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<sst xmlns="http://schemas.openxmlformats.org/spreadsheetml/2006/main" count="2252" uniqueCount="558">
  <si>
    <t>相談窓口の設置、相談セミナー・ワークショップ開催のほか、郊外団地をモデル地区として空き家予備軍に関する調査を行い課題を整理する。</t>
    <rPh sb="0" eb="2">
      <t>ソウダン</t>
    </rPh>
    <rPh sb="2" eb="4">
      <t>マドグチ</t>
    </rPh>
    <rPh sb="5" eb="7">
      <t>セッチ</t>
    </rPh>
    <rPh sb="8" eb="10">
      <t>ソウダン</t>
    </rPh>
    <rPh sb="22" eb="24">
      <t>カイサイ</t>
    </rPh>
    <rPh sb="28" eb="30">
      <t>コウガイ</t>
    </rPh>
    <rPh sb="30" eb="32">
      <t>ダンチ</t>
    </rPh>
    <rPh sb="36" eb="38">
      <t>チク</t>
    </rPh>
    <rPh sb="41" eb="42">
      <t>ア</t>
    </rPh>
    <rPh sb="43" eb="44">
      <t>ヤ</t>
    </rPh>
    <rPh sb="44" eb="47">
      <t>ヨビグン</t>
    </rPh>
    <rPh sb="48" eb="49">
      <t>カン</t>
    </rPh>
    <rPh sb="51" eb="53">
      <t>チョウサ</t>
    </rPh>
    <rPh sb="54" eb="55">
      <t>オコナ</t>
    </rPh>
    <rPh sb="56" eb="58">
      <t>カダイ</t>
    </rPh>
    <rPh sb="59" eb="61">
      <t>セイリ</t>
    </rPh>
    <phoneticPr fontId="4"/>
  </si>
  <si>
    <t>事業番号</t>
    <rPh sb="0" eb="2">
      <t>ジギョウ</t>
    </rPh>
    <rPh sb="2" eb="4">
      <t>バンゴウ</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</si>
  <si>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</si>
  <si>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</si>
  <si>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</si>
  <si>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</si>
  <si>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</si>
  <si>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</si>
  <si>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</si>
  <si>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</si>
  <si>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</si>
  <si>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</si>
  <si>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</si>
  <si>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</si>
  <si>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</si>
  <si>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</si>
  <si>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</si>
  <si>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</si>
  <si>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</si>
  <si>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</si>
  <si>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</si>
  <si>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</si>
  <si>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</si>
  <si>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</si>
  <si>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</si>
  <si>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</si>
  <si>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</si>
  <si>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</si>
  <si>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</si>
  <si>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</si>
  <si>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</si>
  <si>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</si>
  <si>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</si>
  <si>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</si>
  <si>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</si>
  <si>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</si>
  <si>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</si>
  <si>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</si>
  <si>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</si>
  <si>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</si>
  <si>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</si>
  <si>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</si>
  <si>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</si>
  <si>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</si>
  <si>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</si>
  <si>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</si>
  <si>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</si>
  <si>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</si>
  <si>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</si>
  <si>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</si>
  <si>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</si>
  <si>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</si>
  <si>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</si>
  <si>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</si>
  <si>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ヤ</t>
    </rPh>
    <rPh sb="63" eb="65">
      <t>タイサク</t>
    </rPh>
    <rPh sb="66" eb="68">
      <t>イッソウ</t>
    </rPh>
    <rPh sb="68" eb="70">
      <t>ソクシン</t>
    </rPh>
    <rPh sb="82" eb="84">
      <t>ハンエイ</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</si>
  <si>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</si>
  <si>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</si>
  <si>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</si>
  <si>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</si>
  <si>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</si>
  <si>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</si>
  <si>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</si>
  <si>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</si>
  <si>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</si>
  <si>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</si>
  <si>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</si>
  <si>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</si>
  <si>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</si>
  <si>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</si>
  <si>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</si>
  <si>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</si>
  <si>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</si>
  <si>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</si>
  <si>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</si>
  <si>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</si>
  <si>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</si>
  <si>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</si>
  <si>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</si>
  <si>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</si>
  <si>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</si>
  <si>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</si>
  <si>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</si>
  <si>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X：実績額（百万円）／Y：実施団体数　　　　　　　　　　　　　　</t>
    <rPh sb="2" eb="5">
      <t>ジッセキガク</t>
    </rPh>
    <rPh sb="6" eb="8">
      <t>ヒャクマン</t>
    </rPh>
    <rPh sb="8" eb="9">
      <t>エン</t>
    </rPh>
    <rPh sb="13" eb="15">
      <t>ジッシ</t>
    </rPh>
    <rPh sb="15" eb="18">
      <t>ダンタイスウ</t>
    </rPh>
    <phoneticPr fontId="4"/>
  </si>
  <si>
    <t>外部有識者の所見</t>
    <rPh sb="0" eb="2">
      <t>ガイブ</t>
    </rPh>
    <rPh sb="2" eb="5">
      <t>ユウシキシャ</t>
    </rPh>
    <rPh sb="6" eb="8">
      <t>ショケン</t>
    </rPh>
    <phoneticPr fontId="4"/>
  </si>
  <si>
    <t>備考</t>
    <rPh sb="0" eb="2">
      <t>ビコウ</t>
    </rPh>
    <phoneticPr fontId="4"/>
  </si>
  <si>
    <t>住宅総合整備課住環境整備室</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</si>
  <si>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</si>
  <si>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</si>
  <si>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</si>
  <si>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</si>
  <si>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</si>
  <si>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</si>
  <si>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</si>
  <si>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</si>
  <si>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</si>
  <si>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</si>
  <si>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</si>
  <si>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</si>
  <si>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</si>
  <si>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</si>
  <si>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</si>
  <si>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</si>
  <si>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株式会社三友システムアプレイザル</t>
  </si>
  <si>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</si>
  <si>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</si>
  <si>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</si>
  <si>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</si>
  <si>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</si>
  <si>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</si>
  <si>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</si>
  <si>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</si>
  <si>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</si>
  <si>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</si>
  <si>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</si>
  <si>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</si>
  <si>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</si>
  <si>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</si>
  <si>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</si>
  <si>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</si>
  <si>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</si>
  <si>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</si>
  <si>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</si>
  <si>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</si>
  <si>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</si>
  <si>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</si>
  <si>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</si>
  <si>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</si>
  <si>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</si>
  <si>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</si>
  <si>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</si>
  <si>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</si>
  <si>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</si>
  <si>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</si>
  <si>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</si>
  <si>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</si>
  <si>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</si>
  <si>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成果については成果報告会により周知を行い国土交通省ホームページにおいても公開予定である。優良事例は説明会等において周知している。</t>
    <rPh sb="0" eb="2">
      <t>セイカ</t>
    </rPh>
    <rPh sb="7" eb="9">
      <t>セイカ</t>
    </rPh>
    <rPh sb="9" eb="12">
      <t>ホウコクカイ</t>
    </rPh>
    <rPh sb="15" eb="17">
      <t>シュウチ</t>
    </rPh>
    <rPh sb="18" eb="19">
      <t>オコナ</t>
    </rPh>
    <rPh sb="20" eb="22">
      <t>コクド</t>
    </rPh>
    <rPh sb="22" eb="25">
      <t>コウツウショウ</t>
    </rPh>
    <rPh sb="36" eb="38">
      <t>コウカイ</t>
    </rPh>
    <rPh sb="38" eb="40">
      <t>ヨテイ</t>
    </rPh>
    <rPh sb="44" eb="46">
      <t>ユウリョウ</t>
    </rPh>
    <rPh sb="46" eb="48">
      <t>ジレイ</t>
    </rPh>
    <rPh sb="49" eb="52">
      <t>セツメイカイ</t>
    </rPh>
    <rPh sb="52" eb="53">
      <t>トウ</t>
    </rPh>
    <rPh sb="57" eb="59">
      <t>シュウチ</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</si>
  <si>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</si>
  <si>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</si>
  <si>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</si>
  <si>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</si>
  <si>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</si>
  <si>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</si>
  <si>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</si>
  <si>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</si>
  <si>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</si>
  <si>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</si>
  <si>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</si>
  <si>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</si>
  <si>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</si>
  <si>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</si>
  <si>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</si>
  <si>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</si>
  <si>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</si>
  <si>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</si>
  <si>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</si>
  <si>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</si>
  <si>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</si>
  <si>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</si>
  <si>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</si>
  <si>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</si>
  <si>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</si>
  <si>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</si>
  <si>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</si>
  <si>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</si>
  <si>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</si>
  <si>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</si>
  <si>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</si>
  <si>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</si>
  <si>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</si>
  <si>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</si>
  <si>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</si>
  <si>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</si>
  <si>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</si>
  <si>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</si>
  <si>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</si>
  <si>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</si>
  <si>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</si>
  <si>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協議会運営</t>
    <rPh sb="0" eb="3">
      <t>キョウギカイ</t>
    </rPh>
    <rPh sb="3" eb="5">
      <t>ウンエイ</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</si>
  <si>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</si>
  <si>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</si>
  <si>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</si>
  <si>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</si>
  <si>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</si>
  <si>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</si>
  <si>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</si>
  <si>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</si>
  <si>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</si>
  <si>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</si>
  <si>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</si>
  <si>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</si>
  <si>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</si>
  <si>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</si>
  <si>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</si>
  <si>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</si>
  <si>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</si>
  <si>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</si>
  <si>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</si>
  <si>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</si>
  <si>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</si>
  <si>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</si>
  <si>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</si>
  <si>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</si>
  <si>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</si>
  <si>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</si>
  <si>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</si>
  <si>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</si>
  <si>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</si>
  <si>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</si>
  <si>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</si>
  <si>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</si>
  <si>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</si>
  <si>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</si>
  <si>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</si>
  <si>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</si>
  <si>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</si>
  <si>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</si>
  <si>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</si>
  <si>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</si>
  <si>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</si>
  <si>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</si>
  <si>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</si>
  <si>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</si>
  <si>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</si>
  <si>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</si>
  <si>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</si>
  <si>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</si>
  <si>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一般社団法人全国不動産コンサルティング協会</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</si>
  <si>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</si>
  <si>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</si>
  <si>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</si>
  <si>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</si>
  <si>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</si>
  <si>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</si>
  <si>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</si>
  <si>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</si>
  <si>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</si>
  <si>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</si>
  <si>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</si>
  <si>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</si>
  <si>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</si>
  <si>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</si>
  <si>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</si>
  <si>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</si>
  <si>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</si>
  <si>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</si>
  <si>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</si>
  <si>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</si>
  <si>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</si>
  <si>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</si>
  <si>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</si>
  <si>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</si>
  <si>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</si>
  <si>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</si>
  <si>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</si>
  <si>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</si>
  <si>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</si>
  <si>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</si>
  <si>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</si>
  <si>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</si>
  <si>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空家法が平成27年に施行され、市区町村が同法に基づく具体的対策に取り組んでいるが、ノウハウ等の蓄積が十分でないため、空き家対策に関する取組を支援するとともに、その成果の全国への展開を効率的に行うため、国が支援する必要がある。</t>
    <rPh sb="0" eb="3">
      <t>アキヤホウ</t>
    </rPh>
    <rPh sb="4" eb="6">
      <t>ヘイセイ</t>
    </rPh>
    <rPh sb="8" eb="9">
      <t>ネン</t>
    </rPh>
    <rPh sb="10" eb="12">
      <t>セコウ</t>
    </rPh>
    <rPh sb="15" eb="19">
      <t>シクチョウソン</t>
    </rPh>
    <rPh sb="20" eb="22">
      <t>ドウホウ</t>
    </rPh>
    <rPh sb="23" eb="24">
      <t>モト</t>
    </rPh>
    <rPh sb="26" eb="29">
      <t>グタイテキ</t>
    </rPh>
    <rPh sb="29" eb="31">
      <t>タイサク</t>
    </rPh>
    <rPh sb="32" eb="33">
      <t>ト</t>
    </rPh>
    <rPh sb="34" eb="35">
      <t>ク</t>
    </rPh>
    <rPh sb="45" eb="46">
      <t>トウ</t>
    </rPh>
    <rPh sb="47" eb="49">
      <t>チクセキ</t>
    </rPh>
    <rPh sb="50" eb="52">
      <t>ジュウブン</t>
    </rPh>
    <rPh sb="58" eb="59">
      <t>ア</t>
    </rPh>
    <rPh sb="60" eb="61">
      <t>ヤ</t>
    </rPh>
    <rPh sb="61" eb="63">
      <t>タイサク</t>
    </rPh>
    <rPh sb="64" eb="65">
      <t>カン</t>
    </rPh>
    <rPh sb="67" eb="69">
      <t>トリクミ</t>
    </rPh>
    <rPh sb="70" eb="72">
      <t>シエン</t>
    </rPh>
    <rPh sb="81" eb="83">
      <t>セイカ</t>
    </rPh>
    <rPh sb="84" eb="86">
      <t>ゼンコク</t>
    </rPh>
    <rPh sb="88" eb="90">
      <t>テンカイ</t>
    </rPh>
    <rPh sb="91" eb="94">
      <t>コウリツテキ</t>
    </rPh>
    <rPh sb="95" eb="96">
      <t>オコナ</t>
    </rPh>
    <rPh sb="100" eb="101">
      <t>クニ</t>
    </rPh>
    <rPh sb="102" eb="104">
      <t>シエン</t>
    </rPh>
    <rPh sb="106" eb="108">
      <t>ヒツヨウ</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</si>
  <si>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</si>
  <si>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</si>
  <si>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</si>
  <si>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</si>
  <si>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</si>
  <si>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</si>
  <si>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</si>
  <si>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</si>
  <si>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</si>
  <si>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</si>
  <si>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</si>
  <si>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</si>
  <si>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</si>
  <si>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</si>
  <si>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</si>
  <si>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</si>
  <si>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</si>
  <si>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ありあけ不動産ネット協同組合</t>
  </si>
  <si>
    <t>3年度要求</t>
  </si>
  <si>
    <t>一般社団法人かながわFP生活相談センター</t>
  </si>
  <si>
    <t>補助事業者の特定や交付決定にあたっては、事業内容が予算規模に見合ったものになっているか等の審査を行うこととしており、妥当である。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8" eb="60">
      <t>ダトウ</t>
    </rPh>
    <phoneticPr fontId="4"/>
  </si>
  <si>
    <t>中間目標</t>
    <rPh sb="0" eb="2">
      <t>チュウカン</t>
    </rPh>
    <rPh sb="2" eb="4">
      <t>モクヒョウ</t>
    </rPh>
    <phoneticPr fontId="4"/>
  </si>
  <si>
    <t>自治体担当者を対象とした空き家対策の現状やドローンを使用した空き家調査方法等に関する研修会、所有者向け空き家相談会を実施する。</t>
    <rPh sb="0" eb="3">
      <t>ジチタイ</t>
    </rPh>
    <rPh sb="3" eb="6">
      <t>タントウシャ</t>
    </rPh>
    <rPh sb="7" eb="9">
      <t>タイショウ</t>
    </rPh>
    <rPh sb="12" eb="13">
      <t>ア</t>
    </rPh>
    <rPh sb="14" eb="15">
      <t>ヤ</t>
    </rPh>
    <rPh sb="15" eb="17">
      <t>タイサク</t>
    </rPh>
    <rPh sb="18" eb="20">
      <t>ゲンジョウ</t>
    </rPh>
    <rPh sb="26" eb="28">
      <t>シヨウ</t>
    </rPh>
    <rPh sb="30" eb="31">
      <t>ア</t>
    </rPh>
    <rPh sb="32" eb="33">
      <t>ヤ</t>
    </rPh>
    <rPh sb="33" eb="35">
      <t>チョウサ</t>
    </rPh>
    <rPh sb="35" eb="37">
      <t>ホウホウ</t>
    </rPh>
    <rPh sb="37" eb="38">
      <t>トウ</t>
    </rPh>
    <rPh sb="39" eb="40">
      <t>カン</t>
    </rPh>
    <rPh sb="42" eb="45">
      <t>ケンシュウカイ</t>
    </rPh>
    <rPh sb="46" eb="49">
      <t>ショユウシャ</t>
    </rPh>
    <rPh sb="49" eb="50">
      <t>ム</t>
    </rPh>
    <rPh sb="51" eb="52">
      <t>ア</t>
    </rPh>
    <rPh sb="53" eb="54">
      <t>ヤ</t>
    </rPh>
    <rPh sb="54" eb="57">
      <t>ソウダンカイ</t>
    </rPh>
    <rPh sb="58" eb="60">
      <t>ジッシ</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</si>
  <si>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</si>
  <si>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</si>
  <si>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</si>
  <si>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</si>
  <si>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</si>
  <si>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</si>
  <si>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</si>
  <si>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</si>
  <si>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</si>
  <si>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</si>
  <si>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</si>
  <si>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</si>
  <si>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</si>
  <si>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</si>
  <si>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</si>
  <si>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</si>
  <si>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</si>
  <si>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</si>
  <si>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</si>
  <si>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</si>
  <si>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</si>
  <si>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</si>
  <si>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</si>
  <si>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</si>
  <si>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</si>
  <si>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</si>
  <si>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</si>
  <si>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</si>
  <si>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</si>
  <si>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株式会社エンジョイワークス</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</si>
  <si>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</si>
  <si>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</si>
  <si>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</si>
  <si>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</si>
  <si>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</si>
  <si>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</si>
  <si>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</si>
  <si>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</si>
  <si>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</si>
  <si>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</si>
  <si>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</si>
  <si>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</si>
  <si>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</si>
  <si>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</si>
  <si>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</si>
  <si>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</si>
  <si>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</si>
  <si>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</si>
  <si>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</si>
  <si>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7年度までに全市区町村の概ね８割が空家等対策計画を策定する。</t>
    <rPh sb="1" eb="3">
      <t>ネンド</t>
    </rPh>
    <rPh sb="6" eb="7">
      <t>ゼン</t>
    </rPh>
    <rPh sb="7" eb="11">
      <t>シクチョウソン</t>
    </rPh>
    <rPh sb="12" eb="13">
      <t>オオム</t>
    </rPh>
    <rPh sb="15" eb="16">
      <t>ワリ</t>
    </rPh>
    <rPh sb="17" eb="20">
      <t>アキヤトウ</t>
    </rPh>
    <rPh sb="20" eb="22">
      <t>タイサク</t>
    </rPh>
    <rPh sb="22" eb="24">
      <t>ケイカク</t>
    </rPh>
    <rPh sb="25" eb="27">
      <t>サクテイ</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</si>
  <si>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</si>
  <si>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</si>
  <si>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</si>
  <si>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</si>
  <si>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</si>
  <si>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</si>
  <si>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</si>
  <si>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</si>
  <si>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</si>
  <si>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</si>
  <si>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</si>
  <si>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</si>
  <si>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</si>
  <si>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</si>
  <si>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</si>
  <si>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</si>
  <si>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</si>
  <si>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</si>
  <si>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</si>
  <si>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</si>
  <si>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株式会社LIFULL</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</si>
  <si>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</si>
  <si>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</si>
  <si>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</si>
  <si>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</si>
  <si>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</si>
  <si>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</si>
  <si>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</si>
  <si>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</si>
  <si>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</si>
  <si>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</si>
  <si>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</si>
  <si>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</si>
  <si>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本事業により全国的に空き家に関する相談体制が整備され、その他空き家の除却や利活用が促進されることから、居住の安定確保と暮らしやすい居住環境の形成に寄与するものであり、上位施策の達成に資するものである。</t>
    <rPh sb="0" eb="1">
      <t>ホン</t>
    </rPh>
    <rPh sb="1" eb="3">
      <t>ジギョウ</t>
    </rPh>
    <rPh sb="6" eb="9">
      <t>ゼンコクテキ</t>
    </rPh>
    <rPh sb="10" eb="11">
      <t>ア</t>
    </rPh>
    <rPh sb="12" eb="13">
      <t>ヤ</t>
    </rPh>
    <rPh sb="14" eb="15">
      <t>カン</t>
    </rPh>
    <rPh sb="17" eb="19">
      <t>ソウダン</t>
    </rPh>
    <rPh sb="19" eb="21">
      <t>タイセイ</t>
    </rPh>
    <rPh sb="22" eb="24">
      <t>セイビ</t>
    </rPh>
    <rPh sb="29" eb="30">
      <t>タ</t>
    </rPh>
    <rPh sb="30" eb="31">
      <t>ア</t>
    </rPh>
    <rPh sb="32" eb="33">
      <t>ヤ</t>
    </rPh>
    <rPh sb="34" eb="36">
      <t>ジョキャク</t>
    </rPh>
    <rPh sb="37" eb="40">
      <t>リカツヨウ</t>
    </rPh>
    <rPh sb="41" eb="43">
      <t>ソクシン</t>
    </rPh>
    <rPh sb="51" eb="53">
      <t>キョジュウ</t>
    </rPh>
    <rPh sb="54" eb="56">
      <t>アンテイ</t>
    </rPh>
    <rPh sb="56" eb="58">
      <t>カクホ</t>
    </rPh>
    <rPh sb="59" eb="60">
      <t>ク</t>
    </rPh>
    <rPh sb="65" eb="67">
      <t>キョジュウ</t>
    </rPh>
    <rPh sb="67" eb="69">
      <t>カンキョウ</t>
    </rPh>
    <rPh sb="70" eb="72">
      <t>ケイセイ</t>
    </rPh>
    <rPh sb="73" eb="75">
      <t>キヨ</t>
    </rPh>
    <rPh sb="83" eb="85">
      <t>ジョウイ</t>
    </rPh>
    <rPh sb="85" eb="87">
      <t>セサク</t>
    </rPh>
    <rPh sb="88" eb="90">
      <t>タッセイ</t>
    </rPh>
    <rPh sb="91" eb="92">
      <t>シ</t>
    </rPh>
    <phoneticPr fontId="4"/>
  </si>
  <si>
    <t>チェック</t>
  </si>
  <si>
    <t>成果目標及び
成果実績
（アウトカム）</t>
    <rPh sb="0" eb="2">
      <t>セイカ</t>
    </rPh>
    <rPh sb="2" eb="4">
      <t>モクヒョウ</t>
    </rPh>
    <rPh sb="4" eb="5">
      <t>オヨ</t>
    </rPh>
    <rPh sb="7" eb="9">
      <t>セイカ</t>
    </rPh>
    <rPh sb="9" eb="11">
      <t>ジッセキ</t>
    </rPh>
    <phoneticPr fontId="4"/>
  </si>
  <si>
    <t>空家等対策計画を策定した市区町村数の割合</t>
    <rPh sb="0" eb="3">
      <t>アキヤトウ</t>
    </rPh>
    <rPh sb="3" eb="5">
      <t>タイサク</t>
    </rPh>
    <rPh sb="5" eb="7">
      <t>ケイカク</t>
    </rPh>
    <rPh sb="8" eb="10">
      <t>サクテイ</t>
    </rPh>
    <rPh sb="12" eb="16">
      <t>シクチョウソン</t>
    </rPh>
    <rPh sb="16" eb="17">
      <t>スウ</t>
    </rPh>
    <rPh sb="18" eb="20">
      <t>ワリアイ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</si>
  <si>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</si>
  <si>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</si>
  <si>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</si>
  <si>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</si>
  <si>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</si>
  <si>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</si>
  <si>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</si>
  <si>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</si>
  <si>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</si>
  <si>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</si>
  <si>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</si>
  <si>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</si>
  <si>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</si>
  <si>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</si>
  <si>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</si>
  <si>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</si>
  <si>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</si>
  <si>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</si>
  <si>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</si>
  <si>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</si>
  <si>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</si>
  <si>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</si>
  <si>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</si>
  <si>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</si>
  <si>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</si>
  <si>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</si>
  <si>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</si>
  <si>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</si>
  <si>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</si>
  <si>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</si>
  <si>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</si>
  <si>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</si>
  <si>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</si>
  <si>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252/55</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</si>
  <si>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</si>
  <si>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</si>
  <si>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</si>
  <si>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</si>
  <si>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</si>
  <si>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</si>
  <si>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</si>
  <si>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</si>
  <si>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</si>
  <si>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</si>
  <si>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</si>
  <si>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</si>
  <si>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</si>
  <si>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</si>
  <si>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</si>
  <si>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</si>
  <si>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</si>
  <si>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</si>
  <si>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</si>
  <si>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</si>
  <si>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</si>
  <si>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</si>
  <si>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</si>
  <si>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</si>
  <si>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</si>
  <si>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</si>
  <si>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</si>
  <si>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</si>
  <si>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</si>
  <si>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</si>
  <si>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</si>
  <si>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報告会参加旅費、調査・打合せ旅費</t>
    <rPh sb="0" eb="3">
      <t>ホウコクカイ</t>
    </rPh>
    <rPh sb="3" eb="5">
      <t>サンカ</t>
    </rPh>
    <rPh sb="5" eb="7">
      <t>リョヒ</t>
    </rPh>
    <rPh sb="8" eb="10">
      <t>チョウサ</t>
    </rPh>
    <rPh sb="11" eb="13">
      <t>ウチアワ</t>
    </rPh>
    <rPh sb="14" eb="16">
      <t>リョヒ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</si>
  <si>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</si>
  <si>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</si>
  <si>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</si>
  <si>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</si>
  <si>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</si>
  <si>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</si>
  <si>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</si>
  <si>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</si>
  <si>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</si>
  <si>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</si>
  <si>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</si>
  <si>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</si>
  <si>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</si>
  <si>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</si>
  <si>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318/60</t>
  </si>
  <si>
    <t>昭和54年度</t>
    <rPh sb="0" eb="2">
      <t>ショウワ</t>
    </rPh>
    <rPh sb="4" eb="5">
      <t>ネン</t>
    </rPh>
    <rPh sb="5" eb="6">
      <t>ド</t>
    </rPh>
    <phoneticPr fontId="4"/>
  </si>
  <si>
    <t>一般社団法人古家空家調査連絡会・社会福祉法人福岡市社会福祉協議会共同事業体</t>
    <rPh sb="0" eb="2">
      <t>イッパン</t>
    </rPh>
    <rPh sb="2" eb="4">
      <t>シャダン</t>
    </rPh>
    <rPh sb="4" eb="6">
      <t>ホウジン</t>
    </rPh>
    <rPh sb="6" eb="8">
      <t>フルヤ</t>
    </rPh>
    <rPh sb="8" eb="10">
      <t>アキヤ</t>
    </rPh>
    <rPh sb="10" eb="12">
      <t>チョウサ</t>
    </rPh>
    <rPh sb="12" eb="15">
      <t>レンラクカイ</t>
    </rPh>
    <rPh sb="16" eb="18">
      <t>シャカイ</t>
    </rPh>
    <rPh sb="18" eb="20">
      <t>フクシ</t>
    </rPh>
    <rPh sb="20" eb="22">
      <t>ホウジン</t>
    </rPh>
    <rPh sb="22" eb="25">
      <t>フクオカシ</t>
    </rPh>
    <rPh sb="25" eb="27">
      <t>シャカイ</t>
    </rPh>
    <rPh sb="27" eb="29">
      <t>フクシ</t>
    </rPh>
    <rPh sb="29" eb="32">
      <t>キョウギカイ</t>
    </rPh>
    <rPh sb="32" eb="34">
      <t>キョウドウ</t>
    </rPh>
    <rPh sb="34" eb="37">
      <t>ジギョウタイ</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</si>
  <si>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</si>
  <si>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</si>
  <si>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</si>
  <si>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</si>
  <si>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</si>
  <si>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</si>
  <si>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</si>
  <si>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</si>
  <si>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</si>
  <si>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</si>
  <si>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</si>
  <si>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</si>
  <si>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</si>
  <si>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</si>
  <si>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</si>
  <si>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</si>
  <si>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</si>
  <si>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</si>
  <si>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</si>
  <si>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</si>
  <si>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担当者人件費</t>
    <rPh sb="0" eb="3">
      <t>タントウシャ</t>
    </rPh>
    <rPh sb="3" eb="6">
      <t>ジンケンヒ</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</si>
  <si>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</si>
  <si>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</si>
  <si>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</si>
  <si>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（項）住宅市場整備推進費</t>
    <rPh sb="1" eb="2">
      <t>コウ</t>
    </rPh>
    <rPh sb="3" eb="5">
      <t>ジュウタク</t>
    </rPh>
    <rPh sb="5" eb="7">
      <t>シジョウ</t>
    </rPh>
    <rPh sb="7" eb="9">
      <t>セイビ</t>
    </rPh>
    <rPh sb="9" eb="12">
      <t>スイシンヒ</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</si>
  <si>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</si>
  <si>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</si>
  <si>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</si>
  <si>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</si>
  <si>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</si>
  <si>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</si>
  <si>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</si>
  <si>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</si>
  <si>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</si>
  <si>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</si>
  <si>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</si>
  <si>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</si>
  <si>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</si>
  <si>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</si>
  <si>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</si>
  <si>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空き家対策の担い手強化・連携モデル事業</t>
  </si>
  <si>
    <t>国土交通省</t>
    <rPh sb="0" eb="2">
      <t>コクド</t>
    </rPh>
    <rPh sb="2" eb="5">
      <t>コウツウショウ</t>
    </rPh>
    <phoneticPr fontId="4"/>
  </si>
  <si>
    <t>住宅局</t>
    <rPh sb="0" eb="3">
      <t>ジュウタクキョク</t>
    </rPh>
    <phoneticPr fontId="4"/>
  </si>
  <si>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</si>
  <si>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空き家対策を進める市区町村等においては、空き家の相談や具体的案件について対策を進める中で様々な専門的知識を要するため、人材育成と専門家等との連携による相談体制の整備や、共通課題の解決を図るモデル的な取組について支援することで、市区町村の空家等対策計画の策定等空き家対策の一層の加速化を図ることを目的とする。</t>
    <rPh sb="0" eb="1">
      <t>ア</t>
    </rPh>
    <rPh sb="2" eb="3">
      <t>ヤ</t>
    </rPh>
    <rPh sb="3" eb="5">
      <t>タイサク</t>
    </rPh>
    <rPh sb="6" eb="7">
      <t>スス</t>
    </rPh>
    <rPh sb="9" eb="13">
      <t>シクチョウソン</t>
    </rPh>
    <rPh sb="13" eb="14">
      <t>トウ</t>
    </rPh>
    <rPh sb="20" eb="21">
      <t>ア</t>
    </rPh>
    <rPh sb="22" eb="23">
      <t>ヤ</t>
    </rPh>
    <rPh sb="24" eb="26">
      <t>ソウダン</t>
    </rPh>
    <rPh sb="27" eb="30">
      <t>グタイテキ</t>
    </rPh>
    <rPh sb="30" eb="32">
      <t>アンケン</t>
    </rPh>
    <rPh sb="36" eb="38">
      <t>タイサク</t>
    </rPh>
    <rPh sb="39" eb="40">
      <t>スス</t>
    </rPh>
    <rPh sb="42" eb="43">
      <t>ナカ</t>
    </rPh>
    <rPh sb="44" eb="46">
      <t>サマザマ</t>
    </rPh>
    <rPh sb="47" eb="50">
      <t>センモンテキ</t>
    </rPh>
    <rPh sb="50" eb="52">
      <t>チシキ</t>
    </rPh>
    <rPh sb="53" eb="54">
      <t>ヨウ</t>
    </rPh>
    <rPh sb="59" eb="61">
      <t>ジンザイ</t>
    </rPh>
    <rPh sb="61" eb="63">
      <t>イクセイ</t>
    </rPh>
    <rPh sb="64" eb="67">
      <t>センモンカ</t>
    </rPh>
    <rPh sb="67" eb="68">
      <t>トウ</t>
    </rPh>
    <rPh sb="70" eb="72">
      <t>レンケイ</t>
    </rPh>
    <rPh sb="75" eb="77">
      <t>ソウダン</t>
    </rPh>
    <rPh sb="77" eb="79">
      <t>タイセイ</t>
    </rPh>
    <rPh sb="80" eb="82">
      <t>セイビ</t>
    </rPh>
    <rPh sb="84" eb="86">
      <t>キョウツウ</t>
    </rPh>
    <rPh sb="86" eb="88">
      <t>カダイ</t>
    </rPh>
    <rPh sb="89" eb="91">
      <t>カイケツ</t>
    </rPh>
    <rPh sb="92" eb="93">
      <t>ハカ</t>
    </rPh>
    <rPh sb="97" eb="98">
      <t>テキ</t>
    </rPh>
    <rPh sb="99" eb="101">
      <t>トリクミ</t>
    </rPh>
    <rPh sb="105" eb="107">
      <t>シエン</t>
    </rPh>
    <rPh sb="113" eb="117">
      <t>シクチョウソン</t>
    </rPh>
    <rPh sb="118" eb="121">
      <t>アキヤトウ</t>
    </rPh>
    <rPh sb="121" eb="123">
      <t>タイサク</t>
    </rPh>
    <rPh sb="123" eb="125">
      <t>ケイカク</t>
    </rPh>
    <rPh sb="126" eb="128">
      <t>サクテイ</t>
    </rPh>
    <rPh sb="128" eb="129">
      <t>トウ</t>
    </rPh>
    <rPh sb="129" eb="130">
      <t>ア</t>
    </rPh>
    <rPh sb="131" eb="132">
      <t>ヤ</t>
    </rPh>
    <rPh sb="132" eb="134">
      <t>タイサク</t>
    </rPh>
    <rPh sb="135" eb="137">
      <t>イッソウ</t>
    </rPh>
    <rPh sb="138" eb="141">
      <t>カソクカ</t>
    </rPh>
    <rPh sb="142" eb="143">
      <t>ハカ</t>
    </rPh>
    <rPh sb="147" eb="149">
      <t>モクテキ</t>
    </rPh>
    <phoneticPr fontId="4"/>
  </si>
  <si>
    <t>空き家に関する多様な相談にワンストップで対応できる人材の育成、地方における法務、不動産、金融などの専門家等と連携した相談体制を構築する取組を支援する。また、空き家の発生抑制、除却、利活用等における高度なノウハウを要する事例について、具体のケーススタディとして蓄積する取組、全国の多様な取組事例について情報共有を行う取組等、共通課題の解決に向けた取組を支援する。これら取組の成果は公表し、全国の市区町村等への展開を図る。
補助率：定額補助</t>
    <rPh sb="0" eb="1">
      <t>ア</t>
    </rPh>
    <rPh sb="2" eb="3">
      <t>ヤ</t>
    </rPh>
    <rPh sb="4" eb="5">
      <t>カン</t>
    </rPh>
    <rPh sb="7" eb="9">
      <t>タヨウ</t>
    </rPh>
    <rPh sb="10" eb="12">
      <t>ソウダン</t>
    </rPh>
    <rPh sb="20" eb="22">
      <t>タイオウ</t>
    </rPh>
    <rPh sb="25" eb="27">
      <t>ジンザイ</t>
    </rPh>
    <rPh sb="28" eb="30">
      <t>イクセイ</t>
    </rPh>
    <rPh sb="31" eb="33">
      <t>チホウ</t>
    </rPh>
    <rPh sb="37" eb="39">
      <t>ホウム</t>
    </rPh>
    <rPh sb="40" eb="43">
      <t>フドウサン</t>
    </rPh>
    <rPh sb="44" eb="46">
      <t>キンユウ</t>
    </rPh>
    <rPh sb="49" eb="52">
      <t>センモンカ</t>
    </rPh>
    <rPh sb="52" eb="53">
      <t>トウ</t>
    </rPh>
    <rPh sb="54" eb="56">
      <t>レンケイ</t>
    </rPh>
    <rPh sb="58" eb="60">
      <t>ソウダン</t>
    </rPh>
    <rPh sb="60" eb="62">
      <t>タイセイ</t>
    </rPh>
    <rPh sb="63" eb="65">
      <t>コウチク</t>
    </rPh>
    <rPh sb="67" eb="69">
      <t>トリクミ</t>
    </rPh>
    <rPh sb="70" eb="72">
      <t>シエン</t>
    </rPh>
    <rPh sb="78" eb="79">
      <t>ア</t>
    </rPh>
    <rPh sb="80" eb="81">
      <t>ヤ</t>
    </rPh>
    <rPh sb="82" eb="84">
      <t>ハッセイ</t>
    </rPh>
    <rPh sb="84" eb="86">
      <t>ヨクセイ</t>
    </rPh>
    <rPh sb="87" eb="89">
      <t>ジョキャク</t>
    </rPh>
    <rPh sb="90" eb="93">
      <t>リカツヨウ</t>
    </rPh>
    <rPh sb="93" eb="94">
      <t>トウ</t>
    </rPh>
    <rPh sb="98" eb="100">
      <t>コウド</t>
    </rPh>
    <rPh sb="106" eb="107">
      <t>ヨウ</t>
    </rPh>
    <rPh sb="109" eb="111">
      <t>ジレイ</t>
    </rPh>
    <rPh sb="116" eb="118">
      <t>グタイ</t>
    </rPh>
    <rPh sb="129" eb="131">
      <t>チクセキ</t>
    </rPh>
    <rPh sb="133" eb="135">
      <t>トリクミ</t>
    </rPh>
    <rPh sb="136" eb="138">
      <t>ゼンコク</t>
    </rPh>
    <rPh sb="139" eb="141">
      <t>タヨウ</t>
    </rPh>
    <rPh sb="142" eb="144">
      <t>トリクミ</t>
    </rPh>
    <rPh sb="144" eb="146">
      <t>ジレイ</t>
    </rPh>
    <rPh sb="150" eb="152">
      <t>ジョウホウ</t>
    </rPh>
    <rPh sb="152" eb="154">
      <t>キョウユウ</t>
    </rPh>
    <rPh sb="155" eb="156">
      <t>オコナ</t>
    </rPh>
    <rPh sb="157" eb="159">
      <t>トリクミ</t>
    </rPh>
    <rPh sb="159" eb="160">
      <t>トウ</t>
    </rPh>
    <rPh sb="161" eb="163">
      <t>キョウツウ</t>
    </rPh>
    <rPh sb="163" eb="165">
      <t>カダイ</t>
    </rPh>
    <rPh sb="166" eb="168">
      <t>カイケツ</t>
    </rPh>
    <rPh sb="169" eb="170">
      <t>ム</t>
    </rPh>
    <rPh sb="172" eb="174">
      <t>トリクミ</t>
    </rPh>
    <rPh sb="175" eb="177">
      <t>シエン</t>
    </rPh>
    <rPh sb="183" eb="185">
      <t>トリクミ</t>
    </rPh>
    <rPh sb="186" eb="188">
      <t>セイカ</t>
    </rPh>
    <rPh sb="189" eb="191">
      <t>コウヒョウ</t>
    </rPh>
    <rPh sb="193" eb="195">
      <t>ゼンコク</t>
    </rPh>
    <rPh sb="196" eb="200">
      <t>シクチョウソン</t>
    </rPh>
    <rPh sb="200" eb="201">
      <t>トウ</t>
    </rPh>
    <rPh sb="203" eb="205">
      <t>テンカイ</t>
    </rPh>
    <rPh sb="206" eb="207">
      <t>ハカ</t>
    </rPh>
    <rPh sb="210" eb="213">
      <t>ホジョリツ</t>
    </rPh>
    <rPh sb="214" eb="216">
      <t>テイガク</t>
    </rPh>
    <rPh sb="216" eb="218">
      <t>ホジョ</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</si>
  <si>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</si>
  <si>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（事項）住宅市場の環境整備の維持に必要な経費</t>
    <rPh sb="1" eb="3">
      <t>ジコウ</t>
    </rPh>
    <rPh sb="4" eb="6">
      <t>ジュウタク</t>
    </rPh>
    <rPh sb="6" eb="8">
      <t>シジョウ</t>
    </rPh>
    <rPh sb="9" eb="11">
      <t>カンキョウ</t>
    </rPh>
    <rPh sb="11" eb="13">
      <t>セイビ</t>
    </rPh>
    <rPh sb="14" eb="16">
      <t>イジ</t>
    </rPh>
    <rPh sb="17" eb="19">
      <t>ヒツヨウ</t>
    </rPh>
    <rPh sb="20" eb="22">
      <t>ケイヒ</t>
    </rPh>
    <phoneticPr fontId="4"/>
  </si>
  <si>
    <t>空家法に基づく空家等対策計画を策定した市区町村数の全市区町村数に対する割合</t>
    <rPh sb="0" eb="3">
      <t>アキヤホウ</t>
    </rPh>
    <rPh sb="4" eb="5">
      <t>モト</t>
    </rPh>
    <rPh sb="7" eb="10">
      <t>アキヤトウ</t>
    </rPh>
    <rPh sb="10" eb="12">
      <t>タイサク</t>
    </rPh>
    <rPh sb="12" eb="14">
      <t>ケイカク</t>
    </rPh>
    <rPh sb="15" eb="17">
      <t>サクテイ</t>
    </rPh>
    <rPh sb="19" eb="23">
      <t>シクチョウソン</t>
    </rPh>
    <rPh sb="23" eb="24">
      <t>スウ</t>
    </rPh>
    <rPh sb="25" eb="26">
      <t>ゼン</t>
    </rPh>
    <rPh sb="26" eb="30">
      <t>シクチョウソン</t>
    </rPh>
    <rPh sb="30" eb="31">
      <t>スウ</t>
    </rPh>
    <rPh sb="32" eb="33">
      <t>タイ</t>
    </rPh>
    <rPh sb="35" eb="37">
      <t>ワリアイ</t>
    </rPh>
    <phoneticPr fontId="4"/>
  </si>
  <si>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3">
      <t>アキヤトウ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4"/>
  </si>
  <si>
    <t>人材育成と相談体制の整備を行う団体数</t>
    <rPh sb="0" eb="2">
      <t>ジンザイ</t>
    </rPh>
    <rPh sb="2" eb="4">
      <t>イクセイ</t>
    </rPh>
    <rPh sb="5" eb="7">
      <t>ソウダン</t>
    </rPh>
    <rPh sb="7" eb="9">
      <t>タイセイ</t>
    </rPh>
    <rPh sb="10" eb="12">
      <t>セイビ</t>
    </rPh>
    <rPh sb="13" eb="14">
      <t>オコナ</t>
    </rPh>
    <rPh sb="15" eb="18">
      <t>ダンタイスウ</t>
    </rPh>
    <phoneticPr fontId="4"/>
  </si>
  <si>
    <t>団体</t>
    <rPh sb="0" eb="2">
      <t>ダンタイ</t>
    </rPh>
    <phoneticPr fontId="4"/>
  </si>
  <si>
    <t>空き家の発生抑制など共通課題の解決に向けた取組を行う団体数</t>
    <rPh sb="0" eb="1">
      <t>ア</t>
    </rPh>
    <rPh sb="2" eb="3">
      <t>ヤ</t>
    </rPh>
    <rPh sb="4" eb="6">
      <t>ハッセイ</t>
    </rPh>
    <rPh sb="6" eb="8">
      <t>ヨクセイ</t>
    </rPh>
    <rPh sb="10" eb="12">
      <t>キョウツウ</t>
    </rPh>
    <rPh sb="12" eb="14">
      <t>カダイ</t>
    </rPh>
    <rPh sb="15" eb="17">
      <t>カイケツ</t>
    </rPh>
    <rPh sb="18" eb="19">
      <t>ム</t>
    </rPh>
    <rPh sb="21" eb="23">
      <t>トリクミ</t>
    </rPh>
    <rPh sb="24" eb="25">
      <t>オコナ</t>
    </rPh>
    <rPh sb="26" eb="29">
      <t>ダンタイスウ</t>
    </rPh>
    <phoneticPr fontId="4"/>
  </si>
  <si>
    <t>百万円/団体</t>
    <rPh sb="0" eb="2">
      <t>ヒャクマン</t>
    </rPh>
    <rPh sb="2" eb="3">
      <t>エン</t>
    </rPh>
    <rPh sb="4" eb="6">
      <t>ダンタイ</t>
    </rPh>
    <phoneticPr fontId="4"/>
  </si>
  <si>
    <t>賃貸・売却用等以外の「その他空き家」数</t>
    <rPh sb="0" eb="2">
      <t>チンタイ</t>
    </rPh>
    <rPh sb="3" eb="5">
      <t>バイキャク</t>
    </rPh>
    <rPh sb="5" eb="6">
      <t>ヨウ</t>
    </rPh>
    <rPh sb="6" eb="7">
      <t>トウ</t>
    </rPh>
    <rPh sb="7" eb="9">
      <t>イガイ</t>
    </rPh>
    <rPh sb="13" eb="14">
      <t>タ</t>
    </rPh>
    <rPh sb="14" eb="15">
      <t>ア</t>
    </rPh>
    <rPh sb="16" eb="17">
      <t>ヤ</t>
    </rPh>
    <rPh sb="18" eb="19">
      <t>スウ</t>
    </rPh>
    <phoneticPr fontId="4"/>
  </si>
  <si>
    <t>万戸</t>
    <rPh sb="0" eb="2">
      <t>マンコ</t>
    </rPh>
    <phoneticPr fontId="4"/>
  </si>
  <si>
    <t>本事業は空家等対策計画に定める事項である相談体制の構築等を支援することから、同計画の策定の促進に寄与する。また、空き家の発生抑制、除却、利活用といった空き家対策の共通課題における全国の多様な取組事例の情報共有を行う取組を支援し、市区町村の空き家対策の促進に寄与することで、「その他空き家」数の増加抑制が図られる。</t>
    <rPh sb="0" eb="1">
      <t>ホン</t>
    </rPh>
    <rPh sb="1" eb="3">
      <t>ジギョウ</t>
    </rPh>
    <rPh sb="4" eb="7">
      <t>アキヤトウ</t>
    </rPh>
    <rPh sb="7" eb="9">
      <t>タイサク</t>
    </rPh>
    <rPh sb="9" eb="11">
      <t>ケイカク</t>
    </rPh>
    <rPh sb="12" eb="13">
      <t>サダ</t>
    </rPh>
    <rPh sb="15" eb="17">
      <t>ジコウ</t>
    </rPh>
    <rPh sb="20" eb="22">
      <t>ソウダン</t>
    </rPh>
    <rPh sb="22" eb="24">
      <t>タイセイ</t>
    </rPh>
    <rPh sb="25" eb="27">
      <t>コウチク</t>
    </rPh>
    <rPh sb="27" eb="28">
      <t>トウ</t>
    </rPh>
    <rPh sb="29" eb="31">
      <t>シエン</t>
    </rPh>
    <phoneticPr fontId="4"/>
  </si>
  <si>
    <t>○</t>
  </si>
  <si>
    <t>無</t>
  </si>
  <si>
    <t>空き家対策のうち、先導性のあるモデル的な取組に限定して支援を行っており、受益者との負担関係は妥当である。</t>
    <rPh sb="0" eb="1">
      <t>ア</t>
    </rPh>
    <rPh sb="2" eb="3">
      <t>ヤ</t>
    </rPh>
    <rPh sb="3" eb="5">
      <t>タイサク</t>
    </rPh>
    <rPh sb="9" eb="11">
      <t>センドウ</t>
    </rPh>
    <rPh sb="11" eb="12">
      <t>セイ</t>
    </rPh>
    <rPh sb="18" eb="19">
      <t>テキ</t>
    </rPh>
    <rPh sb="20" eb="22">
      <t>トリクミ</t>
    </rPh>
    <rPh sb="23" eb="25">
      <t>ゲンテイ</t>
    </rPh>
    <rPh sb="27" eb="29">
      <t>シエン</t>
    </rPh>
    <rPh sb="30" eb="31">
      <t>オコナ</t>
    </rPh>
    <rPh sb="36" eb="39">
      <t>ジュエキシャ</t>
    </rPh>
    <rPh sb="41" eb="43">
      <t>フタン</t>
    </rPh>
    <rPh sb="43" eb="45">
      <t>カンケイ</t>
    </rPh>
    <rPh sb="46" eb="48">
      <t>ダトウ</t>
    </rPh>
    <phoneticPr fontId="4"/>
  </si>
  <si>
    <t>事業者に対して補助金の使途を確認の上、費目・使途が事業目的に即しているか等の審査を行うこととしている。</t>
    <rPh sb="0" eb="3">
      <t>ジギョウシャ</t>
    </rPh>
    <rPh sb="4" eb="5">
      <t>タイ</t>
    </rPh>
    <rPh sb="7" eb="10">
      <t>ホジョキン</t>
    </rPh>
    <rPh sb="11" eb="13">
      <t>シト</t>
    </rPh>
    <rPh sb="14" eb="16">
      <t>カクニン</t>
    </rPh>
    <rPh sb="17" eb="18">
      <t>ウエ</t>
    </rPh>
    <rPh sb="19" eb="21">
      <t>ヒモク</t>
    </rPh>
    <rPh sb="22" eb="24">
      <t>シト</t>
    </rPh>
    <rPh sb="25" eb="27">
      <t>ジギョウ</t>
    </rPh>
    <rPh sb="27" eb="29">
      <t>モクテキ</t>
    </rPh>
    <rPh sb="30" eb="31">
      <t>ソク</t>
    </rPh>
    <rPh sb="36" eb="37">
      <t>トウ</t>
    </rPh>
    <rPh sb="38" eb="40">
      <t>シンサ</t>
    </rPh>
    <rPh sb="41" eb="42">
      <t>オコナ</t>
    </rPh>
    <phoneticPr fontId="4"/>
  </si>
  <si>
    <t>空家等対策計画に定める事項である相談体制の構築等を支援していることから、同計画の策定の促進に寄与している。</t>
    <rPh sb="0" eb="3">
      <t>アキヤトウ</t>
    </rPh>
    <rPh sb="3" eb="5">
      <t>タイサク</t>
    </rPh>
    <rPh sb="5" eb="7">
      <t>ケイカク</t>
    </rPh>
    <rPh sb="8" eb="9">
      <t>サダ</t>
    </rPh>
    <rPh sb="11" eb="13">
      <t>ジコウ</t>
    </rPh>
    <rPh sb="16" eb="18">
      <t>ソウダン</t>
    </rPh>
    <rPh sb="18" eb="20">
      <t>タイセイ</t>
    </rPh>
    <rPh sb="21" eb="23">
      <t>コウチク</t>
    </rPh>
    <rPh sb="23" eb="24">
      <t>トウ</t>
    </rPh>
    <rPh sb="25" eb="27">
      <t>シエン</t>
    </rPh>
    <rPh sb="36" eb="37">
      <t>ドウ</t>
    </rPh>
    <rPh sb="37" eb="39">
      <t>ケイカク</t>
    </rPh>
    <rPh sb="40" eb="42">
      <t>サクテイ</t>
    </rPh>
    <rPh sb="43" eb="45">
      <t>ソクシン</t>
    </rPh>
    <rPh sb="46" eb="48">
      <t>キヨ</t>
    </rPh>
    <phoneticPr fontId="4"/>
  </si>
  <si>
    <t>B.　株式会社価値総合研究所</t>
    <rPh sb="3" eb="5">
      <t>カブシキ</t>
    </rPh>
    <rPh sb="5" eb="7">
      <t>カイシャ</t>
    </rPh>
    <rPh sb="7" eb="9">
      <t>カチ</t>
    </rPh>
    <rPh sb="9" eb="11">
      <t>ソウゴウ</t>
    </rPh>
    <rPh sb="11" eb="14">
      <t>ケンキュウジョ</t>
    </rPh>
    <phoneticPr fontId="4"/>
  </si>
  <si>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1" eb="13">
      <t>テイジ</t>
    </rPh>
    <rPh sb="20" eb="21">
      <t>カン</t>
    </rPh>
    <rPh sb="23" eb="25">
      <t>トリクミ</t>
    </rPh>
    <rPh sb="26" eb="27">
      <t>スベ</t>
    </rPh>
    <rPh sb="28" eb="30">
      <t>ジッシ</t>
    </rPh>
    <rPh sb="35" eb="37">
      <t>ミコ</t>
    </rPh>
    <rPh sb="42" eb="44">
      <t>カツドウ</t>
    </rPh>
    <rPh sb="45" eb="47">
      <t>ジッシ</t>
    </rPh>
    <phoneticPr fontId="4"/>
  </si>
  <si>
    <t>A.　株式会社価値総合研究所</t>
    <rPh sb="3" eb="7">
      <t>カブシキガイシャ</t>
    </rPh>
    <rPh sb="7" eb="9">
      <t>カチ</t>
    </rPh>
    <rPh sb="9" eb="11">
      <t>ソウゴウ</t>
    </rPh>
    <rPh sb="11" eb="14">
      <t>ケンキュウジョ</t>
    </rPh>
    <phoneticPr fontId="4"/>
  </si>
  <si>
    <t>人件費</t>
    <rPh sb="0" eb="3">
      <t>ジンケンヒ</t>
    </rPh>
    <phoneticPr fontId="4"/>
  </si>
  <si>
    <t>補助事業者への補助金交付（60団体）</t>
    <rPh sb="0" eb="2">
      <t>ホジョ</t>
    </rPh>
    <rPh sb="2" eb="5">
      <t>ジギョウシャ</t>
    </rPh>
    <rPh sb="7" eb="10">
      <t>ホジョキン</t>
    </rPh>
    <rPh sb="10" eb="12">
      <t>コウフ</t>
    </rPh>
    <rPh sb="15" eb="17">
      <t>ダンタイ</t>
    </rPh>
    <phoneticPr fontId="4"/>
  </si>
  <si>
    <t>D.　一般社団法人すまいづくりまちづくりセンター連合会</t>
    <rPh sb="3" eb="5">
      <t>イッパン</t>
    </rPh>
    <rPh sb="5" eb="9">
      <t>シャダンホウジン</t>
    </rPh>
    <rPh sb="24" eb="27">
      <t>レンゴウカイ</t>
    </rPh>
    <phoneticPr fontId="4"/>
  </si>
  <si>
    <t>旅費</t>
    <rPh sb="0" eb="2">
      <t>リョヒ</t>
    </rPh>
    <phoneticPr fontId="4"/>
  </si>
  <si>
    <t>委託料</t>
    <rPh sb="0" eb="3">
      <t>イタクリョウ</t>
    </rPh>
    <phoneticPr fontId="4"/>
  </si>
  <si>
    <t>協議会参加費等</t>
    <rPh sb="0" eb="3">
      <t>キョウギカイ</t>
    </rPh>
    <rPh sb="3" eb="6">
      <t>サンカヒ</t>
    </rPh>
    <rPh sb="6" eb="7">
      <t>トウ</t>
    </rPh>
    <phoneticPr fontId="4"/>
  </si>
  <si>
    <t>株式会社価値総合研究所</t>
    <rPh sb="0" eb="4">
      <t>カブシキガイシャ</t>
    </rPh>
    <rPh sb="4" eb="6">
      <t>カチ</t>
    </rPh>
    <rPh sb="6" eb="8">
      <t>ソウゴウ</t>
    </rPh>
    <rPh sb="8" eb="11">
      <t>ケンキュウジョ</t>
    </rPh>
    <phoneticPr fontId="4"/>
  </si>
  <si>
    <t>補助事業者の採択等に係る評価事業</t>
    <rPh sb="0" eb="2">
      <t>ホジョ</t>
    </rPh>
    <rPh sb="2" eb="5">
      <t>ジギョウシャ</t>
    </rPh>
    <rPh sb="6" eb="8">
      <t>サイタク</t>
    </rPh>
    <rPh sb="8" eb="9">
      <t>トウ</t>
    </rPh>
    <rPh sb="10" eb="11">
      <t>カカ</t>
    </rPh>
    <rPh sb="12" eb="14">
      <t>ヒョウカ</t>
    </rPh>
    <rPh sb="14" eb="16">
      <t>ジギョウ</t>
    </rPh>
    <phoneticPr fontId="4"/>
  </si>
  <si>
    <t>補助金の交付等に係る事務事業</t>
    <rPh sb="0" eb="3">
      <t>ホジョキン</t>
    </rPh>
    <rPh sb="4" eb="6">
      <t>コウフ</t>
    </rPh>
    <rPh sb="6" eb="7">
      <t>トウ</t>
    </rPh>
    <rPh sb="8" eb="9">
      <t>カカ</t>
    </rPh>
    <rPh sb="10" eb="12">
      <t>ジム</t>
    </rPh>
    <rPh sb="12" eb="14">
      <t>ジギョウ</t>
    </rPh>
    <phoneticPr fontId="4"/>
  </si>
  <si>
    <t>小規模不動産特定共同事業を活用した事業をサポートできるファシリテーターの育成ツールを作成し、地域の空き家活用プロジェクトのサポートを行う。</t>
    <rPh sb="0" eb="3">
      <t>ショウキボ</t>
    </rPh>
    <rPh sb="3" eb="6">
      <t>フドウサン</t>
    </rPh>
    <rPh sb="6" eb="8">
      <t>トクテイ</t>
    </rPh>
    <rPh sb="8" eb="10">
      <t>キョウドウ</t>
    </rPh>
    <rPh sb="10" eb="12">
      <t>ジギョウ</t>
    </rPh>
    <rPh sb="13" eb="15">
      <t>カツヨウ</t>
    </rPh>
    <rPh sb="17" eb="19">
      <t>ジギョウ</t>
    </rPh>
    <rPh sb="36" eb="38">
      <t>イクセイ</t>
    </rPh>
    <rPh sb="42" eb="44">
      <t>サクセイ</t>
    </rPh>
    <rPh sb="46" eb="48">
      <t>チイキ</t>
    </rPh>
    <rPh sb="49" eb="50">
      <t>ア</t>
    </rPh>
    <rPh sb="51" eb="52">
      <t>ヤ</t>
    </rPh>
    <rPh sb="52" eb="54">
      <t>カツヨウ</t>
    </rPh>
    <rPh sb="66" eb="67">
      <t>オコナ</t>
    </rPh>
    <phoneticPr fontId="4"/>
  </si>
  <si>
    <t>一般社団法人すまいづくりまちづくりセンター連合会</t>
    <rPh sb="0" eb="2">
      <t>イッパン</t>
    </rPh>
    <rPh sb="2" eb="6">
      <t>シャダンホウジン</t>
    </rPh>
    <rPh sb="21" eb="24">
      <t>レンゴウカイ</t>
    </rPh>
    <phoneticPr fontId="4"/>
  </si>
  <si>
    <t>333/60</t>
  </si>
  <si>
    <t>全国の空き家対策の取組事例等の情報収集・整理を行い、地方公共団体等への情報提供・共有のプラットフォームの設置・運営を行う。</t>
    <rPh sb="0" eb="2">
      <t>ゼンコク</t>
    </rPh>
    <rPh sb="3" eb="4">
      <t>ア</t>
    </rPh>
    <rPh sb="5" eb="6">
      <t>ヤ</t>
    </rPh>
    <rPh sb="6" eb="8">
      <t>タイサク</t>
    </rPh>
    <rPh sb="9" eb="11">
      <t>トリクミ</t>
    </rPh>
    <rPh sb="11" eb="13">
      <t>ジレイ</t>
    </rPh>
    <rPh sb="13" eb="14">
      <t>トウ</t>
    </rPh>
    <rPh sb="15" eb="17">
      <t>ジョウホウ</t>
    </rPh>
    <rPh sb="17" eb="19">
      <t>シュウシュウ</t>
    </rPh>
    <rPh sb="20" eb="22">
      <t>セイリ</t>
    </rPh>
    <rPh sb="23" eb="24">
      <t>オコナ</t>
    </rPh>
    <rPh sb="26" eb="28">
      <t>チホウ</t>
    </rPh>
    <rPh sb="28" eb="30">
      <t>コウキョウ</t>
    </rPh>
    <rPh sb="30" eb="32">
      <t>ダンタイ</t>
    </rPh>
    <rPh sb="32" eb="33">
      <t>トウ</t>
    </rPh>
    <rPh sb="35" eb="37">
      <t>ジョウホウ</t>
    </rPh>
    <rPh sb="37" eb="39">
      <t>テイキョウ</t>
    </rPh>
    <rPh sb="40" eb="42">
      <t>キョウユウ</t>
    </rPh>
    <rPh sb="52" eb="54">
      <t>セッチ</t>
    </rPh>
    <rPh sb="55" eb="57">
      <t>ウンエイ</t>
    </rPh>
    <rPh sb="58" eb="59">
      <t>オコナ</t>
    </rPh>
    <phoneticPr fontId="4"/>
  </si>
  <si>
    <t>空き家対策は経済財政運営と改革の基本方針2019において位置付けられており、本事業は優先度の高い事業である。</t>
    <rPh sb="0" eb="1">
      <t>ア</t>
    </rPh>
    <rPh sb="2" eb="3">
      <t>ヤ</t>
    </rPh>
    <rPh sb="3" eb="5">
      <t>タイサク</t>
    </rPh>
    <rPh sb="6" eb="8">
      <t>ケイザイ</t>
    </rPh>
    <rPh sb="8" eb="10">
      <t>ザイセイ</t>
    </rPh>
    <rPh sb="10" eb="12">
      <t>ウンエイ</t>
    </rPh>
    <rPh sb="13" eb="15">
      <t>カイカク</t>
    </rPh>
    <rPh sb="16" eb="18">
      <t>キホン</t>
    </rPh>
    <rPh sb="18" eb="20">
      <t>ホウシン</t>
    </rPh>
    <rPh sb="28" eb="31">
      <t>イチヅ</t>
    </rPh>
    <rPh sb="38" eb="39">
      <t>ホン</t>
    </rPh>
    <rPh sb="39" eb="41">
      <t>ジギョウ</t>
    </rPh>
    <rPh sb="42" eb="45">
      <t>ユウセンド</t>
    </rPh>
    <rPh sb="46" eb="47">
      <t>タカ</t>
    </rPh>
    <rPh sb="48" eb="50">
      <t>ジギョウ</t>
    </rPh>
    <phoneticPr fontId="4"/>
  </si>
  <si>
    <t>新30-0002</t>
    <rPh sb="0" eb="1">
      <t>シン</t>
    </rPh>
    <phoneticPr fontId="4"/>
  </si>
  <si>
    <t>太宰府市空家予防推進協議会</t>
  </si>
  <si>
    <t>定非営利活動法人あいち空き家修活相談センター</t>
  </si>
  <si>
    <t>一般社団法人アンド・モア</t>
  </si>
  <si>
    <t>終活相談や地域サロンなどとの情報共有体制の整備、居住支援に関する団体との連携・情報交換により、空き家の福祉活用事業の円滑化を図る。</t>
    <rPh sb="0" eb="2">
      <t>シュウカツ</t>
    </rPh>
    <rPh sb="2" eb="4">
      <t>ソウダン</t>
    </rPh>
    <rPh sb="5" eb="7">
      <t>チイキ</t>
    </rPh>
    <rPh sb="14" eb="16">
      <t>ジョウホウ</t>
    </rPh>
    <rPh sb="16" eb="18">
      <t>キョウユウ</t>
    </rPh>
    <rPh sb="18" eb="20">
      <t>タイセイ</t>
    </rPh>
    <rPh sb="21" eb="23">
      <t>セイビ</t>
    </rPh>
    <rPh sb="24" eb="26">
      <t>キョジュウ</t>
    </rPh>
    <rPh sb="26" eb="28">
      <t>シエン</t>
    </rPh>
    <rPh sb="29" eb="30">
      <t>カン</t>
    </rPh>
    <rPh sb="32" eb="34">
      <t>ダンタイ</t>
    </rPh>
    <rPh sb="36" eb="38">
      <t>レンケイ</t>
    </rPh>
    <rPh sb="39" eb="41">
      <t>ジョウホウ</t>
    </rPh>
    <rPh sb="41" eb="43">
      <t>コウカン</t>
    </rPh>
    <rPh sb="47" eb="48">
      <t>ア</t>
    </rPh>
    <rPh sb="49" eb="50">
      <t>ヤ</t>
    </rPh>
    <rPh sb="51" eb="53">
      <t>フクシ</t>
    </rPh>
    <rPh sb="53" eb="55">
      <t>カツヨウ</t>
    </rPh>
    <rPh sb="55" eb="57">
      <t>ジギョウ</t>
    </rPh>
    <rPh sb="58" eb="61">
      <t>エンカツカ</t>
    </rPh>
    <rPh sb="62" eb="63">
      <t>ハカ</t>
    </rPh>
    <phoneticPr fontId="4"/>
  </si>
  <si>
    <t>地域人材の連携による空き家の一元相談体制の構築、空き家調査員育成講習会を通した調査員の育成、対象地域での空き家トリアージを行う。</t>
    <rPh sb="0" eb="2">
      <t>チイキ</t>
    </rPh>
    <rPh sb="2" eb="4">
      <t>ジンザイ</t>
    </rPh>
    <rPh sb="5" eb="7">
      <t>レンケイ</t>
    </rPh>
    <rPh sb="10" eb="11">
      <t>ア</t>
    </rPh>
    <rPh sb="12" eb="13">
      <t>ヤ</t>
    </rPh>
    <rPh sb="14" eb="16">
      <t>イチゲン</t>
    </rPh>
    <rPh sb="16" eb="18">
      <t>ソウダン</t>
    </rPh>
    <rPh sb="18" eb="20">
      <t>タイセイ</t>
    </rPh>
    <rPh sb="21" eb="23">
      <t>コウチク</t>
    </rPh>
    <rPh sb="24" eb="25">
      <t>ア</t>
    </rPh>
    <rPh sb="26" eb="27">
      <t>ヤ</t>
    </rPh>
    <rPh sb="27" eb="30">
      <t>チョウサイン</t>
    </rPh>
    <rPh sb="30" eb="32">
      <t>イクセイ</t>
    </rPh>
    <rPh sb="32" eb="35">
      <t>コウシュウカイ</t>
    </rPh>
    <rPh sb="36" eb="37">
      <t>トオ</t>
    </rPh>
    <rPh sb="39" eb="42">
      <t>チョウサイン</t>
    </rPh>
    <rPh sb="43" eb="45">
      <t>イクセイ</t>
    </rPh>
    <rPh sb="46" eb="48">
      <t>タイショウ</t>
    </rPh>
    <rPh sb="48" eb="50">
      <t>チイキ</t>
    </rPh>
    <rPh sb="52" eb="53">
      <t>ア</t>
    </rPh>
    <rPh sb="54" eb="55">
      <t>ヤ</t>
    </rPh>
    <rPh sb="61" eb="62">
      <t>オコナ</t>
    </rPh>
    <phoneticPr fontId="4"/>
  </si>
  <si>
    <t>自治会等とのネットワークや見守り体制の素地づくり、福祉関係者との連携体制の構築のほか、自治会向け空き家セミナーを行う。</t>
    <rPh sb="0" eb="3">
      <t>ジチカイ</t>
    </rPh>
    <rPh sb="3" eb="4">
      <t>トウ</t>
    </rPh>
    <rPh sb="13" eb="15">
      <t>ミマモ</t>
    </rPh>
    <rPh sb="16" eb="18">
      <t>タイセイ</t>
    </rPh>
    <rPh sb="19" eb="21">
      <t>ソジ</t>
    </rPh>
    <rPh sb="25" eb="27">
      <t>フクシ</t>
    </rPh>
    <rPh sb="27" eb="30">
      <t>カンケイシャ</t>
    </rPh>
    <rPh sb="32" eb="34">
      <t>レンケイ</t>
    </rPh>
    <rPh sb="34" eb="36">
      <t>タイセイ</t>
    </rPh>
    <rPh sb="37" eb="39">
      <t>コウチク</t>
    </rPh>
    <rPh sb="43" eb="46">
      <t>ジチカイ</t>
    </rPh>
    <rPh sb="46" eb="47">
      <t>ム</t>
    </rPh>
    <rPh sb="48" eb="49">
      <t>ア</t>
    </rPh>
    <rPh sb="50" eb="51">
      <t>ヤ</t>
    </rPh>
    <rPh sb="56" eb="57">
      <t>オコナ</t>
    </rPh>
    <phoneticPr fontId="4"/>
  </si>
  <si>
    <t>構築した連携体制の強化・充実を図り、相談員向けの研修によるスキルアップを行うほか、相談員向けのマニュアルを作成する。</t>
    <rPh sb="0" eb="2">
      <t>コウチク</t>
    </rPh>
    <rPh sb="4" eb="6">
      <t>レンケイ</t>
    </rPh>
    <rPh sb="6" eb="8">
      <t>タイセイ</t>
    </rPh>
    <rPh sb="9" eb="11">
      <t>キョウカ</t>
    </rPh>
    <rPh sb="12" eb="14">
      <t>ジュウジツ</t>
    </rPh>
    <rPh sb="15" eb="16">
      <t>ハカ</t>
    </rPh>
    <rPh sb="18" eb="21">
      <t>ソウダンイン</t>
    </rPh>
    <rPh sb="21" eb="22">
      <t>ム</t>
    </rPh>
    <rPh sb="24" eb="26">
      <t>ケンシュウ</t>
    </rPh>
    <rPh sb="36" eb="37">
      <t>オコナ</t>
    </rPh>
    <rPh sb="41" eb="44">
      <t>ソウダンイン</t>
    </rPh>
    <rPh sb="44" eb="45">
      <t>ム</t>
    </rPh>
    <rPh sb="53" eb="55">
      <t>サクセイ</t>
    </rPh>
    <phoneticPr fontId="4"/>
  </si>
  <si>
    <t>C.　一般社団法人古家空家調査連絡会・社会福祉法人
福岡市社会福祉協議会共同事業体</t>
  </si>
  <si>
    <t>相談員育成・研修プログラムの検討・実施による空き家担い手人材の育成、相談員として必要な知識、スキルの標準化モデルを検討する。</t>
    <rPh sb="0" eb="3">
      <t>ソウダンイン</t>
    </rPh>
    <rPh sb="3" eb="5">
      <t>イクセイ</t>
    </rPh>
    <rPh sb="6" eb="8">
      <t>ケンシュウ</t>
    </rPh>
    <rPh sb="14" eb="16">
      <t>ケントウ</t>
    </rPh>
    <rPh sb="17" eb="19">
      <t>ジッシ</t>
    </rPh>
    <rPh sb="22" eb="23">
      <t>ア</t>
    </rPh>
    <rPh sb="24" eb="25">
      <t>ヤ</t>
    </rPh>
    <rPh sb="25" eb="26">
      <t>ニナ</t>
    </rPh>
    <rPh sb="27" eb="28">
      <t>テ</t>
    </rPh>
    <rPh sb="28" eb="30">
      <t>ジンザイ</t>
    </rPh>
    <rPh sb="31" eb="33">
      <t>イクセイ</t>
    </rPh>
    <rPh sb="34" eb="37">
      <t>ソウダンイン</t>
    </rPh>
    <rPh sb="40" eb="42">
      <t>ヒツヨウ</t>
    </rPh>
    <rPh sb="43" eb="45">
      <t>チシキ</t>
    </rPh>
    <rPh sb="50" eb="53">
      <t>ヒョウジュンカ</t>
    </rPh>
    <rPh sb="57" eb="59">
      <t>ケントウ</t>
    </rPh>
    <phoneticPr fontId="4"/>
  </si>
  <si>
    <t>空き家コーディネーター同士の情報共有やコーディネーター向けマニュアルの作成、ワンストップ相談、協力体制の構築、相談員の派遣等を行う。</t>
    <rPh sb="0" eb="1">
      <t>ア</t>
    </rPh>
    <rPh sb="2" eb="3">
      <t>ヤ</t>
    </rPh>
    <rPh sb="11" eb="13">
      <t>ドウシ</t>
    </rPh>
    <rPh sb="14" eb="16">
      <t>ジョウホウ</t>
    </rPh>
    <rPh sb="16" eb="18">
      <t>キョウユウ</t>
    </rPh>
    <rPh sb="27" eb="28">
      <t>ム</t>
    </rPh>
    <rPh sb="35" eb="37">
      <t>サクセイ</t>
    </rPh>
    <rPh sb="44" eb="46">
      <t>ソウダン</t>
    </rPh>
    <rPh sb="47" eb="49">
      <t>キョウリョク</t>
    </rPh>
    <rPh sb="49" eb="51">
      <t>タイセイ</t>
    </rPh>
    <rPh sb="52" eb="54">
      <t>コウチク</t>
    </rPh>
    <rPh sb="55" eb="58">
      <t>ソウダンイン</t>
    </rPh>
    <rPh sb="59" eb="61">
      <t>ハケン</t>
    </rPh>
    <rPh sb="61" eb="62">
      <t>トウ</t>
    </rPh>
    <rPh sb="63" eb="64">
      <t>オコナ</t>
    </rPh>
    <phoneticPr fontId="4"/>
  </si>
  <si>
    <t>都市部の空き家相談窓口と地域の空き家対策が連携した「全国空き家相談対応ネットワーク」の構築と広域連携空き家相談員の育成等を行う。</t>
    <rPh sb="0" eb="3">
      <t>トシブ</t>
    </rPh>
    <rPh sb="4" eb="5">
      <t>ア</t>
    </rPh>
    <rPh sb="6" eb="7">
      <t>ヤ</t>
    </rPh>
    <rPh sb="7" eb="9">
      <t>ソウダン</t>
    </rPh>
    <rPh sb="9" eb="11">
      <t>マドグチ</t>
    </rPh>
    <rPh sb="12" eb="14">
      <t>チイキ</t>
    </rPh>
    <rPh sb="15" eb="16">
      <t>ア</t>
    </rPh>
    <rPh sb="17" eb="18">
      <t>ヤ</t>
    </rPh>
    <rPh sb="18" eb="20">
      <t>タイサク</t>
    </rPh>
    <rPh sb="21" eb="23">
      <t>レンケイ</t>
    </rPh>
    <rPh sb="26" eb="28">
      <t>ゼンコク</t>
    </rPh>
    <rPh sb="28" eb="29">
      <t>ア</t>
    </rPh>
    <rPh sb="30" eb="31">
      <t>ヤ</t>
    </rPh>
    <rPh sb="31" eb="33">
      <t>ソウダン</t>
    </rPh>
    <rPh sb="33" eb="35">
      <t>タイオウ</t>
    </rPh>
    <rPh sb="43" eb="45">
      <t>コウチク</t>
    </rPh>
    <rPh sb="46" eb="48">
      <t>コウイキ</t>
    </rPh>
    <rPh sb="48" eb="50">
      <t>レンケイ</t>
    </rPh>
    <rPh sb="50" eb="51">
      <t>ア</t>
    </rPh>
    <rPh sb="52" eb="53">
      <t>ヤ</t>
    </rPh>
    <rPh sb="53" eb="56">
      <t>ソウダンイン</t>
    </rPh>
    <rPh sb="57" eb="59">
      <t>イクセイ</t>
    </rPh>
    <rPh sb="59" eb="60">
      <t>トウ</t>
    </rPh>
    <rPh sb="61" eb="62">
      <t>オコナ</t>
    </rPh>
    <phoneticPr fontId="4"/>
  </si>
  <si>
    <t>-</t>
    <phoneticPr fontId="4"/>
  </si>
  <si>
    <t>-</t>
    <phoneticPr fontId="4"/>
  </si>
  <si>
    <t>三菱UFJリサーチ＆コンサルティング(株)
協議会運営補助</t>
    <rPh sb="0" eb="2">
      <t>ミツビシ</t>
    </rPh>
    <rPh sb="18" eb="21">
      <t>カブ</t>
    </rPh>
    <rPh sb="22" eb="25">
      <t>キョウギカイ</t>
    </rPh>
    <rPh sb="25" eb="27">
      <t>ウンエイ</t>
    </rPh>
    <rPh sb="27" eb="29">
      <t>ホジョ</t>
    </rPh>
    <phoneticPr fontId="4"/>
  </si>
  <si>
    <t>専門家報酬、パンフレット制作費、パンフレット運搬費等</t>
    <rPh sb="0" eb="3">
      <t>センモンカ</t>
    </rPh>
    <rPh sb="3" eb="5">
      <t>ホウシュウ</t>
    </rPh>
    <rPh sb="12" eb="15">
      <t>セイサクヒ</t>
    </rPh>
    <rPh sb="22" eb="25">
      <t>ウンパンヒ</t>
    </rPh>
    <rPh sb="25" eb="26">
      <t>トウ</t>
    </rPh>
    <phoneticPr fontId="4"/>
  </si>
  <si>
    <t>協議会開催経費、消耗品費、通信運搬費等</t>
    <rPh sb="0" eb="2">
      <t>キョウギ</t>
    </rPh>
    <rPh sb="2" eb="3">
      <t>カイ</t>
    </rPh>
    <rPh sb="3" eb="5">
      <t>カイサイ</t>
    </rPh>
    <rPh sb="5" eb="7">
      <t>ケイヒ</t>
    </rPh>
    <rPh sb="8" eb="11">
      <t>ショウモウヒン</t>
    </rPh>
    <rPh sb="11" eb="12">
      <t>ヒ</t>
    </rPh>
    <rPh sb="13" eb="15">
      <t>ツウシン</t>
    </rPh>
    <rPh sb="15" eb="17">
      <t>ウンパン</t>
    </rPh>
    <rPh sb="17" eb="18">
      <t>ヒ</t>
    </rPh>
    <rPh sb="18" eb="19">
      <t>トウ</t>
    </rPh>
    <phoneticPr fontId="4"/>
  </si>
  <si>
    <t>評価委員報酬、資料印刷費、会場使用料等</t>
    <rPh sb="0" eb="2">
      <t>ヒョウカ</t>
    </rPh>
    <rPh sb="2" eb="4">
      <t>イイン</t>
    </rPh>
    <rPh sb="4" eb="6">
      <t>ホウシュウ</t>
    </rPh>
    <rPh sb="7" eb="9">
      <t>シリョウ</t>
    </rPh>
    <rPh sb="9" eb="11">
      <t>インサツ</t>
    </rPh>
    <rPh sb="11" eb="12">
      <t>ヒ</t>
    </rPh>
    <rPh sb="13" eb="15">
      <t>カイジョウ</t>
    </rPh>
    <rPh sb="15" eb="18">
      <t>シヨウリョウ</t>
    </rPh>
    <rPh sb="18" eb="19">
      <t>トウ</t>
    </rPh>
    <phoneticPr fontId="4"/>
  </si>
  <si>
    <t>各種資料印刷費、ホームページ作成費</t>
    <rPh sb="0" eb="2">
      <t>カクシュ</t>
    </rPh>
    <rPh sb="2" eb="4">
      <t>シリョウ</t>
    </rPh>
    <rPh sb="4" eb="7">
      <t>インサツヒ</t>
    </rPh>
    <rPh sb="14" eb="16">
      <t>サクセイ</t>
    </rPh>
    <rPh sb="16" eb="17">
      <t>ヒ</t>
    </rPh>
    <phoneticPr fontId="4"/>
  </si>
  <si>
    <t>令和元年度は、専門家等との連携体制を構築し新規にワンストップ相談窓口を設置する取組や自治会など地域住民と連携して空き家の発生抑制を行うモデル的な取組など、多くの成果が得られ、これを横展開することにより、市区町村が取組を進める上での参考となっており、本事業の一定の成果が見られる。</t>
    <rPh sb="0" eb="2">
      <t>レイワ</t>
    </rPh>
    <rPh sb="2" eb="5">
      <t>ガンネンド</t>
    </rPh>
    <rPh sb="7" eb="10">
      <t>センモンカ</t>
    </rPh>
    <rPh sb="10" eb="11">
      <t>トウ</t>
    </rPh>
    <rPh sb="13" eb="15">
      <t>レンケイ</t>
    </rPh>
    <rPh sb="15" eb="17">
      <t>タイセイ</t>
    </rPh>
    <rPh sb="18" eb="20">
      <t>コウチク</t>
    </rPh>
    <rPh sb="21" eb="23">
      <t>シンキ</t>
    </rPh>
    <rPh sb="30" eb="32">
      <t>ソウダン</t>
    </rPh>
    <rPh sb="32" eb="34">
      <t>マドグチ</t>
    </rPh>
    <rPh sb="35" eb="37">
      <t>セッチ</t>
    </rPh>
    <rPh sb="39" eb="41">
      <t>トリクミ</t>
    </rPh>
    <rPh sb="42" eb="45">
      <t>ジチカイ</t>
    </rPh>
    <rPh sb="47" eb="49">
      <t>チイキ</t>
    </rPh>
    <rPh sb="49" eb="51">
      <t>ジュウミン</t>
    </rPh>
    <rPh sb="52" eb="54">
      <t>レンケイ</t>
    </rPh>
    <rPh sb="56" eb="57">
      <t>ア</t>
    </rPh>
    <rPh sb="58" eb="59">
      <t>ヤ</t>
    </rPh>
    <rPh sb="60" eb="62">
      <t>ハッセイ</t>
    </rPh>
    <rPh sb="62" eb="64">
      <t>ヨクセイ</t>
    </rPh>
    <rPh sb="65" eb="66">
      <t>オコナ</t>
    </rPh>
    <rPh sb="70" eb="71">
      <t>テキ</t>
    </rPh>
    <rPh sb="72" eb="74">
      <t>トリクミ</t>
    </rPh>
    <rPh sb="77" eb="78">
      <t>オオ</t>
    </rPh>
    <rPh sb="80" eb="82">
      <t>セイカ</t>
    </rPh>
    <rPh sb="83" eb="84">
      <t>エ</t>
    </rPh>
    <rPh sb="90" eb="91">
      <t>ヨコ</t>
    </rPh>
    <rPh sb="91" eb="93">
      <t>テンカイ</t>
    </rPh>
    <rPh sb="101" eb="105">
      <t>シクチョウソン</t>
    </rPh>
    <rPh sb="106" eb="108">
      <t>トリクミ</t>
    </rPh>
    <rPh sb="109" eb="110">
      <t>スス</t>
    </rPh>
    <rPh sb="112" eb="113">
      <t>ウエ</t>
    </rPh>
    <rPh sb="115" eb="117">
      <t>サンコウ</t>
    </rPh>
    <rPh sb="124" eb="125">
      <t>ホン</t>
    </rPh>
    <rPh sb="125" eb="127">
      <t>ジギョウ</t>
    </rPh>
    <rPh sb="128" eb="130">
      <t>イッテイ</t>
    </rPh>
    <rPh sb="131" eb="133">
      <t>セイカ</t>
    </rPh>
    <rPh sb="134" eb="135">
      <t>ミ</t>
    </rPh>
    <phoneticPr fontId="4"/>
  </si>
  <si>
    <t>引き続き、本事業における取組をホームページや各説明会等を通じて広く情報提供し、全国に取組の成果を横展開することで本事業がより効果的なものとなるよう努める。</t>
    <rPh sb="0" eb="1">
      <t>ヒ</t>
    </rPh>
    <rPh sb="2" eb="3">
      <t>ツヅ</t>
    </rPh>
    <rPh sb="5" eb="6">
      <t>ホン</t>
    </rPh>
    <rPh sb="6" eb="8">
      <t>ジギョウ</t>
    </rPh>
    <rPh sb="12" eb="14">
      <t>トリクミ</t>
    </rPh>
    <rPh sb="22" eb="23">
      <t>カク</t>
    </rPh>
    <rPh sb="23" eb="26">
      <t>セツメイカイ</t>
    </rPh>
    <rPh sb="26" eb="27">
      <t>トウ</t>
    </rPh>
    <rPh sb="28" eb="29">
      <t>ツウ</t>
    </rPh>
    <rPh sb="31" eb="32">
      <t>ヒロ</t>
    </rPh>
    <rPh sb="33" eb="35">
      <t>ジョウホウ</t>
    </rPh>
    <rPh sb="35" eb="37">
      <t>テイキョウ</t>
    </rPh>
    <rPh sb="39" eb="41">
      <t>ゼンコク</t>
    </rPh>
    <rPh sb="42" eb="44">
      <t>トリクミ</t>
    </rPh>
    <rPh sb="45" eb="47">
      <t>セイカ</t>
    </rPh>
    <rPh sb="48" eb="49">
      <t>ヨコ</t>
    </rPh>
    <rPh sb="49" eb="51">
      <t>テンカイ</t>
    </rPh>
    <phoneticPr fontId="4"/>
  </si>
  <si>
    <t>室長　成田　潤也</t>
    <rPh sb="3" eb="5">
      <t>ナリタ</t>
    </rPh>
    <rPh sb="6" eb="8">
      <t>ジュンヤ</t>
    </rPh>
    <phoneticPr fontId="4"/>
  </si>
  <si>
    <t>重要性の高い事業であり、市町村の空き家政策にも寄与しているものと考えられる。引き続き、事業内容を点検しながら、本事業を進めて頂きたい。</t>
    <rPh sb="0" eb="3">
      <t>ジュウヨウセイ</t>
    </rPh>
    <rPh sb="4" eb="5">
      <t>タカ</t>
    </rPh>
    <rPh sb="6" eb="8">
      <t>ジギョウ</t>
    </rPh>
    <rPh sb="12" eb="15">
      <t>シチョウソン</t>
    </rPh>
    <rPh sb="16" eb="17">
      <t>ア</t>
    </rPh>
    <rPh sb="18" eb="19">
      <t>ヤ</t>
    </rPh>
    <rPh sb="19" eb="21">
      <t>セイサク</t>
    </rPh>
    <rPh sb="23" eb="25">
      <t>キヨ</t>
    </rPh>
    <rPh sb="32" eb="33">
      <t>カンガ</t>
    </rPh>
    <rPh sb="38" eb="39">
      <t>ヒ</t>
    </rPh>
    <rPh sb="40" eb="41">
      <t>ツヅ</t>
    </rPh>
    <rPh sb="43" eb="45">
      <t>ジギョウ</t>
    </rPh>
    <rPh sb="45" eb="47">
      <t>ナイヨウ</t>
    </rPh>
    <rPh sb="48" eb="50">
      <t>テンケン</t>
    </rPh>
    <rPh sb="55" eb="56">
      <t>ホン</t>
    </rPh>
    <rPh sb="56" eb="58">
      <t>ジギョウ</t>
    </rPh>
    <rPh sb="59" eb="60">
      <t>スス</t>
    </rPh>
    <rPh sb="62" eb="63">
      <t>イタダ</t>
    </rPh>
    <phoneticPr fontId="4"/>
  </si>
  <si>
    <t>空き家の増加は全国的な課題であることから、取組が他地域においても適用可能であり、横展開が促進されるような事業のあり方を検討する必要がある。</t>
    <phoneticPr fontId="4"/>
  </si>
  <si>
    <t>本事業は、外部有識者で構成される評価委員会において、補助期間終了後に事業が自立的に継続し発展するかといった事業の持続可能性や、成果を公表・展開することで他地域に波及するかといった事業の発展性等の審査基準により事業を評価・採択することとしているが、より取組の横展開が促進されるような事業のあり方を検討する。</t>
    <rPh sb="0" eb="1">
      <t>ホン</t>
    </rPh>
    <rPh sb="1" eb="3">
      <t>ジギョウ</t>
    </rPh>
    <rPh sb="5" eb="7">
      <t>ガイブ</t>
    </rPh>
    <rPh sb="7" eb="10">
      <t>ユウシキシャ</t>
    </rPh>
    <rPh sb="11" eb="13">
      <t>コウセイ</t>
    </rPh>
    <rPh sb="16" eb="18">
      <t>ヒョウカ</t>
    </rPh>
    <rPh sb="18" eb="21">
      <t>イインカイ</t>
    </rPh>
    <rPh sb="26" eb="28">
      <t>ホジョ</t>
    </rPh>
    <rPh sb="28" eb="30">
      <t>キカン</t>
    </rPh>
    <rPh sb="30" eb="33">
      <t>シュウリョウゴ</t>
    </rPh>
    <rPh sb="34" eb="36">
      <t>ジギョウ</t>
    </rPh>
    <rPh sb="37" eb="39">
      <t>ジリツ</t>
    </rPh>
    <rPh sb="39" eb="40">
      <t>テキ</t>
    </rPh>
    <rPh sb="41" eb="43">
      <t>ケイゾク</t>
    </rPh>
    <rPh sb="44" eb="46">
      <t>ハッテン</t>
    </rPh>
    <rPh sb="53" eb="55">
      <t>ジギョウ</t>
    </rPh>
    <rPh sb="56" eb="58">
      <t>ジゾク</t>
    </rPh>
    <rPh sb="58" eb="61">
      <t>カノウセイ</t>
    </rPh>
    <rPh sb="63" eb="65">
      <t>セイカ</t>
    </rPh>
    <rPh sb="66" eb="68">
      <t>コウヒョウ</t>
    </rPh>
    <rPh sb="69" eb="71">
      <t>テンカイ</t>
    </rPh>
    <rPh sb="76" eb="79">
      <t>タチイキ</t>
    </rPh>
    <rPh sb="80" eb="82">
      <t>ハキュウ</t>
    </rPh>
    <rPh sb="89" eb="91">
      <t>ジギョウ</t>
    </rPh>
    <rPh sb="92" eb="95">
      <t>ハッテンセイ</t>
    </rPh>
    <rPh sb="95" eb="96">
      <t>トウ</t>
    </rPh>
    <rPh sb="97" eb="99">
      <t>シンサ</t>
    </rPh>
    <rPh sb="99" eb="101">
      <t>キジュン</t>
    </rPh>
    <rPh sb="104" eb="106">
      <t>ジギョウ</t>
    </rPh>
    <rPh sb="107" eb="109">
      <t>ヒョウカ</t>
    </rPh>
    <rPh sb="110" eb="112">
      <t>サイタク</t>
    </rPh>
    <rPh sb="125" eb="127">
      <t>トリクミ</t>
    </rPh>
    <rPh sb="128" eb="129">
      <t>ヨコ</t>
    </rPh>
    <rPh sb="129" eb="131">
      <t>テンカイ</t>
    </rPh>
    <rPh sb="132" eb="134">
      <t>ソクシン</t>
    </rPh>
    <rPh sb="140" eb="142">
      <t>ジギョウ</t>
    </rPh>
    <rPh sb="145" eb="146">
      <t>カタ</t>
    </rPh>
    <rPh sb="147" eb="14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</si>
</sst>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51435</xdr:colOff>
      <xdr:row>741</xdr:row>
      <xdr:rowOff>244475</xdr:rowOff>
    </xdr:from>
    <xdr:to>
      <xdr:col>17</xdr:col>
      <xdr:colOff>2540</xdr:colOff>
      <xdr:row>743</xdr:row>
      <xdr:rowOff>158115</xdr:rowOff>
    </xdr:to>
    <xdr:sp macro="" textlink="">
      <xdr:nvSpPr>
        <xdr:cNvPr id="2" name="正方形/長方形 1"/>
        <xdr:cNvSpPr/>
      </xdr:nvSpPr>
      <xdr:spPr>
        <a:xfrm>
          <a:off x="1451610" y="43101260"/>
          <a:ext cx="1951355" cy="6337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a:p>
          <a:pPr algn="ctr"/>
          <a:r>
            <a:rPr kumimoji="1" lang="ja-JP" altLang="en-US" sz="1100">
              <a:solidFill>
                <a:schemeClr val="tx1"/>
              </a:solidFill>
              <a:latin typeface="ＭＳ Ｐゴシック"/>
              <a:ea typeface="ＭＳ Ｐゴシック"/>
            </a:rPr>
            <a:t>３３４百万円</a:t>
          </a:r>
          <a:endParaRPr kumimoji="1" lang="en-US" altLang="ja-JP" sz="1100">
            <a:solidFill>
              <a:schemeClr val="tx1"/>
            </a:solidFill>
            <a:latin typeface="ＭＳ Ｐゴシック"/>
            <a:ea typeface="ＭＳ Ｐゴシック"/>
          </a:endParaRPr>
        </a:p>
      </xdr:txBody>
    </xdr:sp>
    <xdr:clientData/>
  </xdr:twoCellAnchor>
  <xdr:twoCellAnchor>
    <xdr:from>
      <xdr:col>15</xdr:col>
      <xdr:colOff>187325</xdr:colOff>
      <xdr:row>744</xdr:row>
      <xdr:rowOff>311150</xdr:rowOff>
    </xdr:from>
    <xdr:to>
      <xdr:col>29</xdr:col>
      <xdr:colOff>1270</xdr:colOff>
      <xdr:row>746</xdr:row>
      <xdr:rowOff>245745</xdr:rowOff>
    </xdr:to>
    <xdr:sp macro="" textlink="">
      <xdr:nvSpPr>
        <xdr:cNvPr id="3" name="正方形/長方形 2"/>
        <xdr:cNvSpPr/>
      </xdr:nvSpPr>
      <xdr:spPr>
        <a:xfrm>
          <a:off x="3187700" y="44248070"/>
          <a:ext cx="2614295" cy="6470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chemeClr val="tx1"/>
              </a:solidFill>
              <a:latin typeface="ＭＳ Ｐゴシック"/>
              <a:ea typeface="ＭＳ Ｐゴシック"/>
            </a:rPr>
            <a:t>Ａ、（株）価値総合研究所</a:t>
          </a:r>
          <a:endParaRPr kumimoji="1" lang="en-US" altLang="ja-JP" sz="1100" baseline="0">
            <a:solidFill>
              <a:schemeClr val="tx1"/>
            </a:solidFill>
            <a:latin typeface="ＭＳ Ｐゴシック"/>
            <a:ea typeface="ＭＳ Ｐゴシック"/>
          </a:endParaRPr>
        </a:p>
        <a:p>
          <a:pPr algn="ctr"/>
          <a:r>
            <a:rPr kumimoji="1" lang="ja-JP" altLang="en-US" sz="1100" baseline="0">
              <a:solidFill>
                <a:schemeClr val="tx1"/>
              </a:solidFill>
              <a:latin typeface="ＭＳ Ｐゴシック"/>
              <a:ea typeface="ＭＳ Ｐゴシック"/>
            </a:rPr>
            <a:t>７百万円</a:t>
          </a:r>
          <a:endParaRPr kumimoji="1" lang="en-US" altLang="ja-JP" sz="1100">
            <a:solidFill>
              <a:schemeClr val="tx1"/>
            </a:solidFill>
            <a:latin typeface="ＭＳ Ｐゴシック"/>
            <a:ea typeface="ＭＳ Ｐゴシック"/>
          </a:endParaRPr>
        </a:p>
      </xdr:txBody>
    </xdr:sp>
    <xdr:clientData/>
  </xdr:twoCellAnchor>
  <xdr:twoCellAnchor>
    <xdr:from>
      <xdr:col>36</xdr:col>
      <xdr:colOff>110490</xdr:colOff>
      <xdr:row>750</xdr:row>
      <xdr:rowOff>158115</xdr:rowOff>
    </xdr:from>
    <xdr:to>
      <xdr:col>49</xdr:col>
      <xdr:colOff>161925</xdr:colOff>
      <xdr:row>753</xdr:row>
      <xdr:rowOff>118745</xdr:rowOff>
    </xdr:to>
    <xdr:sp macro="" textlink="">
      <xdr:nvSpPr>
        <xdr:cNvPr id="4" name="大かっこ 3"/>
        <xdr:cNvSpPr/>
      </xdr:nvSpPr>
      <xdr:spPr>
        <a:xfrm>
          <a:off x="7311390" y="46240065"/>
          <a:ext cx="2651760" cy="104076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人材育成や法務、不動産、金融などの専門家等との連携による相談体制の整備や、空き家の発生抑制等共通課題の解決を図る取組を実施</a:t>
          </a:r>
          <a:endParaRPr kumimoji="1" lang="en-US" altLang="ja-JP" sz="1100">
            <a:solidFill>
              <a:schemeClr val="tx1"/>
            </a:solidFill>
            <a:effectLst/>
            <a:latin typeface="+mn-lt"/>
            <a:ea typeface="+mn-ea"/>
            <a:cs typeface="+mn-cs"/>
          </a:endParaRPr>
        </a:p>
      </xdr:txBody>
    </xdr:sp>
    <xdr:clientData/>
  </xdr:twoCellAnchor>
  <xdr:twoCellAnchor>
    <xdr:from>
      <xdr:col>13</xdr:col>
      <xdr:colOff>85725</xdr:colOff>
      <xdr:row>744</xdr:row>
      <xdr:rowOff>40005</xdr:rowOff>
    </xdr:from>
    <xdr:to>
      <xdr:col>22</xdr:col>
      <xdr:colOff>68580</xdr:colOff>
      <xdr:row>744</xdr:row>
      <xdr:rowOff>306705</xdr:rowOff>
    </xdr:to>
    <xdr:sp macro="" textlink="">
      <xdr:nvSpPr>
        <xdr:cNvPr id="5" name="正方形/長方形 4"/>
        <xdr:cNvSpPr/>
      </xdr:nvSpPr>
      <xdr:spPr>
        <a:xfrm>
          <a:off x="2686050" y="43976925"/>
          <a:ext cx="1783080" cy="266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30</xdr:col>
      <xdr:colOff>125095</xdr:colOff>
      <xdr:row>744</xdr:row>
      <xdr:rowOff>305435</xdr:rowOff>
    </xdr:from>
    <xdr:to>
      <xdr:col>43</xdr:col>
      <xdr:colOff>181610</xdr:colOff>
      <xdr:row>746</xdr:row>
      <xdr:rowOff>191770</xdr:rowOff>
    </xdr:to>
    <xdr:sp macro="" textlink="">
      <xdr:nvSpPr>
        <xdr:cNvPr id="6" name="大かっこ 5"/>
        <xdr:cNvSpPr/>
      </xdr:nvSpPr>
      <xdr:spPr>
        <a:xfrm>
          <a:off x="6125845" y="44242355"/>
          <a:ext cx="2656840" cy="5988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15</xdr:col>
      <xdr:colOff>187325</xdr:colOff>
      <xdr:row>747</xdr:row>
      <xdr:rowOff>338455</xdr:rowOff>
    </xdr:from>
    <xdr:to>
      <xdr:col>29</xdr:col>
      <xdr:colOff>1270</xdr:colOff>
      <xdr:row>749</xdr:row>
      <xdr:rowOff>273685</xdr:rowOff>
    </xdr:to>
    <xdr:sp macro="" textlink="">
      <xdr:nvSpPr>
        <xdr:cNvPr id="7" name="正方形/長方形 6"/>
        <xdr:cNvSpPr/>
      </xdr:nvSpPr>
      <xdr:spPr>
        <a:xfrm>
          <a:off x="3187700" y="45347890"/>
          <a:ext cx="2614295" cy="6477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Ｂ、（株）価値総合研究所</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３０６百万円</a:t>
          </a:r>
        </a:p>
      </xdr:txBody>
    </xdr:sp>
    <xdr:clientData/>
  </xdr:twoCellAnchor>
  <xdr:twoCellAnchor>
    <xdr:from>
      <xdr:col>30</xdr:col>
      <xdr:colOff>125095</xdr:colOff>
      <xdr:row>747</xdr:row>
      <xdr:rowOff>328930</xdr:rowOff>
    </xdr:from>
    <xdr:to>
      <xdr:col>43</xdr:col>
      <xdr:colOff>146050</xdr:colOff>
      <xdr:row>749</xdr:row>
      <xdr:rowOff>272415</xdr:rowOff>
    </xdr:to>
    <xdr:sp macro="" textlink="">
      <xdr:nvSpPr>
        <xdr:cNvPr id="8" name="大かっこ 7"/>
        <xdr:cNvSpPr/>
      </xdr:nvSpPr>
      <xdr:spPr>
        <a:xfrm>
          <a:off x="6125845" y="45338365"/>
          <a:ext cx="2621280" cy="6559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22</xdr:col>
      <xdr:colOff>3175</xdr:colOff>
      <xdr:row>751</xdr:row>
      <xdr:rowOff>31115</xdr:rowOff>
    </xdr:from>
    <xdr:to>
      <xdr:col>35</xdr:col>
      <xdr:colOff>31750</xdr:colOff>
      <xdr:row>753</xdr:row>
      <xdr:rowOff>76200</xdr:rowOff>
    </xdr:to>
    <xdr:sp macro="" textlink="">
      <xdr:nvSpPr>
        <xdr:cNvPr id="9" name="正方形/長方形 8"/>
        <xdr:cNvSpPr/>
      </xdr:nvSpPr>
      <xdr:spPr>
        <a:xfrm>
          <a:off x="4403725" y="46473110"/>
          <a:ext cx="2628900" cy="7651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Ｃ．地方公共団体、一般社団法人等</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（６０団体）</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２９７万円</a:t>
          </a:r>
        </a:p>
      </xdr:txBody>
    </xdr:sp>
    <xdr:clientData/>
  </xdr:twoCellAnchor>
  <xdr:twoCellAnchor>
    <xdr:from>
      <xdr:col>12</xdr:col>
      <xdr:colOff>22860</xdr:colOff>
      <xdr:row>745</xdr:row>
      <xdr:rowOff>310515</xdr:rowOff>
    </xdr:from>
    <xdr:to>
      <xdr:col>15</xdr:col>
      <xdr:colOff>167005</xdr:colOff>
      <xdr:row>745</xdr:row>
      <xdr:rowOff>310515</xdr:rowOff>
    </xdr:to>
    <xdr:cxnSp macro="">
      <xdr:nvCxnSpPr>
        <xdr:cNvPr id="10" name="直線矢印コネクタ 9"/>
        <xdr:cNvCxnSpPr/>
      </xdr:nvCxnSpPr>
      <xdr:spPr>
        <a:xfrm>
          <a:off x="2423160" y="44599860"/>
          <a:ext cx="74422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180340</xdr:colOff>
      <xdr:row>749</xdr:row>
      <xdr:rowOff>275590</xdr:rowOff>
    </xdr:from>
    <xdr:to>
      <xdr:col>22</xdr:col>
      <xdr:colOff>3175</xdr:colOff>
      <xdr:row>752</xdr:row>
      <xdr:rowOff>79375</xdr:rowOff>
    </xdr:to>
    <xdr:cxnSp macro="">
      <xdr:nvCxnSpPr>
        <xdr:cNvPr id="11" name="図形 13"/>
        <xdr:cNvCxnSpPr/>
      </xdr:nvCxnSpPr>
      <xdr:spPr>
        <a:xfrm>
          <a:off x="3580765" y="45997495"/>
          <a:ext cx="822960" cy="88392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106045</xdr:colOff>
      <xdr:row>747</xdr:row>
      <xdr:rowOff>62230</xdr:rowOff>
    </xdr:from>
    <xdr:to>
      <xdr:col>22</xdr:col>
      <xdr:colOff>88265</xdr:colOff>
      <xdr:row>747</xdr:row>
      <xdr:rowOff>328930</xdr:rowOff>
    </xdr:to>
    <xdr:sp macro="" textlink="">
      <xdr:nvSpPr>
        <xdr:cNvPr id="12" name="正方形/長方形 11"/>
        <xdr:cNvSpPr/>
      </xdr:nvSpPr>
      <xdr:spPr>
        <a:xfrm>
          <a:off x="2706370" y="45071665"/>
          <a:ext cx="1782445" cy="266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19</xdr:col>
      <xdr:colOff>76200</xdr:colOff>
      <xdr:row>750</xdr:row>
      <xdr:rowOff>94615</xdr:rowOff>
    </xdr:from>
    <xdr:to>
      <xdr:col>28</xdr:col>
      <xdr:colOff>59055</xdr:colOff>
      <xdr:row>751</xdr:row>
      <xdr:rowOff>12700</xdr:rowOff>
    </xdr:to>
    <xdr:sp macro="" textlink="">
      <xdr:nvSpPr>
        <xdr:cNvPr id="13" name="正方形/長方形 12"/>
        <xdr:cNvSpPr/>
      </xdr:nvSpPr>
      <xdr:spPr>
        <a:xfrm>
          <a:off x="3876675" y="46176565"/>
          <a:ext cx="1783080" cy="2781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15</xdr:col>
      <xdr:colOff>187325</xdr:colOff>
      <xdr:row>754</xdr:row>
      <xdr:rowOff>324485</xdr:rowOff>
    </xdr:from>
    <xdr:to>
      <xdr:col>30</xdr:col>
      <xdr:colOff>33655</xdr:colOff>
      <xdr:row>757</xdr:row>
      <xdr:rowOff>83820</xdr:rowOff>
    </xdr:to>
    <xdr:sp macro="" textlink="">
      <xdr:nvSpPr>
        <xdr:cNvPr id="14" name="正方形/長方形 13"/>
        <xdr:cNvSpPr/>
      </xdr:nvSpPr>
      <xdr:spPr>
        <a:xfrm>
          <a:off x="3187700" y="47838995"/>
          <a:ext cx="2846705" cy="8394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Ｄ．一般社団法人すまいづくりまちづくり</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センター連合会</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２１百万円</a:t>
          </a:r>
        </a:p>
      </xdr:txBody>
    </xdr:sp>
    <xdr:clientData/>
  </xdr:twoCellAnchor>
  <xdr:twoCellAnchor>
    <xdr:from>
      <xdr:col>13</xdr:col>
      <xdr:colOff>98425</xdr:colOff>
      <xdr:row>754</xdr:row>
      <xdr:rowOff>24130</xdr:rowOff>
    </xdr:from>
    <xdr:to>
      <xdr:col>22</xdr:col>
      <xdr:colOff>80645</xdr:colOff>
      <xdr:row>754</xdr:row>
      <xdr:rowOff>279400</xdr:rowOff>
    </xdr:to>
    <xdr:sp macro="" textlink="">
      <xdr:nvSpPr>
        <xdr:cNvPr id="15" name="正方形/長方形 14"/>
        <xdr:cNvSpPr/>
      </xdr:nvSpPr>
      <xdr:spPr>
        <a:xfrm>
          <a:off x="2698750" y="47538640"/>
          <a:ext cx="1782445" cy="2552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12</xdr:col>
      <xdr:colOff>26670</xdr:colOff>
      <xdr:row>743</xdr:row>
      <xdr:rowOff>158115</xdr:rowOff>
    </xdr:from>
    <xdr:to>
      <xdr:col>15</xdr:col>
      <xdr:colOff>187325</xdr:colOff>
      <xdr:row>756</xdr:row>
      <xdr:rowOff>31115</xdr:rowOff>
    </xdr:to>
    <xdr:cxnSp macro="">
      <xdr:nvCxnSpPr>
        <xdr:cNvPr id="16" name="カギ線コネクタ 15"/>
        <xdr:cNvCxnSpPr>
          <a:stCxn id="2" idx="2"/>
          <a:endCxn id="14" idx="1"/>
        </xdr:cNvCxnSpPr>
      </xdr:nvCxnSpPr>
      <xdr:spPr>
        <a:xfrm rot="16200000" flipH="1">
          <a:off x="2426970" y="43734990"/>
          <a:ext cx="760730" cy="4530725"/>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15875</xdr:colOff>
      <xdr:row>748</xdr:row>
      <xdr:rowOff>300990</xdr:rowOff>
    </xdr:from>
    <xdr:to>
      <xdr:col>15</xdr:col>
      <xdr:colOff>169545</xdr:colOff>
      <xdr:row>748</xdr:row>
      <xdr:rowOff>300990</xdr:rowOff>
    </xdr:to>
    <xdr:cxnSp macro="">
      <xdr:nvCxnSpPr>
        <xdr:cNvPr id="17" name="直線矢印コネクタ 16"/>
        <xdr:cNvCxnSpPr/>
      </xdr:nvCxnSpPr>
      <xdr:spPr>
        <a:xfrm>
          <a:off x="2416175" y="45662850"/>
          <a:ext cx="7537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125095</xdr:colOff>
      <xdr:row>755</xdr:row>
      <xdr:rowOff>0</xdr:rowOff>
    </xdr:from>
    <xdr:to>
      <xdr:col>43</xdr:col>
      <xdr:colOff>146050</xdr:colOff>
      <xdr:row>756</xdr:row>
      <xdr:rowOff>280670</xdr:rowOff>
    </xdr:to>
    <xdr:sp macro="" textlink="">
      <xdr:nvSpPr>
        <xdr:cNvPr id="18" name="大かっこ 17"/>
        <xdr:cNvSpPr/>
      </xdr:nvSpPr>
      <xdr:spPr>
        <a:xfrm>
          <a:off x="6125845" y="47874555"/>
          <a:ext cx="2621280" cy="64071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全国空き家対策推進協議会を運営</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6" zoomScale="74" zoomScaleNormal="75" zoomScaleSheetLayoutView="74"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1</v>
      </c>
      <c r="AK2" s="76"/>
      <c r="AL2" s="76"/>
      <c r="AM2" s="76"/>
      <c r="AN2" s="76"/>
      <c r="AO2" s="77"/>
      <c r="AP2" s="77"/>
      <c r="AQ2" s="77"/>
      <c r="AR2" s="40" t="str">
        <f>IF(OR(AO2="　",AO2=""),"","-")</f>
        <v/>
      </c>
      <c r="AS2" s="78">
        <v>18</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495</v>
      </c>
      <c r="AK3" s="82"/>
      <c r="AL3" s="82"/>
      <c r="AM3" s="82"/>
      <c r="AN3" s="82"/>
      <c r="AO3" s="82"/>
      <c r="AP3" s="82"/>
      <c r="AQ3" s="82"/>
      <c r="AR3" s="82"/>
      <c r="AS3" s="82"/>
      <c r="AT3" s="82"/>
      <c r="AU3" s="82"/>
      <c r="AV3" s="82"/>
      <c r="AW3" s="82"/>
      <c r="AX3" s="43" t="s">
        <v>114</v>
      </c>
    </row>
    <row r="4" spans="1:50" ht="24.75" customHeight="1" x14ac:dyDescent="0.15">
      <c r="A4" s="83" t="s">
        <v>42</v>
      </c>
      <c r="B4" s="84"/>
      <c r="C4" s="84"/>
      <c r="D4" s="84"/>
      <c r="E4" s="84"/>
      <c r="F4" s="84"/>
      <c r="G4" s="85" t="s">
        <v>494</v>
      </c>
      <c r="H4" s="86"/>
      <c r="I4" s="86"/>
      <c r="J4" s="86"/>
      <c r="K4" s="86"/>
      <c r="L4" s="86"/>
      <c r="M4" s="86"/>
      <c r="N4" s="86"/>
      <c r="O4" s="86"/>
      <c r="P4" s="86"/>
      <c r="Q4" s="86"/>
      <c r="R4" s="86"/>
      <c r="S4" s="86"/>
      <c r="T4" s="86"/>
      <c r="U4" s="86"/>
      <c r="V4" s="86"/>
      <c r="W4" s="86"/>
      <c r="X4" s="86"/>
      <c r="Y4" s="87" t="s">
        <v>8</v>
      </c>
      <c r="Z4" s="88"/>
      <c r="AA4" s="88"/>
      <c r="AB4" s="88"/>
      <c r="AC4" s="88"/>
      <c r="AD4" s="89"/>
      <c r="AE4" s="90" t="s">
        <v>496</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118</v>
      </c>
      <c r="B5" s="95"/>
      <c r="C5" s="95"/>
      <c r="D5" s="95"/>
      <c r="E5" s="95"/>
      <c r="F5" s="96"/>
      <c r="G5" s="97" t="s">
        <v>353</v>
      </c>
      <c r="H5" s="98"/>
      <c r="I5" s="98"/>
      <c r="J5" s="98"/>
      <c r="K5" s="98"/>
      <c r="L5" s="98"/>
      <c r="M5" s="99" t="s">
        <v>116</v>
      </c>
      <c r="N5" s="100"/>
      <c r="O5" s="100"/>
      <c r="P5" s="100"/>
      <c r="Q5" s="100"/>
      <c r="R5" s="101"/>
      <c r="S5" s="102" t="s">
        <v>473</v>
      </c>
      <c r="T5" s="98"/>
      <c r="U5" s="98"/>
      <c r="V5" s="98"/>
      <c r="W5" s="98"/>
      <c r="X5" s="103"/>
      <c r="Y5" s="104" t="s">
        <v>22</v>
      </c>
      <c r="Z5" s="105"/>
      <c r="AA5" s="105"/>
      <c r="AB5" s="105"/>
      <c r="AC5" s="105"/>
      <c r="AD5" s="106"/>
      <c r="AE5" s="107" t="s">
        <v>85</v>
      </c>
      <c r="AF5" s="107"/>
      <c r="AG5" s="107"/>
      <c r="AH5" s="107"/>
      <c r="AI5" s="107"/>
      <c r="AJ5" s="107"/>
      <c r="AK5" s="107"/>
      <c r="AL5" s="107"/>
      <c r="AM5" s="107"/>
      <c r="AN5" s="107"/>
      <c r="AO5" s="107"/>
      <c r="AP5" s="108"/>
      <c r="AQ5" s="109" t="s">
        <v>554</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3</v>
      </c>
      <c r="B7" s="118"/>
      <c r="C7" s="118"/>
      <c r="D7" s="118"/>
      <c r="E7" s="118"/>
      <c r="F7" s="119"/>
      <c r="G7" s="120" t="s">
        <v>403</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497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498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499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69</v>
      </c>
      <c r="B12" s="863"/>
      <c r="C12" s="863"/>
      <c r="D12" s="863"/>
      <c r="E12" s="863"/>
      <c r="F12" s="864"/>
      <c r="G12" s="151"/>
      <c r="H12" s="152"/>
      <c r="I12" s="152"/>
      <c r="J12" s="152"/>
      <c r="K12" s="152"/>
      <c r="L12" s="152"/>
      <c r="M12" s="152"/>
      <c r="N12" s="152"/>
      <c r="O12" s="152"/>
      <c r="P12" s="153" t="s">
        <v>157</v>
      </c>
      <c r="Q12" s="154"/>
      <c r="R12" s="154"/>
      <c r="S12" s="154"/>
      <c r="T12" s="154"/>
      <c r="U12" s="154"/>
      <c r="V12" s="155"/>
      <c r="W12" s="153" t="s">
        <v>393</v>
      </c>
      <c r="X12" s="154"/>
      <c r="Y12" s="154"/>
      <c r="Z12" s="154"/>
      <c r="AA12" s="154"/>
      <c r="AB12" s="154"/>
      <c r="AC12" s="155"/>
      <c r="AD12" s="153" t="s">
        <v>65</v>
      </c>
      <c r="AE12" s="154"/>
      <c r="AF12" s="154"/>
      <c r="AG12" s="154"/>
      <c r="AH12" s="154"/>
      <c r="AI12" s="154"/>
      <c r="AJ12" s="155"/>
      <c r="AK12" s="153" t="s">
        <v>349</v>
      </c>
      <c r="AL12" s="154"/>
      <c r="AM12" s="154"/>
      <c r="AN12" s="154"/>
      <c r="AO12" s="154"/>
      <c r="AP12" s="154"/>
      <c r="AQ12" s="155"/>
      <c r="AR12" s="153" t="s">
        <v>408</v>
      </c>
      <c r="AS12" s="154"/>
      <c r="AT12" s="154"/>
      <c r="AU12" s="154"/>
      <c r="AV12" s="154"/>
      <c r="AW12" s="154"/>
      <c r="AX12" s="156"/>
    </row>
    <row r="13" spans="1:50" ht="21" customHeight="1" x14ac:dyDescent="0.15">
      <c r="A13" s="832"/>
      <c r="B13" s="833"/>
      <c r="C13" s="833"/>
      <c r="D13" s="833"/>
      <c r="E13" s="833"/>
      <c r="F13" s="834"/>
      <c r="G13" s="687" t="s">
        <v>6</v>
      </c>
      <c r="H13" s="688"/>
      <c r="I13" s="157" t="s">
        <v>13</v>
      </c>
      <c r="J13" s="158"/>
      <c r="K13" s="158"/>
      <c r="L13" s="158"/>
      <c r="M13" s="158"/>
      <c r="N13" s="158"/>
      <c r="O13" s="159"/>
      <c r="P13" s="160" t="s">
        <v>403</v>
      </c>
      <c r="Q13" s="161"/>
      <c r="R13" s="161"/>
      <c r="S13" s="161"/>
      <c r="T13" s="161"/>
      <c r="U13" s="161"/>
      <c r="V13" s="162"/>
      <c r="W13" s="160">
        <v>300</v>
      </c>
      <c r="X13" s="161"/>
      <c r="Y13" s="161"/>
      <c r="Z13" s="161"/>
      <c r="AA13" s="161"/>
      <c r="AB13" s="161"/>
      <c r="AC13" s="162"/>
      <c r="AD13" s="160">
        <v>339</v>
      </c>
      <c r="AE13" s="161"/>
      <c r="AF13" s="161"/>
      <c r="AG13" s="161"/>
      <c r="AH13" s="161"/>
      <c r="AI13" s="161"/>
      <c r="AJ13" s="162"/>
      <c r="AK13" s="160">
        <v>350</v>
      </c>
      <c r="AL13" s="161"/>
      <c r="AM13" s="161"/>
      <c r="AN13" s="161"/>
      <c r="AO13" s="161"/>
      <c r="AP13" s="161"/>
      <c r="AQ13" s="162"/>
      <c r="AR13" s="163">
        <v>0</v>
      </c>
      <c r="AS13" s="164"/>
      <c r="AT13" s="164"/>
      <c r="AU13" s="164"/>
      <c r="AV13" s="164"/>
      <c r="AW13" s="164"/>
      <c r="AX13" s="165"/>
    </row>
    <row r="14" spans="1:50" ht="21" customHeight="1" x14ac:dyDescent="0.15">
      <c r="A14" s="832"/>
      <c r="B14" s="833"/>
      <c r="C14" s="833"/>
      <c r="D14" s="833"/>
      <c r="E14" s="833"/>
      <c r="F14" s="834"/>
      <c r="G14" s="689"/>
      <c r="H14" s="690"/>
      <c r="I14" s="166" t="s">
        <v>2</v>
      </c>
      <c r="J14" s="167"/>
      <c r="K14" s="167"/>
      <c r="L14" s="167"/>
      <c r="M14" s="167"/>
      <c r="N14" s="167"/>
      <c r="O14" s="168"/>
      <c r="P14" s="160" t="s">
        <v>403</v>
      </c>
      <c r="Q14" s="161"/>
      <c r="R14" s="161"/>
      <c r="S14" s="161"/>
      <c r="T14" s="161"/>
      <c r="U14" s="161"/>
      <c r="V14" s="162"/>
      <c r="W14" s="160" t="s">
        <v>403</v>
      </c>
      <c r="X14" s="161"/>
      <c r="Y14" s="161"/>
      <c r="Z14" s="161"/>
      <c r="AA14" s="161"/>
      <c r="AB14" s="161"/>
      <c r="AC14" s="162"/>
      <c r="AD14" s="160" t="s">
        <v>403</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95</v>
      </c>
      <c r="J15" s="171"/>
      <c r="K15" s="171"/>
      <c r="L15" s="171"/>
      <c r="M15" s="171"/>
      <c r="N15" s="171"/>
      <c r="O15" s="172"/>
      <c r="P15" s="160" t="s">
        <v>403</v>
      </c>
      <c r="Q15" s="161"/>
      <c r="R15" s="161"/>
      <c r="S15" s="161"/>
      <c r="T15" s="161"/>
      <c r="U15" s="161"/>
      <c r="V15" s="162"/>
      <c r="W15" s="160" t="s">
        <v>403</v>
      </c>
      <c r="X15" s="161"/>
      <c r="Y15" s="161"/>
      <c r="Z15" s="161"/>
      <c r="AA15" s="161"/>
      <c r="AB15" s="161"/>
      <c r="AC15" s="162"/>
      <c r="AD15" s="160" t="s">
        <v>403</v>
      </c>
      <c r="AE15" s="161"/>
      <c r="AF15" s="161"/>
      <c r="AG15" s="161"/>
      <c r="AH15" s="161"/>
      <c r="AI15" s="161"/>
      <c r="AJ15" s="162"/>
      <c r="AK15" s="160" t="s">
        <v>403</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50</v>
      </c>
      <c r="J16" s="171"/>
      <c r="K16" s="171"/>
      <c r="L16" s="171"/>
      <c r="M16" s="171"/>
      <c r="N16" s="171"/>
      <c r="O16" s="172"/>
      <c r="P16" s="160" t="s">
        <v>403</v>
      </c>
      <c r="Q16" s="161"/>
      <c r="R16" s="161"/>
      <c r="S16" s="161"/>
      <c r="T16" s="161"/>
      <c r="U16" s="161"/>
      <c r="V16" s="162"/>
      <c r="W16" s="160" t="s">
        <v>403</v>
      </c>
      <c r="X16" s="161"/>
      <c r="Y16" s="161"/>
      <c r="Z16" s="161"/>
      <c r="AA16" s="161"/>
      <c r="AB16" s="161"/>
      <c r="AC16" s="162"/>
      <c r="AD16" s="160" t="s">
        <v>403</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107</v>
      </c>
      <c r="J17" s="167"/>
      <c r="K17" s="167"/>
      <c r="L17" s="167"/>
      <c r="M17" s="167"/>
      <c r="N17" s="167"/>
      <c r="O17" s="168"/>
      <c r="P17" s="160" t="s">
        <v>403</v>
      </c>
      <c r="Q17" s="161"/>
      <c r="R17" s="161"/>
      <c r="S17" s="161"/>
      <c r="T17" s="161"/>
      <c r="U17" s="161"/>
      <c r="V17" s="162"/>
      <c r="W17" s="160" t="s">
        <v>403</v>
      </c>
      <c r="X17" s="161"/>
      <c r="Y17" s="161"/>
      <c r="Z17" s="161"/>
      <c r="AA17" s="161"/>
      <c r="AB17" s="161"/>
      <c r="AC17" s="162"/>
      <c r="AD17" s="160" t="s">
        <v>403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59</v>
      </c>
      <c r="J18" s="180"/>
      <c r="K18" s="180"/>
      <c r="L18" s="180"/>
      <c r="M18" s="180"/>
      <c r="N18" s="180"/>
      <c r="O18" s="181"/>
      <c r="P18" s="182">
        <f>SUM(P13:V17)</f>
        <v>0</v>
      </c>
      <c r="Q18" s="183"/>
      <c r="R18" s="183"/>
      <c r="S18" s="183"/>
      <c r="T18" s="183"/>
      <c r="U18" s="183"/>
      <c r="V18" s="184"/>
      <c r="W18" s="182">
        <f>SUM(W13:AC17)</f>
        <v>300</v>
      </c>
      <c r="X18" s="183"/>
      <c r="Y18" s="183"/>
      <c r="Z18" s="183"/>
      <c r="AA18" s="183"/>
      <c r="AB18" s="183"/>
      <c r="AC18" s="184"/>
      <c r="AD18" s="182">
        <f>SUM(AD13:AJ17)</f>
        <v>339</v>
      </c>
      <c r="AE18" s="183"/>
      <c r="AF18" s="183"/>
      <c r="AG18" s="183"/>
      <c r="AH18" s="183"/>
      <c r="AI18" s="183"/>
      <c r="AJ18" s="184"/>
      <c r="AK18" s="182">
        <f>SUM(AK13:AQ17)</f>
        <v>350</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27</v>
      </c>
      <c r="H19" s="187"/>
      <c r="I19" s="187"/>
      <c r="J19" s="187"/>
      <c r="K19" s="187"/>
      <c r="L19" s="187"/>
      <c r="M19" s="187"/>
      <c r="N19" s="187"/>
      <c r="O19" s="187"/>
      <c r="P19" s="160"/>
      <c r="Q19" s="161"/>
      <c r="R19" s="161"/>
      <c r="S19" s="161"/>
      <c r="T19" s="161"/>
      <c r="U19" s="161"/>
      <c r="V19" s="162"/>
      <c r="W19" s="160">
        <v>267</v>
      </c>
      <c r="X19" s="161"/>
      <c r="Y19" s="161"/>
      <c r="Z19" s="161"/>
      <c r="AA19" s="161"/>
      <c r="AB19" s="161"/>
      <c r="AC19" s="162"/>
      <c r="AD19" s="160">
        <v>334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32</v>
      </c>
      <c r="H20" s="187"/>
      <c r="I20" s="187"/>
      <c r="J20" s="187"/>
      <c r="K20" s="187"/>
      <c r="L20" s="187"/>
      <c r="M20" s="187"/>
      <c r="N20" s="187"/>
      <c r="O20" s="187"/>
      <c r="P20" s="190" t="str">
        <f>IF(P18=0,"-",SUM(P19)/P18)</f>
        <v>-</v>
      </c>
      <c r="Q20" s="190"/>
      <c r="R20" s="190"/>
      <c r="S20" s="190"/>
      <c r="T20" s="190"/>
      <c r="U20" s="190"/>
      <c r="V20" s="190"/>
      <c r="W20" s="190">
        <f>IF(W18=0,"-",SUM(W19)/W18)</f>
        <v>0.89</v>
      </c>
      <c r="X20" s="190"/>
      <c r="Y20" s="190"/>
      <c r="Z20" s="190"/>
      <c r="AA20" s="190"/>
      <c r="AB20" s="190"/>
      <c r="AC20" s="190"/>
      <c r="AD20" s="190">
        <f>IF(AD18=0,"-",SUM(AD19)/AD18)</f>
        <v>0.98525073746312675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373</v>
      </c>
      <c r="H21" s="193"/>
      <c r="I21" s="193"/>
      <c r="J21" s="193"/>
      <c r="K21" s="193"/>
      <c r="L21" s="193"/>
      <c r="M21" s="193"/>
      <c r="N21" s="193"/>
      <c r="O21" s="193"/>
      <c r="P21" s="190" t="str">
        <f>IF(P19=0,"-",SUM(P19)/SUM(P13,P14))</f>
        <v>-</v>
      </c>
      <c r="Q21" s="190"/>
      <c r="R21" s="190"/>
      <c r="S21" s="190"/>
      <c r="T21" s="190"/>
      <c r="U21" s="190"/>
      <c r="V21" s="190"/>
      <c r="W21" s="190">
        <f>IF(W19=0,"-",SUM(W19)/SUM(W13,W14))</f>
        <v>0.89</v>
      </c>
      <c r="X21" s="190"/>
      <c r="Y21" s="190"/>
      <c r="Z21" s="190"/>
      <c r="AA21" s="190"/>
      <c r="AB21" s="190"/>
      <c r="AC21" s="190"/>
      <c r="AD21" s="190">
        <f>IF(AD19=0,"-",SUM(AD19)/SUM(AD13,AD14))</f>
        <v>0.98525073746312675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410</v>
      </c>
      <c r="B22" s="867"/>
      <c r="C22" s="867"/>
      <c r="D22" s="867"/>
      <c r="E22" s="867"/>
      <c r="F22" s="868"/>
      <c r="G22" s="194" t="s">
        <v>208</v>
      </c>
      <c r="H22" s="195"/>
      <c r="I22" s="195"/>
      <c r="J22" s="195"/>
      <c r="K22" s="195"/>
      <c r="L22" s="195"/>
      <c r="M22" s="195"/>
      <c r="N22" s="195"/>
      <c r="O22" s="196"/>
      <c r="P22" s="197" t="s">
        <v>391</v>
      </c>
      <c r="Q22" s="195"/>
      <c r="R22" s="195"/>
      <c r="S22" s="195"/>
      <c r="T22" s="195"/>
      <c r="U22" s="195"/>
      <c r="V22" s="196"/>
      <c r="W22" s="197" t="s">
        <v>279</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478</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t="s">
        <v>501</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t="s">
        <v>500</v>
      </c>
      <c r="H25" s="204"/>
      <c r="I25" s="204"/>
      <c r="J25" s="204"/>
      <c r="K25" s="204"/>
      <c r="L25" s="204"/>
      <c r="M25" s="204"/>
      <c r="N25" s="204"/>
      <c r="O25" s="205"/>
      <c r="P25" s="160">
        <v>350</v>
      </c>
      <c r="Q25" s="161"/>
      <c r="R25" s="161"/>
      <c r="S25" s="161"/>
      <c r="T25" s="161"/>
      <c r="U25" s="161"/>
      <c r="V25" s="162"/>
      <c r="W25" s="160">
        <v>0</v>
      </c>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135</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59</v>
      </c>
      <c r="H29" s="210"/>
      <c r="I29" s="210"/>
      <c r="J29" s="210"/>
      <c r="K29" s="210"/>
      <c r="L29" s="210"/>
      <c r="M29" s="210"/>
      <c r="N29" s="210"/>
      <c r="O29" s="211"/>
      <c r="P29" s="160">
        <f>AK13</f>
        <v>350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369</v>
      </c>
      <c r="B30" s="694"/>
      <c r="C30" s="694"/>
      <c r="D30" s="694"/>
      <c r="E30" s="694"/>
      <c r="F30" s="695"/>
      <c r="G30" s="703" t="s">
        <v>180</v>
      </c>
      <c r="H30" s="218"/>
      <c r="I30" s="218"/>
      <c r="J30" s="218"/>
      <c r="K30" s="218"/>
      <c r="L30" s="218"/>
      <c r="M30" s="218"/>
      <c r="N30" s="218"/>
      <c r="O30" s="704"/>
      <c r="P30" s="705" t="s">
        <v>71</v>
      </c>
      <c r="Q30" s="218"/>
      <c r="R30" s="218"/>
      <c r="S30" s="218"/>
      <c r="T30" s="218"/>
      <c r="U30" s="218"/>
      <c r="V30" s="218"/>
      <c r="W30" s="218"/>
      <c r="X30" s="704"/>
      <c r="Y30" s="336"/>
      <c r="Z30" s="337"/>
      <c r="AA30" s="338"/>
      <c r="AB30" s="706" t="s">
        <v>36</v>
      </c>
      <c r="AC30" s="707"/>
      <c r="AD30" s="708"/>
      <c r="AE30" s="706" t="s">
        <v>157</v>
      </c>
      <c r="AF30" s="707"/>
      <c r="AG30" s="707"/>
      <c r="AH30" s="708"/>
      <c r="AI30" s="706" t="s">
        <v>393</v>
      </c>
      <c r="AJ30" s="707"/>
      <c r="AK30" s="707"/>
      <c r="AL30" s="708"/>
      <c r="AM30" s="712" t="s">
        <v>65</v>
      </c>
      <c r="AN30" s="712"/>
      <c r="AO30" s="712"/>
      <c r="AP30" s="706"/>
      <c r="AQ30" s="215" t="s">
        <v>282</v>
      </c>
      <c r="AR30" s="216"/>
      <c r="AS30" s="216"/>
      <c r="AT30" s="217"/>
      <c r="AU30" s="218" t="s">
        <v>207</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3"/>
      <c r="Z31" s="354"/>
      <c r="AA31" s="355"/>
      <c r="AB31" s="709"/>
      <c r="AC31" s="710"/>
      <c r="AD31" s="711"/>
      <c r="AE31" s="709"/>
      <c r="AF31" s="710"/>
      <c r="AG31" s="710"/>
      <c r="AH31" s="711"/>
      <c r="AI31" s="709"/>
      <c r="AJ31" s="710"/>
      <c r="AK31" s="710"/>
      <c r="AL31" s="711"/>
      <c r="AM31" s="713"/>
      <c r="AN31" s="713"/>
      <c r="AO31" s="713"/>
      <c r="AP31" s="709"/>
      <c r="AQ31" s="220" t="s">
        <v>545</v>
      </c>
      <c r="AR31" s="221"/>
      <c r="AS31" s="222" t="s">
        <v>284</v>
      </c>
      <c r="AT31" s="223"/>
      <c r="AU31" s="224">
        <v>7</v>
      </c>
      <c r="AV31" s="224"/>
      <c r="AW31" s="225" t="s">
        <v>257</v>
      </c>
      <c r="AX31" s="226"/>
    </row>
    <row r="32" spans="1:50" ht="23.25" customHeight="1" x14ac:dyDescent="0.15">
      <c r="A32" s="699"/>
      <c r="B32" s="697"/>
      <c r="C32" s="697"/>
      <c r="D32" s="697"/>
      <c r="E32" s="697"/>
      <c r="F32" s="698"/>
      <c r="G32" s="714" t="s">
        <v>333</v>
      </c>
      <c r="H32" s="570"/>
      <c r="I32" s="570"/>
      <c r="J32" s="570"/>
      <c r="K32" s="570"/>
      <c r="L32" s="570"/>
      <c r="M32" s="570"/>
      <c r="N32" s="570"/>
      <c r="O32" s="715"/>
      <c r="P32" s="416" t="s">
        <v>502</v>
      </c>
      <c r="Q32" s="416"/>
      <c r="R32" s="416"/>
      <c r="S32" s="416"/>
      <c r="T32" s="416"/>
      <c r="U32" s="416"/>
      <c r="V32" s="416"/>
      <c r="W32" s="416"/>
      <c r="X32" s="417"/>
      <c r="Y32" s="227" t="s">
        <v>40</v>
      </c>
      <c r="Z32" s="228"/>
      <c r="AA32" s="229"/>
      <c r="AB32" s="230" t="s">
        <v>41</v>
      </c>
      <c r="AC32" s="230"/>
      <c r="AD32" s="230"/>
      <c r="AE32" s="231">
        <v>44.5</v>
      </c>
      <c r="AF32" s="232"/>
      <c r="AG32" s="232"/>
      <c r="AH32" s="232"/>
      <c r="AI32" s="231">
        <v>60.4</v>
      </c>
      <c r="AJ32" s="232"/>
      <c r="AK32" s="232"/>
      <c r="AL32" s="232"/>
      <c r="AM32" s="231" t="s">
        <v>403</v>
      </c>
      <c r="AN32" s="232"/>
      <c r="AO32" s="232"/>
      <c r="AP32" s="232"/>
      <c r="AQ32" s="233" t="s">
        <v>403</v>
      </c>
      <c r="AR32" s="234"/>
      <c r="AS32" s="234"/>
      <c r="AT32" s="235"/>
      <c r="AU32" s="232" t="s">
        <v>403</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3" t="s">
        <v>79</v>
      </c>
      <c r="Z33" s="154"/>
      <c r="AA33" s="155"/>
      <c r="AB33" s="230" t="s">
        <v>41</v>
      </c>
      <c r="AC33" s="230"/>
      <c r="AD33" s="230"/>
      <c r="AE33" s="231" t="s">
        <v>403</v>
      </c>
      <c r="AF33" s="232"/>
      <c r="AG33" s="232"/>
      <c r="AH33" s="232"/>
      <c r="AI33" s="231" t="s">
        <v>403</v>
      </c>
      <c r="AJ33" s="232"/>
      <c r="AK33" s="232"/>
      <c r="AL33" s="232"/>
      <c r="AM33" s="231" t="s">
        <v>403</v>
      </c>
      <c r="AN33" s="232"/>
      <c r="AO33" s="232"/>
      <c r="AP33" s="232"/>
      <c r="AQ33" s="233" t="s">
        <v>403</v>
      </c>
      <c r="AR33" s="234"/>
      <c r="AS33" s="234"/>
      <c r="AT33" s="235"/>
      <c r="AU33" s="232">
        <v>80</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3" t="s">
        <v>45</v>
      </c>
      <c r="Z34" s="154"/>
      <c r="AA34" s="155"/>
      <c r="AB34" s="237" t="s">
        <v>41</v>
      </c>
      <c r="AC34" s="237"/>
      <c r="AD34" s="237"/>
      <c r="AE34" s="231">
        <f>AE32/AU33*100</f>
        <v>55.625</v>
      </c>
      <c r="AF34" s="232"/>
      <c r="AG34" s="232"/>
      <c r="AH34" s="232"/>
      <c r="AI34" s="231">
        <f>AI32/AU33*100</f>
        <v>75.5</v>
      </c>
      <c r="AJ34" s="232"/>
      <c r="AK34" s="232"/>
      <c r="AL34" s="232"/>
      <c r="AM34" s="231" t="s">
        <v>403</v>
      </c>
      <c r="AN34" s="232"/>
      <c r="AO34" s="232"/>
      <c r="AP34" s="232"/>
      <c r="AQ34" s="233" t="s">
        <v>403</v>
      </c>
      <c r="AR34" s="234"/>
      <c r="AS34" s="234"/>
      <c r="AT34" s="235"/>
      <c r="AU34" s="232" t="s">
        <v>403</v>
      </c>
      <c r="AV34" s="232"/>
      <c r="AW34" s="232"/>
      <c r="AX34" s="236"/>
    </row>
    <row r="35" spans="1:50" ht="23.25" customHeight="1" x14ac:dyDescent="0.15">
      <c r="A35" s="722" t="s">
        <v>226</v>
      </c>
      <c r="B35" s="723"/>
      <c r="C35" s="723"/>
      <c r="D35" s="723"/>
      <c r="E35" s="723"/>
      <c r="F35" s="724"/>
      <c r="G35" s="714" t="s">
        <v>503</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369</v>
      </c>
      <c r="B37" s="730"/>
      <c r="C37" s="730"/>
      <c r="D37" s="730"/>
      <c r="E37" s="730"/>
      <c r="F37" s="731"/>
      <c r="G37" s="735" t="s">
        <v>180</v>
      </c>
      <c r="H37" s="241"/>
      <c r="I37" s="241"/>
      <c r="J37" s="241"/>
      <c r="K37" s="241"/>
      <c r="L37" s="241"/>
      <c r="M37" s="241"/>
      <c r="N37" s="241"/>
      <c r="O37" s="736"/>
      <c r="P37" s="737" t="s">
        <v>71</v>
      </c>
      <c r="Q37" s="241"/>
      <c r="R37" s="241"/>
      <c r="S37" s="241"/>
      <c r="T37" s="241"/>
      <c r="U37" s="241"/>
      <c r="V37" s="241"/>
      <c r="W37" s="241"/>
      <c r="X37" s="736"/>
      <c r="Y37" s="738"/>
      <c r="Z37" s="739"/>
      <c r="AA37" s="740"/>
      <c r="AB37" s="741" t="s">
        <v>36</v>
      </c>
      <c r="AC37" s="742"/>
      <c r="AD37" s="743"/>
      <c r="AE37" s="744" t="s">
        <v>157</v>
      </c>
      <c r="AF37" s="745"/>
      <c r="AG37" s="745"/>
      <c r="AH37" s="746"/>
      <c r="AI37" s="744" t="s">
        <v>393</v>
      </c>
      <c r="AJ37" s="745"/>
      <c r="AK37" s="745"/>
      <c r="AL37" s="746"/>
      <c r="AM37" s="747" t="s">
        <v>65</v>
      </c>
      <c r="AN37" s="747"/>
      <c r="AO37" s="747"/>
      <c r="AP37" s="747"/>
      <c r="AQ37" s="238" t="s">
        <v>282</v>
      </c>
      <c r="AR37" s="239"/>
      <c r="AS37" s="239"/>
      <c r="AT37" s="240"/>
      <c r="AU37" s="241" t="s">
        <v>207</v>
      </c>
      <c r="AV37" s="241"/>
      <c r="AW37" s="241"/>
      <c r="AX37" s="242"/>
    </row>
    <row r="38" spans="1:50" ht="18.75" hidden="1"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3"/>
      <c r="Z38" s="354"/>
      <c r="AA38" s="355"/>
      <c r="AB38" s="709"/>
      <c r="AC38" s="710"/>
      <c r="AD38" s="711"/>
      <c r="AE38" s="709"/>
      <c r="AF38" s="710"/>
      <c r="AG38" s="710"/>
      <c r="AH38" s="711"/>
      <c r="AI38" s="709"/>
      <c r="AJ38" s="710"/>
      <c r="AK38" s="710"/>
      <c r="AL38" s="711"/>
      <c r="AM38" s="713"/>
      <c r="AN38" s="713"/>
      <c r="AO38" s="713"/>
      <c r="AP38" s="713"/>
      <c r="AQ38" s="220"/>
      <c r="AR38" s="221"/>
      <c r="AS38" s="222" t="s">
        <v>284</v>
      </c>
      <c r="AT38" s="223"/>
      <c r="AU38" s="224"/>
      <c r="AV38" s="224"/>
      <c r="AW38" s="225" t="s">
        <v>257</v>
      </c>
      <c r="AX38" s="226"/>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7" t="s">
        <v>40</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3" t="s">
        <v>79</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3" t="s">
        <v>45</v>
      </c>
      <c r="Z41" s="154"/>
      <c r="AA41" s="155"/>
      <c r="AB41" s="237" t="s">
        <v>41</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369</v>
      </c>
      <c r="B44" s="730"/>
      <c r="C44" s="730"/>
      <c r="D44" s="730"/>
      <c r="E44" s="730"/>
      <c r="F44" s="731"/>
      <c r="G44" s="735" t="s">
        <v>180</v>
      </c>
      <c r="H44" s="241"/>
      <c r="I44" s="241"/>
      <c r="J44" s="241"/>
      <c r="K44" s="241"/>
      <c r="L44" s="241"/>
      <c r="M44" s="241"/>
      <c r="N44" s="241"/>
      <c r="O44" s="736"/>
      <c r="P44" s="737" t="s">
        <v>71</v>
      </c>
      <c r="Q44" s="241"/>
      <c r="R44" s="241"/>
      <c r="S44" s="241"/>
      <c r="T44" s="241"/>
      <c r="U44" s="241"/>
      <c r="V44" s="241"/>
      <c r="W44" s="241"/>
      <c r="X44" s="736"/>
      <c r="Y44" s="738"/>
      <c r="Z44" s="739"/>
      <c r="AA44" s="740"/>
      <c r="AB44" s="741" t="s">
        <v>36</v>
      </c>
      <c r="AC44" s="742"/>
      <c r="AD44" s="743"/>
      <c r="AE44" s="744" t="s">
        <v>157</v>
      </c>
      <c r="AF44" s="745"/>
      <c r="AG44" s="745"/>
      <c r="AH44" s="746"/>
      <c r="AI44" s="744" t="s">
        <v>393</v>
      </c>
      <c r="AJ44" s="745"/>
      <c r="AK44" s="745"/>
      <c r="AL44" s="746"/>
      <c r="AM44" s="747" t="s">
        <v>65</v>
      </c>
      <c r="AN44" s="747"/>
      <c r="AO44" s="747"/>
      <c r="AP44" s="747"/>
      <c r="AQ44" s="238" t="s">
        <v>282</v>
      </c>
      <c r="AR44" s="239"/>
      <c r="AS44" s="239"/>
      <c r="AT44" s="240"/>
      <c r="AU44" s="241" t="s">
        <v>207</v>
      </c>
      <c r="AV44" s="241"/>
      <c r="AW44" s="241"/>
      <c r="AX44" s="242"/>
    </row>
    <row r="45" spans="1:50" ht="18.75" hidden="1"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3"/>
      <c r="Z45" s="354"/>
      <c r="AA45" s="355"/>
      <c r="AB45" s="709"/>
      <c r="AC45" s="710"/>
      <c r="AD45" s="711"/>
      <c r="AE45" s="709"/>
      <c r="AF45" s="710"/>
      <c r="AG45" s="710"/>
      <c r="AH45" s="711"/>
      <c r="AI45" s="709"/>
      <c r="AJ45" s="710"/>
      <c r="AK45" s="710"/>
      <c r="AL45" s="711"/>
      <c r="AM45" s="713"/>
      <c r="AN45" s="713"/>
      <c r="AO45" s="713"/>
      <c r="AP45" s="713"/>
      <c r="AQ45" s="220"/>
      <c r="AR45" s="221"/>
      <c r="AS45" s="222" t="s">
        <v>284</v>
      </c>
      <c r="AT45" s="223"/>
      <c r="AU45" s="224"/>
      <c r="AV45" s="224"/>
      <c r="AW45" s="225" t="s">
        <v>257</v>
      </c>
      <c r="AX45" s="226"/>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7" t="s">
        <v>40</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3" t="s">
        <v>79</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3" t="s">
        <v>45</v>
      </c>
      <c r="Z48" s="154"/>
      <c r="AA48" s="155"/>
      <c r="AB48" s="237" t="s">
        <v>41</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369</v>
      </c>
      <c r="B51" s="697"/>
      <c r="C51" s="697"/>
      <c r="D51" s="697"/>
      <c r="E51" s="697"/>
      <c r="F51" s="698"/>
      <c r="G51" s="735" t="s">
        <v>180</v>
      </c>
      <c r="H51" s="241"/>
      <c r="I51" s="241"/>
      <c r="J51" s="241"/>
      <c r="K51" s="241"/>
      <c r="L51" s="241"/>
      <c r="M51" s="241"/>
      <c r="N51" s="241"/>
      <c r="O51" s="736"/>
      <c r="P51" s="737" t="s">
        <v>71</v>
      </c>
      <c r="Q51" s="241"/>
      <c r="R51" s="241"/>
      <c r="S51" s="241"/>
      <c r="T51" s="241"/>
      <c r="U51" s="241"/>
      <c r="V51" s="241"/>
      <c r="W51" s="241"/>
      <c r="X51" s="736"/>
      <c r="Y51" s="738"/>
      <c r="Z51" s="739"/>
      <c r="AA51" s="740"/>
      <c r="AB51" s="741" t="s">
        <v>36</v>
      </c>
      <c r="AC51" s="742"/>
      <c r="AD51" s="743"/>
      <c r="AE51" s="744" t="s">
        <v>157</v>
      </c>
      <c r="AF51" s="745"/>
      <c r="AG51" s="745"/>
      <c r="AH51" s="746"/>
      <c r="AI51" s="744" t="s">
        <v>393</v>
      </c>
      <c r="AJ51" s="745"/>
      <c r="AK51" s="745"/>
      <c r="AL51" s="746"/>
      <c r="AM51" s="747" t="s">
        <v>65</v>
      </c>
      <c r="AN51" s="747"/>
      <c r="AO51" s="747"/>
      <c r="AP51" s="747"/>
      <c r="AQ51" s="238" t="s">
        <v>282</v>
      </c>
      <c r="AR51" s="239"/>
      <c r="AS51" s="239"/>
      <c r="AT51" s="240"/>
      <c r="AU51" s="245" t="s">
        <v>207</v>
      </c>
      <c r="AV51" s="245"/>
      <c r="AW51" s="245"/>
      <c r="AX51" s="246"/>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3"/>
      <c r="Z52" s="354"/>
      <c r="AA52" s="355"/>
      <c r="AB52" s="709"/>
      <c r="AC52" s="710"/>
      <c r="AD52" s="711"/>
      <c r="AE52" s="709"/>
      <c r="AF52" s="710"/>
      <c r="AG52" s="710"/>
      <c r="AH52" s="711"/>
      <c r="AI52" s="709"/>
      <c r="AJ52" s="710"/>
      <c r="AK52" s="710"/>
      <c r="AL52" s="711"/>
      <c r="AM52" s="713"/>
      <c r="AN52" s="713"/>
      <c r="AO52" s="713"/>
      <c r="AP52" s="713"/>
      <c r="AQ52" s="220"/>
      <c r="AR52" s="221"/>
      <c r="AS52" s="222" t="s">
        <v>284</v>
      </c>
      <c r="AT52" s="223"/>
      <c r="AU52" s="224"/>
      <c r="AV52" s="224"/>
      <c r="AW52" s="225" t="s">
        <v>257</v>
      </c>
      <c r="AX52" s="226"/>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7" t="s">
        <v>40</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3" t="s">
        <v>79</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3" t="s">
        <v>45</v>
      </c>
      <c r="Z55" s="154"/>
      <c r="AA55" s="155"/>
      <c r="AB55" s="247" t="s">
        <v>41</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369</v>
      </c>
      <c r="B58" s="697"/>
      <c r="C58" s="697"/>
      <c r="D58" s="697"/>
      <c r="E58" s="697"/>
      <c r="F58" s="698"/>
      <c r="G58" s="735" t="s">
        <v>180</v>
      </c>
      <c r="H58" s="241"/>
      <c r="I58" s="241"/>
      <c r="J58" s="241"/>
      <c r="K58" s="241"/>
      <c r="L58" s="241"/>
      <c r="M58" s="241"/>
      <c r="N58" s="241"/>
      <c r="O58" s="736"/>
      <c r="P58" s="737" t="s">
        <v>71</v>
      </c>
      <c r="Q58" s="241"/>
      <c r="R58" s="241"/>
      <c r="S58" s="241"/>
      <c r="T58" s="241"/>
      <c r="U58" s="241"/>
      <c r="V58" s="241"/>
      <c r="W58" s="241"/>
      <c r="X58" s="736"/>
      <c r="Y58" s="738"/>
      <c r="Z58" s="739"/>
      <c r="AA58" s="740"/>
      <c r="AB58" s="741" t="s">
        <v>36</v>
      </c>
      <c r="AC58" s="742"/>
      <c r="AD58" s="743"/>
      <c r="AE58" s="744" t="s">
        <v>157</v>
      </c>
      <c r="AF58" s="745"/>
      <c r="AG58" s="745"/>
      <c r="AH58" s="746"/>
      <c r="AI58" s="744" t="s">
        <v>393</v>
      </c>
      <c r="AJ58" s="745"/>
      <c r="AK58" s="745"/>
      <c r="AL58" s="746"/>
      <c r="AM58" s="747" t="s">
        <v>65</v>
      </c>
      <c r="AN58" s="747"/>
      <c r="AO58" s="747"/>
      <c r="AP58" s="747"/>
      <c r="AQ58" s="238" t="s">
        <v>282</v>
      </c>
      <c r="AR58" s="239"/>
      <c r="AS58" s="239"/>
      <c r="AT58" s="240"/>
      <c r="AU58" s="245" t="s">
        <v>207</v>
      </c>
      <c r="AV58" s="245"/>
      <c r="AW58" s="245"/>
      <c r="AX58" s="246"/>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3"/>
      <c r="Z59" s="354"/>
      <c r="AA59" s="355"/>
      <c r="AB59" s="709"/>
      <c r="AC59" s="710"/>
      <c r="AD59" s="711"/>
      <c r="AE59" s="709"/>
      <c r="AF59" s="710"/>
      <c r="AG59" s="710"/>
      <c r="AH59" s="711"/>
      <c r="AI59" s="709"/>
      <c r="AJ59" s="710"/>
      <c r="AK59" s="710"/>
      <c r="AL59" s="711"/>
      <c r="AM59" s="713"/>
      <c r="AN59" s="713"/>
      <c r="AO59" s="713"/>
      <c r="AP59" s="713"/>
      <c r="AQ59" s="220"/>
      <c r="AR59" s="221"/>
      <c r="AS59" s="222" t="s">
        <v>284</v>
      </c>
      <c r="AT59" s="223"/>
      <c r="AU59" s="224"/>
      <c r="AV59" s="224"/>
      <c r="AW59" s="225" t="s">
        <v>257</v>
      </c>
      <c r="AX59" s="226"/>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7" t="s">
        <v>40</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3" t="s">
        <v>79</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3" t="s">
        <v>45</v>
      </c>
      <c r="Z62" s="154"/>
      <c r="AA62" s="155"/>
      <c r="AB62" s="237" t="s">
        <v>41</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241</v>
      </c>
      <c r="B65" s="749"/>
      <c r="C65" s="749"/>
      <c r="D65" s="749"/>
      <c r="E65" s="749"/>
      <c r="F65" s="750"/>
      <c r="G65" s="754"/>
      <c r="H65" s="258" t="s">
        <v>180</v>
      </c>
      <c r="I65" s="258"/>
      <c r="J65" s="258"/>
      <c r="K65" s="258"/>
      <c r="L65" s="258"/>
      <c r="M65" s="258"/>
      <c r="N65" s="258"/>
      <c r="O65" s="259"/>
      <c r="P65" s="257" t="s">
        <v>71</v>
      </c>
      <c r="Q65" s="258"/>
      <c r="R65" s="258"/>
      <c r="S65" s="258"/>
      <c r="T65" s="258"/>
      <c r="U65" s="258"/>
      <c r="V65" s="259"/>
      <c r="W65" s="756" t="s">
        <v>101</v>
      </c>
      <c r="X65" s="757"/>
      <c r="Y65" s="760"/>
      <c r="Z65" s="760"/>
      <c r="AA65" s="761"/>
      <c r="AB65" s="257" t="s">
        <v>36</v>
      </c>
      <c r="AC65" s="258"/>
      <c r="AD65" s="259"/>
      <c r="AE65" s="744" t="s">
        <v>157</v>
      </c>
      <c r="AF65" s="745"/>
      <c r="AG65" s="745"/>
      <c r="AH65" s="746"/>
      <c r="AI65" s="744" t="s">
        <v>393</v>
      </c>
      <c r="AJ65" s="745"/>
      <c r="AK65" s="745"/>
      <c r="AL65" s="746"/>
      <c r="AM65" s="747" t="s">
        <v>65</v>
      </c>
      <c r="AN65" s="747"/>
      <c r="AO65" s="747"/>
      <c r="AP65" s="747"/>
      <c r="AQ65" s="257" t="s">
        <v>282</v>
      </c>
      <c r="AR65" s="258"/>
      <c r="AS65" s="258"/>
      <c r="AT65" s="259"/>
      <c r="AU65" s="274" t="s">
        <v>207</v>
      </c>
      <c r="AV65" s="274"/>
      <c r="AW65" s="274"/>
      <c r="AX65" s="275"/>
    </row>
    <row r="66" spans="1:50" ht="18.75" hidden="1" customHeight="1" x14ac:dyDescent="0.15">
      <c r="A66" s="751"/>
      <c r="B66" s="752"/>
      <c r="C66" s="752"/>
      <c r="D66" s="752"/>
      <c r="E66" s="752"/>
      <c r="F66" s="753"/>
      <c r="G66" s="755"/>
      <c r="H66" s="222"/>
      <c r="I66" s="222"/>
      <c r="J66" s="222"/>
      <c r="K66" s="222"/>
      <c r="L66" s="222"/>
      <c r="M66" s="222"/>
      <c r="N66" s="222"/>
      <c r="O66" s="223"/>
      <c r="P66" s="402"/>
      <c r="Q66" s="222"/>
      <c r="R66" s="222"/>
      <c r="S66" s="222"/>
      <c r="T66" s="222"/>
      <c r="U66" s="222"/>
      <c r="V66" s="223"/>
      <c r="W66" s="758"/>
      <c r="X66" s="759"/>
      <c r="Y66" s="739"/>
      <c r="Z66" s="739"/>
      <c r="AA66" s="740"/>
      <c r="AB66" s="402"/>
      <c r="AC66" s="222"/>
      <c r="AD66" s="223"/>
      <c r="AE66" s="709"/>
      <c r="AF66" s="710"/>
      <c r="AG66" s="710"/>
      <c r="AH66" s="711"/>
      <c r="AI66" s="709"/>
      <c r="AJ66" s="710"/>
      <c r="AK66" s="710"/>
      <c r="AL66" s="711"/>
      <c r="AM66" s="713"/>
      <c r="AN66" s="713"/>
      <c r="AO66" s="713"/>
      <c r="AP66" s="713"/>
      <c r="AQ66" s="285"/>
      <c r="AR66" s="224"/>
      <c r="AS66" s="222" t="s">
        <v>284</v>
      </c>
      <c r="AT66" s="223"/>
      <c r="AU66" s="224"/>
      <c r="AV66" s="224"/>
      <c r="AW66" s="222" t="s">
        <v>257</v>
      </c>
      <c r="AX66" s="248"/>
    </row>
    <row r="67" spans="1:50" ht="23.25" hidden="1" customHeight="1" x14ac:dyDescent="0.15">
      <c r="A67" s="751"/>
      <c r="B67" s="752"/>
      <c r="C67" s="752"/>
      <c r="D67" s="752"/>
      <c r="E67" s="752"/>
      <c r="F67" s="753"/>
      <c r="G67" s="762" t="s">
        <v>286</v>
      </c>
      <c r="H67" s="765"/>
      <c r="I67" s="766"/>
      <c r="J67" s="766"/>
      <c r="K67" s="766"/>
      <c r="L67" s="766"/>
      <c r="M67" s="766"/>
      <c r="N67" s="766"/>
      <c r="O67" s="767"/>
      <c r="P67" s="765"/>
      <c r="Q67" s="766"/>
      <c r="R67" s="766"/>
      <c r="S67" s="766"/>
      <c r="T67" s="766"/>
      <c r="U67" s="766"/>
      <c r="V67" s="767"/>
      <c r="W67" s="771"/>
      <c r="X67" s="772"/>
      <c r="Y67" s="249" t="s">
        <v>40</v>
      </c>
      <c r="Z67" s="249"/>
      <c r="AA67" s="250"/>
      <c r="AB67" s="251" t="s">
        <v>77</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79</v>
      </c>
      <c r="Z68" s="195"/>
      <c r="AA68" s="196"/>
      <c r="AB68" s="253" t="s">
        <v>77</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45</v>
      </c>
      <c r="Z69" s="195"/>
      <c r="AA69" s="196"/>
      <c r="AB69" s="254" t="s">
        <v>41</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1" t="s">
        <v>375</v>
      </c>
      <c r="B70" s="752"/>
      <c r="C70" s="752"/>
      <c r="D70" s="752"/>
      <c r="E70" s="752"/>
      <c r="F70" s="753"/>
      <c r="G70" s="763" t="s">
        <v>276</v>
      </c>
      <c r="H70" s="778"/>
      <c r="I70" s="778"/>
      <c r="J70" s="778"/>
      <c r="K70" s="778"/>
      <c r="L70" s="778"/>
      <c r="M70" s="778"/>
      <c r="N70" s="778"/>
      <c r="O70" s="778"/>
      <c r="P70" s="778"/>
      <c r="Q70" s="778"/>
      <c r="R70" s="778"/>
      <c r="S70" s="778"/>
      <c r="T70" s="778"/>
      <c r="U70" s="778"/>
      <c r="V70" s="778"/>
      <c r="W70" s="781" t="s">
        <v>384</v>
      </c>
      <c r="X70" s="782"/>
      <c r="Y70" s="249" t="s">
        <v>40</v>
      </c>
      <c r="Z70" s="249"/>
      <c r="AA70" s="250"/>
      <c r="AB70" s="251" t="s">
        <v>77</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79</v>
      </c>
      <c r="Z71" s="195"/>
      <c r="AA71" s="196"/>
      <c r="AB71" s="253" t="s">
        <v>77</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45</v>
      </c>
      <c r="Z72" s="195"/>
      <c r="AA72" s="196"/>
      <c r="AB72" s="254" t="s">
        <v>41</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8" t="s">
        <v>241</v>
      </c>
      <c r="B73" s="749"/>
      <c r="C73" s="749"/>
      <c r="D73" s="749"/>
      <c r="E73" s="749"/>
      <c r="F73" s="750"/>
      <c r="G73" s="787"/>
      <c r="H73" s="258" t="s">
        <v>180</v>
      </c>
      <c r="I73" s="258"/>
      <c r="J73" s="258"/>
      <c r="K73" s="258"/>
      <c r="L73" s="258"/>
      <c r="M73" s="258"/>
      <c r="N73" s="258"/>
      <c r="O73" s="259"/>
      <c r="P73" s="257" t="s">
        <v>71</v>
      </c>
      <c r="Q73" s="258"/>
      <c r="R73" s="258"/>
      <c r="S73" s="258"/>
      <c r="T73" s="258"/>
      <c r="U73" s="258"/>
      <c r="V73" s="258"/>
      <c r="W73" s="258"/>
      <c r="X73" s="259"/>
      <c r="Y73" s="789"/>
      <c r="Z73" s="790"/>
      <c r="AA73" s="791"/>
      <c r="AB73" s="257" t="s">
        <v>36</v>
      </c>
      <c r="AC73" s="258"/>
      <c r="AD73" s="259"/>
      <c r="AE73" s="744" t="s">
        <v>157</v>
      </c>
      <c r="AF73" s="745"/>
      <c r="AG73" s="745"/>
      <c r="AH73" s="746"/>
      <c r="AI73" s="744" t="s">
        <v>393</v>
      </c>
      <c r="AJ73" s="745"/>
      <c r="AK73" s="745"/>
      <c r="AL73" s="746"/>
      <c r="AM73" s="747" t="s">
        <v>65</v>
      </c>
      <c r="AN73" s="747"/>
      <c r="AO73" s="747"/>
      <c r="AP73" s="747"/>
      <c r="AQ73" s="257" t="s">
        <v>282</v>
      </c>
      <c r="AR73" s="258"/>
      <c r="AS73" s="258"/>
      <c r="AT73" s="259"/>
      <c r="AU73" s="273" t="s">
        <v>207</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02"/>
      <c r="Q74" s="222"/>
      <c r="R74" s="222"/>
      <c r="S74" s="222"/>
      <c r="T74" s="222"/>
      <c r="U74" s="222"/>
      <c r="V74" s="222"/>
      <c r="W74" s="222"/>
      <c r="X74" s="223"/>
      <c r="Y74" s="792"/>
      <c r="Z74" s="793"/>
      <c r="AA74" s="794"/>
      <c r="AB74" s="402"/>
      <c r="AC74" s="222"/>
      <c r="AD74" s="223"/>
      <c r="AE74" s="709"/>
      <c r="AF74" s="710"/>
      <c r="AG74" s="710"/>
      <c r="AH74" s="711"/>
      <c r="AI74" s="709"/>
      <c r="AJ74" s="710"/>
      <c r="AK74" s="710"/>
      <c r="AL74" s="711"/>
      <c r="AM74" s="713"/>
      <c r="AN74" s="713"/>
      <c r="AO74" s="713"/>
      <c r="AP74" s="713"/>
      <c r="AQ74" s="220"/>
      <c r="AR74" s="221"/>
      <c r="AS74" s="222" t="s">
        <v>284</v>
      </c>
      <c r="AT74" s="223"/>
      <c r="AU74" s="220"/>
      <c r="AV74" s="221"/>
      <c r="AW74" s="222" t="s">
        <v>257</v>
      </c>
      <c r="AX74" s="248"/>
    </row>
    <row r="75" spans="1:50" ht="23.25" hidden="1" customHeight="1" x14ac:dyDescent="0.15">
      <c r="A75" s="751"/>
      <c r="B75" s="752"/>
      <c r="C75" s="752"/>
      <c r="D75" s="752"/>
      <c r="E75" s="752"/>
      <c r="F75" s="753"/>
      <c r="G75" s="762" t="s">
        <v>286</v>
      </c>
      <c r="H75" s="416"/>
      <c r="I75" s="416"/>
      <c r="J75" s="416"/>
      <c r="K75" s="416"/>
      <c r="L75" s="416"/>
      <c r="M75" s="416"/>
      <c r="N75" s="416"/>
      <c r="O75" s="417"/>
      <c r="P75" s="416"/>
      <c r="Q75" s="416"/>
      <c r="R75" s="416"/>
      <c r="S75" s="416"/>
      <c r="T75" s="416"/>
      <c r="U75" s="416"/>
      <c r="V75" s="416"/>
      <c r="W75" s="416"/>
      <c r="X75" s="417"/>
      <c r="Y75" s="276" t="s">
        <v>40</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7" t="s">
        <v>79</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45</v>
      </c>
      <c r="Z77" s="258"/>
      <c r="AA77" s="259"/>
      <c r="AB77" s="260" t="s">
        <v>41</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266</v>
      </c>
      <c r="B78" s="264"/>
      <c r="C78" s="264"/>
      <c r="D78" s="264"/>
      <c r="E78" s="265" t="s">
        <v>34</v>
      </c>
      <c r="F78" s="266"/>
      <c r="G78" s="15" t="s">
        <v>276</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368</v>
      </c>
      <c r="AP79" s="281"/>
      <c r="AQ79" s="281"/>
      <c r="AR79" s="41" t="s">
        <v>248</v>
      </c>
      <c r="AS79" s="280"/>
      <c r="AT79" s="281"/>
      <c r="AU79" s="281"/>
      <c r="AV79" s="281"/>
      <c r="AW79" s="281"/>
      <c r="AX79" s="282"/>
    </row>
    <row r="80" spans="1:50" ht="18.75" hidden="1" customHeight="1" x14ac:dyDescent="0.15">
      <c r="A80" s="883" t="s">
        <v>174</v>
      </c>
      <c r="B80" s="292" t="s">
        <v>302</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271</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218</v>
      </c>
      <c r="C85" s="296"/>
      <c r="D85" s="296"/>
      <c r="E85" s="296"/>
      <c r="F85" s="297"/>
      <c r="G85" s="317" t="s">
        <v>30</v>
      </c>
      <c r="H85" s="301"/>
      <c r="I85" s="301"/>
      <c r="J85" s="301"/>
      <c r="K85" s="301"/>
      <c r="L85" s="301"/>
      <c r="M85" s="301"/>
      <c r="N85" s="301"/>
      <c r="O85" s="302"/>
      <c r="P85" s="304" t="s">
        <v>97</v>
      </c>
      <c r="Q85" s="301"/>
      <c r="R85" s="301"/>
      <c r="S85" s="301"/>
      <c r="T85" s="301"/>
      <c r="U85" s="301"/>
      <c r="V85" s="301"/>
      <c r="W85" s="301"/>
      <c r="X85" s="302"/>
      <c r="Y85" s="319"/>
      <c r="Z85" s="320"/>
      <c r="AA85" s="321"/>
      <c r="AB85" s="744" t="s">
        <v>36</v>
      </c>
      <c r="AC85" s="745"/>
      <c r="AD85" s="746"/>
      <c r="AE85" s="744" t="s">
        <v>157</v>
      </c>
      <c r="AF85" s="745"/>
      <c r="AG85" s="745"/>
      <c r="AH85" s="746"/>
      <c r="AI85" s="744" t="s">
        <v>393</v>
      </c>
      <c r="AJ85" s="745"/>
      <c r="AK85" s="745"/>
      <c r="AL85" s="746"/>
      <c r="AM85" s="747" t="s">
        <v>65</v>
      </c>
      <c r="AN85" s="747"/>
      <c r="AO85" s="747"/>
      <c r="AP85" s="747"/>
      <c r="AQ85" s="257" t="s">
        <v>282</v>
      </c>
      <c r="AR85" s="258"/>
      <c r="AS85" s="258"/>
      <c r="AT85" s="259"/>
      <c r="AU85" s="283" t="s">
        <v>207</v>
      </c>
      <c r="AV85" s="283"/>
      <c r="AW85" s="283"/>
      <c r="AX85" s="284"/>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284</v>
      </c>
      <c r="AT86" s="223"/>
      <c r="AU86" s="224"/>
      <c r="AV86" s="224"/>
      <c r="AW86" s="225" t="s">
        <v>257</v>
      </c>
      <c r="AX86" s="226"/>
    </row>
    <row r="87" spans="1:50" ht="23.25" hidden="1" customHeight="1" x14ac:dyDescent="0.15">
      <c r="A87" s="884"/>
      <c r="B87" s="296"/>
      <c r="C87" s="296"/>
      <c r="D87" s="296"/>
      <c r="E87" s="296"/>
      <c r="F87" s="297"/>
      <c r="G87" s="415"/>
      <c r="H87" s="416"/>
      <c r="I87" s="416"/>
      <c r="J87" s="416"/>
      <c r="K87" s="416"/>
      <c r="L87" s="416"/>
      <c r="M87" s="416"/>
      <c r="N87" s="416"/>
      <c r="O87" s="417"/>
      <c r="P87" s="416"/>
      <c r="Q87" s="795"/>
      <c r="R87" s="795"/>
      <c r="S87" s="795"/>
      <c r="T87" s="795"/>
      <c r="U87" s="795"/>
      <c r="V87" s="795"/>
      <c r="W87" s="795"/>
      <c r="X87" s="796"/>
      <c r="Y87" s="286" t="s">
        <v>14</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18"/>
      <c r="H88" s="419"/>
      <c r="I88" s="419"/>
      <c r="J88" s="419"/>
      <c r="K88" s="419"/>
      <c r="L88" s="419"/>
      <c r="M88" s="419"/>
      <c r="N88" s="419"/>
      <c r="O88" s="420"/>
      <c r="P88" s="797"/>
      <c r="Q88" s="797"/>
      <c r="R88" s="797"/>
      <c r="S88" s="797"/>
      <c r="T88" s="797"/>
      <c r="U88" s="797"/>
      <c r="V88" s="797"/>
      <c r="W88" s="797"/>
      <c r="X88" s="798"/>
      <c r="Y88" s="289" t="s">
        <v>79</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21"/>
      <c r="I89" s="421"/>
      <c r="J89" s="421"/>
      <c r="K89" s="421"/>
      <c r="L89" s="421"/>
      <c r="M89" s="421"/>
      <c r="N89" s="421"/>
      <c r="O89" s="422"/>
      <c r="P89" s="397"/>
      <c r="Q89" s="397"/>
      <c r="R89" s="397"/>
      <c r="S89" s="397"/>
      <c r="T89" s="397"/>
      <c r="U89" s="397"/>
      <c r="V89" s="397"/>
      <c r="W89" s="397"/>
      <c r="X89" s="799"/>
      <c r="Y89" s="289" t="s">
        <v>45</v>
      </c>
      <c r="Z89" s="290"/>
      <c r="AA89" s="291"/>
      <c r="AB89" s="247" t="s">
        <v>41</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218</v>
      </c>
      <c r="C90" s="296"/>
      <c r="D90" s="296"/>
      <c r="E90" s="296"/>
      <c r="F90" s="297"/>
      <c r="G90" s="317" t="s">
        <v>30</v>
      </c>
      <c r="H90" s="301"/>
      <c r="I90" s="301"/>
      <c r="J90" s="301"/>
      <c r="K90" s="301"/>
      <c r="L90" s="301"/>
      <c r="M90" s="301"/>
      <c r="N90" s="301"/>
      <c r="O90" s="302"/>
      <c r="P90" s="304" t="s">
        <v>97</v>
      </c>
      <c r="Q90" s="301"/>
      <c r="R90" s="301"/>
      <c r="S90" s="301"/>
      <c r="T90" s="301"/>
      <c r="U90" s="301"/>
      <c r="V90" s="301"/>
      <c r="W90" s="301"/>
      <c r="X90" s="302"/>
      <c r="Y90" s="319"/>
      <c r="Z90" s="320"/>
      <c r="AA90" s="321"/>
      <c r="AB90" s="744" t="s">
        <v>36</v>
      </c>
      <c r="AC90" s="745"/>
      <c r="AD90" s="746"/>
      <c r="AE90" s="744" t="s">
        <v>157</v>
      </c>
      <c r="AF90" s="745"/>
      <c r="AG90" s="745"/>
      <c r="AH90" s="746"/>
      <c r="AI90" s="744" t="s">
        <v>393</v>
      </c>
      <c r="AJ90" s="745"/>
      <c r="AK90" s="745"/>
      <c r="AL90" s="746"/>
      <c r="AM90" s="747" t="s">
        <v>65</v>
      </c>
      <c r="AN90" s="747"/>
      <c r="AO90" s="747"/>
      <c r="AP90" s="747"/>
      <c r="AQ90" s="257" t="s">
        <v>282</v>
      </c>
      <c r="AR90" s="258"/>
      <c r="AS90" s="258"/>
      <c r="AT90" s="259"/>
      <c r="AU90" s="283" t="s">
        <v>207</v>
      </c>
      <c r="AV90" s="283"/>
      <c r="AW90" s="283"/>
      <c r="AX90" s="284"/>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284</v>
      </c>
      <c r="AT91" s="223"/>
      <c r="AU91" s="224"/>
      <c r="AV91" s="224"/>
      <c r="AW91" s="225" t="s">
        <v>257</v>
      </c>
      <c r="AX91" s="226"/>
    </row>
    <row r="92" spans="1:50" ht="23.25" hidden="1" customHeight="1" x14ac:dyDescent="0.15">
      <c r="A92" s="884"/>
      <c r="B92" s="296"/>
      <c r="C92" s="296"/>
      <c r="D92" s="296"/>
      <c r="E92" s="296"/>
      <c r="F92" s="297"/>
      <c r="G92" s="415"/>
      <c r="H92" s="416"/>
      <c r="I92" s="416"/>
      <c r="J92" s="416"/>
      <c r="K92" s="416"/>
      <c r="L92" s="416"/>
      <c r="M92" s="416"/>
      <c r="N92" s="416"/>
      <c r="O92" s="417"/>
      <c r="P92" s="416"/>
      <c r="Q92" s="795"/>
      <c r="R92" s="795"/>
      <c r="S92" s="795"/>
      <c r="T92" s="795"/>
      <c r="U92" s="795"/>
      <c r="V92" s="795"/>
      <c r="W92" s="795"/>
      <c r="X92" s="796"/>
      <c r="Y92" s="286" t="s">
        <v>14</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18"/>
      <c r="H93" s="419"/>
      <c r="I93" s="419"/>
      <c r="J93" s="419"/>
      <c r="K93" s="419"/>
      <c r="L93" s="419"/>
      <c r="M93" s="419"/>
      <c r="N93" s="419"/>
      <c r="O93" s="420"/>
      <c r="P93" s="797"/>
      <c r="Q93" s="797"/>
      <c r="R93" s="797"/>
      <c r="S93" s="797"/>
      <c r="T93" s="797"/>
      <c r="U93" s="797"/>
      <c r="V93" s="797"/>
      <c r="W93" s="797"/>
      <c r="X93" s="798"/>
      <c r="Y93" s="289" t="s">
        <v>79</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21"/>
      <c r="I94" s="421"/>
      <c r="J94" s="421"/>
      <c r="K94" s="421"/>
      <c r="L94" s="421"/>
      <c r="M94" s="421"/>
      <c r="N94" s="421"/>
      <c r="O94" s="422"/>
      <c r="P94" s="397"/>
      <c r="Q94" s="397"/>
      <c r="R94" s="397"/>
      <c r="S94" s="397"/>
      <c r="T94" s="397"/>
      <c r="U94" s="397"/>
      <c r="V94" s="397"/>
      <c r="W94" s="397"/>
      <c r="X94" s="799"/>
      <c r="Y94" s="289" t="s">
        <v>45</v>
      </c>
      <c r="Z94" s="290"/>
      <c r="AA94" s="291"/>
      <c r="AB94" s="247" t="s">
        <v>41</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218</v>
      </c>
      <c r="C95" s="296"/>
      <c r="D95" s="296"/>
      <c r="E95" s="296"/>
      <c r="F95" s="297"/>
      <c r="G95" s="317" t="s">
        <v>30</v>
      </c>
      <c r="H95" s="301"/>
      <c r="I95" s="301"/>
      <c r="J95" s="301"/>
      <c r="K95" s="301"/>
      <c r="L95" s="301"/>
      <c r="M95" s="301"/>
      <c r="N95" s="301"/>
      <c r="O95" s="302"/>
      <c r="P95" s="304" t="s">
        <v>97</v>
      </c>
      <c r="Q95" s="301"/>
      <c r="R95" s="301"/>
      <c r="S95" s="301"/>
      <c r="T95" s="301"/>
      <c r="U95" s="301"/>
      <c r="V95" s="301"/>
      <c r="W95" s="301"/>
      <c r="X95" s="302"/>
      <c r="Y95" s="319"/>
      <c r="Z95" s="320"/>
      <c r="AA95" s="321"/>
      <c r="AB95" s="744" t="s">
        <v>36</v>
      </c>
      <c r="AC95" s="745"/>
      <c r="AD95" s="746"/>
      <c r="AE95" s="744" t="s">
        <v>157</v>
      </c>
      <c r="AF95" s="745"/>
      <c r="AG95" s="745"/>
      <c r="AH95" s="746"/>
      <c r="AI95" s="744" t="s">
        <v>393</v>
      </c>
      <c r="AJ95" s="745"/>
      <c r="AK95" s="745"/>
      <c r="AL95" s="746"/>
      <c r="AM95" s="747" t="s">
        <v>65</v>
      </c>
      <c r="AN95" s="747"/>
      <c r="AO95" s="747"/>
      <c r="AP95" s="747"/>
      <c r="AQ95" s="257" t="s">
        <v>282</v>
      </c>
      <c r="AR95" s="258"/>
      <c r="AS95" s="258"/>
      <c r="AT95" s="259"/>
      <c r="AU95" s="283" t="s">
        <v>207</v>
      </c>
      <c r="AV95" s="283"/>
      <c r="AW95" s="283"/>
      <c r="AX95" s="284"/>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284</v>
      </c>
      <c r="AT96" s="223"/>
      <c r="AU96" s="224"/>
      <c r="AV96" s="224"/>
      <c r="AW96" s="225" t="s">
        <v>257</v>
      </c>
      <c r="AX96" s="226"/>
    </row>
    <row r="97" spans="1:50" ht="23.25" hidden="1" customHeight="1" x14ac:dyDescent="0.15">
      <c r="A97" s="884"/>
      <c r="B97" s="296"/>
      <c r="C97" s="296"/>
      <c r="D97" s="296"/>
      <c r="E97" s="296"/>
      <c r="F97" s="297"/>
      <c r="G97" s="415"/>
      <c r="H97" s="416"/>
      <c r="I97" s="416"/>
      <c r="J97" s="416"/>
      <c r="K97" s="416"/>
      <c r="L97" s="416"/>
      <c r="M97" s="416"/>
      <c r="N97" s="416"/>
      <c r="O97" s="417"/>
      <c r="P97" s="416"/>
      <c r="Q97" s="795"/>
      <c r="R97" s="795"/>
      <c r="S97" s="795"/>
      <c r="T97" s="795"/>
      <c r="U97" s="795"/>
      <c r="V97" s="795"/>
      <c r="W97" s="795"/>
      <c r="X97" s="796"/>
      <c r="Y97" s="286" t="s">
        <v>14</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18"/>
      <c r="H98" s="419"/>
      <c r="I98" s="419"/>
      <c r="J98" s="419"/>
      <c r="K98" s="419"/>
      <c r="L98" s="419"/>
      <c r="M98" s="419"/>
      <c r="N98" s="419"/>
      <c r="O98" s="420"/>
      <c r="P98" s="797"/>
      <c r="Q98" s="797"/>
      <c r="R98" s="797"/>
      <c r="S98" s="797"/>
      <c r="T98" s="797"/>
      <c r="U98" s="797"/>
      <c r="V98" s="797"/>
      <c r="W98" s="797"/>
      <c r="X98" s="798"/>
      <c r="Y98" s="289" t="s">
        <v>79</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45</v>
      </c>
      <c r="Z99" s="326"/>
      <c r="AA99" s="327"/>
      <c r="AB99" s="328" t="s">
        <v>41</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371</v>
      </c>
      <c r="B100" s="807"/>
      <c r="C100" s="807"/>
      <c r="D100" s="807"/>
      <c r="E100" s="807"/>
      <c r="F100" s="808"/>
      <c r="G100" s="823" t="s">
        <v>11</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36</v>
      </c>
      <c r="AC100" s="339"/>
      <c r="AD100" s="339"/>
      <c r="AE100" s="340" t="s">
        <v>157</v>
      </c>
      <c r="AF100" s="341"/>
      <c r="AG100" s="341"/>
      <c r="AH100" s="342"/>
      <c r="AI100" s="340" t="s">
        <v>393</v>
      </c>
      <c r="AJ100" s="341"/>
      <c r="AK100" s="341"/>
      <c r="AL100" s="342"/>
      <c r="AM100" s="340" t="s">
        <v>65</v>
      </c>
      <c r="AN100" s="341"/>
      <c r="AO100" s="341"/>
      <c r="AP100" s="342"/>
      <c r="AQ100" s="343" t="s">
        <v>412</v>
      </c>
      <c r="AR100" s="344"/>
      <c r="AS100" s="344"/>
      <c r="AT100" s="345"/>
      <c r="AU100" s="343" t="s">
        <v>146</v>
      </c>
      <c r="AV100" s="344"/>
      <c r="AW100" s="344"/>
      <c r="AX100" s="346"/>
    </row>
    <row r="101" spans="1:50" ht="23.25" customHeight="1" x14ac:dyDescent="0.15">
      <c r="A101" s="809"/>
      <c r="B101" s="810"/>
      <c r="C101" s="810"/>
      <c r="D101" s="810"/>
      <c r="E101" s="810"/>
      <c r="F101" s="811"/>
      <c r="G101" s="416" t="s">
        <v>504</v>
      </c>
      <c r="H101" s="416"/>
      <c r="I101" s="416"/>
      <c r="J101" s="416"/>
      <c r="K101" s="416"/>
      <c r="L101" s="416"/>
      <c r="M101" s="416"/>
      <c r="N101" s="416"/>
      <c r="O101" s="416"/>
      <c r="P101" s="416"/>
      <c r="Q101" s="416"/>
      <c r="R101" s="416"/>
      <c r="S101" s="416"/>
      <c r="T101" s="416"/>
      <c r="U101" s="416"/>
      <c r="V101" s="416"/>
      <c r="W101" s="416"/>
      <c r="X101" s="417"/>
      <c r="Y101" s="347" t="s">
        <v>51</v>
      </c>
      <c r="Z101" s="105"/>
      <c r="AA101" s="106"/>
      <c r="AB101" s="243" t="s">
        <v>505</v>
      </c>
      <c r="AC101" s="243"/>
      <c r="AD101" s="243"/>
      <c r="AE101" s="231" t="s">
        <v>403</v>
      </c>
      <c r="AF101" s="232"/>
      <c r="AG101" s="232"/>
      <c r="AH101" s="252"/>
      <c r="AI101" s="231">
        <v>35</v>
      </c>
      <c r="AJ101" s="232"/>
      <c r="AK101" s="232"/>
      <c r="AL101" s="252"/>
      <c r="AM101" s="231">
        <v>37</v>
      </c>
      <c r="AN101" s="232"/>
      <c r="AO101" s="232"/>
      <c r="AP101" s="252"/>
      <c r="AQ101" s="231"/>
      <c r="AR101" s="232"/>
      <c r="AS101" s="232"/>
      <c r="AT101" s="252"/>
      <c r="AU101" s="231"/>
      <c r="AV101" s="232"/>
      <c r="AW101" s="232"/>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109</v>
      </c>
      <c r="Z102" s="349"/>
      <c r="AA102" s="350"/>
      <c r="AB102" s="243" t="s">
        <v>505</v>
      </c>
      <c r="AC102" s="243"/>
      <c r="AD102" s="243"/>
      <c r="AE102" s="351" t="s">
        <v>403</v>
      </c>
      <c r="AF102" s="351"/>
      <c r="AG102" s="351"/>
      <c r="AH102" s="351"/>
      <c r="AI102" s="351">
        <v>25</v>
      </c>
      <c r="AJ102" s="351"/>
      <c r="AK102" s="351"/>
      <c r="AL102" s="351"/>
      <c r="AM102" s="351">
        <v>30</v>
      </c>
      <c r="AN102" s="351"/>
      <c r="AO102" s="351"/>
      <c r="AP102" s="351"/>
      <c r="AQ102" s="255">
        <v>35</v>
      </c>
      <c r="AR102" s="256"/>
      <c r="AS102" s="256"/>
      <c r="AT102" s="352"/>
      <c r="AU102" s="255"/>
      <c r="AV102" s="256"/>
      <c r="AW102" s="256"/>
      <c r="AX102" s="352"/>
    </row>
    <row r="103" spans="1:50" ht="31.5" customHeight="1" x14ac:dyDescent="0.15">
      <c r="A103" s="722" t="s">
        <v>371</v>
      </c>
      <c r="B103" s="723"/>
      <c r="C103" s="723"/>
      <c r="D103" s="723"/>
      <c r="E103" s="723"/>
      <c r="F103" s="724"/>
      <c r="G103" s="290" t="s">
        <v>11</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36</v>
      </c>
      <c r="AC103" s="154"/>
      <c r="AD103" s="155"/>
      <c r="AE103" s="153" t="s">
        <v>157</v>
      </c>
      <c r="AF103" s="154"/>
      <c r="AG103" s="154"/>
      <c r="AH103" s="155"/>
      <c r="AI103" s="153" t="s">
        <v>393</v>
      </c>
      <c r="AJ103" s="154"/>
      <c r="AK103" s="154"/>
      <c r="AL103" s="155"/>
      <c r="AM103" s="153" t="s">
        <v>65</v>
      </c>
      <c r="AN103" s="154"/>
      <c r="AO103" s="154"/>
      <c r="AP103" s="155"/>
      <c r="AQ103" s="356" t="s">
        <v>412</v>
      </c>
      <c r="AR103" s="357"/>
      <c r="AS103" s="357"/>
      <c r="AT103" s="358"/>
      <c r="AU103" s="356" t="s">
        <v>146</v>
      </c>
      <c r="AV103" s="357"/>
      <c r="AW103" s="357"/>
      <c r="AX103" s="359"/>
    </row>
    <row r="104" spans="1:50" ht="23.25" customHeight="1" x14ac:dyDescent="0.15">
      <c r="A104" s="809"/>
      <c r="B104" s="810"/>
      <c r="C104" s="810"/>
      <c r="D104" s="810"/>
      <c r="E104" s="810"/>
      <c r="F104" s="811"/>
      <c r="G104" s="416" t="s">
        <v>506</v>
      </c>
      <c r="H104" s="416"/>
      <c r="I104" s="416"/>
      <c r="J104" s="416"/>
      <c r="K104" s="416"/>
      <c r="L104" s="416"/>
      <c r="M104" s="416"/>
      <c r="N104" s="416"/>
      <c r="O104" s="416"/>
      <c r="P104" s="416"/>
      <c r="Q104" s="416"/>
      <c r="R104" s="416"/>
      <c r="S104" s="416"/>
      <c r="T104" s="416"/>
      <c r="U104" s="416"/>
      <c r="V104" s="416"/>
      <c r="W104" s="416"/>
      <c r="X104" s="417"/>
      <c r="Y104" s="360" t="s">
        <v>51</v>
      </c>
      <c r="Z104" s="361"/>
      <c r="AA104" s="362"/>
      <c r="AB104" s="363" t="s">
        <v>505</v>
      </c>
      <c r="AC104" s="364"/>
      <c r="AD104" s="365"/>
      <c r="AE104" s="231" t="s">
        <v>403</v>
      </c>
      <c r="AF104" s="232"/>
      <c r="AG104" s="232"/>
      <c r="AH104" s="252"/>
      <c r="AI104" s="231">
        <v>20</v>
      </c>
      <c r="AJ104" s="232"/>
      <c r="AK104" s="232"/>
      <c r="AL104" s="252"/>
      <c r="AM104" s="231">
        <v>23</v>
      </c>
      <c r="AN104" s="232"/>
      <c r="AO104" s="232"/>
      <c r="AP104" s="252"/>
      <c r="AQ104" s="231"/>
      <c r="AR104" s="232"/>
      <c r="AS104" s="232"/>
      <c r="AT104" s="252"/>
      <c r="AU104" s="231"/>
      <c r="AV104" s="232"/>
      <c r="AW104" s="232"/>
      <c r="AX104" s="252"/>
    </row>
    <row r="105" spans="1:50" ht="23.25"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109</v>
      </c>
      <c r="Z105" s="366"/>
      <c r="AA105" s="367"/>
      <c r="AB105" s="322" t="s">
        <v>505</v>
      </c>
      <c r="AC105" s="323"/>
      <c r="AD105" s="324"/>
      <c r="AE105" s="351" t="s">
        <v>403</v>
      </c>
      <c r="AF105" s="351"/>
      <c r="AG105" s="351"/>
      <c r="AH105" s="351"/>
      <c r="AI105" s="351">
        <v>15</v>
      </c>
      <c r="AJ105" s="351"/>
      <c r="AK105" s="351"/>
      <c r="AL105" s="351"/>
      <c r="AM105" s="351">
        <v>20</v>
      </c>
      <c r="AN105" s="351"/>
      <c r="AO105" s="351"/>
      <c r="AP105" s="351"/>
      <c r="AQ105" s="231">
        <v>25</v>
      </c>
      <c r="AR105" s="232"/>
      <c r="AS105" s="232"/>
      <c r="AT105" s="252"/>
      <c r="AU105" s="255"/>
      <c r="AV105" s="256"/>
      <c r="AW105" s="256"/>
      <c r="AX105" s="352"/>
    </row>
    <row r="106" spans="1:50" ht="31.5" hidden="1" customHeight="1" x14ac:dyDescent="0.15">
      <c r="A106" s="722" t="s">
        <v>371</v>
      </c>
      <c r="B106" s="723"/>
      <c r="C106" s="723"/>
      <c r="D106" s="723"/>
      <c r="E106" s="723"/>
      <c r="F106" s="724"/>
      <c r="G106" s="290" t="s">
        <v>11</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36</v>
      </c>
      <c r="AC106" s="154"/>
      <c r="AD106" s="155"/>
      <c r="AE106" s="153" t="s">
        <v>157</v>
      </c>
      <c r="AF106" s="154"/>
      <c r="AG106" s="154"/>
      <c r="AH106" s="155"/>
      <c r="AI106" s="153" t="s">
        <v>393</v>
      </c>
      <c r="AJ106" s="154"/>
      <c r="AK106" s="154"/>
      <c r="AL106" s="155"/>
      <c r="AM106" s="153" t="s">
        <v>65</v>
      </c>
      <c r="AN106" s="154"/>
      <c r="AO106" s="154"/>
      <c r="AP106" s="155"/>
      <c r="AQ106" s="356" t="s">
        <v>412</v>
      </c>
      <c r="AR106" s="357"/>
      <c r="AS106" s="357"/>
      <c r="AT106" s="358"/>
      <c r="AU106" s="356" t="s">
        <v>146</v>
      </c>
      <c r="AV106" s="357"/>
      <c r="AW106" s="357"/>
      <c r="AX106" s="359"/>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60" t="s">
        <v>51</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109</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2" t="s">
        <v>371</v>
      </c>
      <c r="B109" s="723"/>
      <c r="C109" s="723"/>
      <c r="D109" s="723"/>
      <c r="E109" s="723"/>
      <c r="F109" s="724"/>
      <c r="G109" s="290" t="s">
        <v>11</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36</v>
      </c>
      <c r="AC109" s="154"/>
      <c r="AD109" s="155"/>
      <c r="AE109" s="153" t="s">
        <v>157</v>
      </c>
      <c r="AF109" s="154"/>
      <c r="AG109" s="154"/>
      <c r="AH109" s="155"/>
      <c r="AI109" s="153" t="s">
        <v>393</v>
      </c>
      <c r="AJ109" s="154"/>
      <c r="AK109" s="154"/>
      <c r="AL109" s="155"/>
      <c r="AM109" s="153" t="s">
        <v>65</v>
      </c>
      <c r="AN109" s="154"/>
      <c r="AO109" s="154"/>
      <c r="AP109" s="155"/>
      <c r="AQ109" s="356" t="s">
        <v>412</v>
      </c>
      <c r="AR109" s="357"/>
      <c r="AS109" s="357"/>
      <c r="AT109" s="358"/>
      <c r="AU109" s="356" t="s">
        <v>146</v>
      </c>
      <c r="AV109" s="357"/>
      <c r="AW109" s="357"/>
      <c r="AX109" s="359"/>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60" t="s">
        <v>51</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109</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2" t="s">
        <v>371</v>
      </c>
      <c r="B112" s="723"/>
      <c r="C112" s="723"/>
      <c r="D112" s="723"/>
      <c r="E112" s="723"/>
      <c r="F112" s="724"/>
      <c r="G112" s="290" t="s">
        <v>11</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36</v>
      </c>
      <c r="AC112" s="154"/>
      <c r="AD112" s="155"/>
      <c r="AE112" s="153" t="s">
        <v>157</v>
      </c>
      <c r="AF112" s="154"/>
      <c r="AG112" s="154"/>
      <c r="AH112" s="155"/>
      <c r="AI112" s="153" t="s">
        <v>393</v>
      </c>
      <c r="AJ112" s="154"/>
      <c r="AK112" s="154"/>
      <c r="AL112" s="155"/>
      <c r="AM112" s="153" t="s">
        <v>65</v>
      </c>
      <c r="AN112" s="154"/>
      <c r="AO112" s="154"/>
      <c r="AP112" s="155"/>
      <c r="AQ112" s="356" t="s">
        <v>412</v>
      </c>
      <c r="AR112" s="357"/>
      <c r="AS112" s="357"/>
      <c r="AT112" s="358"/>
      <c r="AU112" s="356" t="s">
        <v>146</v>
      </c>
      <c r="AV112" s="357"/>
      <c r="AW112" s="357"/>
      <c r="AX112" s="359"/>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60" t="s">
        <v>51</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109</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2" t="s">
        <v>37</v>
      </c>
      <c r="B115" s="568"/>
      <c r="C115" s="568"/>
      <c r="D115" s="568"/>
      <c r="E115" s="568"/>
      <c r="F115" s="813"/>
      <c r="G115" s="154" t="s">
        <v>49</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36</v>
      </c>
      <c r="AC115" s="154"/>
      <c r="AD115" s="155"/>
      <c r="AE115" s="153" t="s">
        <v>157</v>
      </c>
      <c r="AF115" s="154"/>
      <c r="AG115" s="154"/>
      <c r="AH115" s="155"/>
      <c r="AI115" s="153" t="s">
        <v>393</v>
      </c>
      <c r="AJ115" s="154"/>
      <c r="AK115" s="154"/>
      <c r="AL115" s="155"/>
      <c r="AM115" s="153" t="s">
        <v>65</v>
      </c>
      <c r="AN115" s="154"/>
      <c r="AO115" s="154"/>
      <c r="AP115" s="155"/>
      <c r="AQ115" s="371" t="s">
        <v>413</v>
      </c>
      <c r="AR115" s="372"/>
      <c r="AS115" s="372"/>
      <c r="AT115" s="372"/>
      <c r="AU115" s="372"/>
      <c r="AV115" s="372"/>
      <c r="AW115" s="372"/>
      <c r="AX115" s="373"/>
    </row>
    <row r="116" spans="1:50" ht="23.25" customHeight="1" x14ac:dyDescent="0.15">
      <c r="A116" s="814"/>
      <c r="B116" s="815"/>
      <c r="C116" s="815"/>
      <c r="D116" s="815"/>
      <c r="E116" s="815"/>
      <c r="F116" s="816"/>
      <c r="G116" s="819" t="s">
        <v>82</v>
      </c>
      <c r="H116" s="819"/>
      <c r="I116" s="819"/>
      <c r="J116" s="819"/>
      <c r="K116" s="819"/>
      <c r="L116" s="819"/>
      <c r="M116" s="819"/>
      <c r="N116" s="819"/>
      <c r="O116" s="819"/>
      <c r="P116" s="819"/>
      <c r="Q116" s="819"/>
      <c r="R116" s="819"/>
      <c r="S116" s="819"/>
      <c r="T116" s="819"/>
      <c r="U116" s="819"/>
      <c r="V116" s="819"/>
      <c r="W116" s="819"/>
      <c r="X116" s="819"/>
      <c r="Y116" s="374" t="s">
        <v>37</v>
      </c>
      <c r="Z116" s="375"/>
      <c r="AA116" s="376"/>
      <c r="AB116" s="322" t="s">
        <v>507</v>
      </c>
      <c r="AC116" s="323"/>
      <c r="AD116" s="324"/>
      <c r="AE116" s="351" t="s">
        <v>403</v>
      </c>
      <c r="AF116" s="351"/>
      <c r="AG116" s="351"/>
      <c r="AH116" s="351"/>
      <c r="AI116" s="351">
        <v>4.5999999999999996</v>
      </c>
      <c r="AJ116" s="351"/>
      <c r="AK116" s="351"/>
      <c r="AL116" s="351"/>
      <c r="AM116" s="351">
        <v>5.3</v>
      </c>
      <c r="AN116" s="351"/>
      <c r="AO116" s="351"/>
      <c r="AP116" s="351"/>
      <c r="AQ116" s="231">
        <v>5.6</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88</v>
      </c>
      <c r="Z117" s="349"/>
      <c r="AA117" s="350"/>
      <c r="AB117" s="377" t="s">
        <v>238</v>
      </c>
      <c r="AC117" s="378"/>
      <c r="AD117" s="379"/>
      <c r="AE117" s="380" t="s">
        <v>403</v>
      </c>
      <c r="AF117" s="380"/>
      <c r="AG117" s="380"/>
      <c r="AH117" s="380"/>
      <c r="AI117" s="380" t="s">
        <v>404</v>
      </c>
      <c r="AJ117" s="380"/>
      <c r="AK117" s="380"/>
      <c r="AL117" s="380"/>
      <c r="AM117" s="380" t="s">
        <v>451</v>
      </c>
      <c r="AN117" s="380"/>
      <c r="AO117" s="380"/>
      <c r="AP117" s="380"/>
      <c r="AQ117" s="380" t="s">
        <v>530</v>
      </c>
      <c r="AR117" s="380"/>
      <c r="AS117" s="380"/>
      <c r="AT117" s="380"/>
      <c r="AU117" s="380"/>
      <c r="AV117" s="380"/>
      <c r="AW117" s="380"/>
      <c r="AX117" s="381"/>
    </row>
    <row r="118" spans="1:50" ht="23.25" hidden="1" customHeight="1" x14ac:dyDescent="0.15">
      <c r="A118" s="812" t="s">
        <v>37</v>
      </c>
      <c r="B118" s="568"/>
      <c r="C118" s="568"/>
      <c r="D118" s="568"/>
      <c r="E118" s="568"/>
      <c r="F118" s="813"/>
      <c r="G118" s="154" t="s">
        <v>49</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36</v>
      </c>
      <c r="AC118" s="154"/>
      <c r="AD118" s="155"/>
      <c r="AE118" s="153" t="s">
        <v>157</v>
      </c>
      <c r="AF118" s="154"/>
      <c r="AG118" s="154"/>
      <c r="AH118" s="155"/>
      <c r="AI118" s="153" t="s">
        <v>393</v>
      </c>
      <c r="AJ118" s="154"/>
      <c r="AK118" s="154"/>
      <c r="AL118" s="155"/>
      <c r="AM118" s="153" t="s">
        <v>65</v>
      </c>
      <c r="AN118" s="154"/>
      <c r="AO118" s="154"/>
      <c r="AP118" s="155"/>
      <c r="AQ118" s="371" t="s">
        <v>413</v>
      </c>
      <c r="AR118" s="372"/>
      <c r="AS118" s="372"/>
      <c r="AT118" s="372"/>
      <c r="AU118" s="372"/>
      <c r="AV118" s="372"/>
      <c r="AW118" s="372"/>
      <c r="AX118" s="373"/>
    </row>
    <row r="119" spans="1:50" ht="23.25" hidden="1" customHeight="1" x14ac:dyDescent="0.15">
      <c r="A119" s="814"/>
      <c r="B119" s="815"/>
      <c r="C119" s="815"/>
      <c r="D119" s="815"/>
      <c r="E119" s="815"/>
      <c r="F119" s="816"/>
      <c r="G119" s="819" t="s">
        <v>378</v>
      </c>
      <c r="H119" s="819"/>
      <c r="I119" s="819"/>
      <c r="J119" s="819"/>
      <c r="K119" s="819"/>
      <c r="L119" s="819"/>
      <c r="M119" s="819"/>
      <c r="N119" s="819"/>
      <c r="O119" s="819"/>
      <c r="P119" s="819"/>
      <c r="Q119" s="819"/>
      <c r="R119" s="819"/>
      <c r="S119" s="819"/>
      <c r="T119" s="819"/>
      <c r="U119" s="819"/>
      <c r="V119" s="819"/>
      <c r="W119" s="819"/>
      <c r="X119" s="819"/>
      <c r="Y119" s="374" t="s">
        <v>37</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88</v>
      </c>
      <c r="Z120" s="349"/>
      <c r="AA120" s="350"/>
      <c r="AB120" s="377" t="s">
        <v>98</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37</v>
      </c>
      <c r="B121" s="568"/>
      <c r="C121" s="568"/>
      <c r="D121" s="568"/>
      <c r="E121" s="568"/>
      <c r="F121" s="813"/>
      <c r="G121" s="154" t="s">
        <v>49</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36</v>
      </c>
      <c r="AC121" s="154"/>
      <c r="AD121" s="155"/>
      <c r="AE121" s="153" t="s">
        <v>157</v>
      </c>
      <c r="AF121" s="154"/>
      <c r="AG121" s="154"/>
      <c r="AH121" s="155"/>
      <c r="AI121" s="153" t="s">
        <v>393</v>
      </c>
      <c r="AJ121" s="154"/>
      <c r="AK121" s="154"/>
      <c r="AL121" s="155"/>
      <c r="AM121" s="153" t="s">
        <v>65</v>
      </c>
      <c r="AN121" s="154"/>
      <c r="AO121" s="154"/>
      <c r="AP121" s="155"/>
      <c r="AQ121" s="371" t="s">
        <v>413</v>
      </c>
      <c r="AR121" s="372"/>
      <c r="AS121" s="372"/>
      <c r="AT121" s="372"/>
      <c r="AU121" s="372"/>
      <c r="AV121" s="372"/>
      <c r="AW121" s="372"/>
      <c r="AX121" s="373"/>
    </row>
    <row r="122" spans="1:50" ht="23.25" hidden="1" customHeight="1" x14ac:dyDescent="0.15">
      <c r="A122" s="814"/>
      <c r="B122" s="815"/>
      <c r="C122" s="815"/>
      <c r="D122" s="815"/>
      <c r="E122" s="815"/>
      <c r="F122" s="816"/>
      <c r="G122" s="819" t="s">
        <v>169</v>
      </c>
      <c r="H122" s="819"/>
      <c r="I122" s="819"/>
      <c r="J122" s="819"/>
      <c r="K122" s="819"/>
      <c r="L122" s="819"/>
      <c r="M122" s="819"/>
      <c r="N122" s="819"/>
      <c r="O122" s="819"/>
      <c r="P122" s="819"/>
      <c r="Q122" s="819"/>
      <c r="R122" s="819"/>
      <c r="S122" s="819"/>
      <c r="T122" s="819"/>
      <c r="U122" s="819"/>
      <c r="V122" s="819"/>
      <c r="W122" s="819"/>
      <c r="X122" s="819"/>
      <c r="Y122" s="374" t="s">
        <v>37</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88</v>
      </c>
      <c r="Z123" s="349"/>
      <c r="AA123" s="350"/>
      <c r="AB123" s="377" t="s">
        <v>98</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37</v>
      </c>
      <c r="B124" s="568"/>
      <c r="C124" s="568"/>
      <c r="D124" s="568"/>
      <c r="E124" s="568"/>
      <c r="F124" s="813"/>
      <c r="G124" s="154" t="s">
        <v>49</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36</v>
      </c>
      <c r="AC124" s="154"/>
      <c r="AD124" s="155"/>
      <c r="AE124" s="153" t="s">
        <v>157</v>
      </c>
      <c r="AF124" s="154"/>
      <c r="AG124" s="154"/>
      <c r="AH124" s="155"/>
      <c r="AI124" s="153" t="s">
        <v>393</v>
      </c>
      <c r="AJ124" s="154"/>
      <c r="AK124" s="154"/>
      <c r="AL124" s="155"/>
      <c r="AM124" s="153" t="s">
        <v>65</v>
      </c>
      <c r="AN124" s="154"/>
      <c r="AO124" s="154"/>
      <c r="AP124" s="155"/>
      <c r="AQ124" s="371" t="s">
        <v>413</v>
      </c>
      <c r="AR124" s="372"/>
      <c r="AS124" s="372"/>
      <c r="AT124" s="372"/>
      <c r="AU124" s="372"/>
      <c r="AV124" s="372"/>
      <c r="AW124" s="372"/>
      <c r="AX124" s="373"/>
    </row>
    <row r="125" spans="1:50" ht="23.25" hidden="1" customHeight="1" x14ac:dyDescent="0.15">
      <c r="A125" s="814"/>
      <c r="B125" s="815"/>
      <c r="C125" s="815"/>
      <c r="D125" s="815"/>
      <c r="E125" s="815"/>
      <c r="F125" s="816"/>
      <c r="G125" s="819" t="s">
        <v>169</v>
      </c>
      <c r="H125" s="819"/>
      <c r="I125" s="819"/>
      <c r="J125" s="819"/>
      <c r="K125" s="819"/>
      <c r="L125" s="819"/>
      <c r="M125" s="819"/>
      <c r="N125" s="819"/>
      <c r="O125" s="819"/>
      <c r="P125" s="819"/>
      <c r="Q125" s="819"/>
      <c r="R125" s="819"/>
      <c r="S125" s="819"/>
      <c r="T125" s="819"/>
      <c r="U125" s="819"/>
      <c r="V125" s="819"/>
      <c r="W125" s="819"/>
      <c r="X125" s="821"/>
      <c r="Y125" s="374" t="s">
        <v>37</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88</v>
      </c>
      <c r="Z126" s="349"/>
      <c r="AA126" s="350"/>
      <c r="AB126" s="377" t="s">
        <v>98</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37</v>
      </c>
      <c r="B127" s="815"/>
      <c r="C127" s="815"/>
      <c r="D127" s="815"/>
      <c r="E127" s="815"/>
      <c r="F127" s="816"/>
      <c r="G127" s="710" t="s">
        <v>49</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36</v>
      </c>
      <c r="AC127" s="710"/>
      <c r="AD127" s="711"/>
      <c r="AE127" s="153" t="s">
        <v>157</v>
      </c>
      <c r="AF127" s="154"/>
      <c r="AG127" s="154"/>
      <c r="AH127" s="155"/>
      <c r="AI127" s="153" t="s">
        <v>393</v>
      </c>
      <c r="AJ127" s="154"/>
      <c r="AK127" s="154"/>
      <c r="AL127" s="155"/>
      <c r="AM127" s="153" t="s">
        <v>65</v>
      </c>
      <c r="AN127" s="154"/>
      <c r="AO127" s="154"/>
      <c r="AP127" s="155"/>
      <c r="AQ127" s="371" t="s">
        <v>413</v>
      </c>
      <c r="AR127" s="372"/>
      <c r="AS127" s="372"/>
      <c r="AT127" s="372"/>
      <c r="AU127" s="372"/>
      <c r="AV127" s="372"/>
      <c r="AW127" s="372"/>
      <c r="AX127" s="373"/>
    </row>
    <row r="128" spans="1:50" ht="23.25" hidden="1" customHeight="1" x14ac:dyDescent="0.15">
      <c r="A128" s="814"/>
      <c r="B128" s="815"/>
      <c r="C128" s="815"/>
      <c r="D128" s="815"/>
      <c r="E128" s="815"/>
      <c r="F128" s="816"/>
      <c r="G128" s="819" t="s">
        <v>169</v>
      </c>
      <c r="H128" s="819"/>
      <c r="I128" s="819"/>
      <c r="J128" s="819"/>
      <c r="K128" s="819"/>
      <c r="L128" s="819"/>
      <c r="M128" s="819"/>
      <c r="N128" s="819"/>
      <c r="O128" s="819"/>
      <c r="P128" s="819"/>
      <c r="Q128" s="819"/>
      <c r="R128" s="819"/>
      <c r="S128" s="819"/>
      <c r="T128" s="819"/>
      <c r="U128" s="819"/>
      <c r="V128" s="819"/>
      <c r="W128" s="819"/>
      <c r="X128" s="819"/>
      <c r="Y128" s="374" t="s">
        <v>37</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88</v>
      </c>
      <c r="Z129" s="349"/>
      <c r="AA129" s="350"/>
      <c r="AB129" s="377" t="s">
        <v>98</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192</v>
      </c>
      <c r="B130" s="887"/>
      <c r="C130" s="892" t="s">
        <v>287</v>
      </c>
      <c r="D130" s="887"/>
      <c r="E130" s="389" t="s">
        <v>321</v>
      </c>
      <c r="F130" s="390"/>
      <c r="G130" s="391" t="s">
        <v>103</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319</v>
      </c>
      <c r="F131" s="395"/>
      <c r="G131" s="396" t="s">
        <v>305</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274</v>
      </c>
      <c r="F132" s="897"/>
      <c r="G132" s="826" t="s">
        <v>297</v>
      </c>
      <c r="H132" s="239"/>
      <c r="I132" s="239"/>
      <c r="J132" s="239"/>
      <c r="K132" s="239"/>
      <c r="L132" s="239"/>
      <c r="M132" s="239"/>
      <c r="N132" s="239"/>
      <c r="O132" s="239"/>
      <c r="P132" s="239"/>
      <c r="Q132" s="239"/>
      <c r="R132" s="239"/>
      <c r="S132" s="239"/>
      <c r="T132" s="239"/>
      <c r="U132" s="239"/>
      <c r="V132" s="239"/>
      <c r="W132" s="239"/>
      <c r="X132" s="240"/>
      <c r="Y132" s="792"/>
      <c r="Z132" s="793"/>
      <c r="AA132" s="794"/>
      <c r="AB132" s="238" t="s">
        <v>36</v>
      </c>
      <c r="AC132" s="239"/>
      <c r="AD132" s="240"/>
      <c r="AE132" s="827" t="s">
        <v>157</v>
      </c>
      <c r="AF132" s="827"/>
      <c r="AG132" s="827"/>
      <c r="AH132" s="827"/>
      <c r="AI132" s="827" t="s">
        <v>393</v>
      </c>
      <c r="AJ132" s="827"/>
      <c r="AK132" s="827"/>
      <c r="AL132" s="827"/>
      <c r="AM132" s="827" t="s">
        <v>65</v>
      </c>
      <c r="AN132" s="827"/>
      <c r="AO132" s="827"/>
      <c r="AP132" s="238"/>
      <c r="AQ132" s="238" t="s">
        <v>282</v>
      </c>
      <c r="AR132" s="239"/>
      <c r="AS132" s="239"/>
      <c r="AT132" s="240"/>
      <c r="AU132" s="385" t="s">
        <v>301</v>
      </c>
      <c r="AV132" s="385"/>
      <c r="AW132" s="385"/>
      <c r="AX132" s="386"/>
    </row>
    <row r="133" spans="1:50" ht="18.75" customHeight="1" x14ac:dyDescent="0.15">
      <c r="A133" s="888"/>
      <c r="B133" s="889"/>
      <c r="C133" s="893"/>
      <c r="D133" s="889"/>
      <c r="E133" s="893"/>
      <c r="F133" s="898"/>
      <c r="G133" s="401"/>
      <c r="H133" s="222"/>
      <c r="I133" s="222"/>
      <c r="J133" s="222"/>
      <c r="K133" s="222"/>
      <c r="L133" s="222"/>
      <c r="M133" s="222"/>
      <c r="N133" s="222"/>
      <c r="O133" s="222"/>
      <c r="P133" s="222"/>
      <c r="Q133" s="222"/>
      <c r="R133" s="222"/>
      <c r="S133" s="222"/>
      <c r="T133" s="222"/>
      <c r="U133" s="222"/>
      <c r="V133" s="222"/>
      <c r="W133" s="222"/>
      <c r="X133" s="223"/>
      <c r="Y133" s="319"/>
      <c r="Z133" s="320"/>
      <c r="AA133" s="321"/>
      <c r="AB133" s="402"/>
      <c r="AC133" s="222"/>
      <c r="AD133" s="223"/>
      <c r="AE133" s="460"/>
      <c r="AF133" s="460"/>
      <c r="AG133" s="460"/>
      <c r="AH133" s="460"/>
      <c r="AI133" s="460"/>
      <c r="AJ133" s="460"/>
      <c r="AK133" s="460"/>
      <c r="AL133" s="460"/>
      <c r="AM133" s="460"/>
      <c r="AN133" s="460"/>
      <c r="AO133" s="460"/>
      <c r="AP133" s="402"/>
      <c r="AQ133" s="285" t="s">
        <v>545</v>
      </c>
      <c r="AR133" s="224"/>
      <c r="AS133" s="222" t="s">
        <v>284</v>
      </c>
      <c r="AT133" s="223"/>
      <c r="AU133" s="221">
        <v>7</v>
      </c>
      <c r="AV133" s="221"/>
      <c r="AW133" s="222" t="s">
        <v>257</v>
      </c>
      <c r="AX133" s="248"/>
    </row>
    <row r="134" spans="1:50" ht="39.75" customHeight="1" x14ac:dyDescent="0.15">
      <c r="A134" s="888"/>
      <c r="B134" s="889"/>
      <c r="C134" s="893"/>
      <c r="D134" s="889"/>
      <c r="E134" s="893"/>
      <c r="F134" s="898"/>
      <c r="G134" s="415" t="s">
        <v>508</v>
      </c>
      <c r="H134" s="416"/>
      <c r="I134" s="416"/>
      <c r="J134" s="416"/>
      <c r="K134" s="416"/>
      <c r="L134" s="416"/>
      <c r="M134" s="416"/>
      <c r="N134" s="416"/>
      <c r="O134" s="416"/>
      <c r="P134" s="416"/>
      <c r="Q134" s="416"/>
      <c r="R134" s="416"/>
      <c r="S134" s="416"/>
      <c r="T134" s="416"/>
      <c r="U134" s="416"/>
      <c r="V134" s="416"/>
      <c r="W134" s="416"/>
      <c r="X134" s="417"/>
      <c r="Y134" s="276" t="s">
        <v>298</v>
      </c>
      <c r="Z134" s="249"/>
      <c r="AA134" s="250"/>
      <c r="AB134" s="387" t="s">
        <v>509</v>
      </c>
      <c r="AC134" s="388"/>
      <c r="AD134" s="388"/>
      <c r="AE134" s="383" t="s">
        <v>403</v>
      </c>
      <c r="AF134" s="234"/>
      <c r="AG134" s="234"/>
      <c r="AH134" s="234"/>
      <c r="AI134" s="383">
        <v>349</v>
      </c>
      <c r="AJ134" s="234"/>
      <c r="AK134" s="234"/>
      <c r="AL134" s="234"/>
      <c r="AM134" s="383" t="s">
        <v>403</v>
      </c>
      <c r="AN134" s="234"/>
      <c r="AO134" s="234"/>
      <c r="AP134" s="234"/>
      <c r="AQ134" s="383" t="s">
        <v>403</v>
      </c>
      <c r="AR134" s="234"/>
      <c r="AS134" s="234"/>
      <c r="AT134" s="234"/>
      <c r="AU134" s="383" t="s">
        <v>403</v>
      </c>
      <c r="AV134" s="234"/>
      <c r="AW134" s="234"/>
      <c r="AX134" s="384"/>
    </row>
    <row r="135" spans="1:50" ht="39.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7" t="s">
        <v>79</v>
      </c>
      <c r="Z135" s="195"/>
      <c r="AA135" s="196"/>
      <c r="AB135" s="399" t="s">
        <v>509</v>
      </c>
      <c r="AC135" s="277"/>
      <c r="AD135" s="277"/>
      <c r="AE135" s="383" t="s">
        <v>403</v>
      </c>
      <c r="AF135" s="234"/>
      <c r="AG135" s="234"/>
      <c r="AH135" s="234"/>
      <c r="AI135" s="383" t="s">
        <v>403</v>
      </c>
      <c r="AJ135" s="234"/>
      <c r="AK135" s="234"/>
      <c r="AL135" s="234"/>
      <c r="AM135" s="383" t="s">
        <v>403</v>
      </c>
      <c r="AN135" s="234"/>
      <c r="AO135" s="234"/>
      <c r="AP135" s="234"/>
      <c r="AQ135" s="383" t="s">
        <v>403</v>
      </c>
      <c r="AR135" s="234"/>
      <c r="AS135" s="234"/>
      <c r="AT135" s="234"/>
      <c r="AU135" s="383">
        <v>400</v>
      </c>
      <c r="AV135" s="234"/>
      <c r="AW135" s="234"/>
      <c r="AX135" s="384"/>
    </row>
    <row r="136" spans="1:50" ht="18.75" hidden="1" customHeight="1" x14ac:dyDescent="0.15">
      <c r="A136" s="888"/>
      <c r="B136" s="889"/>
      <c r="C136" s="893"/>
      <c r="D136" s="889"/>
      <c r="E136" s="893"/>
      <c r="F136" s="898"/>
      <c r="G136" s="826" t="s">
        <v>297</v>
      </c>
      <c r="H136" s="239"/>
      <c r="I136" s="239"/>
      <c r="J136" s="239"/>
      <c r="K136" s="239"/>
      <c r="L136" s="239"/>
      <c r="M136" s="239"/>
      <c r="N136" s="239"/>
      <c r="O136" s="239"/>
      <c r="P136" s="239"/>
      <c r="Q136" s="239"/>
      <c r="R136" s="239"/>
      <c r="S136" s="239"/>
      <c r="T136" s="239"/>
      <c r="U136" s="239"/>
      <c r="V136" s="239"/>
      <c r="W136" s="239"/>
      <c r="X136" s="240"/>
      <c r="Y136" s="792"/>
      <c r="Z136" s="793"/>
      <c r="AA136" s="794"/>
      <c r="AB136" s="238" t="s">
        <v>36</v>
      </c>
      <c r="AC136" s="239"/>
      <c r="AD136" s="240"/>
      <c r="AE136" s="827" t="s">
        <v>157</v>
      </c>
      <c r="AF136" s="827"/>
      <c r="AG136" s="827"/>
      <c r="AH136" s="827"/>
      <c r="AI136" s="827" t="s">
        <v>393</v>
      </c>
      <c r="AJ136" s="827"/>
      <c r="AK136" s="827"/>
      <c r="AL136" s="827"/>
      <c r="AM136" s="827" t="s">
        <v>65</v>
      </c>
      <c r="AN136" s="827"/>
      <c r="AO136" s="827"/>
      <c r="AP136" s="238"/>
      <c r="AQ136" s="238" t="s">
        <v>282</v>
      </c>
      <c r="AR136" s="239"/>
      <c r="AS136" s="239"/>
      <c r="AT136" s="240"/>
      <c r="AU136" s="385" t="s">
        <v>301</v>
      </c>
      <c r="AV136" s="385"/>
      <c r="AW136" s="385"/>
      <c r="AX136" s="386"/>
    </row>
    <row r="137" spans="1:50" ht="18.75" hidden="1" customHeight="1" x14ac:dyDescent="0.15">
      <c r="A137" s="888"/>
      <c r="B137" s="889"/>
      <c r="C137" s="893"/>
      <c r="D137" s="889"/>
      <c r="E137" s="893"/>
      <c r="F137" s="898"/>
      <c r="G137" s="401"/>
      <c r="H137" s="222"/>
      <c r="I137" s="222"/>
      <c r="J137" s="222"/>
      <c r="K137" s="222"/>
      <c r="L137" s="222"/>
      <c r="M137" s="222"/>
      <c r="N137" s="222"/>
      <c r="O137" s="222"/>
      <c r="P137" s="222"/>
      <c r="Q137" s="222"/>
      <c r="R137" s="222"/>
      <c r="S137" s="222"/>
      <c r="T137" s="222"/>
      <c r="U137" s="222"/>
      <c r="V137" s="222"/>
      <c r="W137" s="222"/>
      <c r="X137" s="223"/>
      <c r="Y137" s="319"/>
      <c r="Z137" s="320"/>
      <c r="AA137" s="321"/>
      <c r="AB137" s="402"/>
      <c r="AC137" s="222"/>
      <c r="AD137" s="223"/>
      <c r="AE137" s="460"/>
      <c r="AF137" s="460"/>
      <c r="AG137" s="460"/>
      <c r="AH137" s="460"/>
      <c r="AI137" s="460"/>
      <c r="AJ137" s="460"/>
      <c r="AK137" s="460"/>
      <c r="AL137" s="460"/>
      <c r="AM137" s="460"/>
      <c r="AN137" s="460"/>
      <c r="AO137" s="460"/>
      <c r="AP137" s="402"/>
      <c r="AQ137" s="285"/>
      <c r="AR137" s="224"/>
      <c r="AS137" s="222" t="s">
        <v>284</v>
      </c>
      <c r="AT137" s="223"/>
      <c r="AU137" s="221"/>
      <c r="AV137" s="221"/>
      <c r="AW137" s="222" t="s">
        <v>257</v>
      </c>
      <c r="AX137" s="248"/>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6" t="s">
        <v>298</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7" t="s">
        <v>79</v>
      </c>
      <c r="Z139" s="195"/>
      <c r="AA139" s="196"/>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297</v>
      </c>
      <c r="H140" s="239"/>
      <c r="I140" s="239"/>
      <c r="J140" s="239"/>
      <c r="K140" s="239"/>
      <c r="L140" s="239"/>
      <c r="M140" s="239"/>
      <c r="N140" s="239"/>
      <c r="O140" s="239"/>
      <c r="P140" s="239"/>
      <c r="Q140" s="239"/>
      <c r="R140" s="239"/>
      <c r="S140" s="239"/>
      <c r="T140" s="239"/>
      <c r="U140" s="239"/>
      <c r="V140" s="239"/>
      <c r="W140" s="239"/>
      <c r="X140" s="240"/>
      <c r="Y140" s="792"/>
      <c r="Z140" s="793"/>
      <c r="AA140" s="794"/>
      <c r="AB140" s="238" t="s">
        <v>36</v>
      </c>
      <c r="AC140" s="239"/>
      <c r="AD140" s="240"/>
      <c r="AE140" s="827" t="s">
        <v>157</v>
      </c>
      <c r="AF140" s="827"/>
      <c r="AG140" s="827"/>
      <c r="AH140" s="827"/>
      <c r="AI140" s="827" t="s">
        <v>393</v>
      </c>
      <c r="AJ140" s="827"/>
      <c r="AK140" s="827"/>
      <c r="AL140" s="827"/>
      <c r="AM140" s="827" t="s">
        <v>65</v>
      </c>
      <c r="AN140" s="827"/>
      <c r="AO140" s="827"/>
      <c r="AP140" s="238"/>
      <c r="AQ140" s="238" t="s">
        <v>282</v>
      </c>
      <c r="AR140" s="239"/>
      <c r="AS140" s="239"/>
      <c r="AT140" s="240"/>
      <c r="AU140" s="385" t="s">
        <v>301</v>
      </c>
      <c r="AV140" s="385"/>
      <c r="AW140" s="385"/>
      <c r="AX140" s="386"/>
    </row>
    <row r="141" spans="1:50" ht="18.75" hidden="1" customHeight="1" x14ac:dyDescent="0.15">
      <c r="A141" s="888"/>
      <c r="B141" s="889"/>
      <c r="C141" s="893"/>
      <c r="D141" s="889"/>
      <c r="E141" s="893"/>
      <c r="F141" s="898"/>
      <c r="G141" s="401"/>
      <c r="H141" s="222"/>
      <c r="I141" s="222"/>
      <c r="J141" s="222"/>
      <c r="K141" s="222"/>
      <c r="L141" s="222"/>
      <c r="M141" s="222"/>
      <c r="N141" s="222"/>
      <c r="O141" s="222"/>
      <c r="P141" s="222"/>
      <c r="Q141" s="222"/>
      <c r="R141" s="222"/>
      <c r="S141" s="222"/>
      <c r="T141" s="222"/>
      <c r="U141" s="222"/>
      <c r="V141" s="222"/>
      <c r="W141" s="222"/>
      <c r="X141" s="223"/>
      <c r="Y141" s="319"/>
      <c r="Z141" s="320"/>
      <c r="AA141" s="321"/>
      <c r="AB141" s="402"/>
      <c r="AC141" s="222"/>
      <c r="AD141" s="223"/>
      <c r="AE141" s="460"/>
      <c r="AF141" s="460"/>
      <c r="AG141" s="460"/>
      <c r="AH141" s="460"/>
      <c r="AI141" s="460"/>
      <c r="AJ141" s="460"/>
      <c r="AK141" s="460"/>
      <c r="AL141" s="460"/>
      <c r="AM141" s="460"/>
      <c r="AN141" s="460"/>
      <c r="AO141" s="460"/>
      <c r="AP141" s="402"/>
      <c r="AQ141" s="285"/>
      <c r="AR141" s="224"/>
      <c r="AS141" s="222" t="s">
        <v>284</v>
      </c>
      <c r="AT141" s="223"/>
      <c r="AU141" s="221"/>
      <c r="AV141" s="221"/>
      <c r="AW141" s="222" t="s">
        <v>257</v>
      </c>
      <c r="AX141" s="248"/>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6" t="s">
        <v>298</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7" t="s">
        <v>79</v>
      </c>
      <c r="Z143" s="195"/>
      <c r="AA143" s="196"/>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297</v>
      </c>
      <c r="H144" s="239"/>
      <c r="I144" s="239"/>
      <c r="J144" s="239"/>
      <c r="K144" s="239"/>
      <c r="L144" s="239"/>
      <c r="M144" s="239"/>
      <c r="N144" s="239"/>
      <c r="O144" s="239"/>
      <c r="P144" s="239"/>
      <c r="Q144" s="239"/>
      <c r="R144" s="239"/>
      <c r="S144" s="239"/>
      <c r="T144" s="239"/>
      <c r="U144" s="239"/>
      <c r="V144" s="239"/>
      <c r="W144" s="239"/>
      <c r="X144" s="240"/>
      <c r="Y144" s="792"/>
      <c r="Z144" s="793"/>
      <c r="AA144" s="794"/>
      <c r="AB144" s="238" t="s">
        <v>36</v>
      </c>
      <c r="AC144" s="239"/>
      <c r="AD144" s="240"/>
      <c r="AE144" s="827" t="s">
        <v>157</v>
      </c>
      <c r="AF144" s="827"/>
      <c r="AG144" s="827"/>
      <c r="AH144" s="827"/>
      <c r="AI144" s="827" t="s">
        <v>393</v>
      </c>
      <c r="AJ144" s="827"/>
      <c r="AK144" s="827"/>
      <c r="AL144" s="827"/>
      <c r="AM144" s="827" t="s">
        <v>65</v>
      </c>
      <c r="AN144" s="827"/>
      <c r="AO144" s="827"/>
      <c r="AP144" s="238"/>
      <c r="AQ144" s="238" t="s">
        <v>282</v>
      </c>
      <c r="AR144" s="239"/>
      <c r="AS144" s="239"/>
      <c r="AT144" s="240"/>
      <c r="AU144" s="385" t="s">
        <v>301</v>
      </c>
      <c r="AV144" s="385"/>
      <c r="AW144" s="385"/>
      <c r="AX144" s="386"/>
    </row>
    <row r="145" spans="1:50" ht="18.75" hidden="1" customHeight="1" x14ac:dyDescent="0.15">
      <c r="A145" s="888"/>
      <c r="B145" s="889"/>
      <c r="C145" s="893"/>
      <c r="D145" s="889"/>
      <c r="E145" s="893"/>
      <c r="F145" s="898"/>
      <c r="G145" s="401"/>
      <c r="H145" s="222"/>
      <c r="I145" s="222"/>
      <c r="J145" s="222"/>
      <c r="K145" s="222"/>
      <c r="L145" s="222"/>
      <c r="M145" s="222"/>
      <c r="N145" s="222"/>
      <c r="O145" s="222"/>
      <c r="P145" s="222"/>
      <c r="Q145" s="222"/>
      <c r="R145" s="222"/>
      <c r="S145" s="222"/>
      <c r="T145" s="222"/>
      <c r="U145" s="222"/>
      <c r="V145" s="222"/>
      <c r="W145" s="222"/>
      <c r="X145" s="223"/>
      <c r="Y145" s="319"/>
      <c r="Z145" s="320"/>
      <c r="AA145" s="321"/>
      <c r="AB145" s="402"/>
      <c r="AC145" s="222"/>
      <c r="AD145" s="223"/>
      <c r="AE145" s="460"/>
      <c r="AF145" s="460"/>
      <c r="AG145" s="460"/>
      <c r="AH145" s="460"/>
      <c r="AI145" s="460"/>
      <c r="AJ145" s="460"/>
      <c r="AK145" s="460"/>
      <c r="AL145" s="460"/>
      <c r="AM145" s="460"/>
      <c r="AN145" s="460"/>
      <c r="AO145" s="460"/>
      <c r="AP145" s="402"/>
      <c r="AQ145" s="285"/>
      <c r="AR145" s="224"/>
      <c r="AS145" s="222" t="s">
        <v>284</v>
      </c>
      <c r="AT145" s="223"/>
      <c r="AU145" s="221"/>
      <c r="AV145" s="221"/>
      <c r="AW145" s="222" t="s">
        <v>257</v>
      </c>
      <c r="AX145" s="248"/>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6" t="s">
        <v>298</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7" t="s">
        <v>79</v>
      </c>
      <c r="Z147" s="195"/>
      <c r="AA147" s="196"/>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297</v>
      </c>
      <c r="H148" s="239"/>
      <c r="I148" s="239"/>
      <c r="J148" s="239"/>
      <c r="K148" s="239"/>
      <c r="L148" s="239"/>
      <c r="M148" s="239"/>
      <c r="N148" s="239"/>
      <c r="O148" s="239"/>
      <c r="P148" s="239"/>
      <c r="Q148" s="239"/>
      <c r="R148" s="239"/>
      <c r="S148" s="239"/>
      <c r="T148" s="239"/>
      <c r="U148" s="239"/>
      <c r="V148" s="239"/>
      <c r="W148" s="239"/>
      <c r="X148" s="240"/>
      <c r="Y148" s="792"/>
      <c r="Z148" s="793"/>
      <c r="AA148" s="794"/>
      <c r="AB148" s="238" t="s">
        <v>36</v>
      </c>
      <c r="AC148" s="239"/>
      <c r="AD148" s="240"/>
      <c r="AE148" s="827" t="s">
        <v>157</v>
      </c>
      <c r="AF148" s="827"/>
      <c r="AG148" s="827"/>
      <c r="AH148" s="827"/>
      <c r="AI148" s="827" t="s">
        <v>393</v>
      </c>
      <c r="AJ148" s="827"/>
      <c r="AK148" s="827"/>
      <c r="AL148" s="827"/>
      <c r="AM148" s="827" t="s">
        <v>65</v>
      </c>
      <c r="AN148" s="827"/>
      <c r="AO148" s="827"/>
      <c r="AP148" s="238"/>
      <c r="AQ148" s="238" t="s">
        <v>282</v>
      </c>
      <c r="AR148" s="239"/>
      <c r="AS148" s="239"/>
      <c r="AT148" s="240"/>
      <c r="AU148" s="385" t="s">
        <v>301</v>
      </c>
      <c r="AV148" s="385"/>
      <c r="AW148" s="385"/>
      <c r="AX148" s="386"/>
    </row>
    <row r="149" spans="1:50" ht="18.75" hidden="1" customHeight="1" x14ac:dyDescent="0.15">
      <c r="A149" s="888"/>
      <c r="B149" s="889"/>
      <c r="C149" s="893"/>
      <c r="D149" s="889"/>
      <c r="E149" s="893"/>
      <c r="F149" s="898"/>
      <c r="G149" s="401"/>
      <c r="H149" s="222"/>
      <c r="I149" s="222"/>
      <c r="J149" s="222"/>
      <c r="K149" s="222"/>
      <c r="L149" s="222"/>
      <c r="M149" s="222"/>
      <c r="N149" s="222"/>
      <c r="O149" s="222"/>
      <c r="P149" s="222"/>
      <c r="Q149" s="222"/>
      <c r="R149" s="222"/>
      <c r="S149" s="222"/>
      <c r="T149" s="222"/>
      <c r="U149" s="222"/>
      <c r="V149" s="222"/>
      <c r="W149" s="222"/>
      <c r="X149" s="223"/>
      <c r="Y149" s="319"/>
      <c r="Z149" s="320"/>
      <c r="AA149" s="321"/>
      <c r="AB149" s="402"/>
      <c r="AC149" s="222"/>
      <c r="AD149" s="223"/>
      <c r="AE149" s="460"/>
      <c r="AF149" s="460"/>
      <c r="AG149" s="460"/>
      <c r="AH149" s="460"/>
      <c r="AI149" s="460"/>
      <c r="AJ149" s="460"/>
      <c r="AK149" s="460"/>
      <c r="AL149" s="460"/>
      <c r="AM149" s="460"/>
      <c r="AN149" s="460"/>
      <c r="AO149" s="460"/>
      <c r="AP149" s="402"/>
      <c r="AQ149" s="285"/>
      <c r="AR149" s="224"/>
      <c r="AS149" s="222" t="s">
        <v>284</v>
      </c>
      <c r="AT149" s="223"/>
      <c r="AU149" s="221"/>
      <c r="AV149" s="221"/>
      <c r="AW149" s="222" t="s">
        <v>257</v>
      </c>
      <c r="AX149" s="248"/>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6" t="s">
        <v>298</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7" t="s">
        <v>79</v>
      </c>
      <c r="Z151" s="195"/>
      <c r="AA151" s="196"/>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00" t="s">
        <v>26</v>
      </c>
      <c r="H152" s="258"/>
      <c r="I152" s="258"/>
      <c r="J152" s="258"/>
      <c r="K152" s="258"/>
      <c r="L152" s="258"/>
      <c r="M152" s="258"/>
      <c r="N152" s="258"/>
      <c r="O152" s="258"/>
      <c r="P152" s="259"/>
      <c r="Q152" s="257" t="s">
        <v>364</v>
      </c>
      <c r="R152" s="258"/>
      <c r="S152" s="258"/>
      <c r="T152" s="258"/>
      <c r="U152" s="258"/>
      <c r="V152" s="258"/>
      <c r="W152" s="258"/>
      <c r="X152" s="258"/>
      <c r="Y152" s="258"/>
      <c r="Z152" s="258"/>
      <c r="AA152" s="258"/>
      <c r="AB152" s="403" t="s">
        <v>366</v>
      </c>
      <c r="AC152" s="258"/>
      <c r="AD152" s="259"/>
      <c r="AE152" s="257" t="s">
        <v>303</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8"/>
      <c r="B154" s="889"/>
      <c r="C154" s="893"/>
      <c r="D154" s="889"/>
      <c r="E154" s="893"/>
      <c r="F154" s="898"/>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304</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26</v>
      </c>
      <c r="H159" s="258"/>
      <c r="I159" s="258"/>
      <c r="J159" s="258"/>
      <c r="K159" s="258"/>
      <c r="L159" s="258"/>
      <c r="M159" s="258"/>
      <c r="N159" s="258"/>
      <c r="O159" s="258"/>
      <c r="P159" s="259"/>
      <c r="Q159" s="257" t="s">
        <v>364</v>
      </c>
      <c r="R159" s="258"/>
      <c r="S159" s="258"/>
      <c r="T159" s="258"/>
      <c r="U159" s="258"/>
      <c r="V159" s="258"/>
      <c r="W159" s="258"/>
      <c r="X159" s="258"/>
      <c r="Y159" s="258"/>
      <c r="Z159" s="258"/>
      <c r="AA159" s="258"/>
      <c r="AB159" s="403" t="s">
        <v>366</v>
      </c>
      <c r="AC159" s="258"/>
      <c r="AD159" s="259"/>
      <c r="AE159" s="273" t="s">
        <v>303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304</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26</v>
      </c>
      <c r="H166" s="258"/>
      <c r="I166" s="258"/>
      <c r="J166" s="258"/>
      <c r="K166" s="258"/>
      <c r="L166" s="258"/>
      <c r="M166" s="258"/>
      <c r="N166" s="258"/>
      <c r="O166" s="258"/>
      <c r="P166" s="259"/>
      <c r="Q166" s="257" t="s">
        <v>364</v>
      </c>
      <c r="R166" s="258"/>
      <c r="S166" s="258"/>
      <c r="T166" s="258"/>
      <c r="U166" s="258"/>
      <c r="V166" s="258"/>
      <c r="W166" s="258"/>
      <c r="X166" s="258"/>
      <c r="Y166" s="258"/>
      <c r="Z166" s="258"/>
      <c r="AA166" s="258"/>
      <c r="AB166" s="403" t="s">
        <v>366</v>
      </c>
      <c r="AC166" s="258"/>
      <c r="AD166" s="259"/>
      <c r="AE166" s="273" t="s">
        <v>303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304</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26</v>
      </c>
      <c r="H173" s="258"/>
      <c r="I173" s="258"/>
      <c r="J173" s="258"/>
      <c r="K173" s="258"/>
      <c r="L173" s="258"/>
      <c r="M173" s="258"/>
      <c r="N173" s="258"/>
      <c r="O173" s="258"/>
      <c r="P173" s="259"/>
      <c r="Q173" s="257" t="s">
        <v>364</v>
      </c>
      <c r="R173" s="258"/>
      <c r="S173" s="258"/>
      <c r="T173" s="258"/>
      <c r="U173" s="258"/>
      <c r="V173" s="258"/>
      <c r="W173" s="258"/>
      <c r="X173" s="258"/>
      <c r="Y173" s="258"/>
      <c r="Z173" s="258"/>
      <c r="AA173" s="258"/>
      <c r="AB173" s="403" t="s">
        <v>366</v>
      </c>
      <c r="AC173" s="258"/>
      <c r="AD173" s="259"/>
      <c r="AE173" s="273" t="s">
        <v>303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304</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26</v>
      </c>
      <c r="H180" s="258"/>
      <c r="I180" s="258"/>
      <c r="J180" s="258"/>
      <c r="K180" s="258"/>
      <c r="L180" s="258"/>
      <c r="M180" s="258"/>
      <c r="N180" s="258"/>
      <c r="O180" s="258"/>
      <c r="P180" s="259"/>
      <c r="Q180" s="257" t="s">
        <v>364</v>
      </c>
      <c r="R180" s="258"/>
      <c r="S180" s="258"/>
      <c r="T180" s="258"/>
      <c r="U180" s="258"/>
      <c r="V180" s="258"/>
      <c r="W180" s="258"/>
      <c r="X180" s="258"/>
      <c r="Y180" s="258"/>
      <c r="Z180" s="258"/>
      <c r="AA180" s="258"/>
      <c r="AB180" s="403" t="s">
        <v>366</v>
      </c>
      <c r="AC180" s="258"/>
      <c r="AD180" s="259"/>
      <c r="AE180" s="273" t="s">
        <v>303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304</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336</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8"/>
      <c r="B188" s="889"/>
      <c r="C188" s="893"/>
      <c r="D188" s="889"/>
      <c r="E188" s="423" t="s">
        <v>367</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321</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319</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274</v>
      </c>
      <c r="F192" s="897"/>
      <c r="G192" s="826" t="s">
        <v>297</v>
      </c>
      <c r="H192" s="239"/>
      <c r="I192" s="239"/>
      <c r="J192" s="239"/>
      <c r="K192" s="239"/>
      <c r="L192" s="239"/>
      <c r="M192" s="239"/>
      <c r="N192" s="239"/>
      <c r="O192" s="239"/>
      <c r="P192" s="239"/>
      <c r="Q192" s="239"/>
      <c r="R192" s="239"/>
      <c r="S192" s="239"/>
      <c r="T192" s="239"/>
      <c r="U192" s="239"/>
      <c r="V192" s="239"/>
      <c r="W192" s="239"/>
      <c r="X192" s="240"/>
      <c r="Y192" s="792"/>
      <c r="Z192" s="793"/>
      <c r="AA192" s="794"/>
      <c r="AB192" s="238" t="s">
        <v>36</v>
      </c>
      <c r="AC192" s="239"/>
      <c r="AD192" s="240"/>
      <c r="AE192" s="827" t="s">
        <v>157</v>
      </c>
      <c r="AF192" s="827"/>
      <c r="AG192" s="827"/>
      <c r="AH192" s="827"/>
      <c r="AI192" s="827" t="s">
        <v>393</v>
      </c>
      <c r="AJ192" s="827"/>
      <c r="AK192" s="827"/>
      <c r="AL192" s="827"/>
      <c r="AM192" s="827" t="s">
        <v>65</v>
      </c>
      <c r="AN192" s="827"/>
      <c r="AO192" s="827"/>
      <c r="AP192" s="238"/>
      <c r="AQ192" s="238" t="s">
        <v>282</v>
      </c>
      <c r="AR192" s="239"/>
      <c r="AS192" s="239"/>
      <c r="AT192" s="240"/>
      <c r="AU192" s="385" t="s">
        <v>301</v>
      </c>
      <c r="AV192" s="385"/>
      <c r="AW192" s="385"/>
      <c r="AX192" s="386"/>
    </row>
    <row r="193" spans="1:50" ht="18.75" hidden="1" customHeight="1" x14ac:dyDescent="0.15">
      <c r="A193" s="888"/>
      <c r="B193" s="889"/>
      <c r="C193" s="893"/>
      <c r="D193" s="889"/>
      <c r="E193" s="893"/>
      <c r="F193" s="898"/>
      <c r="G193" s="401"/>
      <c r="H193" s="222"/>
      <c r="I193" s="222"/>
      <c r="J193" s="222"/>
      <c r="K193" s="222"/>
      <c r="L193" s="222"/>
      <c r="M193" s="222"/>
      <c r="N193" s="222"/>
      <c r="O193" s="222"/>
      <c r="P193" s="222"/>
      <c r="Q193" s="222"/>
      <c r="R193" s="222"/>
      <c r="S193" s="222"/>
      <c r="T193" s="222"/>
      <c r="U193" s="222"/>
      <c r="V193" s="222"/>
      <c r="W193" s="222"/>
      <c r="X193" s="223"/>
      <c r="Y193" s="319"/>
      <c r="Z193" s="320"/>
      <c r="AA193" s="321"/>
      <c r="AB193" s="402"/>
      <c r="AC193" s="222"/>
      <c r="AD193" s="223"/>
      <c r="AE193" s="460"/>
      <c r="AF193" s="460"/>
      <c r="AG193" s="460"/>
      <c r="AH193" s="460"/>
      <c r="AI193" s="460"/>
      <c r="AJ193" s="460"/>
      <c r="AK193" s="460"/>
      <c r="AL193" s="460"/>
      <c r="AM193" s="460"/>
      <c r="AN193" s="460"/>
      <c r="AO193" s="460"/>
      <c r="AP193" s="402"/>
      <c r="AQ193" s="285"/>
      <c r="AR193" s="224"/>
      <c r="AS193" s="222" t="s">
        <v>284</v>
      </c>
      <c r="AT193" s="223"/>
      <c r="AU193" s="221"/>
      <c r="AV193" s="221"/>
      <c r="AW193" s="222" t="s">
        <v>257</v>
      </c>
      <c r="AX193" s="248"/>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6" t="s">
        <v>298</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7" t="s">
        <v>79</v>
      </c>
      <c r="Z195" s="195"/>
      <c r="AA195" s="196"/>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297</v>
      </c>
      <c r="H196" s="239"/>
      <c r="I196" s="239"/>
      <c r="J196" s="239"/>
      <c r="K196" s="239"/>
      <c r="L196" s="239"/>
      <c r="M196" s="239"/>
      <c r="N196" s="239"/>
      <c r="O196" s="239"/>
      <c r="P196" s="239"/>
      <c r="Q196" s="239"/>
      <c r="R196" s="239"/>
      <c r="S196" s="239"/>
      <c r="T196" s="239"/>
      <c r="U196" s="239"/>
      <c r="V196" s="239"/>
      <c r="W196" s="239"/>
      <c r="X196" s="240"/>
      <c r="Y196" s="792"/>
      <c r="Z196" s="793"/>
      <c r="AA196" s="794"/>
      <c r="AB196" s="238" t="s">
        <v>36</v>
      </c>
      <c r="AC196" s="239"/>
      <c r="AD196" s="240"/>
      <c r="AE196" s="827" t="s">
        <v>157</v>
      </c>
      <c r="AF196" s="827"/>
      <c r="AG196" s="827"/>
      <c r="AH196" s="827"/>
      <c r="AI196" s="827" t="s">
        <v>393</v>
      </c>
      <c r="AJ196" s="827"/>
      <c r="AK196" s="827"/>
      <c r="AL196" s="827"/>
      <c r="AM196" s="827" t="s">
        <v>65</v>
      </c>
      <c r="AN196" s="827"/>
      <c r="AO196" s="827"/>
      <c r="AP196" s="238"/>
      <c r="AQ196" s="238" t="s">
        <v>282</v>
      </c>
      <c r="AR196" s="239"/>
      <c r="AS196" s="239"/>
      <c r="AT196" s="240"/>
      <c r="AU196" s="385" t="s">
        <v>301</v>
      </c>
      <c r="AV196" s="385"/>
      <c r="AW196" s="385"/>
      <c r="AX196" s="386"/>
    </row>
    <row r="197" spans="1:50" ht="18.75" hidden="1" customHeight="1" x14ac:dyDescent="0.15">
      <c r="A197" s="888"/>
      <c r="B197" s="889"/>
      <c r="C197" s="893"/>
      <c r="D197" s="889"/>
      <c r="E197" s="893"/>
      <c r="F197" s="898"/>
      <c r="G197" s="401"/>
      <c r="H197" s="222"/>
      <c r="I197" s="222"/>
      <c r="J197" s="222"/>
      <c r="K197" s="222"/>
      <c r="L197" s="222"/>
      <c r="M197" s="222"/>
      <c r="N197" s="222"/>
      <c r="O197" s="222"/>
      <c r="P197" s="222"/>
      <c r="Q197" s="222"/>
      <c r="R197" s="222"/>
      <c r="S197" s="222"/>
      <c r="T197" s="222"/>
      <c r="U197" s="222"/>
      <c r="V197" s="222"/>
      <c r="W197" s="222"/>
      <c r="X197" s="223"/>
      <c r="Y197" s="319"/>
      <c r="Z197" s="320"/>
      <c r="AA197" s="321"/>
      <c r="AB197" s="402"/>
      <c r="AC197" s="222"/>
      <c r="AD197" s="223"/>
      <c r="AE197" s="460"/>
      <c r="AF197" s="460"/>
      <c r="AG197" s="460"/>
      <c r="AH197" s="460"/>
      <c r="AI197" s="460"/>
      <c r="AJ197" s="460"/>
      <c r="AK197" s="460"/>
      <c r="AL197" s="460"/>
      <c r="AM197" s="460"/>
      <c r="AN197" s="460"/>
      <c r="AO197" s="460"/>
      <c r="AP197" s="402"/>
      <c r="AQ197" s="285"/>
      <c r="AR197" s="224"/>
      <c r="AS197" s="222" t="s">
        <v>284</v>
      </c>
      <c r="AT197" s="223"/>
      <c r="AU197" s="221"/>
      <c r="AV197" s="221"/>
      <c r="AW197" s="222" t="s">
        <v>257</v>
      </c>
      <c r="AX197" s="248"/>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6" t="s">
        <v>298</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7" t="s">
        <v>79</v>
      </c>
      <c r="Z199" s="195"/>
      <c r="AA199" s="196"/>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297</v>
      </c>
      <c r="H200" s="239"/>
      <c r="I200" s="239"/>
      <c r="J200" s="239"/>
      <c r="K200" s="239"/>
      <c r="L200" s="239"/>
      <c r="M200" s="239"/>
      <c r="N200" s="239"/>
      <c r="O200" s="239"/>
      <c r="P200" s="239"/>
      <c r="Q200" s="239"/>
      <c r="R200" s="239"/>
      <c r="S200" s="239"/>
      <c r="T200" s="239"/>
      <c r="U200" s="239"/>
      <c r="V200" s="239"/>
      <c r="W200" s="239"/>
      <c r="X200" s="240"/>
      <c r="Y200" s="792"/>
      <c r="Z200" s="793"/>
      <c r="AA200" s="794"/>
      <c r="AB200" s="238" t="s">
        <v>36</v>
      </c>
      <c r="AC200" s="239"/>
      <c r="AD200" s="240"/>
      <c r="AE200" s="827" t="s">
        <v>157</v>
      </c>
      <c r="AF200" s="827"/>
      <c r="AG200" s="827"/>
      <c r="AH200" s="827"/>
      <c r="AI200" s="827" t="s">
        <v>393</v>
      </c>
      <c r="AJ200" s="827"/>
      <c r="AK200" s="827"/>
      <c r="AL200" s="827"/>
      <c r="AM200" s="827" t="s">
        <v>65</v>
      </c>
      <c r="AN200" s="827"/>
      <c r="AO200" s="827"/>
      <c r="AP200" s="238"/>
      <c r="AQ200" s="238" t="s">
        <v>282</v>
      </c>
      <c r="AR200" s="239"/>
      <c r="AS200" s="239"/>
      <c r="AT200" s="240"/>
      <c r="AU200" s="385" t="s">
        <v>301</v>
      </c>
      <c r="AV200" s="385"/>
      <c r="AW200" s="385"/>
      <c r="AX200" s="386"/>
    </row>
    <row r="201" spans="1:50" ht="18.75" hidden="1" customHeight="1" x14ac:dyDescent="0.15">
      <c r="A201" s="888"/>
      <c r="B201" s="889"/>
      <c r="C201" s="893"/>
      <c r="D201" s="889"/>
      <c r="E201" s="893"/>
      <c r="F201" s="898"/>
      <c r="G201" s="401"/>
      <c r="H201" s="222"/>
      <c r="I201" s="222"/>
      <c r="J201" s="222"/>
      <c r="K201" s="222"/>
      <c r="L201" s="222"/>
      <c r="M201" s="222"/>
      <c r="N201" s="222"/>
      <c r="O201" s="222"/>
      <c r="P201" s="222"/>
      <c r="Q201" s="222"/>
      <c r="R201" s="222"/>
      <c r="S201" s="222"/>
      <c r="T201" s="222"/>
      <c r="U201" s="222"/>
      <c r="V201" s="222"/>
      <c r="W201" s="222"/>
      <c r="X201" s="223"/>
      <c r="Y201" s="319"/>
      <c r="Z201" s="320"/>
      <c r="AA201" s="321"/>
      <c r="AB201" s="402"/>
      <c r="AC201" s="222"/>
      <c r="AD201" s="223"/>
      <c r="AE201" s="460"/>
      <c r="AF201" s="460"/>
      <c r="AG201" s="460"/>
      <c r="AH201" s="460"/>
      <c r="AI201" s="460"/>
      <c r="AJ201" s="460"/>
      <c r="AK201" s="460"/>
      <c r="AL201" s="460"/>
      <c r="AM201" s="460"/>
      <c r="AN201" s="460"/>
      <c r="AO201" s="460"/>
      <c r="AP201" s="402"/>
      <c r="AQ201" s="285"/>
      <c r="AR201" s="224"/>
      <c r="AS201" s="222" t="s">
        <v>284</v>
      </c>
      <c r="AT201" s="223"/>
      <c r="AU201" s="221"/>
      <c r="AV201" s="221"/>
      <c r="AW201" s="222" t="s">
        <v>257</v>
      </c>
      <c r="AX201" s="248"/>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6" t="s">
        <v>298</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7" t="s">
        <v>79</v>
      </c>
      <c r="Z203" s="195"/>
      <c r="AA203" s="196"/>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297</v>
      </c>
      <c r="H204" s="239"/>
      <c r="I204" s="239"/>
      <c r="J204" s="239"/>
      <c r="K204" s="239"/>
      <c r="L204" s="239"/>
      <c r="M204" s="239"/>
      <c r="N204" s="239"/>
      <c r="O204" s="239"/>
      <c r="P204" s="239"/>
      <c r="Q204" s="239"/>
      <c r="R204" s="239"/>
      <c r="S204" s="239"/>
      <c r="T204" s="239"/>
      <c r="U204" s="239"/>
      <c r="V204" s="239"/>
      <c r="W204" s="239"/>
      <c r="X204" s="240"/>
      <c r="Y204" s="792"/>
      <c r="Z204" s="793"/>
      <c r="AA204" s="794"/>
      <c r="AB204" s="238" t="s">
        <v>36</v>
      </c>
      <c r="AC204" s="239"/>
      <c r="AD204" s="240"/>
      <c r="AE204" s="827" t="s">
        <v>157</v>
      </c>
      <c r="AF204" s="827"/>
      <c r="AG204" s="827"/>
      <c r="AH204" s="827"/>
      <c r="AI204" s="827" t="s">
        <v>393</v>
      </c>
      <c r="AJ204" s="827"/>
      <c r="AK204" s="827"/>
      <c r="AL204" s="827"/>
      <c r="AM204" s="827" t="s">
        <v>65</v>
      </c>
      <c r="AN204" s="827"/>
      <c r="AO204" s="827"/>
      <c r="AP204" s="238"/>
      <c r="AQ204" s="238" t="s">
        <v>282</v>
      </c>
      <c r="AR204" s="239"/>
      <c r="AS204" s="239"/>
      <c r="AT204" s="240"/>
      <c r="AU204" s="385" t="s">
        <v>301</v>
      </c>
      <c r="AV204" s="385"/>
      <c r="AW204" s="385"/>
      <c r="AX204" s="386"/>
    </row>
    <row r="205" spans="1:50" ht="18.75" hidden="1" customHeight="1" x14ac:dyDescent="0.15">
      <c r="A205" s="888"/>
      <c r="B205" s="889"/>
      <c r="C205" s="893"/>
      <c r="D205" s="889"/>
      <c r="E205" s="893"/>
      <c r="F205" s="898"/>
      <c r="G205" s="401"/>
      <c r="H205" s="222"/>
      <c r="I205" s="222"/>
      <c r="J205" s="222"/>
      <c r="K205" s="222"/>
      <c r="L205" s="222"/>
      <c r="M205" s="222"/>
      <c r="N205" s="222"/>
      <c r="O205" s="222"/>
      <c r="P205" s="222"/>
      <c r="Q205" s="222"/>
      <c r="R205" s="222"/>
      <c r="S205" s="222"/>
      <c r="T205" s="222"/>
      <c r="U205" s="222"/>
      <c r="V205" s="222"/>
      <c r="W205" s="222"/>
      <c r="X205" s="223"/>
      <c r="Y205" s="319"/>
      <c r="Z205" s="320"/>
      <c r="AA205" s="321"/>
      <c r="AB205" s="402"/>
      <c r="AC205" s="222"/>
      <c r="AD205" s="223"/>
      <c r="AE205" s="460"/>
      <c r="AF205" s="460"/>
      <c r="AG205" s="460"/>
      <c r="AH205" s="460"/>
      <c r="AI205" s="460"/>
      <c r="AJ205" s="460"/>
      <c r="AK205" s="460"/>
      <c r="AL205" s="460"/>
      <c r="AM205" s="460"/>
      <c r="AN205" s="460"/>
      <c r="AO205" s="460"/>
      <c r="AP205" s="402"/>
      <c r="AQ205" s="285"/>
      <c r="AR205" s="224"/>
      <c r="AS205" s="222" t="s">
        <v>284</v>
      </c>
      <c r="AT205" s="223"/>
      <c r="AU205" s="221"/>
      <c r="AV205" s="221"/>
      <c r="AW205" s="222" t="s">
        <v>257</v>
      </c>
      <c r="AX205" s="248"/>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6" t="s">
        <v>298</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7" t="s">
        <v>79</v>
      </c>
      <c r="Z207" s="195"/>
      <c r="AA207" s="196"/>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297</v>
      </c>
      <c r="H208" s="239"/>
      <c r="I208" s="239"/>
      <c r="J208" s="239"/>
      <c r="K208" s="239"/>
      <c r="L208" s="239"/>
      <c r="M208" s="239"/>
      <c r="N208" s="239"/>
      <c r="O208" s="239"/>
      <c r="P208" s="239"/>
      <c r="Q208" s="239"/>
      <c r="R208" s="239"/>
      <c r="S208" s="239"/>
      <c r="T208" s="239"/>
      <c r="U208" s="239"/>
      <c r="V208" s="239"/>
      <c r="W208" s="239"/>
      <c r="X208" s="240"/>
      <c r="Y208" s="792"/>
      <c r="Z208" s="793"/>
      <c r="AA208" s="794"/>
      <c r="AB208" s="238" t="s">
        <v>36</v>
      </c>
      <c r="AC208" s="239"/>
      <c r="AD208" s="240"/>
      <c r="AE208" s="827" t="s">
        <v>157</v>
      </c>
      <c r="AF208" s="827"/>
      <c r="AG208" s="827"/>
      <c r="AH208" s="827"/>
      <c r="AI208" s="827" t="s">
        <v>393</v>
      </c>
      <c r="AJ208" s="827"/>
      <c r="AK208" s="827"/>
      <c r="AL208" s="827"/>
      <c r="AM208" s="827" t="s">
        <v>65</v>
      </c>
      <c r="AN208" s="827"/>
      <c r="AO208" s="827"/>
      <c r="AP208" s="238"/>
      <c r="AQ208" s="238" t="s">
        <v>282</v>
      </c>
      <c r="AR208" s="239"/>
      <c r="AS208" s="239"/>
      <c r="AT208" s="240"/>
      <c r="AU208" s="385" t="s">
        <v>301</v>
      </c>
      <c r="AV208" s="385"/>
      <c r="AW208" s="385"/>
      <c r="AX208" s="386"/>
    </row>
    <row r="209" spans="1:50" ht="18.75" hidden="1" customHeight="1" x14ac:dyDescent="0.15">
      <c r="A209" s="888"/>
      <c r="B209" s="889"/>
      <c r="C209" s="893"/>
      <c r="D209" s="889"/>
      <c r="E209" s="893"/>
      <c r="F209" s="898"/>
      <c r="G209" s="401"/>
      <c r="H209" s="222"/>
      <c r="I209" s="222"/>
      <c r="J209" s="222"/>
      <c r="K209" s="222"/>
      <c r="L209" s="222"/>
      <c r="M209" s="222"/>
      <c r="N209" s="222"/>
      <c r="O209" s="222"/>
      <c r="P209" s="222"/>
      <c r="Q209" s="222"/>
      <c r="R209" s="222"/>
      <c r="S209" s="222"/>
      <c r="T209" s="222"/>
      <c r="U209" s="222"/>
      <c r="V209" s="222"/>
      <c r="W209" s="222"/>
      <c r="X209" s="223"/>
      <c r="Y209" s="319"/>
      <c r="Z209" s="320"/>
      <c r="AA209" s="321"/>
      <c r="AB209" s="402"/>
      <c r="AC209" s="222"/>
      <c r="AD209" s="223"/>
      <c r="AE209" s="460"/>
      <c r="AF209" s="460"/>
      <c r="AG209" s="460"/>
      <c r="AH209" s="460"/>
      <c r="AI209" s="460"/>
      <c r="AJ209" s="460"/>
      <c r="AK209" s="460"/>
      <c r="AL209" s="460"/>
      <c r="AM209" s="460"/>
      <c r="AN209" s="460"/>
      <c r="AO209" s="460"/>
      <c r="AP209" s="402"/>
      <c r="AQ209" s="285"/>
      <c r="AR209" s="224"/>
      <c r="AS209" s="222" t="s">
        <v>284</v>
      </c>
      <c r="AT209" s="223"/>
      <c r="AU209" s="221"/>
      <c r="AV209" s="221"/>
      <c r="AW209" s="222" t="s">
        <v>257</v>
      </c>
      <c r="AX209" s="248"/>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6" t="s">
        <v>298</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7" t="s">
        <v>79</v>
      </c>
      <c r="Z211" s="195"/>
      <c r="AA211" s="196"/>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00" t="s">
        <v>26</v>
      </c>
      <c r="H212" s="258"/>
      <c r="I212" s="258"/>
      <c r="J212" s="258"/>
      <c r="K212" s="258"/>
      <c r="L212" s="258"/>
      <c r="M212" s="258"/>
      <c r="N212" s="258"/>
      <c r="O212" s="258"/>
      <c r="P212" s="259"/>
      <c r="Q212" s="257" t="s">
        <v>364</v>
      </c>
      <c r="R212" s="258"/>
      <c r="S212" s="258"/>
      <c r="T212" s="258"/>
      <c r="U212" s="258"/>
      <c r="V212" s="258"/>
      <c r="W212" s="258"/>
      <c r="X212" s="258"/>
      <c r="Y212" s="258"/>
      <c r="Z212" s="258"/>
      <c r="AA212" s="258"/>
      <c r="AB212" s="403" t="s">
        <v>366</v>
      </c>
      <c r="AC212" s="258"/>
      <c r="AD212" s="259"/>
      <c r="AE212" s="257" t="s">
        <v>303</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304</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26</v>
      </c>
      <c r="H219" s="258"/>
      <c r="I219" s="258"/>
      <c r="J219" s="258"/>
      <c r="K219" s="258"/>
      <c r="L219" s="258"/>
      <c r="M219" s="258"/>
      <c r="N219" s="258"/>
      <c r="O219" s="258"/>
      <c r="P219" s="259"/>
      <c r="Q219" s="257" t="s">
        <v>364</v>
      </c>
      <c r="R219" s="258"/>
      <c r="S219" s="258"/>
      <c r="T219" s="258"/>
      <c r="U219" s="258"/>
      <c r="V219" s="258"/>
      <c r="W219" s="258"/>
      <c r="X219" s="258"/>
      <c r="Y219" s="258"/>
      <c r="Z219" s="258"/>
      <c r="AA219" s="258"/>
      <c r="AB219" s="403" t="s">
        <v>366</v>
      </c>
      <c r="AC219" s="258"/>
      <c r="AD219" s="259"/>
      <c r="AE219" s="273" t="s">
        <v>303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304</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26</v>
      </c>
      <c r="H226" s="258"/>
      <c r="I226" s="258"/>
      <c r="J226" s="258"/>
      <c r="K226" s="258"/>
      <c r="L226" s="258"/>
      <c r="M226" s="258"/>
      <c r="N226" s="258"/>
      <c r="O226" s="258"/>
      <c r="P226" s="259"/>
      <c r="Q226" s="257" t="s">
        <v>364</v>
      </c>
      <c r="R226" s="258"/>
      <c r="S226" s="258"/>
      <c r="T226" s="258"/>
      <c r="U226" s="258"/>
      <c r="V226" s="258"/>
      <c r="W226" s="258"/>
      <c r="X226" s="258"/>
      <c r="Y226" s="258"/>
      <c r="Z226" s="258"/>
      <c r="AA226" s="258"/>
      <c r="AB226" s="403" t="s">
        <v>366</v>
      </c>
      <c r="AC226" s="258"/>
      <c r="AD226" s="259"/>
      <c r="AE226" s="273" t="s">
        <v>303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304</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26</v>
      </c>
      <c r="H233" s="258"/>
      <c r="I233" s="258"/>
      <c r="J233" s="258"/>
      <c r="K233" s="258"/>
      <c r="L233" s="258"/>
      <c r="M233" s="258"/>
      <c r="N233" s="258"/>
      <c r="O233" s="258"/>
      <c r="P233" s="259"/>
      <c r="Q233" s="257" t="s">
        <v>364</v>
      </c>
      <c r="R233" s="258"/>
      <c r="S233" s="258"/>
      <c r="T233" s="258"/>
      <c r="U233" s="258"/>
      <c r="V233" s="258"/>
      <c r="W233" s="258"/>
      <c r="X233" s="258"/>
      <c r="Y233" s="258"/>
      <c r="Z233" s="258"/>
      <c r="AA233" s="258"/>
      <c r="AB233" s="403" t="s">
        <v>366</v>
      </c>
      <c r="AC233" s="258"/>
      <c r="AD233" s="259"/>
      <c r="AE233" s="273" t="s">
        <v>303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304</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26</v>
      </c>
      <c r="H240" s="258"/>
      <c r="I240" s="258"/>
      <c r="J240" s="258"/>
      <c r="K240" s="258"/>
      <c r="L240" s="258"/>
      <c r="M240" s="258"/>
      <c r="N240" s="258"/>
      <c r="O240" s="258"/>
      <c r="P240" s="259"/>
      <c r="Q240" s="257" t="s">
        <v>364</v>
      </c>
      <c r="R240" s="258"/>
      <c r="S240" s="258"/>
      <c r="T240" s="258"/>
      <c r="U240" s="258"/>
      <c r="V240" s="258"/>
      <c r="W240" s="258"/>
      <c r="X240" s="258"/>
      <c r="Y240" s="258"/>
      <c r="Z240" s="258"/>
      <c r="AA240" s="258"/>
      <c r="AB240" s="403" t="s">
        <v>366</v>
      </c>
      <c r="AC240" s="258"/>
      <c r="AD240" s="259"/>
      <c r="AE240" s="273" t="s">
        <v>303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304</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336</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321</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319</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274</v>
      </c>
      <c r="F252" s="897"/>
      <c r="G252" s="826" t="s">
        <v>297</v>
      </c>
      <c r="H252" s="239"/>
      <c r="I252" s="239"/>
      <c r="J252" s="239"/>
      <c r="K252" s="239"/>
      <c r="L252" s="239"/>
      <c r="M252" s="239"/>
      <c r="N252" s="239"/>
      <c r="O252" s="239"/>
      <c r="P252" s="239"/>
      <c r="Q252" s="239"/>
      <c r="R252" s="239"/>
      <c r="S252" s="239"/>
      <c r="T252" s="239"/>
      <c r="U252" s="239"/>
      <c r="V252" s="239"/>
      <c r="W252" s="239"/>
      <c r="X252" s="240"/>
      <c r="Y252" s="792"/>
      <c r="Z252" s="793"/>
      <c r="AA252" s="794"/>
      <c r="AB252" s="238" t="s">
        <v>36</v>
      </c>
      <c r="AC252" s="239"/>
      <c r="AD252" s="240"/>
      <c r="AE252" s="827" t="s">
        <v>157</v>
      </c>
      <c r="AF252" s="827"/>
      <c r="AG252" s="827"/>
      <c r="AH252" s="827"/>
      <c r="AI252" s="827" t="s">
        <v>393</v>
      </c>
      <c r="AJ252" s="827"/>
      <c r="AK252" s="827"/>
      <c r="AL252" s="827"/>
      <c r="AM252" s="827" t="s">
        <v>65</v>
      </c>
      <c r="AN252" s="827"/>
      <c r="AO252" s="827"/>
      <c r="AP252" s="238"/>
      <c r="AQ252" s="238" t="s">
        <v>282</v>
      </c>
      <c r="AR252" s="239"/>
      <c r="AS252" s="239"/>
      <c r="AT252" s="240"/>
      <c r="AU252" s="385" t="s">
        <v>301</v>
      </c>
      <c r="AV252" s="385"/>
      <c r="AW252" s="385"/>
      <c r="AX252" s="386"/>
    </row>
    <row r="253" spans="1:50" ht="18.75" hidden="1" customHeight="1" x14ac:dyDescent="0.15">
      <c r="A253" s="888"/>
      <c r="B253" s="889"/>
      <c r="C253" s="893"/>
      <c r="D253" s="889"/>
      <c r="E253" s="893"/>
      <c r="F253" s="898"/>
      <c r="G253" s="401"/>
      <c r="H253" s="222"/>
      <c r="I253" s="222"/>
      <c r="J253" s="222"/>
      <c r="K253" s="222"/>
      <c r="L253" s="222"/>
      <c r="M253" s="222"/>
      <c r="N253" s="222"/>
      <c r="O253" s="222"/>
      <c r="P253" s="222"/>
      <c r="Q253" s="222"/>
      <c r="R253" s="222"/>
      <c r="S253" s="222"/>
      <c r="T253" s="222"/>
      <c r="U253" s="222"/>
      <c r="V253" s="222"/>
      <c r="W253" s="222"/>
      <c r="X253" s="223"/>
      <c r="Y253" s="319"/>
      <c r="Z253" s="320"/>
      <c r="AA253" s="321"/>
      <c r="AB253" s="402"/>
      <c r="AC253" s="222"/>
      <c r="AD253" s="223"/>
      <c r="AE253" s="460"/>
      <c r="AF253" s="460"/>
      <c r="AG253" s="460"/>
      <c r="AH253" s="460"/>
      <c r="AI253" s="460"/>
      <c r="AJ253" s="460"/>
      <c r="AK253" s="460"/>
      <c r="AL253" s="460"/>
      <c r="AM253" s="460"/>
      <c r="AN253" s="460"/>
      <c r="AO253" s="460"/>
      <c r="AP253" s="402"/>
      <c r="AQ253" s="285"/>
      <c r="AR253" s="224"/>
      <c r="AS253" s="222" t="s">
        <v>284</v>
      </c>
      <c r="AT253" s="223"/>
      <c r="AU253" s="221"/>
      <c r="AV253" s="221"/>
      <c r="AW253" s="222" t="s">
        <v>257</v>
      </c>
      <c r="AX253" s="248"/>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6" t="s">
        <v>298</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7" t="s">
        <v>79</v>
      </c>
      <c r="Z255" s="195"/>
      <c r="AA255" s="196"/>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297</v>
      </c>
      <c r="H256" s="239"/>
      <c r="I256" s="239"/>
      <c r="J256" s="239"/>
      <c r="K256" s="239"/>
      <c r="L256" s="239"/>
      <c r="M256" s="239"/>
      <c r="N256" s="239"/>
      <c r="O256" s="239"/>
      <c r="P256" s="239"/>
      <c r="Q256" s="239"/>
      <c r="R256" s="239"/>
      <c r="S256" s="239"/>
      <c r="T256" s="239"/>
      <c r="U256" s="239"/>
      <c r="V256" s="239"/>
      <c r="W256" s="239"/>
      <c r="X256" s="240"/>
      <c r="Y256" s="792"/>
      <c r="Z256" s="793"/>
      <c r="AA256" s="794"/>
      <c r="AB256" s="238" t="s">
        <v>36</v>
      </c>
      <c r="AC256" s="239"/>
      <c r="AD256" s="240"/>
      <c r="AE256" s="827" t="s">
        <v>157</v>
      </c>
      <c r="AF256" s="827"/>
      <c r="AG256" s="827"/>
      <c r="AH256" s="827"/>
      <c r="AI256" s="827" t="s">
        <v>393</v>
      </c>
      <c r="AJ256" s="827"/>
      <c r="AK256" s="827"/>
      <c r="AL256" s="827"/>
      <c r="AM256" s="827" t="s">
        <v>65</v>
      </c>
      <c r="AN256" s="827"/>
      <c r="AO256" s="827"/>
      <c r="AP256" s="238"/>
      <c r="AQ256" s="238" t="s">
        <v>282</v>
      </c>
      <c r="AR256" s="239"/>
      <c r="AS256" s="239"/>
      <c r="AT256" s="240"/>
      <c r="AU256" s="385" t="s">
        <v>301</v>
      </c>
      <c r="AV256" s="385"/>
      <c r="AW256" s="385"/>
      <c r="AX256" s="386"/>
    </row>
    <row r="257" spans="1:50" ht="18.75" hidden="1" customHeight="1" x14ac:dyDescent="0.15">
      <c r="A257" s="888"/>
      <c r="B257" s="889"/>
      <c r="C257" s="893"/>
      <c r="D257" s="889"/>
      <c r="E257" s="893"/>
      <c r="F257" s="898"/>
      <c r="G257" s="401"/>
      <c r="H257" s="222"/>
      <c r="I257" s="222"/>
      <c r="J257" s="222"/>
      <c r="K257" s="222"/>
      <c r="L257" s="222"/>
      <c r="M257" s="222"/>
      <c r="N257" s="222"/>
      <c r="O257" s="222"/>
      <c r="P257" s="222"/>
      <c r="Q257" s="222"/>
      <c r="R257" s="222"/>
      <c r="S257" s="222"/>
      <c r="T257" s="222"/>
      <c r="U257" s="222"/>
      <c r="V257" s="222"/>
      <c r="W257" s="222"/>
      <c r="X257" s="223"/>
      <c r="Y257" s="319"/>
      <c r="Z257" s="320"/>
      <c r="AA257" s="321"/>
      <c r="AB257" s="402"/>
      <c r="AC257" s="222"/>
      <c r="AD257" s="223"/>
      <c r="AE257" s="460"/>
      <c r="AF257" s="460"/>
      <c r="AG257" s="460"/>
      <c r="AH257" s="460"/>
      <c r="AI257" s="460"/>
      <c r="AJ257" s="460"/>
      <c r="AK257" s="460"/>
      <c r="AL257" s="460"/>
      <c r="AM257" s="460"/>
      <c r="AN257" s="460"/>
      <c r="AO257" s="460"/>
      <c r="AP257" s="402"/>
      <c r="AQ257" s="285"/>
      <c r="AR257" s="224"/>
      <c r="AS257" s="222" t="s">
        <v>284</v>
      </c>
      <c r="AT257" s="223"/>
      <c r="AU257" s="221"/>
      <c r="AV257" s="221"/>
      <c r="AW257" s="222" t="s">
        <v>257</v>
      </c>
      <c r="AX257" s="248"/>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6" t="s">
        <v>298</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7" t="s">
        <v>79</v>
      </c>
      <c r="Z259" s="195"/>
      <c r="AA259" s="196"/>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297</v>
      </c>
      <c r="H260" s="239"/>
      <c r="I260" s="239"/>
      <c r="J260" s="239"/>
      <c r="K260" s="239"/>
      <c r="L260" s="239"/>
      <c r="M260" s="239"/>
      <c r="N260" s="239"/>
      <c r="O260" s="239"/>
      <c r="P260" s="239"/>
      <c r="Q260" s="239"/>
      <c r="R260" s="239"/>
      <c r="S260" s="239"/>
      <c r="T260" s="239"/>
      <c r="U260" s="239"/>
      <c r="V260" s="239"/>
      <c r="W260" s="239"/>
      <c r="X260" s="240"/>
      <c r="Y260" s="792"/>
      <c r="Z260" s="793"/>
      <c r="AA260" s="794"/>
      <c r="AB260" s="238" t="s">
        <v>36</v>
      </c>
      <c r="AC260" s="239"/>
      <c r="AD260" s="240"/>
      <c r="AE260" s="827" t="s">
        <v>157</v>
      </c>
      <c r="AF260" s="827"/>
      <c r="AG260" s="827"/>
      <c r="AH260" s="827"/>
      <c r="AI260" s="827" t="s">
        <v>393</v>
      </c>
      <c r="AJ260" s="827"/>
      <c r="AK260" s="827"/>
      <c r="AL260" s="827"/>
      <c r="AM260" s="827" t="s">
        <v>65</v>
      </c>
      <c r="AN260" s="827"/>
      <c r="AO260" s="827"/>
      <c r="AP260" s="238"/>
      <c r="AQ260" s="238" t="s">
        <v>282</v>
      </c>
      <c r="AR260" s="239"/>
      <c r="AS260" s="239"/>
      <c r="AT260" s="240"/>
      <c r="AU260" s="385" t="s">
        <v>301</v>
      </c>
      <c r="AV260" s="385"/>
      <c r="AW260" s="385"/>
      <c r="AX260" s="386"/>
    </row>
    <row r="261" spans="1:50" ht="18.75" hidden="1" customHeight="1" x14ac:dyDescent="0.15">
      <c r="A261" s="888"/>
      <c r="B261" s="889"/>
      <c r="C261" s="893"/>
      <c r="D261" s="889"/>
      <c r="E261" s="893"/>
      <c r="F261" s="898"/>
      <c r="G261" s="401"/>
      <c r="H261" s="222"/>
      <c r="I261" s="222"/>
      <c r="J261" s="222"/>
      <c r="K261" s="222"/>
      <c r="L261" s="222"/>
      <c r="M261" s="222"/>
      <c r="N261" s="222"/>
      <c r="O261" s="222"/>
      <c r="P261" s="222"/>
      <c r="Q261" s="222"/>
      <c r="R261" s="222"/>
      <c r="S261" s="222"/>
      <c r="T261" s="222"/>
      <c r="U261" s="222"/>
      <c r="V261" s="222"/>
      <c r="W261" s="222"/>
      <c r="X261" s="223"/>
      <c r="Y261" s="319"/>
      <c r="Z261" s="320"/>
      <c r="AA261" s="321"/>
      <c r="AB261" s="402"/>
      <c r="AC261" s="222"/>
      <c r="AD261" s="223"/>
      <c r="AE261" s="460"/>
      <c r="AF261" s="460"/>
      <c r="AG261" s="460"/>
      <c r="AH261" s="460"/>
      <c r="AI261" s="460"/>
      <c r="AJ261" s="460"/>
      <c r="AK261" s="460"/>
      <c r="AL261" s="460"/>
      <c r="AM261" s="460"/>
      <c r="AN261" s="460"/>
      <c r="AO261" s="460"/>
      <c r="AP261" s="402"/>
      <c r="AQ261" s="285"/>
      <c r="AR261" s="224"/>
      <c r="AS261" s="222" t="s">
        <v>284</v>
      </c>
      <c r="AT261" s="223"/>
      <c r="AU261" s="221"/>
      <c r="AV261" s="221"/>
      <c r="AW261" s="222" t="s">
        <v>257</v>
      </c>
      <c r="AX261" s="248"/>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6" t="s">
        <v>298</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7" t="s">
        <v>79</v>
      </c>
      <c r="Z263" s="195"/>
      <c r="AA263" s="196"/>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00" t="s">
        <v>297</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27" t="s">
        <v>157</v>
      </c>
      <c r="AF264" s="827"/>
      <c r="AG264" s="827"/>
      <c r="AH264" s="827"/>
      <c r="AI264" s="827" t="s">
        <v>393</v>
      </c>
      <c r="AJ264" s="827"/>
      <c r="AK264" s="827"/>
      <c r="AL264" s="827"/>
      <c r="AM264" s="827" t="s">
        <v>65</v>
      </c>
      <c r="AN264" s="827"/>
      <c r="AO264" s="827"/>
      <c r="AP264" s="238"/>
      <c r="AQ264" s="257" t="s">
        <v>282</v>
      </c>
      <c r="AR264" s="258"/>
      <c r="AS264" s="258"/>
      <c r="AT264" s="259"/>
      <c r="AU264" s="274" t="s">
        <v>301</v>
      </c>
      <c r="AV264" s="274"/>
      <c r="AW264" s="274"/>
      <c r="AX264" s="275"/>
    </row>
    <row r="265" spans="1:50" ht="18.75" hidden="1" customHeight="1" x14ac:dyDescent="0.15">
      <c r="A265" s="888"/>
      <c r="B265" s="889"/>
      <c r="C265" s="893"/>
      <c r="D265" s="889"/>
      <c r="E265" s="893"/>
      <c r="F265" s="898"/>
      <c r="G265" s="401"/>
      <c r="H265" s="222"/>
      <c r="I265" s="222"/>
      <c r="J265" s="222"/>
      <c r="K265" s="222"/>
      <c r="L265" s="222"/>
      <c r="M265" s="222"/>
      <c r="N265" s="222"/>
      <c r="O265" s="222"/>
      <c r="P265" s="222"/>
      <c r="Q265" s="222"/>
      <c r="R265" s="222"/>
      <c r="S265" s="222"/>
      <c r="T265" s="222"/>
      <c r="U265" s="222"/>
      <c r="V265" s="222"/>
      <c r="W265" s="222"/>
      <c r="X265" s="223"/>
      <c r="Y265" s="319"/>
      <c r="Z265" s="320"/>
      <c r="AA265" s="321"/>
      <c r="AB265" s="402"/>
      <c r="AC265" s="222"/>
      <c r="AD265" s="223"/>
      <c r="AE265" s="460"/>
      <c r="AF265" s="460"/>
      <c r="AG265" s="460"/>
      <c r="AH265" s="460"/>
      <c r="AI265" s="460"/>
      <c r="AJ265" s="460"/>
      <c r="AK265" s="460"/>
      <c r="AL265" s="460"/>
      <c r="AM265" s="460"/>
      <c r="AN265" s="460"/>
      <c r="AO265" s="460"/>
      <c r="AP265" s="402"/>
      <c r="AQ265" s="285"/>
      <c r="AR265" s="224"/>
      <c r="AS265" s="222" t="s">
        <v>284</v>
      </c>
      <c r="AT265" s="223"/>
      <c r="AU265" s="221"/>
      <c r="AV265" s="221"/>
      <c r="AW265" s="222" t="s">
        <v>257</v>
      </c>
      <c r="AX265" s="248"/>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6" t="s">
        <v>298</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7" t="s">
        <v>79</v>
      </c>
      <c r="Z267" s="195"/>
      <c r="AA267" s="196"/>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297</v>
      </c>
      <c r="H268" s="239"/>
      <c r="I268" s="239"/>
      <c r="J268" s="239"/>
      <c r="K268" s="239"/>
      <c r="L268" s="239"/>
      <c r="M268" s="239"/>
      <c r="N268" s="239"/>
      <c r="O268" s="239"/>
      <c r="P268" s="239"/>
      <c r="Q268" s="239"/>
      <c r="R268" s="239"/>
      <c r="S268" s="239"/>
      <c r="T268" s="239"/>
      <c r="U268" s="239"/>
      <c r="V268" s="239"/>
      <c r="W268" s="239"/>
      <c r="X268" s="240"/>
      <c r="Y268" s="792"/>
      <c r="Z268" s="793"/>
      <c r="AA268" s="794"/>
      <c r="AB268" s="238" t="s">
        <v>36</v>
      </c>
      <c r="AC268" s="239"/>
      <c r="AD268" s="240"/>
      <c r="AE268" s="827" t="s">
        <v>157</v>
      </c>
      <c r="AF268" s="827"/>
      <c r="AG268" s="827"/>
      <c r="AH268" s="827"/>
      <c r="AI268" s="827" t="s">
        <v>393</v>
      </c>
      <c r="AJ268" s="827"/>
      <c r="AK268" s="827"/>
      <c r="AL268" s="827"/>
      <c r="AM268" s="827" t="s">
        <v>65</v>
      </c>
      <c r="AN268" s="827"/>
      <c r="AO268" s="827"/>
      <c r="AP268" s="238"/>
      <c r="AQ268" s="238" t="s">
        <v>282</v>
      </c>
      <c r="AR268" s="239"/>
      <c r="AS268" s="239"/>
      <c r="AT268" s="240"/>
      <c r="AU268" s="385" t="s">
        <v>301</v>
      </c>
      <c r="AV268" s="385"/>
      <c r="AW268" s="385"/>
      <c r="AX268" s="386"/>
    </row>
    <row r="269" spans="1:50" ht="18.75" hidden="1" customHeight="1" x14ac:dyDescent="0.15">
      <c r="A269" s="888"/>
      <c r="B269" s="889"/>
      <c r="C269" s="893"/>
      <c r="D269" s="889"/>
      <c r="E269" s="893"/>
      <c r="F269" s="898"/>
      <c r="G269" s="401"/>
      <c r="H269" s="222"/>
      <c r="I269" s="222"/>
      <c r="J269" s="222"/>
      <c r="K269" s="222"/>
      <c r="L269" s="222"/>
      <c r="M269" s="222"/>
      <c r="N269" s="222"/>
      <c r="O269" s="222"/>
      <c r="P269" s="222"/>
      <c r="Q269" s="222"/>
      <c r="R269" s="222"/>
      <c r="S269" s="222"/>
      <c r="T269" s="222"/>
      <c r="U269" s="222"/>
      <c r="V269" s="222"/>
      <c r="W269" s="222"/>
      <c r="X269" s="223"/>
      <c r="Y269" s="319"/>
      <c r="Z269" s="320"/>
      <c r="AA269" s="321"/>
      <c r="AB269" s="402"/>
      <c r="AC269" s="222"/>
      <c r="AD269" s="223"/>
      <c r="AE269" s="460"/>
      <c r="AF269" s="460"/>
      <c r="AG269" s="460"/>
      <c r="AH269" s="460"/>
      <c r="AI269" s="460"/>
      <c r="AJ269" s="460"/>
      <c r="AK269" s="460"/>
      <c r="AL269" s="460"/>
      <c r="AM269" s="460"/>
      <c r="AN269" s="460"/>
      <c r="AO269" s="460"/>
      <c r="AP269" s="402"/>
      <c r="AQ269" s="285"/>
      <c r="AR269" s="224"/>
      <c r="AS269" s="222" t="s">
        <v>284</v>
      </c>
      <c r="AT269" s="223"/>
      <c r="AU269" s="221"/>
      <c r="AV269" s="221"/>
      <c r="AW269" s="222" t="s">
        <v>257</v>
      </c>
      <c r="AX269" s="248"/>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6" t="s">
        <v>298</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7" t="s">
        <v>79</v>
      </c>
      <c r="Z271" s="195"/>
      <c r="AA271" s="196"/>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00" t="s">
        <v>26</v>
      </c>
      <c r="H272" s="258"/>
      <c r="I272" s="258"/>
      <c r="J272" s="258"/>
      <c r="K272" s="258"/>
      <c r="L272" s="258"/>
      <c r="M272" s="258"/>
      <c r="N272" s="258"/>
      <c r="O272" s="258"/>
      <c r="P272" s="259"/>
      <c r="Q272" s="257" t="s">
        <v>364</v>
      </c>
      <c r="R272" s="258"/>
      <c r="S272" s="258"/>
      <c r="T272" s="258"/>
      <c r="U272" s="258"/>
      <c r="V272" s="258"/>
      <c r="W272" s="258"/>
      <c r="X272" s="258"/>
      <c r="Y272" s="258"/>
      <c r="Z272" s="258"/>
      <c r="AA272" s="258"/>
      <c r="AB272" s="403" t="s">
        <v>366</v>
      </c>
      <c r="AC272" s="258"/>
      <c r="AD272" s="259"/>
      <c r="AE272" s="257" t="s">
        <v>303</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304</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26</v>
      </c>
      <c r="H279" s="258"/>
      <c r="I279" s="258"/>
      <c r="J279" s="258"/>
      <c r="K279" s="258"/>
      <c r="L279" s="258"/>
      <c r="M279" s="258"/>
      <c r="N279" s="258"/>
      <c r="O279" s="258"/>
      <c r="P279" s="259"/>
      <c r="Q279" s="257" t="s">
        <v>364</v>
      </c>
      <c r="R279" s="258"/>
      <c r="S279" s="258"/>
      <c r="T279" s="258"/>
      <c r="U279" s="258"/>
      <c r="V279" s="258"/>
      <c r="W279" s="258"/>
      <c r="X279" s="258"/>
      <c r="Y279" s="258"/>
      <c r="Z279" s="258"/>
      <c r="AA279" s="258"/>
      <c r="AB279" s="403" t="s">
        <v>366</v>
      </c>
      <c r="AC279" s="258"/>
      <c r="AD279" s="259"/>
      <c r="AE279" s="273" t="s">
        <v>303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304</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26</v>
      </c>
      <c r="H286" s="258"/>
      <c r="I286" s="258"/>
      <c r="J286" s="258"/>
      <c r="K286" s="258"/>
      <c r="L286" s="258"/>
      <c r="M286" s="258"/>
      <c r="N286" s="258"/>
      <c r="O286" s="258"/>
      <c r="P286" s="259"/>
      <c r="Q286" s="257" t="s">
        <v>364</v>
      </c>
      <c r="R286" s="258"/>
      <c r="S286" s="258"/>
      <c r="T286" s="258"/>
      <c r="U286" s="258"/>
      <c r="V286" s="258"/>
      <c r="W286" s="258"/>
      <c r="X286" s="258"/>
      <c r="Y286" s="258"/>
      <c r="Z286" s="258"/>
      <c r="AA286" s="258"/>
      <c r="AB286" s="403" t="s">
        <v>366</v>
      </c>
      <c r="AC286" s="258"/>
      <c r="AD286" s="259"/>
      <c r="AE286" s="273" t="s">
        <v>303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304</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26</v>
      </c>
      <c r="H293" s="258"/>
      <c r="I293" s="258"/>
      <c r="J293" s="258"/>
      <c r="K293" s="258"/>
      <c r="L293" s="258"/>
      <c r="M293" s="258"/>
      <c r="N293" s="258"/>
      <c r="O293" s="258"/>
      <c r="P293" s="259"/>
      <c r="Q293" s="257" t="s">
        <v>364</v>
      </c>
      <c r="R293" s="258"/>
      <c r="S293" s="258"/>
      <c r="T293" s="258"/>
      <c r="U293" s="258"/>
      <c r="V293" s="258"/>
      <c r="W293" s="258"/>
      <c r="X293" s="258"/>
      <c r="Y293" s="258"/>
      <c r="Z293" s="258"/>
      <c r="AA293" s="258"/>
      <c r="AB293" s="403" t="s">
        <v>366</v>
      </c>
      <c r="AC293" s="258"/>
      <c r="AD293" s="259"/>
      <c r="AE293" s="273" t="s">
        <v>303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304</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26</v>
      </c>
      <c r="H300" s="258"/>
      <c r="I300" s="258"/>
      <c r="J300" s="258"/>
      <c r="K300" s="258"/>
      <c r="L300" s="258"/>
      <c r="M300" s="258"/>
      <c r="N300" s="258"/>
      <c r="O300" s="258"/>
      <c r="P300" s="259"/>
      <c r="Q300" s="257" t="s">
        <v>364</v>
      </c>
      <c r="R300" s="258"/>
      <c r="S300" s="258"/>
      <c r="T300" s="258"/>
      <c r="U300" s="258"/>
      <c r="V300" s="258"/>
      <c r="W300" s="258"/>
      <c r="X300" s="258"/>
      <c r="Y300" s="258"/>
      <c r="Z300" s="258"/>
      <c r="AA300" s="258"/>
      <c r="AB300" s="403" t="s">
        <v>366</v>
      </c>
      <c r="AC300" s="258"/>
      <c r="AD300" s="259"/>
      <c r="AE300" s="273" t="s">
        <v>303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304</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336</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321</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319</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274</v>
      </c>
      <c r="F312" s="897"/>
      <c r="G312" s="826" t="s">
        <v>297</v>
      </c>
      <c r="H312" s="239"/>
      <c r="I312" s="239"/>
      <c r="J312" s="239"/>
      <c r="K312" s="239"/>
      <c r="L312" s="239"/>
      <c r="M312" s="239"/>
      <c r="N312" s="239"/>
      <c r="O312" s="239"/>
      <c r="P312" s="239"/>
      <c r="Q312" s="239"/>
      <c r="R312" s="239"/>
      <c r="S312" s="239"/>
      <c r="T312" s="239"/>
      <c r="U312" s="239"/>
      <c r="V312" s="239"/>
      <c r="W312" s="239"/>
      <c r="X312" s="240"/>
      <c r="Y312" s="792"/>
      <c r="Z312" s="793"/>
      <c r="AA312" s="794"/>
      <c r="AB312" s="238" t="s">
        <v>36</v>
      </c>
      <c r="AC312" s="239"/>
      <c r="AD312" s="240"/>
      <c r="AE312" s="827" t="s">
        <v>157</v>
      </c>
      <c r="AF312" s="827"/>
      <c r="AG312" s="827"/>
      <c r="AH312" s="827"/>
      <c r="AI312" s="827" t="s">
        <v>393</v>
      </c>
      <c r="AJ312" s="827"/>
      <c r="AK312" s="827"/>
      <c r="AL312" s="827"/>
      <c r="AM312" s="827" t="s">
        <v>65</v>
      </c>
      <c r="AN312" s="827"/>
      <c r="AO312" s="827"/>
      <c r="AP312" s="238"/>
      <c r="AQ312" s="238" t="s">
        <v>282</v>
      </c>
      <c r="AR312" s="239"/>
      <c r="AS312" s="239"/>
      <c r="AT312" s="240"/>
      <c r="AU312" s="385" t="s">
        <v>301</v>
      </c>
      <c r="AV312" s="385"/>
      <c r="AW312" s="385"/>
      <c r="AX312" s="386"/>
    </row>
    <row r="313" spans="1:50" ht="18.75" hidden="1" customHeight="1" x14ac:dyDescent="0.15">
      <c r="A313" s="888"/>
      <c r="B313" s="889"/>
      <c r="C313" s="893"/>
      <c r="D313" s="889"/>
      <c r="E313" s="893"/>
      <c r="F313" s="898"/>
      <c r="G313" s="401"/>
      <c r="H313" s="222"/>
      <c r="I313" s="222"/>
      <c r="J313" s="222"/>
      <c r="K313" s="222"/>
      <c r="L313" s="222"/>
      <c r="M313" s="222"/>
      <c r="N313" s="222"/>
      <c r="O313" s="222"/>
      <c r="P313" s="222"/>
      <c r="Q313" s="222"/>
      <c r="R313" s="222"/>
      <c r="S313" s="222"/>
      <c r="T313" s="222"/>
      <c r="U313" s="222"/>
      <c r="V313" s="222"/>
      <c r="W313" s="222"/>
      <c r="X313" s="223"/>
      <c r="Y313" s="319"/>
      <c r="Z313" s="320"/>
      <c r="AA313" s="321"/>
      <c r="AB313" s="402"/>
      <c r="AC313" s="222"/>
      <c r="AD313" s="223"/>
      <c r="AE313" s="460"/>
      <c r="AF313" s="460"/>
      <c r="AG313" s="460"/>
      <c r="AH313" s="460"/>
      <c r="AI313" s="460"/>
      <c r="AJ313" s="460"/>
      <c r="AK313" s="460"/>
      <c r="AL313" s="460"/>
      <c r="AM313" s="460"/>
      <c r="AN313" s="460"/>
      <c r="AO313" s="460"/>
      <c r="AP313" s="402"/>
      <c r="AQ313" s="285"/>
      <c r="AR313" s="224"/>
      <c r="AS313" s="222" t="s">
        <v>284</v>
      </c>
      <c r="AT313" s="223"/>
      <c r="AU313" s="221"/>
      <c r="AV313" s="221"/>
      <c r="AW313" s="222" t="s">
        <v>257</v>
      </c>
      <c r="AX313" s="248"/>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6" t="s">
        <v>298</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7" t="s">
        <v>79</v>
      </c>
      <c r="Z315" s="195"/>
      <c r="AA315" s="196"/>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297</v>
      </c>
      <c r="H316" s="239"/>
      <c r="I316" s="239"/>
      <c r="J316" s="239"/>
      <c r="K316" s="239"/>
      <c r="L316" s="239"/>
      <c r="M316" s="239"/>
      <c r="N316" s="239"/>
      <c r="O316" s="239"/>
      <c r="P316" s="239"/>
      <c r="Q316" s="239"/>
      <c r="R316" s="239"/>
      <c r="S316" s="239"/>
      <c r="T316" s="239"/>
      <c r="U316" s="239"/>
      <c r="V316" s="239"/>
      <c r="W316" s="239"/>
      <c r="X316" s="240"/>
      <c r="Y316" s="792"/>
      <c r="Z316" s="793"/>
      <c r="AA316" s="794"/>
      <c r="AB316" s="238" t="s">
        <v>36</v>
      </c>
      <c r="AC316" s="239"/>
      <c r="AD316" s="240"/>
      <c r="AE316" s="827" t="s">
        <v>157</v>
      </c>
      <c r="AF316" s="827"/>
      <c r="AG316" s="827"/>
      <c r="AH316" s="827"/>
      <c r="AI316" s="827" t="s">
        <v>393</v>
      </c>
      <c r="AJ316" s="827"/>
      <c r="AK316" s="827"/>
      <c r="AL316" s="827"/>
      <c r="AM316" s="827" t="s">
        <v>65</v>
      </c>
      <c r="AN316" s="827"/>
      <c r="AO316" s="827"/>
      <c r="AP316" s="238"/>
      <c r="AQ316" s="238" t="s">
        <v>282</v>
      </c>
      <c r="AR316" s="239"/>
      <c r="AS316" s="239"/>
      <c r="AT316" s="240"/>
      <c r="AU316" s="385" t="s">
        <v>301</v>
      </c>
      <c r="AV316" s="385"/>
      <c r="AW316" s="385"/>
      <c r="AX316" s="386"/>
    </row>
    <row r="317" spans="1:50" ht="18.75" hidden="1" customHeight="1" x14ac:dyDescent="0.15">
      <c r="A317" s="888"/>
      <c r="B317" s="889"/>
      <c r="C317" s="893"/>
      <c r="D317" s="889"/>
      <c r="E317" s="893"/>
      <c r="F317" s="898"/>
      <c r="G317" s="401"/>
      <c r="H317" s="222"/>
      <c r="I317" s="222"/>
      <c r="J317" s="222"/>
      <c r="K317" s="222"/>
      <c r="L317" s="222"/>
      <c r="M317" s="222"/>
      <c r="N317" s="222"/>
      <c r="O317" s="222"/>
      <c r="P317" s="222"/>
      <c r="Q317" s="222"/>
      <c r="R317" s="222"/>
      <c r="S317" s="222"/>
      <c r="T317" s="222"/>
      <c r="U317" s="222"/>
      <c r="V317" s="222"/>
      <c r="W317" s="222"/>
      <c r="X317" s="223"/>
      <c r="Y317" s="319"/>
      <c r="Z317" s="320"/>
      <c r="AA317" s="321"/>
      <c r="AB317" s="402"/>
      <c r="AC317" s="222"/>
      <c r="AD317" s="223"/>
      <c r="AE317" s="460"/>
      <c r="AF317" s="460"/>
      <c r="AG317" s="460"/>
      <c r="AH317" s="460"/>
      <c r="AI317" s="460"/>
      <c r="AJ317" s="460"/>
      <c r="AK317" s="460"/>
      <c r="AL317" s="460"/>
      <c r="AM317" s="460"/>
      <c r="AN317" s="460"/>
      <c r="AO317" s="460"/>
      <c r="AP317" s="402"/>
      <c r="AQ317" s="285"/>
      <c r="AR317" s="224"/>
      <c r="AS317" s="222" t="s">
        <v>284</v>
      </c>
      <c r="AT317" s="223"/>
      <c r="AU317" s="221"/>
      <c r="AV317" s="221"/>
      <c r="AW317" s="222" t="s">
        <v>257</v>
      </c>
      <c r="AX317" s="248"/>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6" t="s">
        <v>298</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7" t="s">
        <v>79</v>
      </c>
      <c r="Z319" s="195"/>
      <c r="AA319" s="196"/>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297</v>
      </c>
      <c r="H320" s="239"/>
      <c r="I320" s="239"/>
      <c r="J320" s="239"/>
      <c r="K320" s="239"/>
      <c r="L320" s="239"/>
      <c r="M320" s="239"/>
      <c r="N320" s="239"/>
      <c r="O320" s="239"/>
      <c r="P320" s="239"/>
      <c r="Q320" s="239"/>
      <c r="R320" s="239"/>
      <c r="S320" s="239"/>
      <c r="T320" s="239"/>
      <c r="U320" s="239"/>
      <c r="V320" s="239"/>
      <c r="W320" s="239"/>
      <c r="X320" s="240"/>
      <c r="Y320" s="792"/>
      <c r="Z320" s="793"/>
      <c r="AA320" s="794"/>
      <c r="AB320" s="238" t="s">
        <v>36</v>
      </c>
      <c r="AC320" s="239"/>
      <c r="AD320" s="240"/>
      <c r="AE320" s="827" t="s">
        <v>157</v>
      </c>
      <c r="AF320" s="827"/>
      <c r="AG320" s="827"/>
      <c r="AH320" s="827"/>
      <c r="AI320" s="827" t="s">
        <v>393</v>
      </c>
      <c r="AJ320" s="827"/>
      <c r="AK320" s="827"/>
      <c r="AL320" s="827"/>
      <c r="AM320" s="827" t="s">
        <v>65</v>
      </c>
      <c r="AN320" s="827"/>
      <c r="AO320" s="827"/>
      <c r="AP320" s="238"/>
      <c r="AQ320" s="238" t="s">
        <v>282</v>
      </c>
      <c r="AR320" s="239"/>
      <c r="AS320" s="239"/>
      <c r="AT320" s="240"/>
      <c r="AU320" s="385" t="s">
        <v>301</v>
      </c>
      <c r="AV320" s="385"/>
      <c r="AW320" s="385"/>
      <c r="AX320" s="386"/>
    </row>
    <row r="321" spans="1:50" ht="18.75" hidden="1" customHeight="1" x14ac:dyDescent="0.15">
      <c r="A321" s="888"/>
      <c r="B321" s="889"/>
      <c r="C321" s="893"/>
      <c r="D321" s="889"/>
      <c r="E321" s="893"/>
      <c r="F321" s="898"/>
      <c r="G321" s="401"/>
      <c r="H321" s="222"/>
      <c r="I321" s="222"/>
      <c r="J321" s="222"/>
      <c r="K321" s="222"/>
      <c r="L321" s="222"/>
      <c r="M321" s="222"/>
      <c r="N321" s="222"/>
      <c r="O321" s="222"/>
      <c r="P321" s="222"/>
      <c r="Q321" s="222"/>
      <c r="R321" s="222"/>
      <c r="S321" s="222"/>
      <c r="T321" s="222"/>
      <c r="U321" s="222"/>
      <c r="V321" s="222"/>
      <c r="W321" s="222"/>
      <c r="X321" s="223"/>
      <c r="Y321" s="319"/>
      <c r="Z321" s="320"/>
      <c r="AA321" s="321"/>
      <c r="AB321" s="402"/>
      <c r="AC321" s="222"/>
      <c r="AD321" s="223"/>
      <c r="AE321" s="460"/>
      <c r="AF321" s="460"/>
      <c r="AG321" s="460"/>
      <c r="AH321" s="460"/>
      <c r="AI321" s="460"/>
      <c r="AJ321" s="460"/>
      <c r="AK321" s="460"/>
      <c r="AL321" s="460"/>
      <c r="AM321" s="460"/>
      <c r="AN321" s="460"/>
      <c r="AO321" s="460"/>
      <c r="AP321" s="402"/>
      <c r="AQ321" s="285"/>
      <c r="AR321" s="224"/>
      <c r="AS321" s="222" t="s">
        <v>284</v>
      </c>
      <c r="AT321" s="223"/>
      <c r="AU321" s="221"/>
      <c r="AV321" s="221"/>
      <c r="AW321" s="222" t="s">
        <v>257</v>
      </c>
      <c r="AX321" s="248"/>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6" t="s">
        <v>298</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7" t="s">
        <v>79</v>
      </c>
      <c r="Z323" s="195"/>
      <c r="AA323" s="196"/>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297</v>
      </c>
      <c r="H324" s="239"/>
      <c r="I324" s="239"/>
      <c r="J324" s="239"/>
      <c r="K324" s="239"/>
      <c r="L324" s="239"/>
      <c r="M324" s="239"/>
      <c r="N324" s="239"/>
      <c r="O324" s="239"/>
      <c r="P324" s="239"/>
      <c r="Q324" s="239"/>
      <c r="R324" s="239"/>
      <c r="S324" s="239"/>
      <c r="T324" s="239"/>
      <c r="U324" s="239"/>
      <c r="V324" s="239"/>
      <c r="W324" s="239"/>
      <c r="X324" s="240"/>
      <c r="Y324" s="792"/>
      <c r="Z324" s="793"/>
      <c r="AA324" s="794"/>
      <c r="AB324" s="238" t="s">
        <v>36</v>
      </c>
      <c r="AC324" s="239"/>
      <c r="AD324" s="240"/>
      <c r="AE324" s="827" t="s">
        <v>157</v>
      </c>
      <c r="AF324" s="827"/>
      <c r="AG324" s="827"/>
      <c r="AH324" s="827"/>
      <c r="AI324" s="827" t="s">
        <v>393</v>
      </c>
      <c r="AJ324" s="827"/>
      <c r="AK324" s="827"/>
      <c r="AL324" s="827"/>
      <c r="AM324" s="827" t="s">
        <v>65</v>
      </c>
      <c r="AN324" s="827"/>
      <c r="AO324" s="827"/>
      <c r="AP324" s="238"/>
      <c r="AQ324" s="238" t="s">
        <v>282</v>
      </c>
      <c r="AR324" s="239"/>
      <c r="AS324" s="239"/>
      <c r="AT324" s="240"/>
      <c r="AU324" s="385" t="s">
        <v>301</v>
      </c>
      <c r="AV324" s="385"/>
      <c r="AW324" s="385"/>
      <c r="AX324" s="386"/>
    </row>
    <row r="325" spans="1:50" ht="18.75" hidden="1" customHeight="1" x14ac:dyDescent="0.15">
      <c r="A325" s="888"/>
      <c r="B325" s="889"/>
      <c r="C325" s="893"/>
      <c r="D325" s="889"/>
      <c r="E325" s="893"/>
      <c r="F325" s="898"/>
      <c r="G325" s="401"/>
      <c r="H325" s="222"/>
      <c r="I325" s="222"/>
      <c r="J325" s="222"/>
      <c r="K325" s="222"/>
      <c r="L325" s="222"/>
      <c r="M325" s="222"/>
      <c r="N325" s="222"/>
      <c r="O325" s="222"/>
      <c r="P325" s="222"/>
      <c r="Q325" s="222"/>
      <c r="R325" s="222"/>
      <c r="S325" s="222"/>
      <c r="T325" s="222"/>
      <c r="U325" s="222"/>
      <c r="V325" s="222"/>
      <c r="W325" s="222"/>
      <c r="X325" s="223"/>
      <c r="Y325" s="319"/>
      <c r="Z325" s="320"/>
      <c r="AA325" s="321"/>
      <c r="AB325" s="402"/>
      <c r="AC325" s="222"/>
      <c r="AD325" s="223"/>
      <c r="AE325" s="460"/>
      <c r="AF325" s="460"/>
      <c r="AG325" s="460"/>
      <c r="AH325" s="460"/>
      <c r="AI325" s="460"/>
      <c r="AJ325" s="460"/>
      <c r="AK325" s="460"/>
      <c r="AL325" s="460"/>
      <c r="AM325" s="460"/>
      <c r="AN325" s="460"/>
      <c r="AO325" s="460"/>
      <c r="AP325" s="402"/>
      <c r="AQ325" s="285"/>
      <c r="AR325" s="224"/>
      <c r="AS325" s="222" t="s">
        <v>284</v>
      </c>
      <c r="AT325" s="223"/>
      <c r="AU325" s="221"/>
      <c r="AV325" s="221"/>
      <c r="AW325" s="222" t="s">
        <v>257</v>
      </c>
      <c r="AX325" s="248"/>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6" t="s">
        <v>298</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7" t="s">
        <v>79</v>
      </c>
      <c r="Z327" s="195"/>
      <c r="AA327" s="196"/>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297</v>
      </c>
      <c r="H328" s="239"/>
      <c r="I328" s="239"/>
      <c r="J328" s="239"/>
      <c r="K328" s="239"/>
      <c r="L328" s="239"/>
      <c r="M328" s="239"/>
      <c r="N328" s="239"/>
      <c r="O328" s="239"/>
      <c r="P328" s="239"/>
      <c r="Q328" s="239"/>
      <c r="R328" s="239"/>
      <c r="S328" s="239"/>
      <c r="T328" s="239"/>
      <c r="U328" s="239"/>
      <c r="V328" s="239"/>
      <c r="W328" s="239"/>
      <c r="X328" s="240"/>
      <c r="Y328" s="792"/>
      <c r="Z328" s="793"/>
      <c r="AA328" s="794"/>
      <c r="AB328" s="238" t="s">
        <v>36</v>
      </c>
      <c r="AC328" s="239"/>
      <c r="AD328" s="240"/>
      <c r="AE328" s="827" t="s">
        <v>157</v>
      </c>
      <c r="AF328" s="827"/>
      <c r="AG328" s="827"/>
      <c r="AH328" s="827"/>
      <c r="AI328" s="827" t="s">
        <v>393</v>
      </c>
      <c r="AJ328" s="827"/>
      <c r="AK328" s="827"/>
      <c r="AL328" s="827"/>
      <c r="AM328" s="827" t="s">
        <v>65</v>
      </c>
      <c r="AN328" s="827"/>
      <c r="AO328" s="827"/>
      <c r="AP328" s="238"/>
      <c r="AQ328" s="238" t="s">
        <v>282</v>
      </c>
      <c r="AR328" s="239"/>
      <c r="AS328" s="239"/>
      <c r="AT328" s="240"/>
      <c r="AU328" s="385" t="s">
        <v>301</v>
      </c>
      <c r="AV328" s="385"/>
      <c r="AW328" s="385"/>
      <c r="AX328" s="386"/>
    </row>
    <row r="329" spans="1:50" ht="18.75" hidden="1" customHeight="1" x14ac:dyDescent="0.15">
      <c r="A329" s="888"/>
      <c r="B329" s="889"/>
      <c r="C329" s="893"/>
      <c r="D329" s="889"/>
      <c r="E329" s="893"/>
      <c r="F329" s="898"/>
      <c r="G329" s="401"/>
      <c r="H329" s="222"/>
      <c r="I329" s="222"/>
      <c r="J329" s="222"/>
      <c r="K329" s="222"/>
      <c r="L329" s="222"/>
      <c r="M329" s="222"/>
      <c r="N329" s="222"/>
      <c r="O329" s="222"/>
      <c r="P329" s="222"/>
      <c r="Q329" s="222"/>
      <c r="R329" s="222"/>
      <c r="S329" s="222"/>
      <c r="T329" s="222"/>
      <c r="U329" s="222"/>
      <c r="V329" s="222"/>
      <c r="W329" s="222"/>
      <c r="X329" s="223"/>
      <c r="Y329" s="319"/>
      <c r="Z329" s="320"/>
      <c r="AA329" s="321"/>
      <c r="AB329" s="402"/>
      <c r="AC329" s="222"/>
      <c r="AD329" s="223"/>
      <c r="AE329" s="460"/>
      <c r="AF329" s="460"/>
      <c r="AG329" s="460"/>
      <c r="AH329" s="460"/>
      <c r="AI329" s="460"/>
      <c r="AJ329" s="460"/>
      <c r="AK329" s="460"/>
      <c r="AL329" s="460"/>
      <c r="AM329" s="460"/>
      <c r="AN329" s="460"/>
      <c r="AO329" s="460"/>
      <c r="AP329" s="402"/>
      <c r="AQ329" s="285"/>
      <c r="AR329" s="224"/>
      <c r="AS329" s="222" t="s">
        <v>284</v>
      </c>
      <c r="AT329" s="223"/>
      <c r="AU329" s="221"/>
      <c r="AV329" s="221"/>
      <c r="AW329" s="222" t="s">
        <v>257</v>
      </c>
      <c r="AX329" s="248"/>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6" t="s">
        <v>298</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7" t="s">
        <v>79</v>
      </c>
      <c r="Z331" s="195"/>
      <c r="AA331" s="196"/>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00" t="s">
        <v>26</v>
      </c>
      <c r="H332" s="258"/>
      <c r="I332" s="258"/>
      <c r="J332" s="258"/>
      <c r="K332" s="258"/>
      <c r="L332" s="258"/>
      <c r="M332" s="258"/>
      <c r="N332" s="258"/>
      <c r="O332" s="258"/>
      <c r="P332" s="259"/>
      <c r="Q332" s="257" t="s">
        <v>364</v>
      </c>
      <c r="R332" s="258"/>
      <c r="S332" s="258"/>
      <c r="T332" s="258"/>
      <c r="U332" s="258"/>
      <c r="V332" s="258"/>
      <c r="W332" s="258"/>
      <c r="X332" s="258"/>
      <c r="Y332" s="258"/>
      <c r="Z332" s="258"/>
      <c r="AA332" s="258"/>
      <c r="AB332" s="403" t="s">
        <v>366</v>
      </c>
      <c r="AC332" s="258"/>
      <c r="AD332" s="259"/>
      <c r="AE332" s="257" t="s">
        <v>303</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304</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26</v>
      </c>
      <c r="H339" s="258"/>
      <c r="I339" s="258"/>
      <c r="J339" s="258"/>
      <c r="K339" s="258"/>
      <c r="L339" s="258"/>
      <c r="M339" s="258"/>
      <c r="N339" s="258"/>
      <c r="O339" s="258"/>
      <c r="P339" s="259"/>
      <c r="Q339" s="257" t="s">
        <v>364</v>
      </c>
      <c r="R339" s="258"/>
      <c r="S339" s="258"/>
      <c r="T339" s="258"/>
      <c r="U339" s="258"/>
      <c r="V339" s="258"/>
      <c r="W339" s="258"/>
      <c r="X339" s="258"/>
      <c r="Y339" s="258"/>
      <c r="Z339" s="258"/>
      <c r="AA339" s="258"/>
      <c r="AB339" s="403" t="s">
        <v>366</v>
      </c>
      <c r="AC339" s="258"/>
      <c r="AD339" s="259"/>
      <c r="AE339" s="273" t="s">
        <v>303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304</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26</v>
      </c>
      <c r="H346" s="258"/>
      <c r="I346" s="258"/>
      <c r="J346" s="258"/>
      <c r="K346" s="258"/>
      <c r="L346" s="258"/>
      <c r="M346" s="258"/>
      <c r="N346" s="258"/>
      <c r="O346" s="258"/>
      <c r="P346" s="259"/>
      <c r="Q346" s="257" t="s">
        <v>364</v>
      </c>
      <c r="R346" s="258"/>
      <c r="S346" s="258"/>
      <c r="T346" s="258"/>
      <c r="U346" s="258"/>
      <c r="V346" s="258"/>
      <c r="W346" s="258"/>
      <c r="X346" s="258"/>
      <c r="Y346" s="258"/>
      <c r="Z346" s="258"/>
      <c r="AA346" s="258"/>
      <c r="AB346" s="403" t="s">
        <v>366</v>
      </c>
      <c r="AC346" s="258"/>
      <c r="AD346" s="259"/>
      <c r="AE346" s="273" t="s">
        <v>303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304</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26</v>
      </c>
      <c r="H353" s="258"/>
      <c r="I353" s="258"/>
      <c r="J353" s="258"/>
      <c r="K353" s="258"/>
      <c r="L353" s="258"/>
      <c r="M353" s="258"/>
      <c r="N353" s="258"/>
      <c r="O353" s="258"/>
      <c r="P353" s="259"/>
      <c r="Q353" s="257" t="s">
        <v>364</v>
      </c>
      <c r="R353" s="258"/>
      <c r="S353" s="258"/>
      <c r="T353" s="258"/>
      <c r="U353" s="258"/>
      <c r="V353" s="258"/>
      <c r="W353" s="258"/>
      <c r="X353" s="258"/>
      <c r="Y353" s="258"/>
      <c r="Z353" s="258"/>
      <c r="AA353" s="258"/>
      <c r="AB353" s="403" t="s">
        <v>366</v>
      </c>
      <c r="AC353" s="258"/>
      <c r="AD353" s="259"/>
      <c r="AE353" s="273" t="s">
        <v>303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304</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26</v>
      </c>
      <c r="H360" s="258"/>
      <c r="I360" s="258"/>
      <c r="J360" s="258"/>
      <c r="K360" s="258"/>
      <c r="L360" s="258"/>
      <c r="M360" s="258"/>
      <c r="N360" s="258"/>
      <c r="O360" s="258"/>
      <c r="P360" s="259"/>
      <c r="Q360" s="257" t="s">
        <v>364</v>
      </c>
      <c r="R360" s="258"/>
      <c r="S360" s="258"/>
      <c r="T360" s="258"/>
      <c r="U360" s="258"/>
      <c r="V360" s="258"/>
      <c r="W360" s="258"/>
      <c r="X360" s="258"/>
      <c r="Y360" s="258"/>
      <c r="Z360" s="258"/>
      <c r="AA360" s="258"/>
      <c r="AB360" s="403" t="s">
        <v>366</v>
      </c>
      <c r="AC360" s="258"/>
      <c r="AD360" s="259"/>
      <c r="AE360" s="273" t="s">
        <v>303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304</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336</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321</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319</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274</v>
      </c>
      <c r="F372" s="897"/>
      <c r="G372" s="826" t="s">
        <v>297</v>
      </c>
      <c r="H372" s="239"/>
      <c r="I372" s="239"/>
      <c r="J372" s="239"/>
      <c r="K372" s="239"/>
      <c r="L372" s="239"/>
      <c r="M372" s="239"/>
      <c r="N372" s="239"/>
      <c r="O372" s="239"/>
      <c r="P372" s="239"/>
      <c r="Q372" s="239"/>
      <c r="R372" s="239"/>
      <c r="S372" s="239"/>
      <c r="T372" s="239"/>
      <c r="U372" s="239"/>
      <c r="V372" s="239"/>
      <c r="W372" s="239"/>
      <c r="X372" s="240"/>
      <c r="Y372" s="792"/>
      <c r="Z372" s="793"/>
      <c r="AA372" s="794"/>
      <c r="AB372" s="238" t="s">
        <v>36</v>
      </c>
      <c r="AC372" s="239"/>
      <c r="AD372" s="240"/>
      <c r="AE372" s="827" t="s">
        <v>157</v>
      </c>
      <c r="AF372" s="827"/>
      <c r="AG372" s="827"/>
      <c r="AH372" s="827"/>
      <c r="AI372" s="827" t="s">
        <v>393</v>
      </c>
      <c r="AJ372" s="827"/>
      <c r="AK372" s="827"/>
      <c r="AL372" s="827"/>
      <c r="AM372" s="827" t="s">
        <v>65</v>
      </c>
      <c r="AN372" s="827"/>
      <c r="AO372" s="827"/>
      <c r="AP372" s="238"/>
      <c r="AQ372" s="238" t="s">
        <v>282</v>
      </c>
      <c r="AR372" s="239"/>
      <c r="AS372" s="239"/>
      <c r="AT372" s="240"/>
      <c r="AU372" s="385" t="s">
        <v>301</v>
      </c>
      <c r="AV372" s="385"/>
      <c r="AW372" s="385"/>
      <c r="AX372" s="386"/>
    </row>
    <row r="373" spans="1:50" ht="18.75" hidden="1" customHeight="1" x14ac:dyDescent="0.15">
      <c r="A373" s="888"/>
      <c r="B373" s="889"/>
      <c r="C373" s="893"/>
      <c r="D373" s="889"/>
      <c r="E373" s="893"/>
      <c r="F373" s="898"/>
      <c r="G373" s="401"/>
      <c r="H373" s="222"/>
      <c r="I373" s="222"/>
      <c r="J373" s="222"/>
      <c r="K373" s="222"/>
      <c r="L373" s="222"/>
      <c r="M373" s="222"/>
      <c r="N373" s="222"/>
      <c r="O373" s="222"/>
      <c r="P373" s="222"/>
      <c r="Q373" s="222"/>
      <c r="R373" s="222"/>
      <c r="S373" s="222"/>
      <c r="T373" s="222"/>
      <c r="U373" s="222"/>
      <c r="V373" s="222"/>
      <c r="W373" s="222"/>
      <c r="X373" s="223"/>
      <c r="Y373" s="319"/>
      <c r="Z373" s="320"/>
      <c r="AA373" s="321"/>
      <c r="AB373" s="402"/>
      <c r="AC373" s="222"/>
      <c r="AD373" s="223"/>
      <c r="AE373" s="460"/>
      <c r="AF373" s="460"/>
      <c r="AG373" s="460"/>
      <c r="AH373" s="460"/>
      <c r="AI373" s="460"/>
      <c r="AJ373" s="460"/>
      <c r="AK373" s="460"/>
      <c r="AL373" s="460"/>
      <c r="AM373" s="460"/>
      <c r="AN373" s="460"/>
      <c r="AO373" s="460"/>
      <c r="AP373" s="402"/>
      <c r="AQ373" s="285"/>
      <c r="AR373" s="224"/>
      <c r="AS373" s="222" t="s">
        <v>284</v>
      </c>
      <c r="AT373" s="223"/>
      <c r="AU373" s="221"/>
      <c r="AV373" s="221"/>
      <c r="AW373" s="222" t="s">
        <v>257</v>
      </c>
      <c r="AX373" s="248"/>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6" t="s">
        <v>298</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7" t="s">
        <v>79</v>
      </c>
      <c r="Z375" s="195"/>
      <c r="AA375" s="196"/>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297</v>
      </c>
      <c r="H376" s="239"/>
      <c r="I376" s="239"/>
      <c r="J376" s="239"/>
      <c r="K376" s="239"/>
      <c r="L376" s="239"/>
      <c r="M376" s="239"/>
      <c r="N376" s="239"/>
      <c r="O376" s="239"/>
      <c r="P376" s="239"/>
      <c r="Q376" s="239"/>
      <c r="R376" s="239"/>
      <c r="S376" s="239"/>
      <c r="T376" s="239"/>
      <c r="U376" s="239"/>
      <c r="V376" s="239"/>
      <c r="W376" s="239"/>
      <c r="X376" s="240"/>
      <c r="Y376" s="792"/>
      <c r="Z376" s="793"/>
      <c r="AA376" s="794"/>
      <c r="AB376" s="238" t="s">
        <v>36</v>
      </c>
      <c r="AC376" s="239"/>
      <c r="AD376" s="240"/>
      <c r="AE376" s="827" t="s">
        <v>157</v>
      </c>
      <c r="AF376" s="827"/>
      <c r="AG376" s="827"/>
      <c r="AH376" s="827"/>
      <c r="AI376" s="827" t="s">
        <v>393</v>
      </c>
      <c r="AJ376" s="827"/>
      <c r="AK376" s="827"/>
      <c r="AL376" s="827"/>
      <c r="AM376" s="827" t="s">
        <v>65</v>
      </c>
      <c r="AN376" s="827"/>
      <c r="AO376" s="827"/>
      <c r="AP376" s="238"/>
      <c r="AQ376" s="238" t="s">
        <v>282</v>
      </c>
      <c r="AR376" s="239"/>
      <c r="AS376" s="239"/>
      <c r="AT376" s="240"/>
      <c r="AU376" s="385" t="s">
        <v>301</v>
      </c>
      <c r="AV376" s="385"/>
      <c r="AW376" s="385"/>
      <c r="AX376" s="386"/>
    </row>
    <row r="377" spans="1:50" ht="18.75" hidden="1" customHeight="1" x14ac:dyDescent="0.15">
      <c r="A377" s="888"/>
      <c r="B377" s="889"/>
      <c r="C377" s="893"/>
      <c r="D377" s="889"/>
      <c r="E377" s="893"/>
      <c r="F377" s="898"/>
      <c r="G377" s="401"/>
      <c r="H377" s="222"/>
      <c r="I377" s="222"/>
      <c r="J377" s="222"/>
      <c r="K377" s="222"/>
      <c r="L377" s="222"/>
      <c r="M377" s="222"/>
      <c r="N377" s="222"/>
      <c r="O377" s="222"/>
      <c r="P377" s="222"/>
      <c r="Q377" s="222"/>
      <c r="R377" s="222"/>
      <c r="S377" s="222"/>
      <c r="T377" s="222"/>
      <c r="U377" s="222"/>
      <c r="V377" s="222"/>
      <c r="W377" s="222"/>
      <c r="X377" s="223"/>
      <c r="Y377" s="319"/>
      <c r="Z377" s="320"/>
      <c r="AA377" s="321"/>
      <c r="AB377" s="402"/>
      <c r="AC377" s="222"/>
      <c r="AD377" s="223"/>
      <c r="AE377" s="460"/>
      <c r="AF377" s="460"/>
      <c r="AG377" s="460"/>
      <c r="AH377" s="460"/>
      <c r="AI377" s="460"/>
      <c r="AJ377" s="460"/>
      <c r="AK377" s="460"/>
      <c r="AL377" s="460"/>
      <c r="AM377" s="460"/>
      <c r="AN377" s="460"/>
      <c r="AO377" s="460"/>
      <c r="AP377" s="402"/>
      <c r="AQ377" s="285"/>
      <c r="AR377" s="224"/>
      <c r="AS377" s="222" t="s">
        <v>284</v>
      </c>
      <c r="AT377" s="223"/>
      <c r="AU377" s="221"/>
      <c r="AV377" s="221"/>
      <c r="AW377" s="222" t="s">
        <v>257</v>
      </c>
      <c r="AX377" s="248"/>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6" t="s">
        <v>298</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7" t="s">
        <v>79</v>
      </c>
      <c r="Z379" s="195"/>
      <c r="AA379" s="196"/>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297</v>
      </c>
      <c r="H380" s="239"/>
      <c r="I380" s="239"/>
      <c r="J380" s="239"/>
      <c r="K380" s="239"/>
      <c r="L380" s="239"/>
      <c r="M380" s="239"/>
      <c r="N380" s="239"/>
      <c r="O380" s="239"/>
      <c r="P380" s="239"/>
      <c r="Q380" s="239"/>
      <c r="R380" s="239"/>
      <c r="S380" s="239"/>
      <c r="T380" s="239"/>
      <c r="U380" s="239"/>
      <c r="V380" s="239"/>
      <c r="W380" s="239"/>
      <c r="X380" s="240"/>
      <c r="Y380" s="792"/>
      <c r="Z380" s="793"/>
      <c r="AA380" s="794"/>
      <c r="AB380" s="238" t="s">
        <v>36</v>
      </c>
      <c r="AC380" s="239"/>
      <c r="AD380" s="240"/>
      <c r="AE380" s="827" t="s">
        <v>157</v>
      </c>
      <c r="AF380" s="827"/>
      <c r="AG380" s="827"/>
      <c r="AH380" s="827"/>
      <c r="AI380" s="827" t="s">
        <v>393</v>
      </c>
      <c r="AJ380" s="827"/>
      <c r="AK380" s="827"/>
      <c r="AL380" s="827"/>
      <c r="AM380" s="827" t="s">
        <v>65</v>
      </c>
      <c r="AN380" s="827"/>
      <c r="AO380" s="827"/>
      <c r="AP380" s="238"/>
      <c r="AQ380" s="238" t="s">
        <v>282</v>
      </c>
      <c r="AR380" s="239"/>
      <c r="AS380" s="239"/>
      <c r="AT380" s="240"/>
      <c r="AU380" s="385" t="s">
        <v>301</v>
      </c>
      <c r="AV380" s="385"/>
      <c r="AW380" s="385"/>
      <c r="AX380" s="386"/>
    </row>
    <row r="381" spans="1:50" ht="18.75" hidden="1" customHeight="1" x14ac:dyDescent="0.15">
      <c r="A381" s="888"/>
      <c r="B381" s="889"/>
      <c r="C381" s="893"/>
      <c r="D381" s="889"/>
      <c r="E381" s="893"/>
      <c r="F381" s="898"/>
      <c r="G381" s="401"/>
      <c r="H381" s="222"/>
      <c r="I381" s="222"/>
      <c r="J381" s="222"/>
      <c r="K381" s="222"/>
      <c r="L381" s="222"/>
      <c r="M381" s="222"/>
      <c r="N381" s="222"/>
      <c r="O381" s="222"/>
      <c r="P381" s="222"/>
      <c r="Q381" s="222"/>
      <c r="R381" s="222"/>
      <c r="S381" s="222"/>
      <c r="T381" s="222"/>
      <c r="U381" s="222"/>
      <c r="V381" s="222"/>
      <c r="W381" s="222"/>
      <c r="X381" s="223"/>
      <c r="Y381" s="319"/>
      <c r="Z381" s="320"/>
      <c r="AA381" s="321"/>
      <c r="AB381" s="402"/>
      <c r="AC381" s="222"/>
      <c r="AD381" s="223"/>
      <c r="AE381" s="460"/>
      <c r="AF381" s="460"/>
      <c r="AG381" s="460"/>
      <c r="AH381" s="460"/>
      <c r="AI381" s="460"/>
      <c r="AJ381" s="460"/>
      <c r="AK381" s="460"/>
      <c r="AL381" s="460"/>
      <c r="AM381" s="460"/>
      <c r="AN381" s="460"/>
      <c r="AO381" s="460"/>
      <c r="AP381" s="402"/>
      <c r="AQ381" s="285"/>
      <c r="AR381" s="224"/>
      <c r="AS381" s="222" t="s">
        <v>284</v>
      </c>
      <c r="AT381" s="223"/>
      <c r="AU381" s="221"/>
      <c r="AV381" s="221"/>
      <c r="AW381" s="222" t="s">
        <v>257</v>
      </c>
      <c r="AX381" s="248"/>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6" t="s">
        <v>298</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7" t="s">
        <v>79</v>
      </c>
      <c r="Z383" s="195"/>
      <c r="AA383" s="196"/>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297</v>
      </c>
      <c r="H384" s="239"/>
      <c r="I384" s="239"/>
      <c r="J384" s="239"/>
      <c r="K384" s="239"/>
      <c r="L384" s="239"/>
      <c r="M384" s="239"/>
      <c r="N384" s="239"/>
      <c r="O384" s="239"/>
      <c r="P384" s="239"/>
      <c r="Q384" s="239"/>
      <c r="R384" s="239"/>
      <c r="S384" s="239"/>
      <c r="T384" s="239"/>
      <c r="U384" s="239"/>
      <c r="V384" s="239"/>
      <c r="W384" s="239"/>
      <c r="X384" s="240"/>
      <c r="Y384" s="792"/>
      <c r="Z384" s="793"/>
      <c r="AA384" s="794"/>
      <c r="AB384" s="238" t="s">
        <v>36</v>
      </c>
      <c r="AC384" s="239"/>
      <c r="AD384" s="240"/>
      <c r="AE384" s="827" t="s">
        <v>157</v>
      </c>
      <c r="AF384" s="827"/>
      <c r="AG384" s="827"/>
      <c r="AH384" s="827"/>
      <c r="AI384" s="827" t="s">
        <v>393</v>
      </c>
      <c r="AJ384" s="827"/>
      <c r="AK384" s="827"/>
      <c r="AL384" s="827"/>
      <c r="AM384" s="827" t="s">
        <v>65</v>
      </c>
      <c r="AN384" s="827"/>
      <c r="AO384" s="827"/>
      <c r="AP384" s="238"/>
      <c r="AQ384" s="238" t="s">
        <v>282</v>
      </c>
      <c r="AR384" s="239"/>
      <c r="AS384" s="239"/>
      <c r="AT384" s="240"/>
      <c r="AU384" s="385" t="s">
        <v>301</v>
      </c>
      <c r="AV384" s="385"/>
      <c r="AW384" s="385"/>
      <c r="AX384" s="386"/>
    </row>
    <row r="385" spans="1:50" ht="18.75" hidden="1" customHeight="1" x14ac:dyDescent="0.15">
      <c r="A385" s="888"/>
      <c r="B385" s="889"/>
      <c r="C385" s="893"/>
      <c r="D385" s="889"/>
      <c r="E385" s="893"/>
      <c r="F385" s="898"/>
      <c r="G385" s="401"/>
      <c r="H385" s="222"/>
      <c r="I385" s="222"/>
      <c r="J385" s="222"/>
      <c r="K385" s="222"/>
      <c r="L385" s="222"/>
      <c r="M385" s="222"/>
      <c r="N385" s="222"/>
      <c r="O385" s="222"/>
      <c r="P385" s="222"/>
      <c r="Q385" s="222"/>
      <c r="R385" s="222"/>
      <c r="S385" s="222"/>
      <c r="T385" s="222"/>
      <c r="U385" s="222"/>
      <c r="V385" s="222"/>
      <c r="W385" s="222"/>
      <c r="X385" s="223"/>
      <c r="Y385" s="319"/>
      <c r="Z385" s="320"/>
      <c r="AA385" s="321"/>
      <c r="AB385" s="402"/>
      <c r="AC385" s="222"/>
      <c r="AD385" s="223"/>
      <c r="AE385" s="460"/>
      <c r="AF385" s="460"/>
      <c r="AG385" s="460"/>
      <c r="AH385" s="460"/>
      <c r="AI385" s="460"/>
      <c r="AJ385" s="460"/>
      <c r="AK385" s="460"/>
      <c r="AL385" s="460"/>
      <c r="AM385" s="460"/>
      <c r="AN385" s="460"/>
      <c r="AO385" s="460"/>
      <c r="AP385" s="402"/>
      <c r="AQ385" s="285"/>
      <c r="AR385" s="224"/>
      <c r="AS385" s="222" t="s">
        <v>284</v>
      </c>
      <c r="AT385" s="223"/>
      <c r="AU385" s="221"/>
      <c r="AV385" s="221"/>
      <c r="AW385" s="222" t="s">
        <v>257</v>
      </c>
      <c r="AX385" s="248"/>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6" t="s">
        <v>298</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7" t="s">
        <v>79</v>
      </c>
      <c r="Z387" s="195"/>
      <c r="AA387" s="196"/>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297</v>
      </c>
      <c r="H388" s="239"/>
      <c r="I388" s="239"/>
      <c r="J388" s="239"/>
      <c r="K388" s="239"/>
      <c r="L388" s="239"/>
      <c r="M388" s="239"/>
      <c r="N388" s="239"/>
      <c r="O388" s="239"/>
      <c r="P388" s="239"/>
      <c r="Q388" s="239"/>
      <c r="R388" s="239"/>
      <c r="S388" s="239"/>
      <c r="T388" s="239"/>
      <c r="U388" s="239"/>
      <c r="V388" s="239"/>
      <c r="W388" s="239"/>
      <c r="X388" s="240"/>
      <c r="Y388" s="792"/>
      <c r="Z388" s="793"/>
      <c r="AA388" s="794"/>
      <c r="AB388" s="238" t="s">
        <v>36</v>
      </c>
      <c r="AC388" s="239"/>
      <c r="AD388" s="240"/>
      <c r="AE388" s="827" t="s">
        <v>157</v>
      </c>
      <c r="AF388" s="827"/>
      <c r="AG388" s="827"/>
      <c r="AH388" s="827"/>
      <c r="AI388" s="827" t="s">
        <v>393</v>
      </c>
      <c r="AJ388" s="827"/>
      <c r="AK388" s="827"/>
      <c r="AL388" s="827"/>
      <c r="AM388" s="827" t="s">
        <v>65</v>
      </c>
      <c r="AN388" s="827"/>
      <c r="AO388" s="827"/>
      <c r="AP388" s="238"/>
      <c r="AQ388" s="238" t="s">
        <v>282</v>
      </c>
      <c r="AR388" s="239"/>
      <c r="AS388" s="239"/>
      <c r="AT388" s="240"/>
      <c r="AU388" s="385" t="s">
        <v>301</v>
      </c>
      <c r="AV388" s="385"/>
      <c r="AW388" s="385"/>
      <c r="AX388" s="386"/>
    </row>
    <row r="389" spans="1:50" ht="18.75" hidden="1" customHeight="1" x14ac:dyDescent="0.15">
      <c r="A389" s="888"/>
      <c r="B389" s="889"/>
      <c r="C389" s="893"/>
      <c r="D389" s="889"/>
      <c r="E389" s="893"/>
      <c r="F389" s="898"/>
      <c r="G389" s="401"/>
      <c r="H389" s="222"/>
      <c r="I389" s="222"/>
      <c r="J389" s="222"/>
      <c r="K389" s="222"/>
      <c r="L389" s="222"/>
      <c r="M389" s="222"/>
      <c r="N389" s="222"/>
      <c r="O389" s="222"/>
      <c r="P389" s="222"/>
      <c r="Q389" s="222"/>
      <c r="R389" s="222"/>
      <c r="S389" s="222"/>
      <c r="T389" s="222"/>
      <c r="U389" s="222"/>
      <c r="V389" s="222"/>
      <c r="W389" s="222"/>
      <c r="X389" s="223"/>
      <c r="Y389" s="319"/>
      <c r="Z389" s="320"/>
      <c r="AA389" s="321"/>
      <c r="AB389" s="402"/>
      <c r="AC389" s="222"/>
      <c r="AD389" s="223"/>
      <c r="AE389" s="460"/>
      <c r="AF389" s="460"/>
      <c r="AG389" s="460"/>
      <c r="AH389" s="460"/>
      <c r="AI389" s="460"/>
      <c r="AJ389" s="460"/>
      <c r="AK389" s="460"/>
      <c r="AL389" s="460"/>
      <c r="AM389" s="460"/>
      <c r="AN389" s="460"/>
      <c r="AO389" s="460"/>
      <c r="AP389" s="402"/>
      <c r="AQ389" s="285"/>
      <c r="AR389" s="224"/>
      <c r="AS389" s="222" t="s">
        <v>284</v>
      </c>
      <c r="AT389" s="223"/>
      <c r="AU389" s="221"/>
      <c r="AV389" s="221"/>
      <c r="AW389" s="222" t="s">
        <v>257</v>
      </c>
      <c r="AX389" s="248"/>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6" t="s">
        <v>298</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7" t="s">
        <v>79</v>
      </c>
      <c r="Z391" s="195"/>
      <c r="AA391" s="196"/>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00" t="s">
        <v>26</v>
      </c>
      <c r="H392" s="258"/>
      <c r="I392" s="258"/>
      <c r="J392" s="258"/>
      <c r="K392" s="258"/>
      <c r="L392" s="258"/>
      <c r="M392" s="258"/>
      <c r="N392" s="258"/>
      <c r="O392" s="258"/>
      <c r="P392" s="259"/>
      <c r="Q392" s="257" t="s">
        <v>364</v>
      </c>
      <c r="R392" s="258"/>
      <c r="S392" s="258"/>
      <c r="T392" s="258"/>
      <c r="U392" s="258"/>
      <c r="V392" s="258"/>
      <c r="W392" s="258"/>
      <c r="X392" s="258"/>
      <c r="Y392" s="258"/>
      <c r="Z392" s="258"/>
      <c r="AA392" s="258"/>
      <c r="AB392" s="403" t="s">
        <v>366</v>
      </c>
      <c r="AC392" s="258"/>
      <c r="AD392" s="259"/>
      <c r="AE392" s="257" t="s">
        <v>303</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304</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26</v>
      </c>
      <c r="H399" s="258"/>
      <c r="I399" s="258"/>
      <c r="J399" s="258"/>
      <c r="K399" s="258"/>
      <c r="L399" s="258"/>
      <c r="M399" s="258"/>
      <c r="N399" s="258"/>
      <c r="O399" s="258"/>
      <c r="P399" s="259"/>
      <c r="Q399" s="257" t="s">
        <v>364</v>
      </c>
      <c r="R399" s="258"/>
      <c r="S399" s="258"/>
      <c r="T399" s="258"/>
      <c r="U399" s="258"/>
      <c r="V399" s="258"/>
      <c r="W399" s="258"/>
      <c r="X399" s="258"/>
      <c r="Y399" s="258"/>
      <c r="Z399" s="258"/>
      <c r="AA399" s="258"/>
      <c r="AB399" s="403" t="s">
        <v>366</v>
      </c>
      <c r="AC399" s="258"/>
      <c r="AD399" s="259"/>
      <c r="AE399" s="273" t="s">
        <v>303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304</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26</v>
      </c>
      <c r="H406" s="258"/>
      <c r="I406" s="258"/>
      <c r="J406" s="258"/>
      <c r="K406" s="258"/>
      <c r="L406" s="258"/>
      <c r="M406" s="258"/>
      <c r="N406" s="258"/>
      <c r="O406" s="258"/>
      <c r="P406" s="259"/>
      <c r="Q406" s="257" t="s">
        <v>364</v>
      </c>
      <c r="R406" s="258"/>
      <c r="S406" s="258"/>
      <c r="T406" s="258"/>
      <c r="U406" s="258"/>
      <c r="V406" s="258"/>
      <c r="W406" s="258"/>
      <c r="X406" s="258"/>
      <c r="Y406" s="258"/>
      <c r="Z406" s="258"/>
      <c r="AA406" s="258"/>
      <c r="AB406" s="403" t="s">
        <v>366</v>
      </c>
      <c r="AC406" s="258"/>
      <c r="AD406" s="259"/>
      <c r="AE406" s="273" t="s">
        <v>303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304</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26</v>
      </c>
      <c r="H413" s="258"/>
      <c r="I413" s="258"/>
      <c r="J413" s="258"/>
      <c r="K413" s="258"/>
      <c r="L413" s="258"/>
      <c r="M413" s="258"/>
      <c r="N413" s="258"/>
      <c r="O413" s="258"/>
      <c r="P413" s="259"/>
      <c r="Q413" s="257" t="s">
        <v>364</v>
      </c>
      <c r="R413" s="258"/>
      <c r="S413" s="258"/>
      <c r="T413" s="258"/>
      <c r="U413" s="258"/>
      <c r="V413" s="258"/>
      <c r="W413" s="258"/>
      <c r="X413" s="258"/>
      <c r="Y413" s="258"/>
      <c r="Z413" s="258"/>
      <c r="AA413" s="258"/>
      <c r="AB413" s="403" t="s">
        <v>366</v>
      </c>
      <c r="AC413" s="258"/>
      <c r="AD413" s="259"/>
      <c r="AE413" s="273" t="s">
        <v>303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304</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26</v>
      </c>
      <c r="H420" s="258"/>
      <c r="I420" s="258"/>
      <c r="J420" s="258"/>
      <c r="K420" s="258"/>
      <c r="L420" s="258"/>
      <c r="M420" s="258"/>
      <c r="N420" s="258"/>
      <c r="O420" s="258"/>
      <c r="P420" s="259"/>
      <c r="Q420" s="257" t="s">
        <v>364</v>
      </c>
      <c r="R420" s="258"/>
      <c r="S420" s="258"/>
      <c r="T420" s="258"/>
      <c r="U420" s="258"/>
      <c r="V420" s="258"/>
      <c r="W420" s="258"/>
      <c r="X420" s="258"/>
      <c r="Y420" s="258"/>
      <c r="Z420" s="258"/>
      <c r="AA420" s="258"/>
      <c r="AB420" s="403" t="s">
        <v>366</v>
      </c>
      <c r="AC420" s="258"/>
      <c r="AD420" s="259"/>
      <c r="AE420" s="273" t="s">
        <v>303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304</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336</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88"/>
      <c r="B430" s="889"/>
      <c r="C430" s="896" t="s">
        <v>342</v>
      </c>
      <c r="D430" s="900"/>
      <c r="E430" s="394" t="s">
        <v>399</v>
      </c>
      <c r="F430" s="447"/>
      <c r="G430" s="448" t="s">
        <v>306</v>
      </c>
      <c r="H430" s="413"/>
      <c r="I430" s="413"/>
      <c r="J430" s="449" t="s">
        <v>403</v>
      </c>
      <c r="K430" s="450"/>
      <c r="L430" s="450"/>
      <c r="M430" s="450"/>
      <c r="N430" s="450"/>
      <c r="O430" s="450"/>
      <c r="P430" s="450"/>
      <c r="Q430" s="450"/>
      <c r="R430" s="450"/>
      <c r="S430" s="450"/>
      <c r="T430" s="451"/>
      <c r="U430" s="268" t="s">
        <v>403</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291</v>
      </c>
      <c r="F431" s="457"/>
      <c r="G431" s="458" t="s">
        <v>289</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3" t="s">
        <v>43</v>
      </c>
      <c r="AF431" s="454"/>
      <c r="AG431" s="454"/>
      <c r="AH431" s="455"/>
      <c r="AI431" s="459" t="s">
        <v>270</v>
      </c>
      <c r="AJ431" s="459"/>
      <c r="AK431" s="459"/>
      <c r="AL431" s="257"/>
      <c r="AM431" s="459" t="s">
        <v>349</v>
      </c>
      <c r="AN431" s="459"/>
      <c r="AO431" s="459"/>
      <c r="AP431" s="257"/>
      <c r="AQ431" s="257" t="s">
        <v>282</v>
      </c>
      <c r="AR431" s="258"/>
      <c r="AS431" s="258"/>
      <c r="AT431" s="259"/>
      <c r="AU431" s="274" t="s">
        <v>207</v>
      </c>
      <c r="AV431" s="274"/>
      <c r="AW431" s="274"/>
      <c r="AX431" s="275"/>
    </row>
    <row r="432" spans="1:50" ht="18.75" customHeight="1" x14ac:dyDescent="0.15">
      <c r="A432" s="888"/>
      <c r="B432" s="889"/>
      <c r="C432" s="893"/>
      <c r="D432" s="889"/>
      <c r="E432" s="456"/>
      <c r="F432" s="457"/>
      <c r="G432" s="401"/>
      <c r="H432" s="222"/>
      <c r="I432" s="222"/>
      <c r="J432" s="222"/>
      <c r="K432" s="222"/>
      <c r="L432" s="222"/>
      <c r="M432" s="222"/>
      <c r="N432" s="222"/>
      <c r="O432" s="222"/>
      <c r="P432" s="222"/>
      <c r="Q432" s="222"/>
      <c r="R432" s="222"/>
      <c r="S432" s="222"/>
      <c r="T432" s="222"/>
      <c r="U432" s="222"/>
      <c r="V432" s="222"/>
      <c r="W432" s="222"/>
      <c r="X432" s="223"/>
      <c r="Y432" s="319"/>
      <c r="Z432" s="320"/>
      <c r="AA432" s="321"/>
      <c r="AB432" s="402"/>
      <c r="AC432" s="222"/>
      <c r="AD432" s="223"/>
      <c r="AE432" s="221" t="s">
        <v>403</v>
      </c>
      <c r="AF432" s="221"/>
      <c r="AG432" s="222" t="s">
        <v>284</v>
      </c>
      <c r="AH432" s="223"/>
      <c r="AI432" s="460"/>
      <c r="AJ432" s="460"/>
      <c r="AK432" s="460"/>
      <c r="AL432" s="402"/>
      <c r="AM432" s="460"/>
      <c r="AN432" s="460"/>
      <c r="AO432" s="460"/>
      <c r="AP432" s="402"/>
      <c r="AQ432" s="220" t="s">
        <v>403</v>
      </c>
      <c r="AR432" s="221"/>
      <c r="AS432" s="222" t="s">
        <v>284</v>
      </c>
      <c r="AT432" s="223"/>
      <c r="AU432" s="221">
        <v>7</v>
      </c>
      <c r="AV432" s="221"/>
      <c r="AW432" s="222" t="s">
        <v>257</v>
      </c>
      <c r="AX432" s="248"/>
    </row>
    <row r="433" spans="1:50" ht="23.25" customHeight="1" x14ac:dyDescent="0.15">
      <c r="A433" s="888"/>
      <c r="B433" s="889"/>
      <c r="C433" s="893"/>
      <c r="D433" s="889"/>
      <c r="E433" s="456"/>
      <c r="F433" s="457"/>
      <c r="G433" s="415" t="s">
        <v>370</v>
      </c>
      <c r="H433" s="416"/>
      <c r="I433" s="416"/>
      <c r="J433" s="416"/>
      <c r="K433" s="416"/>
      <c r="L433" s="416"/>
      <c r="M433" s="416"/>
      <c r="N433" s="416"/>
      <c r="O433" s="416"/>
      <c r="P433" s="416"/>
      <c r="Q433" s="416"/>
      <c r="R433" s="416"/>
      <c r="S433" s="416"/>
      <c r="T433" s="416"/>
      <c r="U433" s="416"/>
      <c r="V433" s="416"/>
      <c r="W433" s="416"/>
      <c r="X433" s="417"/>
      <c r="Y433" s="276" t="s">
        <v>40</v>
      </c>
      <c r="Z433" s="249"/>
      <c r="AA433" s="250"/>
      <c r="AB433" s="277" t="s">
        <v>41</v>
      </c>
      <c r="AC433" s="277"/>
      <c r="AD433" s="277"/>
      <c r="AE433" s="233" t="s">
        <v>403</v>
      </c>
      <c r="AF433" s="234"/>
      <c r="AG433" s="234"/>
      <c r="AH433" s="234"/>
      <c r="AI433" s="233" t="s">
        <v>403</v>
      </c>
      <c r="AJ433" s="234"/>
      <c r="AK433" s="234"/>
      <c r="AL433" s="234"/>
      <c r="AM433" s="233" t="s">
        <v>403</v>
      </c>
      <c r="AN433" s="234"/>
      <c r="AO433" s="234"/>
      <c r="AP433" s="235"/>
      <c r="AQ433" s="233" t="s">
        <v>403</v>
      </c>
      <c r="AR433" s="234"/>
      <c r="AS433" s="234"/>
      <c r="AT433" s="235"/>
      <c r="AU433" s="234" t="s">
        <v>403</v>
      </c>
      <c r="AV433" s="234"/>
      <c r="AW433" s="234"/>
      <c r="AX433" s="384"/>
    </row>
    <row r="434" spans="1:50" ht="23.25"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7" t="s">
        <v>79</v>
      </c>
      <c r="Z434" s="195"/>
      <c r="AA434" s="196"/>
      <c r="AB434" s="388" t="s">
        <v>41</v>
      </c>
      <c r="AC434" s="388"/>
      <c r="AD434" s="388"/>
      <c r="AE434" s="233" t="s">
        <v>403</v>
      </c>
      <c r="AF434" s="234"/>
      <c r="AG434" s="234"/>
      <c r="AH434" s="235"/>
      <c r="AI434" s="233" t="s">
        <v>403</v>
      </c>
      <c r="AJ434" s="234"/>
      <c r="AK434" s="234"/>
      <c r="AL434" s="234"/>
      <c r="AM434" s="233" t="s">
        <v>403</v>
      </c>
      <c r="AN434" s="234"/>
      <c r="AO434" s="234"/>
      <c r="AP434" s="235"/>
      <c r="AQ434" s="233" t="s">
        <v>403</v>
      </c>
      <c r="AR434" s="234"/>
      <c r="AS434" s="234"/>
      <c r="AT434" s="235"/>
      <c r="AU434" s="234">
        <v>80</v>
      </c>
      <c r="AV434" s="234"/>
      <c r="AW434" s="234"/>
      <c r="AX434" s="384"/>
    </row>
    <row r="435" spans="1:50" ht="23.25"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7" t="s">
        <v>45</v>
      </c>
      <c r="Z435" s="195"/>
      <c r="AA435" s="196"/>
      <c r="AB435" s="260" t="s">
        <v>41</v>
      </c>
      <c r="AC435" s="260"/>
      <c r="AD435" s="260"/>
      <c r="AE435" s="233" t="s">
        <v>403</v>
      </c>
      <c r="AF435" s="234"/>
      <c r="AG435" s="234"/>
      <c r="AH435" s="235"/>
      <c r="AI435" s="233" t="s">
        <v>403</v>
      </c>
      <c r="AJ435" s="234"/>
      <c r="AK435" s="234"/>
      <c r="AL435" s="234"/>
      <c r="AM435" s="233" t="s">
        <v>403</v>
      </c>
      <c r="AN435" s="234"/>
      <c r="AO435" s="234"/>
      <c r="AP435" s="235"/>
      <c r="AQ435" s="233" t="s">
        <v>403</v>
      </c>
      <c r="AR435" s="234"/>
      <c r="AS435" s="234"/>
      <c r="AT435" s="235"/>
      <c r="AU435" s="234" t="s">
        <v>403</v>
      </c>
      <c r="AV435" s="234"/>
      <c r="AW435" s="234"/>
      <c r="AX435" s="384"/>
    </row>
    <row r="436" spans="1:50" ht="18.75" hidden="1" customHeight="1" x14ac:dyDescent="0.15">
      <c r="A436" s="888"/>
      <c r="B436" s="889"/>
      <c r="C436" s="893"/>
      <c r="D436" s="889"/>
      <c r="E436" s="456" t="s">
        <v>291</v>
      </c>
      <c r="F436" s="457"/>
      <c r="G436" s="458" t="s">
        <v>289</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3" t="s">
        <v>43</v>
      </c>
      <c r="AF436" s="454"/>
      <c r="AG436" s="454"/>
      <c r="AH436" s="455"/>
      <c r="AI436" s="459" t="s">
        <v>270</v>
      </c>
      <c r="AJ436" s="459"/>
      <c r="AK436" s="459"/>
      <c r="AL436" s="257"/>
      <c r="AM436" s="459" t="s">
        <v>349</v>
      </c>
      <c r="AN436" s="459"/>
      <c r="AO436" s="459"/>
      <c r="AP436" s="257"/>
      <c r="AQ436" s="257" t="s">
        <v>282</v>
      </c>
      <c r="AR436" s="258"/>
      <c r="AS436" s="258"/>
      <c r="AT436" s="259"/>
      <c r="AU436" s="274" t="s">
        <v>207</v>
      </c>
      <c r="AV436" s="274"/>
      <c r="AW436" s="274"/>
      <c r="AX436" s="275"/>
    </row>
    <row r="437" spans="1:50" ht="18.75" hidden="1" customHeight="1" x14ac:dyDescent="0.15">
      <c r="A437" s="888"/>
      <c r="B437" s="889"/>
      <c r="C437" s="893"/>
      <c r="D437" s="889"/>
      <c r="E437" s="456"/>
      <c r="F437" s="457"/>
      <c r="G437" s="401"/>
      <c r="H437" s="222"/>
      <c r="I437" s="222"/>
      <c r="J437" s="222"/>
      <c r="K437" s="222"/>
      <c r="L437" s="222"/>
      <c r="M437" s="222"/>
      <c r="N437" s="222"/>
      <c r="O437" s="222"/>
      <c r="P437" s="222"/>
      <c r="Q437" s="222"/>
      <c r="R437" s="222"/>
      <c r="S437" s="222"/>
      <c r="T437" s="222"/>
      <c r="U437" s="222"/>
      <c r="V437" s="222"/>
      <c r="W437" s="222"/>
      <c r="X437" s="223"/>
      <c r="Y437" s="319"/>
      <c r="Z437" s="320"/>
      <c r="AA437" s="321"/>
      <c r="AB437" s="402"/>
      <c r="AC437" s="222"/>
      <c r="AD437" s="223"/>
      <c r="AE437" s="221"/>
      <c r="AF437" s="221"/>
      <c r="AG437" s="222" t="s">
        <v>284</v>
      </c>
      <c r="AH437" s="223"/>
      <c r="AI437" s="460"/>
      <c r="AJ437" s="460"/>
      <c r="AK437" s="460"/>
      <c r="AL437" s="402"/>
      <c r="AM437" s="460"/>
      <c r="AN437" s="460"/>
      <c r="AO437" s="460"/>
      <c r="AP437" s="402"/>
      <c r="AQ437" s="220"/>
      <c r="AR437" s="221"/>
      <c r="AS437" s="222" t="s">
        <v>284</v>
      </c>
      <c r="AT437" s="223"/>
      <c r="AU437" s="221"/>
      <c r="AV437" s="221"/>
      <c r="AW437" s="222" t="s">
        <v>257</v>
      </c>
      <c r="AX437" s="248"/>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6" t="s">
        <v>40</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7" t="s">
        <v>79</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7" t="s">
        <v>45</v>
      </c>
      <c r="Z440" s="195"/>
      <c r="AA440" s="196"/>
      <c r="AB440" s="260" t="s">
        <v>41</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291</v>
      </c>
      <c r="F441" s="457"/>
      <c r="G441" s="458" t="s">
        <v>289</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3" t="s">
        <v>43</v>
      </c>
      <c r="AF441" s="454"/>
      <c r="AG441" s="454"/>
      <c r="AH441" s="455"/>
      <c r="AI441" s="459" t="s">
        <v>270</v>
      </c>
      <c r="AJ441" s="459"/>
      <c r="AK441" s="459"/>
      <c r="AL441" s="257"/>
      <c r="AM441" s="459" t="s">
        <v>349</v>
      </c>
      <c r="AN441" s="459"/>
      <c r="AO441" s="459"/>
      <c r="AP441" s="257"/>
      <c r="AQ441" s="257" t="s">
        <v>282</v>
      </c>
      <c r="AR441" s="258"/>
      <c r="AS441" s="258"/>
      <c r="AT441" s="259"/>
      <c r="AU441" s="274" t="s">
        <v>207</v>
      </c>
      <c r="AV441" s="274"/>
      <c r="AW441" s="274"/>
      <c r="AX441" s="275"/>
    </row>
    <row r="442" spans="1:50" ht="18.75" hidden="1" customHeight="1" x14ac:dyDescent="0.15">
      <c r="A442" s="888"/>
      <c r="B442" s="889"/>
      <c r="C442" s="893"/>
      <c r="D442" s="889"/>
      <c r="E442" s="456"/>
      <c r="F442" s="457"/>
      <c r="G442" s="401"/>
      <c r="H442" s="222"/>
      <c r="I442" s="222"/>
      <c r="J442" s="222"/>
      <c r="K442" s="222"/>
      <c r="L442" s="222"/>
      <c r="M442" s="222"/>
      <c r="N442" s="222"/>
      <c r="O442" s="222"/>
      <c r="P442" s="222"/>
      <c r="Q442" s="222"/>
      <c r="R442" s="222"/>
      <c r="S442" s="222"/>
      <c r="T442" s="222"/>
      <c r="U442" s="222"/>
      <c r="V442" s="222"/>
      <c r="W442" s="222"/>
      <c r="X442" s="223"/>
      <c r="Y442" s="319"/>
      <c r="Z442" s="320"/>
      <c r="AA442" s="321"/>
      <c r="AB442" s="402"/>
      <c r="AC442" s="222"/>
      <c r="AD442" s="223"/>
      <c r="AE442" s="221"/>
      <c r="AF442" s="221"/>
      <c r="AG442" s="222" t="s">
        <v>284</v>
      </c>
      <c r="AH442" s="223"/>
      <c r="AI442" s="460"/>
      <c r="AJ442" s="460"/>
      <c r="AK442" s="460"/>
      <c r="AL442" s="402"/>
      <c r="AM442" s="460"/>
      <c r="AN442" s="460"/>
      <c r="AO442" s="460"/>
      <c r="AP442" s="402"/>
      <c r="AQ442" s="220"/>
      <c r="AR442" s="221"/>
      <c r="AS442" s="222" t="s">
        <v>284</v>
      </c>
      <c r="AT442" s="223"/>
      <c r="AU442" s="221"/>
      <c r="AV442" s="221"/>
      <c r="AW442" s="222" t="s">
        <v>257</v>
      </c>
      <c r="AX442" s="248"/>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6" t="s">
        <v>40</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7" t="s">
        <v>79</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7" t="s">
        <v>45</v>
      </c>
      <c r="Z445" s="195"/>
      <c r="AA445" s="196"/>
      <c r="AB445" s="260" t="s">
        <v>41</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291</v>
      </c>
      <c r="F446" s="457"/>
      <c r="G446" s="458" t="s">
        <v>289</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3" t="s">
        <v>43</v>
      </c>
      <c r="AF446" s="454"/>
      <c r="AG446" s="454"/>
      <c r="AH446" s="455"/>
      <c r="AI446" s="459" t="s">
        <v>270</v>
      </c>
      <c r="AJ446" s="459"/>
      <c r="AK446" s="459"/>
      <c r="AL446" s="257"/>
      <c r="AM446" s="459" t="s">
        <v>349</v>
      </c>
      <c r="AN446" s="459"/>
      <c r="AO446" s="459"/>
      <c r="AP446" s="257"/>
      <c r="AQ446" s="257" t="s">
        <v>282</v>
      </c>
      <c r="AR446" s="258"/>
      <c r="AS446" s="258"/>
      <c r="AT446" s="259"/>
      <c r="AU446" s="274" t="s">
        <v>207</v>
      </c>
      <c r="AV446" s="274"/>
      <c r="AW446" s="274"/>
      <c r="AX446" s="275"/>
    </row>
    <row r="447" spans="1:50" ht="18.75" hidden="1" customHeight="1" x14ac:dyDescent="0.15">
      <c r="A447" s="888"/>
      <c r="B447" s="889"/>
      <c r="C447" s="893"/>
      <c r="D447" s="889"/>
      <c r="E447" s="456"/>
      <c r="F447" s="457"/>
      <c r="G447" s="401"/>
      <c r="H447" s="222"/>
      <c r="I447" s="222"/>
      <c r="J447" s="222"/>
      <c r="K447" s="222"/>
      <c r="L447" s="222"/>
      <c r="M447" s="222"/>
      <c r="N447" s="222"/>
      <c r="O447" s="222"/>
      <c r="P447" s="222"/>
      <c r="Q447" s="222"/>
      <c r="R447" s="222"/>
      <c r="S447" s="222"/>
      <c r="T447" s="222"/>
      <c r="U447" s="222"/>
      <c r="V447" s="222"/>
      <c r="W447" s="222"/>
      <c r="X447" s="223"/>
      <c r="Y447" s="319"/>
      <c r="Z447" s="320"/>
      <c r="AA447" s="321"/>
      <c r="AB447" s="402"/>
      <c r="AC447" s="222"/>
      <c r="AD447" s="223"/>
      <c r="AE447" s="221"/>
      <c r="AF447" s="221"/>
      <c r="AG447" s="222" t="s">
        <v>284</v>
      </c>
      <c r="AH447" s="223"/>
      <c r="AI447" s="460"/>
      <c r="AJ447" s="460"/>
      <c r="AK447" s="460"/>
      <c r="AL447" s="402"/>
      <c r="AM447" s="460"/>
      <c r="AN447" s="460"/>
      <c r="AO447" s="460"/>
      <c r="AP447" s="402"/>
      <c r="AQ447" s="220"/>
      <c r="AR447" s="221"/>
      <c r="AS447" s="222" t="s">
        <v>284</v>
      </c>
      <c r="AT447" s="223"/>
      <c r="AU447" s="221"/>
      <c r="AV447" s="221"/>
      <c r="AW447" s="222" t="s">
        <v>257</v>
      </c>
      <c r="AX447" s="248"/>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6" t="s">
        <v>40</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7" t="s">
        <v>79</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7" t="s">
        <v>45</v>
      </c>
      <c r="Z450" s="195"/>
      <c r="AA450" s="196"/>
      <c r="AB450" s="260" t="s">
        <v>41</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291</v>
      </c>
      <c r="F451" s="457"/>
      <c r="G451" s="458" t="s">
        <v>289</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3" t="s">
        <v>43</v>
      </c>
      <c r="AF451" s="454"/>
      <c r="AG451" s="454"/>
      <c r="AH451" s="455"/>
      <c r="AI451" s="459" t="s">
        <v>270</v>
      </c>
      <c r="AJ451" s="459"/>
      <c r="AK451" s="459"/>
      <c r="AL451" s="257"/>
      <c r="AM451" s="459" t="s">
        <v>349</v>
      </c>
      <c r="AN451" s="459"/>
      <c r="AO451" s="459"/>
      <c r="AP451" s="257"/>
      <c r="AQ451" s="257" t="s">
        <v>282</v>
      </c>
      <c r="AR451" s="258"/>
      <c r="AS451" s="258"/>
      <c r="AT451" s="259"/>
      <c r="AU451" s="274" t="s">
        <v>207</v>
      </c>
      <c r="AV451" s="274"/>
      <c r="AW451" s="274"/>
      <c r="AX451" s="275"/>
    </row>
    <row r="452" spans="1:50" ht="18.75" hidden="1" customHeight="1" x14ac:dyDescent="0.15">
      <c r="A452" s="888"/>
      <c r="B452" s="889"/>
      <c r="C452" s="893"/>
      <c r="D452" s="889"/>
      <c r="E452" s="456"/>
      <c r="F452" s="457"/>
      <c r="G452" s="401"/>
      <c r="H452" s="222"/>
      <c r="I452" s="222"/>
      <c r="J452" s="222"/>
      <c r="K452" s="222"/>
      <c r="L452" s="222"/>
      <c r="M452" s="222"/>
      <c r="N452" s="222"/>
      <c r="O452" s="222"/>
      <c r="P452" s="222"/>
      <c r="Q452" s="222"/>
      <c r="R452" s="222"/>
      <c r="S452" s="222"/>
      <c r="T452" s="222"/>
      <c r="U452" s="222"/>
      <c r="V452" s="222"/>
      <c r="W452" s="222"/>
      <c r="X452" s="223"/>
      <c r="Y452" s="319"/>
      <c r="Z452" s="320"/>
      <c r="AA452" s="321"/>
      <c r="AB452" s="402"/>
      <c r="AC452" s="222"/>
      <c r="AD452" s="223"/>
      <c r="AE452" s="221"/>
      <c r="AF452" s="221"/>
      <c r="AG452" s="222" t="s">
        <v>284</v>
      </c>
      <c r="AH452" s="223"/>
      <c r="AI452" s="460"/>
      <c r="AJ452" s="460"/>
      <c r="AK452" s="460"/>
      <c r="AL452" s="402"/>
      <c r="AM452" s="460"/>
      <c r="AN452" s="460"/>
      <c r="AO452" s="460"/>
      <c r="AP452" s="402"/>
      <c r="AQ452" s="220"/>
      <c r="AR452" s="221"/>
      <c r="AS452" s="222" t="s">
        <v>284</v>
      </c>
      <c r="AT452" s="223"/>
      <c r="AU452" s="221"/>
      <c r="AV452" s="221"/>
      <c r="AW452" s="222" t="s">
        <v>257</v>
      </c>
      <c r="AX452" s="248"/>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6" t="s">
        <v>40</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7" t="s">
        <v>79</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7" t="s">
        <v>45</v>
      </c>
      <c r="Z455" s="195"/>
      <c r="AA455" s="196"/>
      <c r="AB455" s="260" t="s">
        <v>41</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8"/>
      <c r="B456" s="889"/>
      <c r="C456" s="893"/>
      <c r="D456" s="889"/>
      <c r="E456" s="456" t="s">
        <v>292</v>
      </c>
      <c r="F456" s="457"/>
      <c r="G456" s="458" t="s">
        <v>290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3" t="s">
        <v>43</v>
      </c>
      <c r="AF456" s="454"/>
      <c r="AG456" s="454"/>
      <c r="AH456" s="455"/>
      <c r="AI456" s="459" t="s">
        <v>270</v>
      </c>
      <c r="AJ456" s="459"/>
      <c r="AK456" s="459"/>
      <c r="AL456" s="257"/>
      <c r="AM456" s="459" t="s">
        <v>349</v>
      </c>
      <c r="AN456" s="459"/>
      <c r="AO456" s="459"/>
      <c r="AP456" s="257"/>
      <c r="AQ456" s="257" t="s">
        <v>282</v>
      </c>
      <c r="AR456" s="258"/>
      <c r="AS456" s="258"/>
      <c r="AT456" s="259"/>
      <c r="AU456" s="274" t="s">
        <v>207</v>
      </c>
      <c r="AV456" s="274"/>
      <c r="AW456" s="274"/>
      <c r="AX456" s="275"/>
    </row>
    <row r="457" spans="1:50" ht="18.75" customHeight="1" x14ac:dyDescent="0.15">
      <c r="A457" s="888"/>
      <c r="B457" s="889"/>
      <c r="C457" s="893"/>
      <c r="D457" s="889"/>
      <c r="E457" s="456"/>
      <c r="F457" s="457"/>
      <c r="G457" s="401"/>
      <c r="H457" s="222"/>
      <c r="I457" s="222"/>
      <c r="J457" s="222"/>
      <c r="K457" s="222"/>
      <c r="L457" s="222"/>
      <c r="M457" s="222"/>
      <c r="N457" s="222"/>
      <c r="O457" s="222"/>
      <c r="P457" s="222"/>
      <c r="Q457" s="222"/>
      <c r="R457" s="222"/>
      <c r="S457" s="222"/>
      <c r="T457" s="222"/>
      <c r="U457" s="222"/>
      <c r="V457" s="222"/>
      <c r="W457" s="222"/>
      <c r="X457" s="223"/>
      <c r="Y457" s="319"/>
      <c r="Z457" s="320"/>
      <c r="AA457" s="321"/>
      <c r="AB457" s="402"/>
      <c r="AC457" s="222"/>
      <c r="AD457" s="223"/>
      <c r="AE457" s="221" t="s">
        <v>403</v>
      </c>
      <c r="AF457" s="221"/>
      <c r="AG457" s="222" t="s">
        <v>284</v>
      </c>
      <c r="AH457" s="223"/>
      <c r="AI457" s="460"/>
      <c r="AJ457" s="460"/>
      <c r="AK457" s="460"/>
      <c r="AL457" s="402"/>
      <c r="AM457" s="460"/>
      <c r="AN457" s="460"/>
      <c r="AO457" s="460"/>
      <c r="AP457" s="402"/>
      <c r="AQ457" s="220" t="s">
        <v>403</v>
      </c>
      <c r="AR457" s="221"/>
      <c r="AS457" s="222" t="s">
        <v>284</v>
      </c>
      <c r="AT457" s="223"/>
      <c r="AU457" s="221">
        <v>7</v>
      </c>
      <c r="AV457" s="221"/>
      <c r="AW457" s="222" t="s">
        <v>257</v>
      </c>
      <c r="AX457" s="248"/>
    </row>
    <row r="458" spans="1:50" ht="23.25" customHeight="1" x14ac:dyDescent="0.15">
      <c r="A458" s="888"/>
      <c r="B458" s="889"/>
      <c r="C458" s="893"/>
      <c r="D458" s="889"/>
      <c r="E458" s="456"/>
      <c r="F458" s="457"/>
      <c r="G458" s="415" t="s">
        <v>508</v>
      </c>
      <c r="H458" s="416"/>
      <c r="I458" s="416"/>
      <c r="J458" s="416"/>
      <c r="K458" s="416"/>
      <c r="L458" s="416"/>
      <c r="M458" s="416"/>
      <c r="N458" s="416"/>
      <c r="O458" s="416"/>
      <c r="P458" s="416"/>
      <c r="Q458" s="416"/>
      <c r="R458" s="416"/>
      <c r="S458" s="416"/>
      <c r="T458" s="416"/>
      <c r="U458" s="416"/>
      <c r="V458" s="416"/>
      <c r="W458" s="416"/>
      <c r="X458" s="417"/>
      <c r="Y458" s="276" t="s">
        <v>40</v>
      </c>
      <c r="Z458" s="249"/>
      <c r="AA458" s="250"/>
      <c r="AB458" s="277" t="s">
        <v>509</v>
      </c>
      <c r="AC458" s="277"/>
      <c r="AD458" s="277"/>
      <c r="AE458" s="233" t="s">
        <v>403</v>
      </c>
      <c r="AF458" s="234"/>
      <c r="AG458" s="234"/>
      <c r="AH458" s="234"/>
      <c r="AI458" s="233" t="s">
        <v>403</v>
      </c>
      <c r="AJ458" s="234"/>
      <c r="AK458" s="234"/>
      <c r="AL458" s="234"/>
      <c r="AM458" s="233" t="s">
        <v>403</v>
      </c>
      <c r="AN458" s="234"/>
      <c r="AO458" s="234"/>
      <c r="AP458" s="235"/>
      <c r="AQ458" s="233" t="s">
        <v>403</v>
      </c>
      <c r="AR458" s="234"/>
      <c r="AS458" s="234"/>
      <c r="AT458" s="235"/>
      <c r="AU458" s="234" t="s">
        <v>403</v>
      </c>
      <c r="AV458" s="234"/>
      <c r="AW458" s="234"/>
      <c r="AX458" s="384"/>
    </row>
    <row r="459" spans="1:50" ht="23.25"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7" t="s">
        <v>79</v>
      </c>
      <c r="Z459" s="195"/>
      <c r="AA459" s="196"/>
      <c r="AB459" s="388" t="s">
        <v>509</v>
      </c>
      <c r="AC459" s="388"/>
      <c r="AD459" s="388"/>
      <c r="AE459" s="233" t="s">
        <v>403</v>
      </c>
      <c r="AF459" s="234"/>
      <c r="AG459" s="234"/>
      <c r="AH459" s="235"/>
      <c r="AI459" s="233" t="s">
        <v>403</v>
      </c>
      <c r="AJ459" s="234"/>
      <c r="AK459" s="234"/>
      <c r="AL459" s="234"/>
      <c r="AM459" s="233" t="s">
        <v>403</v>
      </c>
      <c r="AN459" s="234"/>
      <c r="AO459" s="234"/>
      <c r="AP459" s="235"/>
      <c r="AQ459" s="233" t="s">
        <v>403</v>
      </c>
      <c r="AR459" s="234"/>
      <c r="AS459" s="234"/>
      <c r="AT459" s="235"/>
      <c r="AU459" s="234">
        <v>400</v>
      </c>
      <c r="AV459" s="234"/>
      <c r="AW459" s="234"/>
      <c r="AX459" s="384"/>
    </row>
    <row r="460" spans="1:50" ht="23.25"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7" t="s">
        <v>45</v>
      </c>
      <c r="Z460" s="195"/>
      <c r="AA460" s="196"/>
      <c r="AB460" s="260" t="s">
        <v>41</v>
      </c>
      <c r="AC460" s="260"/>
      <c r="AD460" s="260"/>
      <c r="AE460" s="233" t="s">
        <v>403</v>
      </c>
      <c r="AF460" s="234"/>
      <c r="AG460" s="234"/>
      <c r="AH460" s="235"/>
      <c r="AI460" s="233" t="s">
        <v>403</v>
      </c>
      <c r="AJ460" s="234"/>
      <c r="AK460" s="234"/>
      <c r="AL460" s="234"/>
      <c r="AM460" s="233" t="s">
        <v>403</v>
      </c>
      <c r="AN460" s="234"/>
      <c r="AO460" s="234"/>
      <c r="AP460" s="235"/>
      <c r="AQ460" s="233" t="s">
        <v>403</v>
      </c>
      <c r="AR460" s="234"/>
      <c r="AS460" s="234"/>
      <c r="AT460" s="235"/>
      <c r="AU460" s="234" t="s">
        <v>403</v>
      </c>
      <c r="AV460" s="234"/>
      <c r="AW460" s="234"/>
      <c r="AX460" s="384"/>
    </row>
    <row r="461" spans="1:50" ht="18.75" hidden="1" customHeight="1" x14ac:dyDescent="0.15">
      <c r="A461" s="888"/>
      <c r="B461" s="889"/>
      <c r="C461" s="893"/>
      <c r="D461" s="889"/>
      <c r="E461" s="456" t="s">
        <v>292</v>
      </c>
      <c r="F461" s="457"/>
      <c r="G461" s="458" t="s">
        <v>290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3" t="s">
        <v>43</v>
      </c>
      <c r="AF461" s="454"/>
      <c r="AG461" s="454"/>
      <c r="AH461" s="455"/>
      <c r="AI461" s="459" t="s">
        <v>270</v>
      </c>
      <c r="AJ461" s="459"/>
      <c r="AK461" s="459"/>
      <c r="AL461" s="257"/>
      <c r="AM461" s="459" t="s">
        <v>349</v>
      </c>
      <c r="AN461" s="459"/>
      <c r="AO461" s="459"/>
      <c r="AP461" s="257"/>
      <c r="AQ461" s="257" t="s">
        <v>282</v>
      </c>
      <c r="AR461" s="258"/>
      <c r="AS461" s="258"/>
      <c r="AT461" s="259"/>
      <c r="AU461" s="274" t="s">
        <v>207</v>
      </c>
      <c r="AV461" s="274"/>
      <c r="AW461" s="274"/>
      <c r="AX461" s="275"/>
    </row>
    <row r="462" spans="1:50" ht="18.75" hidden="1" customHeight="1" x14ac:dyDescent="0.15">
      <c r="A462" s="888"/>
      <c r="B462" s="889"/>
      <c r="C462" s="893"/>
      <c r="D462" s="889"/>
      <c r="E462" s="456"/>
      <c r="F462" s="457"/>
      <c r="G462" s="401"/>
      <c r="H462" s="222"/>
      <c r="I462" s="222"/>
      <c r="J462" s="222"/>
      <c r="K462" s="222"/>
      <c r="L462" s="222"/>
      <c r="M462" s="222"/>
      <c r="N462" s="222"/>
      <c r="O462" s="222"/>
      <c r="P462" s="222"/>
      <c r="Q462" s="222"/>
      <c r="R462" s="222"/>
      <c r="S462" s="222"/>
      <c r="T462" s="222"/>
      <c r="U462" s="222"/>
      <c r="V462" s="222"/>
      <c r="W462" s="222"/>
      <c r="X462" s="223"/>
      <c r="Y462" s="319"/>
      <c r="Z462" s="320"/>
      <c r="AA462" s="321"/>
      <c r="AB462" s="402"/>
      <c r="AC462" s="222"/>
      <c r="AD462" s="223"/>
      <c r="AE462" s="221"/>
      <c r="AF462" s="221"/>
      <c r="AG462" s="222" t="s">
        <v>284</v>
      </c>
      <c r="AH462" s="223"/>
      <c r="AI462" s="460"/>
      <c r="AJ462" s="460"/>
      <c r="AK462" s="460"/>
      <c r="AL462" s="402"/>
      <c r="AM462" s="460"/>
      <c r="AN462" s="460"/>
      <c r="AO462" s="460"/>
      <c r="AP462" s="402"/>
      <c r="AQ462" s="220"/>
      <c r="AR462" s="221"/>
      <c r="AS462" s="222" t="s">
        <v>284</v>
      </c>
      <c r="AT462" s="223"/>
      <c r="AU462" s="221"/>
      <c r="AV462" s="221"/>
      <c r="AW462" s="222" t="s">
        <v>257</v>
      </c>
      <c r="AX462" s="248"/>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6" t="s">
        <v>40</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7" t="s">
        <v>79</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7" t="s">
        <v>45</v>
      </c>
      <c r="Z465" s="195"/>
      <c r="AA465" s="196"/>
      <c r="AB465" s="260" t="s">
        <v>41</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292</v>
      </c>
      <c r="F466" s="457"/>
      <c r="G466" s="458" t="s">
        <v>290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3" t="s">
        <v>43</v>
      </c>
      <c r="AF466" s="454"/>
      <c r="AG466" s="454"/>
      <c r="AH466" s="455"/>
      <c r="AI466" s="459" t="s">
        <v>270</v>
      </c>
      <c r="AJ466" s="459"/>
      <c r="AK466" s="459"/>
      <c r="AL466" s="257"/>
      <c r="AM466" s="459" t="s">
        <v>349</v>
      </c>
      <c r="AN466" s="459"/>
      <c r="AO466" s="459"/>
      <c r="AP466" s="257"/>
      <c r="AQ466" s="257" t="s">
        <v>282</v>
      </c>
      <c r="AR466" s="258"/>
      <c r="AS466" s="258"/>
      <c r="AT466" s="259"/>
      <c r="AU466" s="274" t="s">
        <v>207</v>
      </c>
      <c r="AV466" s="274"/>
      <c r="AW466" s="274"/>
      <c r="AX466" s="275"/>
    </row>
    <row r="467" spans="1:50" ht="18.75" hidden="1" customHeight="1" x14ac:dyDescent="0.15">
      <c r="A467" s="888"/>
      <c r="B467" s="889"/>
      <c r="C467" s="893"/>
      <c r="D467" s="889"/>
      <c r="E467" s="456"/>
      <c r="F467" s="457"/>
      <c r="G467" s="401"/>
      <c r="H467" s="222"/>
      <c r="I467" s="222"/>
      <c r="J467" s="222"/>
      <c r="K467" s="222"/>
      <c r="L467" s="222"/>
      <c r="M467" s="222"/>
      <c r="N467" s="222"/>
      <c r="O467" s="222"/>
      <c r="P467" s="222"/>
      <c r="Q467" s="222"/>
      <c r="R467" s="222"/>
      <c r="S467" s="222"/>
      <c r="T467" s="222"/>
      <c r="U467" s="222"/>
      <c r="V467" s="222"/>
      <c r="W467" s="222"/>
      <c r="X467" s="223"/>
      <c r="Y467" s="319"/>
      <c r="Z467" s="320"/>
      <c r="AA467" s="321"/>
      <c r="AB467" s="402"/>
      <c r="AC467" s="222"/>
      <c r="AD467" s="223"/>
      <c r="AE467" s="221"/>
      <c r="AF467" s="221"/>
      <c r="AG467" s="222" t="s">
        <v>284</v>
      </c>
      <c r="AH467" s="223"/>
      <c r="AI467" s="460"/>
      <c r="AJ467" s="460"/>
      <c r="AK467" s="460"/>
      <c r="AL467" s="402"/>
      <c r="AM467" s="460"/>
      <c r="AN467" s="460"/>
      <c r="AO467" s="460"/>
      <c r="AP467" s="402"/>
      <c r="AQ467" s="220"/>
      <c r="AR467" s="221"/>
      <c r="AS467" s="222" t="s">
        <v>284</v>
      </c>
      <c r="AT467" s="223"/>
      <c r="AU467" s="221"/>
      <c r="AV467" s="221"/>
      <c r="AW467" s="222" t="s">
        <v>257</v>
      </c>
      <c r="AX467" s="248"/>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6" t="s">
        <v>40</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7" t="s">
        <v>79</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7" t="s">
        <v>45</v>
      </c>
      <c r="Z470" s="195"/>
      <c r="AA470" s="196"/>
      <c r="AB470" s="260" t="s">
        <v>41</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292</v>
      </c>
      <c r="F471" s="457"/>
      <c r="G471" s="458" t="s">
        <v>290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3" t="s">
        <v>43</v>
      </c>
      <c r="AF471" s="454"/>
      <c r="AG471" s="454"/>
      <c r="AH471" s="455"/>
      <c r="AI471" s="459" t="s">
        <v>270</v>
      </c>
      <c r="AJ471" s="459"/>
      <c r="AK471" s="459"/>
      <c r="AL471" s="257"/>
      <c r="AM471" s="459" t="s">
        <v>349</v>
      </c>
      <c r="AN471" s="459"/>
      <c r="AO471" s="459"/>
      <c r="AP471" s="257"/>
      <c r="AQ471" s="257" t="s">
        <v>282</v>
      </c>
      <c r="AR471" s="258"/>
      <c r="AS471" s="258"/>
      <c r="AT471" s="259"/>
      <c r="AU471" s="274" t="s">
        <v>207</v>
      </c>
      <c r="AV471" s="274"/>
      <c r="AW471" s="274"/>
      <c r="AX471" s="275"/>
    </row>
    <row r="472" spans="1:50" ht="18.75" hidden="1" customHeight="1" x14ac:dyDescent="0.15">
      <c r="A472" s="888"/>
      <c r="B472" s="889"/>
      <c r="C472" s="893"/>
      <c r="D472" s="889"/>
      <c r="E472" s="456"/>
      <c r="F472" s="457"/>
      <c r="G472" s="401"/>
      <c r="H472" s="222"/>
      <c r="I472" s="222"/>
      <c r="J472" s="222"/>
      <c r="K472" s="222"/>
      <c r="L472" s="222"/>
      <c r="M472" s="222"/>
      <c r="N472" s="222"/>
      <c r="O472" s="222"/>
      <c r="P472" s="222"/>
      <c r="Q472" s="222"/>
      <c r="R472" s="222"/>
      <c r="S472" s="222"/>
      <c r="T472" s="222"/>
      <c r="U472" s="222"/>
      <c r="V472" s="222"/>
      <c r="W472" s="222"/>
      <c r="X472" s="223"/>
      <c r="Y472" s="319"/>
      <c r="Z472" s="320"/>
      <c r="AA472" s="321"/>
      <c r="AB472" s="402"/>
      <c r="AC472" s="222"/>
      <c r="AD472" s="223"/>
      <c r="AE472" s="221"/>
      <c r="AF472" s="221"/>
      <c r="AG472" s="222" t="s">
        <v>284</v>
      </c>
      <c r="AH472" s="223"/>
      <c r="AI472" s="460"/>
      <c r="AJ472" s="460"/>
      <c r="AK472" s="460"/>
      <c r="AL472" s="402"/>
      <c r="AM472" s="460"/>
      <c r="AN472" s="460"/>
      <c r="AO472" s="460"/>
      <c r="AP472" s="402"/>
      <c r="AQ472" s="220"/>
      <c r="AR472" s="221"/>
      <c r="AS472" s="222" t="s">
        <v>284</v>
      </c>
      <c r="AT472" s="223"/>
      <c r="AU472" s="221"/>
      <c r="AV472" s="221"/>
      <c r="AW472" s="222" t="s">
        <v>257</v>
      </c>
      <c r="AX472" s="248"/>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6" t="s">
        <v>40</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7" t="s">
        <v>79</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7" t="s">
        <v>45</v>
      </c>
      <c r="Z475" s="195"/>
      <c r="AA475" s="196"/>
      <c r="AB475" s="260" t="s">
        <v>41</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292</v>
      </c>
      <c r="F476" s="457"/>
      <c r="G476" s="458" t="s">
        <v>290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3" t="s">
        <v>43</v>
      </c>
      <c r="AF476" s="454"/>
      <c r="AG476" s="454"/>
      <c r="AH476" s="455"/>
      <c r="AI476" s="459" t="s">
        <v>270</v>
      </c>
      <c r="AJ476" s="459"/>
      <c r="AK476" s="459"/>
      <c r="AL476" s="257"/>
      <c r="AM476" s="459" t="s">
        <v>349</v>
      </c>
      <c r="AN476" s="459"/>
      <c r="AO476" s="459"/>
      <c r="AP476" s="257"/>
      <c r="AQ476" s="257" t="s">
        <v>282</v>
      </c>
      <c r="AR476" s="258"/>
      <c r="AS476" s="258"/>
      <c r="AT476" s="259"/>
      <c r="AU476" s="274" t="s">
        <v>207</v>
      </c>
      <c r="AV476" s="274"/>
      <c r="AW476" s="274"/>
      <c r="AX476" s="275"/>
    </row>
    <row r="477" spans="1:50" ht="18.75" hidden="1" customHeight="1" x14ac:dyDescent="0.15">
      <c r="A477" s="888"/>
      <c r="B477" s="889"/>
      <c r="C477" s="893"/>
      <c r="D477" s="889"/>
      <c r="E477" s="456"/>
      <c r="F477" s="457"/>
      <c r="G477" s="401"/>
      <c r="H477" s="222"/>
      <c r="I477" s="222"/>
      <c r="J477" s="222"/>
      <c r="K477" s="222"/>
      <c r="L477" s="222"/>
      <c r="M477" s="222"/>
      <c r="N477" s="222"/>
      <c r="O477" s="222"/>
      <c r="P477" s="222"/>
      <c r="Q477" s="222"/>
      <c r="R477" s="222"/>
      <c r="S477" s="222"/>
      <c r="T477" s="222"/>
      <c r="U477" s="222"/>
      <c r="V477" s="222"/>
      <c r="W477" s="222"/>
      <c r="X477" s="223"/>
      <c r="Y477" s="319"/>
      <c r="Z477" s="320"/>
      <c r="AA477" s="321"/>
      <c r="AB477" s="402"/>
      <c r="AC477" s="222"/>
      <c r="AD477" s="223"/>
      <c r="AE477" s="221"/>
      <c r="AF477" s="221"/>
      <c r="AG477" s="222" t="s">
        <v>284</v>
      </c>
      <c r="AH477" s="223"/>
      <c r="AI477" s="460"/>
      <c r="AJ477" s="460"/>
      <c r="AK477" s="460"/>
      <c r="AL477" s="402"/>
      <c r="AM477" s="460"/>
      <c r="AN477" s="460"/>
      <c r="AO477" s="460"/>
      <c r="AP477" s="402"/>
      <c r="AQ477" s="220"/>
      <c r="AR477" s="221"/>
      <c r="AS477" s="222" t="s">
        <v>284</v>
      </c>
      <c r="AT477" s="223"/>
      <c r="AU477" s="221"/>
      <c r="AV477" s="221"/>
      <c r="AW477" s="222" t="s">
        <v>257</v>
      </c>
      <c r="AX477" s="248"/>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6" t="s">
        <v>40</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7" t="s">
        <v>79</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7" t="s">
        <v>45</v>
      </c>
      <c r="Z480" s="195"/>
      <c r="AA480" s="196"/>
      <c r="AB480" s="260" t="s">
        <v>41</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8"/>
      <c r="B481" s="889"/>
      <c r="C481" s="893"/>
      <c r="D481" s="889"/>
      <c r="E481" s="412" t="s">
        <v>165</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88"/>
      <c r="B482" s="889"/>
      <c r="C482" s="893"/>
      <c r="D482" s="889"/>
      <c r="E482" s="423" t="s">
        <v>510</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401</v>
      </c>
      <c r="F484" s="395"/>
      <c r="G484" s="448" t="s">
        <v>306</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291</v>
      </c>
      <c r="F485" s="457"/>
      <c r="G485" s="458" t="s">
        <v>289</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3" t="s">
        <v>43</v>
      </c>
      <c r="AF485" s="454"/>
      <c r="AG485" s="454"/>
      <c r="AH485" s="455"/>
      <c r="AI485" s="459" t="s">
        <v>270</v>
      </c>
      <c r="AJ485" s="459"/>
      <c r="AK485" s="459"/>
      <c r="AL485" s="257"/>
      <c r="AM485" s="459" t="s">
        <v>349</v>
      </c>
      <c r="AN485" s="459"/>
      <c r="AO485" s="459"/>
      <c r="AP485" s="257"/>
      <c r="AQ485" s="257" t="s">
        <v>282</v>
      </c>
      <c r="AR485" s="258"/>
      <c r="AS485" s="258"/>
      <c r="AT485" s="259"/>
      <c r="AU485" s="274" t="s">
        <v>207</v>
      </c>
      <c r="AV485" s="274"/>
      <c r="AW485" s="274"/>
      <c r="AX485" s="275"/>
    </row>
    <row r="486" spans="1:50" ht="18.75" hidden="1" customHeight="1" x14ac:dyDescent="0.15">
      <c r="A486" s="888"/>
      <c r="B486" s="889"/>
      <c r="C486" s="893"/>
      <c r="D486" s="889"/>
      <c r="E486" s="456"/>
      <c r="F486" s="457"/>
      <c r="G486" s="401"/>
      <c r="H486" s="222"/>
      <c r="I486" s="222"/>
      <c r="J486" s="222"/>
      <c r="K486" s="222"/>
      <c r="L486" s="222"/>
      <c r="M486" s="222"/>
      <c r="N486" s="222"/>
      <c r="O486" s="222"/>
      <c r="P486" s="222"/>
      <c r="Q486" s="222"/>
      <c r="R486" s="222"/>
      <c r="S486" s="222"/>
      <c r="T486" s="222"/>
      <c r="U486" s="222"/>
      <c r="V486" s="222"/>
      <c r="W486" s="222"/>
      <c r="X486" s="223"/>
      <c r="Y486" s="319"/>
      <c r="Z486" s="320"/>
      <c r="AA486" s="321"/>
      <c r="AB486" s="402"/>
      <c r="AC486" s="222"/>
      <c r="AD486" s="223"/>
      <c r="AE486" s="221"/>
      <c r="AF486" s="221"/>
      <c r="AG486" s="222" t="s">
        <v>284</v>
      </c>
      <c r="AH486" s="223"/>
      <c r="AI486" s="460"/>
      <c r="AJ486" s="460"/>
      <c r="AK486" s="460"/>
      <c r="AL486" s="402"/>
      <c r="AM486" s="460"/>
      <c r="AN486" s="460"/>
      <c r="AO486" s="460"/>
      <c r="AP486" s="402"/>
      <c r="AQ486" s="220"/>
      <c r="AR486" s="221"/>
      <c r="AS486" s="222" t="s">
        <v>284</v>
      </c>
      <c r="AT486" s="223"/>
      <c r="AU486" s="221"/>
      <c r="AV486" s="221"/>
      <c r="AW486" s="222" t="s">
        <v>257</v>
      </c>
      <c r="AX486" s="248"/>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6" t="s">
        <v>40</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7" t="s">
        <v>79</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7" t="s">
        <v>45</v>
      </c>
      <c r="Z489" s="195"/>
      <c r="AA489" s="196"/>
      <c r="AB489" s="260" t="s">
        <v>41</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291</v>
      </c>
      <c r="F490" s="457"/>
      <c r="G490" s="458" t="s">
        <v>289</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3" t="s">
        <v>43</v>
      </c>
      <c r="AF490" s="454"/>
      <c r="AG490" s="454"/>
      <c r="AH490" s="455"/>
      <c r="AI490" s="459" t="s">
        <v>270</v>
      </c>
      <c r="AJ490" s="459"/>
      <c r="AK490" s="459"/>
      <c r="AL490" s="257"/>
      <c r="AM490" s="459" t="s">
        <v>349</v>
      </c>
      <c r="AN490" s="459"/>
      <c r="AO490" s="459"/>
      <c r="AP490" s="257"/>
      <c r="AQ490" s="257" t="s">
        <v>282</v>
      </c>
      <c r="AR490" s="258"/>
      <c r="AS490" s="258"/>
      <c r="AT490" s="259"/>
      <c r="AU490" s="274" t="s">
        <v>207</v>
      </c>
      <c r="AV490" s="274"/>
      <c r="AW490" s="274"/>
      <c r="AX490" s="275"/>
    </row>
    <row r="491" spans="1:50" ht="18.75" hidden="1" customHeight="1" x14ac:dyDescent="0.15">
      <c r="A491" s="888"/>
      <c r="B491" s="889"/>
      <c r="C491" s="893"/>
      <c r="D491" s="889"/>
      <c r="E491" s="456"/>
      <c r="F491" s="457"/>
      <c r="G491" s="401"/>
      <c r="H491" s="222"/>
      <c r="I491" s="222"/>
      <c r="J491" s="222"/>
      <c r="K491" s="222"/>
      <c r="L491" s="222"/>
      <c r="M491" s="222"/>
      <c r="N491" s="222"/>
      <c r="O491" s="222"/>
      <c r="P491" s="222"/>
      <c r="Q491" s="222"/>
      <c r="R491" s="222"/>
      <c r="S491" s="222"/>
      <c r="T491" s="222"/>
      <c r="U491" s="222"/>
      <c r="V491" s="222"/>
      <c r="W491" s="222"/>
      <c r="X491" s="223"/>
      <c r="Y491" s="319"/>
      <c r="Z491" s="320"/>
      <c r="AA491" s="321"/>
      <c r="AB491" s="402"/>
      <c r="AC491" s="222"/>
      <c r="AD491" s="223"/>
      <c r="AE491" s="221"/>
      <c r="AF491" s="221"/>
      <c r="AG491" s="222" t="s">
        <v>284</v>
      </c>
      <c r="AH491" s="223"/>
      <c r="AI491" s="460"/>
      <c r="AJ491" s="460"/>
      <c r="AK491" s="460"/>
      <c r="AL491" s="402"/>
      <c r="AM491" s="460"/>
      <c r="AN491" s="460"/>
      <c r="AO491" s="460"/>
      <c r="AP491" s="402"/>
      <c r="AQ491" s="220"/>
      <c r="AR491" s="221"/>
      <c r="AS491" s="222" t="s">
        <v>284</v>
      </c>
      <c r="AT491" s="223"/>
      <c r="AU491" s="221"/>
      <c r="AV491" s="221"/>
      <c r="AW491" s="222" t="s">
        <v>257</v>
      </c>
      <c r="AX491" s="248"/>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6" t="s">
        <v>40</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7" t="s">
        <v>79</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7" t="s">
        <v>45</v>
      </c>
      <c r="Z494" s="195"/>
      <c r="AA494" s="196"/>
      <c r="AB494" s="260" t="s">
        <v>41</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291</v>
      </c>
      <c r="F495" s="457"/>
      <c r="G495" s="458" t="s">
        <v>289</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3" t="s">
        <v>43</v>
      </c>
      <c r="AF495" s="454"/>
      <c r="AG495" s="454"/>
      <c r="AH495" s="455"/>
      <c r="AI495" s="459" t="s">
        <v>270</v>
      </c>
      <c r="AJ495" s="459"/>
      <c r="AK495" s="459"/>
      <c r="AL495" s="257"/>
      <c r="AM495" s="459" t="s">
        <v>349</v>
      </c>
      <c r="AN495" s="459"/>
      <c r="AO495" s="459"/>
      <c r="AP495" s="257"/>
      <c r="AQ495" s="257" t="s">
        <v>282</v>
      </c>
      <c r="AR495" s="258"/>
      <c r="AS495" s="258"/>
      <c r="AT495" s="259"/>
      <c r="AU495" s="274" t="s">
        <v>207</v>
      </c>
      <c r="AV495" s="274"/>
      <c r="AW495" s="274"/>
      <c r="AX495" s="275"/>
    </row>
    <row r="496" spans="1:50" ht="18.75" hidden="1" customHeight="1" x14ac:dyDescent="0.15">
      <c r="A496" s="888"/>
      <c r="B496" s="889"/>
      <c r="C496" s="893"/>
      <c r="D496" s="889"/>
      <c r="E496" s="456"/>
      <c r="F496" s="457"/>
      <c r="G496" s="401"/>
      <c r="H496" s="222"/>
      <c r="I496" s="222"/>
      <c r="J496" s="222"/>
      <c r="K496" s="222"/>
      <c r="L496" s="222"/>
      <c r="M496" s="222"/>
      <c r="N496" s="222"/>
      <c r="O496" s="222"/>
      <c r="P496" s="222"/>
      <c r="Q496" s="222"/>
      <c r="R496" s="222"/>
      <c r="S496" s="222"/>
      <c r="T496" s="222"/>
      <c r="U496" s="222"/>
      <c r="V496" s="222"/>
      <c r="W496" s="222"/>
      <c r="X496" s="223"/>
      <c r="Y496" s="319"/>
      <c r="Z496" s="320"/>
      <c r="AA496" s="321"/>
      <c r="AB496" s="402"/>
      <c r="AC496" s="222"/>
      <c r="AD496" s="223"/>
      <c r="AE496" s="221"/>
      <c r="AF496" s="221"/>
      <c r="AG496" s="222" t="s">
        <v>284</v>
      </c>
      <c r="AH496" s="223"/>
      <c r="AI496" s="460"/>
      <c r="AJ496" s="460"/>
      <c r="AK496" s="460"/>
      <c r="AL496" s="402"/>
      <c r="AM496" s="460"/>
      <c r="AN496" s="460"/>
      <c r="AO496" s="460"/>
      <c r="AP496" s="402"/>
      <c r="AQ496" s="220"/>
      <c r="AR496" s="221"/>
      <c r="AS496" s="222" t="s">
        <v>284</v>
      </c>
      <c r="AT496" s="223"/>
      <c r="AU496" s="221"/>
      <c r="AV496" s="221"/>
      <c r="AW496" s="222" t="s">
        <v>257</v>
      </c>
      <c r="AX496" s="248"/>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6" t="s">
        <v>40</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7" t="s">
        <v>79</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7" t="s">
        <v>45</v>
      </c>
      <c r="Z499" s="195"/>
      <c r="AA499" s="196"/>
      <c r="AB499" s="260" t="s">
        <v>41</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291</v>
      </c>
      <c r="F500" s="457"/>
      <c r="G500" s="458" t="s">
        <v>289</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3" t="s">
        <v>43</v>
      </c>
      <c r="AF500" s="454"/>
      <c r="AG500" s="454"/>
      <c r="AH500" s="455"/>
      <c r="AI500" s="459" t="s">
        <v>270</v>
      </c>
      <c r="AJ500" s="459"/>
      <c r="AK500" s="459"/>
      <c r="AL500" s="257"/>
      <c r="AM500" s="459" t="s">
        <v>349</v>
      </c>
      <c r="AN500" s="459"/>
      <c r="AO500" s="459"/>
      <c r="AP500" s="257"/>
      <c r="AQ500" s="257" t="s">
        <v>282</v>
      </c>
      <c r="AR500" s="258"/>
      <c r="AS500" s="258"/>
      <c r="AT500" s="259"/>
      <c r="AU500" s="274" t="s">
        <v>207</v>
      </c>
      <c r="AV500" s="274"/>
      <c r="AW500" s="274"/>
      <c r="AX500" s="275"/>
    </row>
    <row r="501" spans="1:50" ht="18.75" hidden="1" customHeight="1" x14ac:dyDescent="0.15">
      <c r="A501" s="888"/>
      <c r="B501" s="889"/>
      <c r="C501" s="893"/>
      <c r="D501" s="889"/>
      <c r="E501" s="456"/>
      <c r="F501" s="457"/>
      <c r="G501" s="401"/>
      <c r="H501" s="222"/>
      <c r="I501" s="222"/>
      <c r="J501" s="222"/>
      <c r="K501" s="222"/>
      <c r="L501" s="222"/>
      <c r="M501" s="222"/>
      <c r="N501" s="222"/>
      <c r="O501" s="222"/>
      <c r="P501" s="222"/>
      <c r="Q501" s="222"/>
      <c r="R501" s="222"/>
      <c r="S501" s="222"/>
      <c r="T501" s="222"/>
      <c r="U501" s="222"/>
      <c r="V501" s="222"/>
      <c r="W501" s="222"/>
      <c r="X501" s="223"/>
      <c r="Y501" s="319"/>
      <c r="Z501" s="320"/>
      <c r="AA501" s="321"/>
      <c r="AB501" s="402"/>
      <c r="AC501" s="222"/>
      <c r="AD501" s="223"/>
      <c r="AE501" s="221"/>
      <c r="AF501" s="221"/>
      <c r="AG501" s="222" t="s">
        <v>284</v>
      </c>
      <c r="AH501" s="223"/>
      <c r="AI501" s="460"/>
      <c r="AJ501" s="460"/>
      <c r="AK501" s="460"/>
      <c r="AL501" s="402"/>
      <c r="AM501" s="460"/>
      <c r="AN501" s="460"/>
      <c r="AO501" s="460"/>
      <c r="AP501" s="402"/>
      <c r="AQ501" s="220"/>
      <c r="AR501" s="221"/>
      <c r="AS501" s="222" t="s">
        <v>284</v>
      </c>
      <c r="AT501" s="223"/>
      <c r="AU501" s="221"/>
      <c r="AV501" s="221"/>
      <c r="AW501" s="222" t="s">
        <v>257</v>
      </c>
      <c r="AX501" s="248"/>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6" t="s">
        <v>40</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7" t="s">
        <v>79</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7" t="s">
        <v>45</v>
      </c>
      <c r="Z504" s="195"/>
      <c r="AA504" s="196"/>
      <c r="AB504" s="260" t="s">
        <v>41</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291</v>
      </c>
      <c r="F505" s="457"/>
      <c r="G505" s="458" t="s">
        <v>289</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3" t="s">
        <v>43</v>
      </c>
      <c r="AF505" s="454"/>
      <c r="AG505" s="454"/>
      <c r="AH505" s="455"/>
      <c r="AI505" s="459" t="s">
        <v>270</v>
      </c>
      <c r="AJ505" s="459"/>
      <c r="AK505" s="459"/>
      <c r="AL505" s="257"/>
      <c r="AM505" s="459" t="s">
        <v>349</v>
      </c>
      <c r="AN505" s="459"/>
      <c r="AO505" s="459"/>
      <c r="AP505" s="257"/>
      <c r="AQ505" s="257" t="s">
        <v>282</v>
      </c>
      <c r="AR505" s="258"/>
      <c r="AS505" s="258"/>
      <c r="AT505" s="259"/>
      <c r="AU505" s="274" t="s">
        <v>207</v>
      </c>
      <c r="AV505" s="274"/>
      <c r="AW505" s="274"/>
      <c r="AX505" s="275"/>
    </row>
    <row r="506" spans="1:50" ht="18.75" hidden="1" customHeight="1" x14ac:dyDescent="0.15">
      <c r="A506" s="888"/>
      <c r="B506" s="889"/>
      <c r="C506" s="893"/>
      <c r="D506" s="889"/>
      <c r="E506" s="456"/>
      <c r="F506" s="457"/>
      <c r="G506" s="401"/>
      <c r="H506" s="222"/>
      <c r="I506" s="222"/>
      <c r="J506" s="222"/>
      <c r="K506" s="222"/>
      <c r="L506" s="222"/>
      <c r="M506" s="222"/>
      <c r="N506" s="222"/>
      <c r="O506" s="222"/>
      <c r="P506" s="222"/>
      <c r="Q506" s="222"/>
      <c r="R506" s="222"/>
      <c r="S506" s="222"/>
      <c r="T506" s="222"/>
      <c r="U506" s="222"/>
      <c r="V506" s="222"/>
      <c r="W506" s="222"/>
      <c r="X506" s="223"/>
      <c r="Y506" s="319"/>
      <c r="Z506" s="320"/>
      <c r="AA506" s="321"/>
      <c r="AB506" s="402"/>
      <c r="AC506" s="222"/>
      <c r="AD506" s="223"/>
      <c r="AE506" s="221"/>
      <c r="AF506" s="221"/>
      <c r="AG506" s="222" t="s">
        <v>284</v>
      </c>
      <c r="AH506" s="223"/>
      <c r="AI506" s="460"/>
      <c r="AJ506" s="460"/>
      <c r="AK506" s="460"/>
      <c r="AL506" s="402"/>
      <c r="AM506" s="460"/>
      <c r="AN506" s="460"/>
      <c r="AO506" s="460"/>
      <c r="AP506" s="402"/>
      <c r="AQ506" s="220"/>
      <c r="AR506" s="221"/>
      <c r="AS506" s="222" t="s">
        <v>284</v>
      </c>
      <c r="AT506" s="223"/>
      <c r="AU506" s="221"/>
      <c r="AV506" s="221"/>
      <c r="AW506" s="222" t="s">
        <v>257</v>
      </c>
      <c r="AX506" s="248"/>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6" t="s">
        <v>40</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7" t="s">
        <v>79</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7" t="s">
        <v>45</v>
      </c>
      <c r="Z509" s="195"/>
      <c r="AA509" s="196"/>
      <c r="AB509" s="260" t="s">
        <v>41</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292</v>
      </c>
      <c r="F510" s="457"/>
      <c r="G510" s="458" t="s">
        <v>290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3" t="s">
        <v>43</v>
      </c>
      <c r="AF510" s="454"/>
      <c r="AG510" s="454"/>
      <c r="AH510" s="455"/>
      <c r="AI510" s="459" t="s">
        <v>270</v>
      </c>
      <c r="AJ510" s="459"/>
      <c r="AK510" s="459"/>
      <c r="AL510" s="257"/>
      <c r="AM510" s="459" t="s">
        <v>349</v>
      </c>
      <c r="AN510" s="459"/>
      <c r="AO510" s="459"/>
      <c r="AP510" s="257"/>
      <c r="AQ510" s="257" t="s">
        <v>282</v>
      </c>
      <c r="AR510" s="258"/>
      <c r="AS510" s="258"/>
      <c r="AT510" s="259"/>
      <c r="AU510" s="274" t="s">
        <v>207</v>
      </c>
      <c r="AV510" s="274"/>
      <c r="AW510" s="274"/>
      <c r="AX510" s="275"/>
    </row>
    <row r="511" spans="1:50" ht="18.75" hidden="1" customHeight="1" x14ac:dyDescent="0.15">
      <c r="A511" s="888"/>
      <c r="B511" s="889"/>
      <c r="C511" s="893"/>
      <c r="D511" s="889"/>
      <c r="E511" s="456"/>
      <c r="F511" s="457"/>
      <c r="G511" s="401"/>
      <c r="H511" s="222"/>
      <c r="I511" s="222"/>
      <c r="J511" s="222"/>
      <c r="K511" s="222"/>
      <c r="L511" s="222"/>
      <c r="M511" s="222"/>
      <c r="N511" s="222"/>
      <c r="O511" s="222"/>
      <c r="P511" s="222"/>
      <c r="Q511" s="222"/>
      <c r="R511" s="222"/>
      <c r="S511" s="222"/>
      <c r="T511" s="222"/>
      <c r="U511" s="222"/>
      <c r="V511" s="222"/>
      <c r="W511" s="222"/>
      <c r="X511" s="223"/>
      <c r="Y511" s="319"/>
      <c r="Z511" s="320"/>
      <c r="AA511" s="321"/>
      <c r="AB511" s="402"/>
      <c r="AC511" s="222"/>
      <c r="AD511" s="223"/>
      <c r="AE511" s="221"/>
      <c r="AF511" s="221"/>
      <c r="AG511" s="222" t="s">
        <v>284</v>
      </c>
      <c r="AH511" s="223"/>
      <c r="AI511" s="460"/>
      <c r="AJ511" s="460"/>
      <c r="AK511" s="460"/>
      <c r="AL511" s="402"/>
      <c r="AM511" s="460"/>
      <c r="AN511" s="460"/>
      <c r="AO511" s="460"/>
      <c r="AP511" s="402"/>
      <c r="AQ511" s="220"/>
      <c r="AR511" s="221"/>
      <c r="AS511" s="222" t="s">
        <v>284</v>
      </c>
      <c r="AT511" s="223"/>
      <c r="AU511" s="221"/>
      <c r="AV511" s="221"/>
      <c r="AW511" s="222" t="s">
        <v>257</v>
      </c>
      <c r="AX511" s="248"/>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6" t="s">
        <v>40</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7" t="s">
        <v>79</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7" t="s">
        <v>45</v>
      </c>
      <c r="Z514" s="195"/>
      <c r="AA514" s="196"/>
      <c r="AB514" s="260" t="s">
        <v>41</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292</v>
      </c>
      <c r="F515" s="457"/>
      <c r="G515" s="458" t="s">
        <v>290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3" t="s">
        <v>43</v>
      </c>
      <c r="AF515" s="454"/>
      <c r="AG515" s="454"/>
      <c r="AH515" s="455"/>
      <c r="AI515" s="459" t="s">
        <v>270</v>
      </c>
      <c r="AJ515" s="459"/>
      <c r="AK515" s="459"/>
      <c r="AL515" s="257"/>
      <c r="AM515" s="459" t="s">
        <v>349</v>
      </c>
      <c r="AN515" s="459"/>
      <c r="AO515" s="459"/>
      <c r="AP515" s="257"/>
      <c r="AQ515" s="257" t="s">
        <v>282</v>
      </c>
      <c r="AR515" s="258"/>
      <c r="AS515" s="258"/>
      <c r="AT515" s="259"/>
      <c r="AU515" s="274" t="s">
        <v>207</v>
      </c>
      <c r="AV515" s="274"/>
      <c r="AW515" s="274"/>
      <c r="AX515" s="275"/>
    </row>
    <row r="516" spans="1:50" ht="18.75" hidden="1" customHeight="1" x14ac:dyDescent="0.15">
      <c r="A516" s="888"/>
      <c r="B516" s="889"/>
      <c r="C516" s="893"/>
      <c r="D516" s="889"/>
      <c r="E516" s="456"/>
      <c r="F516" s="457"/>
      <c r="G516" s="401"/>
      <c r="H516" s="222"/>
      <c r="I516" s="222"/>
      <c r="J516" s="222"/>
      <c r="K516" s="222"/>
      <c r="L516" s="222"/>
      <c r="M516" s="222"/>
      <c r="N516" s="222"/>
      <c r="O516" s="222"/>
      <c r="P516" s="222"/>
      <c r="Q516" s="222"/>
      <c r="R516" s="222"/>
      <c r="S516" s="222"/>
      <c r="T516" s="222"/>
      <c r="U516" s="222"/>
      <c r="V516" s="222"/>
      <c r="W516" s="222"/>
      <c r="X516" s="223"/>
      <c r="Y516" s="319"/>
      <c r="Z516" s="320"/>
      <c r="AA516" s="321"/>
      <c r="AB516" s="402"/>
      <c r="AC516" s="222"/>
      <c r="AD516" s="223"/>
      <c r="AE516" s="221"/>
      <c r="AF516" s="221"/>
      <c r="AG516" s="222" t="s">
        <v>284</v>
      </c>
      <c r="AH516" s="223"/>
      <c r="AI516" s="460"/>
      <c r="AJ516" s="460"/>
      <c r="AK516" s="460"/>
      <c r="AL516" s="402"/>
      <c r="AM516" s="460"/>
      <c r="AN516" s="460"/>
      <c r="AO516" s="460"/>
      <c r="AP516" s="402"/>
      <c r="AQ516" s="220"/>
      <c r="AR516" s="221"/>
      <c r="AS516" s="222" t="s">
        <v>284</v>
      </c>
      <c r="AT516" s="223"/>
      <c r="AU516" s="221"/>
      <c r="AV516" s="221"/>
      <c r="AW516" s="222" t="s">
        <v>257</v>
      </c>
      <c r="AX516" s="248"/>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6" t="s">
        <v>40</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7" t="s">
        <v>79</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7" t="s">
        <v>45</v>
      </c>
      <c r="Z519" s="195"/>
      <c r="AA519" s="196"/>
      <c r="AB519" s="260" t="s">
        <v>41</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292</v>
      </c>
      <c r="F520" s="457"/>
      <c r="G520" s="458" t="s">
        <v>290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3" t="s">
        <v>43</v>
      </c>
      <c r="AF520" s="454"/>
      <c r="AG520" s="454"/>
      <c r="AH520" s="455"/>
      <c r="AI520" s="459" t="s">
        <v>270</v>
      </c>
      <c r="AJ520" s="459"/>
      <c r="AK520" s="459"/>
      <c r="AL520" s="257"/>
      <c r="AM520" s="459" t="s">
        <v>349</v>
      </c>
      <c r="AN520" s="459"/>
      <c r="AO520" s="459"/>
      <c r="AP520" s="257"/>
      <c r="AQ520" s="257" t="s">
        <v>282</v>
      </c>
      <c r="AR520" s="258"/>
      <c r="AS520" s="258"/>
      <c r="AT520" s="259"/>
      <c r="AU520" s="274" t="s">
        <v>207</v>
      </c>
      <c r="AV520" s="274"/>
      <c r="AW520" s="274"/>
      <c r="AX520" s="275"/>
    </row>
    <row r="521" spans="1:50" ht="18.75" hidden="1" customHeight="1" x14ac:dyDescent="0.15">
      <c r="A521" s="888"/>
      <c r="B521" s="889"/>
      <c r="C521" s="893"/>
      <c r="D521" s="889"/>
      <c r="E521" s="456"/>
      <c r="F521" s="457"/>
      <c r="G521" s="401"/>
      <c r="H521" s="222"/>
      <c r="I521" s="222"/>
      <c r="J521" s="222"/>
      <c r="K521" s="222"/>
      <c r="L521" s="222"/>
      <c r="M521" s="222"/>
      <c r="N521" s="222"/>
      <c r="O521" s="222"/>
      <c r="P521" s="222"/>
      <c r="Q521" s="222"/>
      <c r="R521" s="222"/>
      <c r="S521" s="222"/>
      <c r="T521" s="222"/>
      <c r="U521" s="222"/>
      <c r="V521" s="222"/>
      <c r="W521" s="222"/>
      <c r="X521" s="223"/>
      <c r="Y521" s="319"/>
      <c r="Z521" s="320"/>
      <c r="AA521" s="321"/>
      <c r="AB521" s="402"/>
      <c r="AC521" s="222"/>
      <c r="AD521" s="223"/>
      <c r="AE521" s="221"/>
      <c r="AF521" s="221"/>
      <c r="AG521" s="222" t="s">
        <v>284</v>
      </c>
      <c r="AH521" s="223"/>
      <c r="AI521" s="460"/>
      <c r="AJ521" s="460"/>
      <c r="AK521" s="460"/>
      <c r="AL521" s="402"/>
      <c r="AM521" s="460"/>
      <c r="AN521" s="460"/>
      <c r="AO521" s="460"/>
      <c r="AP521" s="402"/>
      <c r="AQ521" s="220"/>
      <c r="AR521" s="221"/>
      <c r="AS521" s="222" t="s">
        <v>284</v>
      </c>
      <c r="AT521" s="223"/>
      <c r="AU521" s="221"/>
      <c r="AV521" s="221"/>
      <c r="AW521" s="222" t="s">
        <v>257</v>
      </c>
      <c r="AX521" s="248"/>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6" t="s">
        <v>40</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7" t="s">
        <v>79</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7" t="s">
        <v>45</v>
      </c>
      <c r="Z524" s="195"/>
      <c r="AA524" s="196"/>
      <c r="AB524" s="260" t="s">
        <v>41</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292</v>
      </c>
      <c r="F525" s="457"/>
      <c r="G525" s="458" t="s">
        <v>290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3" t="s">
        <v>43</v>
      </c>
      <c r="AF525" s="454"/>
      <c r="AG525" s="454"/>
      <c r="AH525" s="455"/>
      <c r="AI525" s="459" t="s">
        <v>270</v>
      </c>
      <c r="AJ525" s="459"/>
      <c r="AK525" s="459"/>
      <c r="AL525" s="257"/>
      <c r="AM525" s="459" t="s">
        <v>349</v>
      </c>
      <c r="AN525" s="459"/>
      <c r="AO525" s="459"/>
      <c r="AP525" s="257"/>
      <c r="AQ525" s="257" t="s">
        <v>282</v>
      </c>
      <c r="AR525" s="258"/>
      <c r="AS525" s="258"/>
      <c r="AT525" s="259"/>
      <c r="AU525" s="274" t="s">
        <v>207</v>
      </c>
      <c r="AV525" s="274"/>
      <c r="AW525" s="274"/>
      <c r="AX525" s="275"/>
    </row>
    <row r="526" spans="1:50" ht="18.75" hidden="1" customHeight="1" x14ac:dyDescent="0.15">
      <c r="A526" s="888"/>
      <c r="B526" s="889"/>
      <c r="C526" s="893"/>
      <c r="D526" s="889"/>
      <c r="E526" s="456"/>
      <c r="F526" s="457"/>
      <c r="G526" s="401"/>
      <c r="H526" s="222"/>
      <c r="I526" s="222"/>
      <c r="J526" s="222"/>
      <c r="K526" s="222"/>
      <c r="L526" s="222"/>
      <c r="M526" s="222"/>
      <c r="N526" s="222"/>
      <c r="O526" s="222"/>
      <c r="P526" s="222"/>
      <c r="Q526" s="222"/>
      <c r="R526" s="222"/>
      <c r="S526" s="222"/>
      <c r="T526" s="222"/>
      <c r="U526" s="222"/>
      <c r="V526" s="222"/>
      <c r="W526" s="222"/>
      <c r="X526" s="223"/>
      <c r="Y526" s="319"/>
      <c r="Z526" s="320"/>
      <c r="AA526" s="321"/>
      <c r="AB526" s="402"/>
      <c r="AC526" s="222"/>
      <c r="AD526" s="223"/>
      <c r="AE526" s="221"/>
      <c r="AF526" s="221"/>
      <c r="AG526" s="222" t="s">
        <v>284</v>
      </c>
      <c r="AH526" s="223"/>
      <c r="AI526" s="460"/>
      <c r="AJ526" s="460"/>
      <c r="AK526" s="460"/>
      <c r="AL526" s="402"/>
      <c r="AM526" s="460"/>
      <c r="AN526" s="460"/>
      <c r="AO526" s="460"/>
      <c r="AP526" s="402"/>
      <c r="AQ526" s="220"/>
      <c r="AR526" s="221"/>
      <c r="AS526" s="222" t="s">
        <v>284</v>
      </c>
      <c r="AT526" s="223"/>
      <c r="AU526" s="221"/>
      <c r="AV526" s="221"/>
      <c r="AW526" s="222" t="s">
        <v>257</v>
      </c>
      <c r="AX526" s="248"/>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6" t="s">
        <v>40</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7" t="s">
        <v>79</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7" t="s">
        <v>45</v>
      </c>
      <c r="Z529" s="195"/>
      <c r="AA529" s="196"/>
      <c r="AB529" s="260" t="s">
        <v>41</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292</v>
      </c>
      <c r="F530" s="457"/>
      <c r="G530" s="458" t="s">
        <v>290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3" t="s">
        <v>43</v>
      </c>
      <c r="AF530" s="454"/>
      <c r="AG530" s="454"/>
      <c r="AH530" s="455"/>
      <c r="AI530" s="459" t="s">
        <v>270</v>
      </c>
      <c r="AJ530" s="459"/>
      <c r="AK530" s="459"/>
      <c r="AL530" s="257"/>
      <c r="AM530" s="459" t="s">
        <v>349</v>
      </c>
      <c r="AN530" s="459"/>
      <c r="AO530" s="459"/>
      <c r="AP530" s="257"/>
      <c r="AQ530" s="257" t="s">
        <v>282</v>
      </c>
      <c r="AR530" s="258"/>
      <c r="AS530" s="258"/>
      <c r="AT530" s="259"/>
      <c r="AU530" s="274" t="s">
        <v>207</v>
      </c>
      <c r="AV530" s="274"/>
      <c r="AW530" s="274"/>
      <c r="AX530" s="275"/>
    </row>
    <row r="531" spans="1:50" ht="18.75" hidden="1" customHeight="1" x14ac:dyDescent="0.15">
      <c r="A531" s="888"/>
      <c r="B531" s="889"/>
      <c r="C531" s="893"/>
      <c r="D531" s="889"/>
      <c r="E531" s="456"/>
      <c r="F531" s="457"/>
      <c r="G531" s="401"/>
      <c r="H531" s="222"/>
      <c r="I531" s="222"/>
      <c r="J531" s="222"/>
      <c r="K531" s="222"/>
      <c r="L531" s="222"/>
      <c r="M531" s="222"/>
      <c r="N531" s="222"/>
      <c r="O531" s="222"/>
      <c r="P531" s="222"/>
      <c r="Q531" s="222"/>
      <c r="R531" s="222"/>
      <c r="S531" s="222"/>
      <c r="T531" s="222"/>
      <c r="U531" s="222"/>
      <c r="V531" s="222"/>
      <c r="W531" s="222"/>
      <c r="X531" s="223"/>
      <c r="Y531" s="319"/>
      <c r="Z531" s="320"/>
      <c r="AA531" s="321"/>
      <c r="AB531" s="402"/>
      <c r="AC531" s="222"/>
      <c r="AD531" s="223"/>
      <c r="AE531" s="221"/>
      <c r="AF531" s="221"/>
      <c r="AG531" s="222" t="s">
        <v>284</v>
      </c>
      <c r="AH531" s="223"/>
      <c r="AI531" s="460"/>
      <c r="AJ531" s="460"/>
      <c r="AK531" s="460"/>
      <c r="AL531" s="402"/>
      <c r="AM531" s="460"/>
      <c r="AN531" s="460"/>
      <c r="AO531" s="460"/>
      <c r="AP531" s="402"/>
      <c r="AQ531" s="220"/>
      <c r="AR531" s="221"/>
      <c r="AS531" s="222" t="s">
        <v>284</v>
      </c>
      <c r="AT531" s="223"/>
      <c r="AU531" s="221"/>
      <c r="AV531" s="221"/>
      <c r="AW531" s="222" t="s">
        <v>257</v>
      </c>
      <c r="AX531" s="248"/>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6" t="s">
        <v>40</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7" t="s">
        <v>79</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7" t="s">
        <v>45</v>
      </c>
      <c r="Z534" s="195"/>
      <c r="AA534" s="196"/>
      <c r="AB534" s="260" t="s">
        <v>41</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12" t="s">
        <v>127</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8"/>
      <c r="B538" s="889"/>
      <c r="C538" s="893"/>
      <c r="D538" s="889"/>
      <c r="E538" s="394" t="s">
        <v>401</v>
      </c>
      <c r="F538" s="395"/>
      <c r="G538" s="448" t="s">
        <v>306</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291</v>
      </c>
      <c r="F539" s="457"/>
      <c r="G539" s="458" t="s">
        <v>289</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3" t="s">
        <v>43</v>
      </c>
      <c r="AF539" s="454"/>
      <c r="AG539" s="454"/>
      <c r="AH539" s="455"/>
      <c r="AI539" s="459" t="s">
        <v>270</v>
      </c>
      <c r="AJ539" s="459"/>
      <c r="AK539" s="459"/>
      <c r="AL539" s="257"/>
      <c r="AM539" s="459" t="s">
        <v>349</v>
      </c>
      <c r="AN539" s="459"/>
      <c r="AO539" s="459"/>
      <c r="AP539" s="257"/>
      <c r="AQ539" s="257" t="s">
        <v>282</v>
      </c>
      <c r="AR539" s="258"/>
      <c r="AS539" s="258"/>
      <c r="AT539" s="259"/>
      <c r="AU539" s="274" t="s">
        <v>207</v>
      </c>
      <c r="AV539" s="274"/>
      <c r="AW539" s="274"/>
      <c r="AX539" s="275"/>
    </row>
    <row r="540" spans="1:50" ht="18.75" hidden="1" customHeight="1" x14ac:dyDescent="0.15">
      <c r="A540" s="888"/>
      <c r="B540" s="889"/>
      <c r="C540" s="893"/>
      <c r="D540" s="889"/>
      <c r="E540" s="456"/>
      <c r="F540" s="457"/>
      <c r="G540" s="401"/>
      <c r="H540" s="222"/>
      <c r="I540" s="222"/>
      <c r="J540" s="222"/>
      <c r="K540" s="222"/>
      <c r="L540" s="222"/>
      <c r="M540" s="222"/>
      <c r="N540" s="222"/>
      <c r="O540" s="222"/>
      <c r="P540" s="222"/>
      <c r="Q540" s="222"/>
      <c r="R540" s="222"/>
      <c r="S540" s="222"/>
      <c r="T540" s="222"/>
      <c r="U540" s="222"/>
      <c r="V540" s="222"/>
      <c r="W540" s="222"/>
      <c r="X540" s="223"/>
      <c r="Y540" s="319"/>
      <c r="Z540" s="320"/>
      <c r="AA540" s="321"/>
      <c r="AB540" s="402"/>
      <c r="AC540" s="222"/>
      <c r="AD540" s="223"/>
      <c r="AE540" s="221"/>
      <c r="AF540" s="221"/>
      <c r="AG540" s="222" t="s">
        <v>284</v>
      </c>
      <c r="AH540" s="223"/>
      <c r="AI540" s="460"/>
      <c r="AJ540" s="460"/>
      <c r="AK540" s="460"/>
      <c r="AL540" s="402"/>
      <c r="AM540" s="460"/>
      <c r="AN540" s="460"/>
      <c r="AO540" s="460"/>
      <c r="AP540" s="402"/>
      <c r="AQ540" s="220"/>
      <c r="AR540" s="221"/>
      <c r="AS540" s="222" t="s">
        <v>284</v>
      </c>
      <c r="AT540" s="223"/>
      <c r="AU540" s="221"/>
      <c r="AV540" s="221"/>
      <c r="AW540" s="222" t="s">
        <v>257</v>
      </c>
      <c r="AX540" s="248"/>
    </row>
    <row r="541" spans="1:50" ht="23.2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6" t="s">
        <v>40</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7" t="s">
        <v>79</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7" t="s">
        <v>45</v>
      </c>
      <c r="Z543" s="195"/>
      <c r="AA543" s="196"/>
      <c r="AB543" s="260" t="s">
        <v>41</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291</v>
      </c>
      <c r="F544" s="457"/>
      <c r="G544" s="458" t="s">
        <v>289</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3" t="s">
        <v>43</v>
      </c>
      <c r="AF544" s="454"/>
      <c r="AG544" s="454"/>
      <c r="AH544" s="455"/>
      <c r="AI544" s="459" t="s">
        <v>270</v>
      </c>
      <c r="AJ544" s="459"/>
      <c r="AK544" s="459"/>
      <c r="AL544" s="257"/>
      <c r="AM544" s="459" t="s">
        <v>349</v>
      </c>
      <c r="AN544" s="459"/>
      <c r="AO544" s="459"/>
      <c r="AP544" s="257"/>
      <c r="AQ544" s="257" t="s">
        <v>282</v>
      </c>
      <c r="AR544" s="258"/>
      <c r="AS544" s="258"/>
      <c r="AT544" s="259"/>
      <c r="AU544" s="274" t="s">
        <v>207</v>
      </c>
      <c r="AV544" s="274"/>
      <c r="AW544" s="274"/>
      <c r="AX544" s="275"/>
    </row>
    <row r="545" spans="1:50" ht="18.75" hidden="1" customHeight="1" x14ac:dyDescent="0.15">
      <c r="A545" s="888"/>
      <c r="B545" s="889"/>
      <c r="C545" s="893"/>
      <c r="D545" s="889"/>
      <c r="E545" s="456"/>
      <c r="F545" s="457"/>
      <c r="G545" s="401"/>
      <c r="H545" s="222"/>
      <c r="I545" s="222"/>
      <c r="J545" s="222"/>
      <c r="K545" s="222"/>
      <c r="L545" s="222"/>
      <c r="M545" s="222"/>
      <c r="N545" s="222"/>
      <c r="O545" s="222"/>
      <c r="P545" s="222"/>
      <c r="Q545" s="222"/>
      <c r="R545" s="222"/>
      <c r="S545" s="222"/>
      <c r="T545" s="222"/>
      <c r="U545" s="222"/>
      <c r="V545" s="222"/>
      <c r="W545" s="222"/>
      <c r="X545" s="223"/>
      <c r="Y545" s="319"/>
      <c r="Z545" s="320"/>
      <c r="AA545" s="321"/>
      <c r="AB545" s="402"/>
      <c r="AC545" s="222"/>
      <c r="AD545" s="223"/>
      <c r="AE545" s="221"/>
      <c r="AF545" s="221"/>
      <c r="AG545" s="222" t="s">
        <v>284</v>
      </c>
      <c r="AH545" s="223"/>
      <c r="AI545" s="460"/>
      <c r="AJ545" s="460"/>
      <c r="AK545" s="460"/>
      <c r="AL545" s="402"/>
      <c r="AM545" s="460"/>
      <c r="AN545" s="460"/>
      <c r="AO545" s="460"/>
      <c r="AP545" s="402"/>
      <c r="AQ545" s="220"/>
      <c r="AR545" s="221"/>
      <c r="AS545" s="222" t="s">
        <v>284</v>
      </c>
      <c r="AT545" s="223"/>
      <c r="AU545" s="221"/>
      <c r="AV545" s="221"/>
      <c r="AW545" s="222" t="s">
        <v>257</v>
      </c>
      <c r="AX545" s="248"/>
    </row>
    <row r="546" spans="1:50" ht="23.2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6" t="s">
        <v>40</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7" t="s">
        <v>79</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7" t="s">
        <v>45</v>
      </c>
      <c r="Z548" s="195"/>
      <c r="AA548" s="196"/>
      <c r="AB548" s="260" t="s">
        <v>41</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291</v>
      </c>
      <c r="F549" s="457"/>
      <c r="G549" s="458" t="s">
        <v>289</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3" t="s">
        <v>43</v>
      </c>
      <c r="AF549" s="454"/>
      <c r="AG549" s="454"/>
      <c r="AH549" s="455"/>
      <c r="AI549" s="459" t="s">
        <v>270</v>
      </c>
      <c r="AJ549" s="459"/>
      <c r="AK549" s="459"/>
      <c r="AL549" s="257"/>
      <c r="AM549" s="459" t="s">
        <v>349</v>
      </c>
      <c r="AN549" s="459"/>
      <c r="AO549" s="459"/>
      <c r="AP549" s="257"/>
      <c r="AQ549" s="257" t="s">
        <v>282</v>
      </c>
      <c r="AR549" s="258"/>
      <c r="AS549" s="258"/>
      <c r="AT549" s="259"/>
      <c r="AU549" s="274" t="s">
        <v>207</v>
      </c>
      <c r="AV549" s="274"/>
      <c r="AW549" s="274"/>
      <c r="AX549" s="275"/>
    </row>
    <row r="550" spans="1:50" ht="18.75" hidden="1" customHeight="1" x14ac:dyDescent="0.15">
      <c r="A550" s="888"/>
      <c r="B550" s="889"/>
      <c r="C550" s="893"/>
      <c r="D550" s="889"/>
      <c r="E550" s="456"/>
      <c r="F550" s="457"/>
      <c r="G550" s="401"/>
      <c r="H550" s="222"/>
      <c r="I550" s="222"/>
      <c r="J550" s="222"/>
      <c r="K550" s="222"/>
      <c r="L550" s="222"/>
      <c r="M550" s="222"/>
      <c r="N550" s="222"/>
      <c r="O550" s="222"/>
      <c r="P550" s="222"/>
      <c r="Q550" s="222"/>
      <c r="R550" s="222"/>
      <c r="S550" s="222"/>
      <c r="T550" s="222"/>
      <c r="U550" s="222"/>
      <c r="V550" s="222"/>
      <c r="W550" s="222"/>
      <c r="X550" s="223"/>
      <c r="Y550" s="319"/>
      <c r="Z550" s="320"/>
      <c r="AA550" s="321"/>
      <c r="AB550" s="402"/>
      <c r="AC550" s="222"/>
      <c r="AD550" s="223"/>
      <c r="AE550" s="221"/>
      <c r="AF550" s="221"/>
      <c r="AG550" s="222" t="s">
        <v>284</v>
      </c>
      <c r="AH550" s="223"/>
      <c r="AI550" s="460"/>
      <c r="AJ550" s="460"/>
      <c r="AK550" s="460"/>
      <c r="AL550" s="402"/>
      <c r="AM550" s="460"/>
      <c r="AN550" s="460"/>
      <c r="AO550" s="460"/>
      <c r="AP550" s="402"/>
      <c r="AQ550" s="220"/>
      <c r="AR550" s="221"/>
      <c r="AS550" s="222" t="s">
        <v>284</v>
      </c>
      <c r="AT550" s="223"/>
      <c r="AU550" s="221"/>
      <c r="AV550" s="221"/>
      <c r="AW550" s="222" t="s">
        <v>257</v>
      </c>
      <c r="AX550" s="248"/>
    </row>
    <row r="551" spans="1:50" ht="23.2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6" t="s">
        <v>40</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7" t="s">
        <v>79</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7" t="s">
        <v>45</v>
      </c>
      <c r="Z553" s="195"/>
      <c r="AA553" s="196"/>
      <c r="AB553" s="260" t="s">
        <v>41</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291</v>
      </c>
      <c r="F554" s="457"/>
      <c r="G554" s="458" t="s">
        <v>289</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3" t="s">
        <v>43</v>
      </c>
      <c r="AF554" s="454"/>
      <c r="AG554" s="454"/>
      <c r="AH554" s="455"/>
      <c r="AI554" s="459" t="s">
        <v>270</v>
      </c>
      <c r="AJ554" s="459"/>
      <c r="AK554" s="459"/>
      <c r="AL554" s="257"/>
      <c r="AM554" s="459" t="s">
        <v>349</v>
      </c>
      <c r="AN554" s="459"/>
      <c r="AO554" s="459"/>
      <c r="AP554" s="257"/>
      <c r="AQ554" s="257" t="s">
        <v>282</v>
      </c>
      <c r="AR554" s="258"/>
      <c r="AS554" s="258"/>
      <c r="AT554" s="259"/>
      <c r="AU554" s="274" t="s">
        <v>207</v>
      </c>
      <c r="AV554" s="274"/>
      <c r="AW554" s="274"/>
      <c r="AX554" s="275"/>
    </row>
    <row r="555" spans="1:50" ht="18.75" hidden="1" customHeight="1" x14ac:dyDescent="0.15">
      <c r="A555" s="888"/>
      <c r="B555" s="889"/>
      <c r="C555" s="893"/>
      <c r="D555" s="889"/>
      <c r="E555" s="456"/>
      <c r="F555" s="457"/>
      <c r="G555" s="401"/>
      <c r="H555" s="222"/>
      <c r="I555" s="222"/>
      <c r="J555" s="222"/>
      <c r="K555" s="222"/>
      <c r="L555" s="222"/>
      <c r="M555" s="222"/>
      <c r="N555" s="222"/>
      <c r="O555" s="222"/>
      <c r="P555" s="222"/>
      <c r="Q555" s="222"/>
      <c r="R555" s="222"/>
      <c r="S555" s="222"/>
      <c r="T555" s="222"/>
      <c r="U555" s="222"/>
      <c r="V555" s="222"/>
      <c r="W555" s="222"/>
      <c r="X555" s="223"/>
      <c r="Y555" s="319"/>
      <c r="Z555" s="320"/>
      <c r="AA555" s="321"/>
      <c r="AB555" s="402"/>
      <c r="AC555" s="222"/>
      <c r="AD555" s="223"/>
      <c r="AE555" s="221"/>
      <c r="AF555" s="221"/>
      <c r="AG555" s="222" t="s">
        <v>284</v>
      </c>
      <c r="AH555" s="223"/>
      <c r="AI555" s="460"/>
      <c r="AJ555" s="460"/>
      <c r="AK555" s="460"/>
      <c r="AL555" s="402"/>
      <c r="AM555" s="460"/>
      <c r="AN555" s="460"/>
      <c r="AO555" s="460"/>
      <c r="AP555" s="402"/>
      <c r="AQ555" s="220"/>
      <c r="AR555" s="221"/>
      <c r="AS555" s="222" t="s">
        <v>284</v>
      </c>
      <c r="AT555" s="223"/>
      <c r="AU555" s="221"/>
      <c r="AV555" s="221"/>
      <c r="AW555" s="222" t="s">
        <v>257</v>
      </c>
      <c r="AX555" s="248"/>
    </row>
    <row r="556" spans="1:50" ht="23.2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6" t="s">
        <v>40</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7" t="s">
        <v>79</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7" t="s">
        <v>45</v>
      </c>
      <c r="Z558" s="195"/>
      <c r="AA558" s="196"/>
      <c r="AB558" s="260" t="s">
        <v>41</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291</v>
      </c>
      <c r="F559" s="457"/>
      <c r="G559" s="458" t="s">
        <v>289</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3" t="s">
        <v>43</v>
      </c>
      <c r="AF559" s="454"/>
      <c r="AG559" s="454"/>
      <c r="AH559" s="455"/>
      <c r="AI559" s="459" t="s">
        <v>270</v>
      </c>
      <c r="AJ559" s="459"/>
      <c r="AK559" s="459"/>
      <c r="AL559" s="257"/>
      <c r="AM559" s="459" t="s">
        <v>349</v>
      </c>
      <c r="AN559" s="459"/>
      <c r="AO559" s="459"/>
      <c r="AP559" s="257"/>
      <c r="AQ559" s="257" t="s">
        <v>282</v>
      </c>
      <c r="AR559" s="258"/>
      <c r="AS559" s="258"/>
      <c r="AT559" s="259"/>
      <c r="AU559" s="274" t="s">
        <v>207</v>
      </c>
      <c r="AV559" s="274"/>
      <c r="AW559" s="274"/>
      <c r="AX559" s="275"/>
    </row>
    <row r="560" spans="1:50" ht="18.75" hidden="1" customHeight="1" x14ac:dyDescent="0.15">
      <c r="A560" s="888"/>
      <c r="B560" s="889"/>
      <c r="C560" s="893"/>
      <c r="D560" s="889"/>
      <c r="E560" s="456"/>
      <c r="F560" s="457"/>
      <c r="G560" s="401"/>
      <c r="H560" s="222"/>
      <c r="I560" s="222"/>
      <c r="J560" s="222"/>
      <c r="K560" s="222"/>
      <c r="L560" s="222"/>
      <c r="M560" s="222"/>
      <c r="N560" s="222"/>
      <c r="O560" s="222"/>
      <c r="P560" s="222"/>
      <c r="Q560" s="222"/>
      <c r="R560" s="222"/>
      <c r="S560" s="222"/>
      <c r="T560" s="222"/>
      <c r="U560" s="222"/>
      <c r="V560" s="222"/>
      <c r="W560" s="222"/>
      <c r="X560" s="223"/>
      <c r="Y560" s="319"/>
      <c r="Z560" s="320"/>
      <c r="AA560" s="321"/>
      <c r="AB560" s="402"/>
      <c r="AC560" s="222"/>
      <c r="AD560" s="223"/>
      <c r="AE560" s="221"/>
      <c r="AF560" s="221"/>
      <c r="AG560" s="222" t="s">
        <v>284</v>
      </c>
      <c r="AH560" s="223"/>
      <c r="AI560" s="460"/>
      <c r="AJ560" s="460"/>
      <c r="AK560" s="460"/>
      <c r="AL560" s="402"/>
      <c r="AM560" s="460"/>
      <c r="AN560" s="460"/>
      <c r="AO560" s="460"/>
      <c r="AP560" s="402"/>
      <c r="AQ560" s="220"/>
      <c r="AR560" s="221"/>
      <c r="AS560" s="222" t="s">
        <v>284</v>
      </c>
      <c r="AT560" s="223"/>
      <c r="AU560" s="221"/>
      <c r="AV560" s="221"/>
      <c r="AW560" s="222" t="s">
        <v>257</v>
      </c>
      <c r="AX560" s="248"/>
    </row>
    <row r="561" spans="1:50" ht="23.2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6" t="s">
        <v>40</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7" t="s">
        <v>79</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7" t="s">
        <v>45</v>
      </c>
      <c r="Z563" s="195"/>
      <c r="AA563" s="196"/>
      <c r="AB563" s="260" t="s">
        <v>41</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292</v>
      </c>
      <c r="F564" s="457"/>
      <c r="G564" s="458" t="s">
        <v>290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3" t="s">
        <v>43</v>
      </c>
      <c r="AF564" s="454"/>
      <c r="AG564" s="454"/>
      <c r="AH564" s="455"/>
      <c r="AI564" s="459" t="s">
        <v>270</v>
      </c>
      <c r="AJ564" s="459"/>
      <c r="AK564" s="459"/>
      <c r="AL564" s="257"/>
      <c r="AM564" s="459" t="s">
        <v>349</v>
      </c>
      <c r="AN564" s="459"/>
      <c r="AO564" s="459"/>
      <c r="AP564" s="257"/>
      <c r="AQ564" s="257" t="s">
        <v>282</v>
      </c>
      <c r="AR564" s="258"/>
      <c r="AS564" s="258"/>
      <c r="AT564" s="259"/>
      <c r="AU564" s="274" t="s">
        <v>207</v>
      </c>
      <c r="AV564" s="274"/>
      <c r="AW564" s="274"/>
      <c r="AX564" s="275"/>
    </row>
    <row r="565" spans="1:50" ht="18.75" hidden="1" customHeight="1" x14ac:dyDescent="0.15">
      <c r="A565" s="888"/>
      <c r="B565" s="889"/>
      <c r="C565" s="893"/>
      <c r="D565" s="889"/>
      <c r="E565" s="456"/>
      <c r="F565" s="457"/>
      <c r="G565" s="401"/>
      <c r="H565" s="222"/>
      <c r="I565" s="222"/>
      <c r="J565" s="222"/>
      <c r="K565" s="222"/>
      <c r="L565" s="222"/>
      <c r="M565" s="222"/>
      <c r="N565" s="222"/>
      <c r="O565" s="222"/>
      <c r="P565" s="222"/>
      <c r="Q565" s="222"/>
      <c r="R565" s="222"/>
      <c r="S565" s="222"/>
      <c r="T565" s="222"/>
      <c r="U565" s="222"/>
      <c r="V565" s="222"/>
      <c r="W565" s="222"/>
      <c r="X565" s="223"/>
      <c r="Y565" s="319"/>
      <c r="Z565" s="320"/>
      <c r="AA565" s="321"/>
      <c r="AB565" s="402"/>
      <c r="AC565" s="222"/>
      <c r="AD565" s="223"/>
      <c r="AE565" s="221"/>
      <c r="AF565" s="221"/>
      <c r="AG565" s="222" t="s">
        <v>284</v>
      </c>
      <c r="AH565" s="223"/>
      <c r="AI565" s="460"/>
      <c r="AJ565" s="460"/>
      <c r="AK565" s="460"/>
      <c r="AL565" s="402"/>
      <c r="AM565" s="460"/>
      <c r="AN565" s="460"/>
      <c r="AO565" s="460"/>
      <c r="AP565" s="402"/>
      <c r="AQ565" s="220"/>
      <c r="AR565" s="221"/>
      <c r="AS565" s="222" t="s">
        <v>284</v>
      </c>
      <c r="AT565" s="223"/>
      <c r="AU565" s="221"/>
      <c r="AV565" s="221"/>
      <c r="AW565" s="222" t="s">
        <v>257</v>
      </c>
      <c r="AX565" s="248"/>
    </row>
    <row r="566" spans="1:50" ht="23.2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6" t="s">
        <v>40</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7" t="s">
        <v>79</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7" t="s">
        <v>45</v>
      </c>
      <c r="Z568" s="195"/>
      <c r="AA568" s="196"/>
      <c r="AB568" s="260" t="s">
        <v>41</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292</v>
      </c>
      <c r="F569" s="457"/>
      <c r="G569" s="458" t="s">
        <v>290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3" t="s">
        <v>43</v>
      </c>
      <c r="AF569" s="454"/>
      <c r="AG569" s="454"/>
      <c r="AH569" s="455"/>
      <c r="AI569" s="459" t="s">
        <v>270</v>
      </c>
      <c r="AJ569" s="459"/>
      <c r="AK569" s="459"/>
      <c r="AL569" s="257"/>
      <c r="AM569" s="459" t="s">
        <v>349</v>
      </c>
      <c r="AN569" s="459"/>
      <c r="AO569" s="459"/>
      <c r="AP569" s="257"/>
      <c r="AQ569" s="257" t="s">
        <v>282</v>
      </c>
      <c r="AR569" s="258"/>
      <c r="AS569" s="258"/>
      <c r="AT569" s="259"/>
      <c r="AU569" s="274" t="s">
        <v>207</v>
      </c>
      <c r="AV569" s="274"/>
      <c r="AW569" s="274"/>
      <c r="AX569" s="275"/>
    </row>
    <row r="570" spans="1:50" ht="18.75" hidden="1" customHeight="1" x14ac:dyDescent="0.15">
      <c r="A570" s="888"/>
      <c r="B570" s="889"/>
      <c r="C570" s="893"/>
      <c r="D570" s="889"/>
      <c r="E570" s="456"/>
      <c r="F570" s="457"/>
      <c r="G570" s="401"/>
      <c r="H570" s="222"/>
      <c r="I570" s="222"/>
      <c r="J570" s="222"/>
      <c r="K570" s="222"/>
      <c r="L570" s="222"/>
      <c r="M570" s="222"/>
      <c r="N570" s="222"/>
      <c r="O570" s="222"/>
      <c r="P570" s="222"/>
      <c r="Q570" s="222"/>
      <c r="R570" s="222"/>
      <c r="S570" s="222"/>
      <c r="T570" s="222"/>
      <c r="U570" s="222"/>
      <c r="V570" s="222"/>
      <c r="W570" s="222"/>
      <c r="X570" s="223"/>
      <c r="Y570" s="319"/>
      <c r="Z570" s="320"/>
      <c r="AA570" s="321"/>
      <c r="AB570" s="402"/>
      <c r="AC570" s="222"/>
      <c r="AD570" s="223"/>
      <c r="AE570" s="221"/>
      <c r="AF570" s="221"/>
      <c r="AG570" s="222" t="s">
        <v>284</v>
      </c>
      <c r="AH570" s="223"/>
      <c r="AI570" s="460"/>
      <c r="AJ570" s="460"/>
      <c r="AK570" s="460"/>
      <c r="AL570" s="402"/>
      <c r="AM570" s="460"/>
      <c r="AN570" s="460"/>
      <c r="AO570" s="460"/>
      <c r="AP570" s="402"/>
      <c r="AQ570" s="220"/>
      <c r="AR570" s="221"/>
      <c r="AS570" s="222" t="s">
        <v>284</v>
      </c>
      <c r="AT570" s="223"/>
      <c r="AU570" s="221"/>
      <c r="AV570" s="221"/>
      <c r="AW570" s="222" t="s">
        <v>257</v>
      </c>
      <c r="AX570" s="248"/>
    </row>
    <row r="571" spans="1:50" ht="23.2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6" t="s">
        <v>40</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7" t="s">
        <v>79</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7" t="s">
        <v>45</v>
      </c>
      <c r="Z573" s="195"/>
      <c r="AA573" s="196"/>
      <c r="AB573" s="260" t="s">
        <v>41</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292</v>
      </c>
      <c r="F574" s="457"/>
      <c r="G574" s="458" t="s">
        <v>290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3" t="s">
        <v>43</v>
      </c>
      <c r="AF574" s="454"/>
      <c r="AG574" s="454"/>
      <c r="AH574" s="455"/>
      <c r="AI574" s="459" t="s">
        <v>270</v>
      </c>
      <c r="AJ574" s="459"/>
      <c r="AK574" s="459"/>
      <c r="AL574" s="257"/>
      <c r="AM574" s="459" t="s">
        <v>349</v>
      </c>
      <c r="AN574" s="459"/>
      <c r="AO574" s="459"/>
      <c r="AP574" s="257"/>
      <c r="AQ574" s="257" t="s">
        <v>282</v>
      </c>
      <c r="AR574" s="258"/>
      <c r="AS574" s="258"/>
      <c r="AT574" s="259"/>
      <c r="AU574" s="274" t="s">
        <v>207</v>
      </c>
      <c r="AV574" s="274"/>
      <c r="AW574" s="274"/>
      <c r="AX574" s="275"/>
    </row>
    <row r="575" spans="1:50" ht="18.75" hidden="1" customHeight="1" x14ac:dyDescent="0.15">
      <c r="A575" s="888"/>
      <c r="B575" s="889"/>
      <c r="C575" s="893"/>
      <c r="D575" s="889"/>
      <c r="E575" s="456"/>
      <c r="F575" s="457"/>
      <c r="G575" s="401"/>
      <c r="H575" s="222"/>
      <c r="I575" s="222"/>
      <c r="J575" s="222"/>
      <c r="K575" s="222"/>
      <c r="L575" s="222"/>
      <c r="M575" s="222"/>
      <c r="N575" s="222"/>
      <c r="O575" s="222"/>
      <c r="P575" s="222"/>
      <c r="Q575" s="222"/>
      <c r="R575" s="222"/>
      <c r="S575" s="222"/>
      <c r="T575" s="222"/>
      <c r="U575" s="222"/>
      <c r="V575" s="222"/>
      <c r="W575" s="222"/>
      <c r="X575" s="223"/>
      <c r="Y575" s="319"/>
      <c r="Z575" s="320"/>
      <c r="AA575" s="321"/>
      <c r="AB575" s="402"/>
      <c r="AC575" s="222"/>
      <c r="AD575" s="223"/>
      <c r="AE575" s="221"/>
      <c r="AF575" s="221"/>
      <c r="AG575" s="222" t="s">
        <v>284</v>
      </c>
      <c r="AH575" s="223"/>
      <c r="AI575" s="460"/>
      <c r="AJ575" s="460"/>
      <c r="AK575" s="460"/>
      <c r="AL575" s="402"/>
      <c r="AM575" s="460"/>
      <c r="AN575" s="460"/>
      <c r="AO575" s="460"/>
      <c r="AP575" s="402"/>
      <c r="AQ575" s="220"/>
      <c r="AR575" s="221"/>
      <c r="AS575" s="222" t="s">
        <v>284</v>
      </c>
      <c r="AT575" s="223"/>
      <c r="AU575" s="221"/>
      <c r="AV575" s="221"/>
      <c r="AW575" s="222" t="s">
        <v>257</v>
      </c>
      <c r="AX575" s="248"/>
    </row>
    <row r="576" spans="1:50" ht="23.2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6" t="s">
        <v>40</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7" t="s">
        <v>79</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7" t="s">
        <v>45</v>
      </c>
      <c r="Z578" s="195"/>
      <c r="AA578" s="196"/>
      <c r="AB578" s="260" t="s">
        <v>41</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292</v>
      </c>
      <c r="F579" s="457"/>
      <c r="G579" s="458" t="s">
        <v>290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3" t="s">
        <v>43</v>
      </c>
      <c r="AF579" s="454"/>
      <c r="AG579" s="454"/>
      <c r="AH579" s="455"/>
      <c r="AI579" s="459" t="s">
        <v>270</v>
      </c>
      <c r="AJ579" s="459"/>
      <c r="AK579" s="459"/>
      <c r="AL579" s="257"/>
      <c r="AM579" s="459" t="s">
        <v>349</v>
      </c>
      <c r="AN579" s="459"/>
      <c r="AO579" s="459"/>
      <c r="AP579" s="257"/>
      <c r="AQ579" s="257" t="s">
        <v>282</v>
      </c>
      <c r="AR579" s="258"/>
      <c r="AS579" s="258"/>
      <c r="AT579" s="259"/>
      <c r="AU579" s="274" t="s">
        <v>207</v>
      </c>
      <c r="AV579" s="274"/>
      <c r="AW579" s="274"/>
      <c r="AX579" s="275"/>
    </row>
    <row r="580" spans="1:50" ht="18.75" hidden="1" customHeight="1" x14ac:dyDescent="0.15">
      <c r="A580" s="888"/>
      <c r="B580" s="889"/>
      <c r="C580" s="893"/>
      <c r="D580" s="889"/>
      <c r="E580" s="456"/>
      <c r="F580" s="457"/>
      <c r="G580" s="401"/>
      <c r="H580" s="222"/>
      <c r="I580" s="222"/>
      <c r="J580" s="222"/>
      <c r="K580" s="222"/>
      <c r="L580" s="222"/>
      <c r="M580" s="222"/>
      <c r="N580" s="222"/>
      <c r="O580" s="222"/>
      <c r="P580" s="222"/>
      <c r="Q580" s="222"/>
      <c r="R580" s="222"/>
      <c r="S580" s="222"/>
      <c r="T580" s="222"/>
      <c r="U580" s="222"/>
      <c r="V580" s="222"/>
      <c r="W580" s="222"/>
      <c r="X580" s="223"/>
      <c r="Y580" s="319"/>
      <c r="Z580" s="320"/>
      <c r="AA580" s="321"/>
      <c r="AB580" s="402"/>
      <c r="AC580" s="222"/>
      <c r="AD580" s="223"/>
      <c r="AE580" s="221"/>
      <c r="AF580" s="221"/>
      <c r="AG580" s="222" t="s">
        <v>284</v>
      </c>
      <c r="AH580" s="223"/>
      <c r="AI580" s="460"/>
      <c r="AJ580" s="460"/>
      <c r="AK580" s="460"/>
      <c r="AL580" s="402"/>
      <c r="AM580" s="460"/>
      <c r="AN580" s="460"/>
      <c r="AO580" s="460"/>
      <c r="AP580" s="402"/>
      <c r="AQ580" s="220"/>
      <c r="AR580" s="221"/>
      <c r="AS580" s="222" t="s">
        <v>284</v>
      </c>
      <c r="AT580" s="223"/>
      <c r="AU580" s="221"/>
      <c r="AV580" s="221"/>
      <c r="AW580" s="222" t="s">
        <v>257</v>
      </c>
      <c r="AX580" s="248"/>
    </row>
    <row r="581" spans="1:50" ht="23.2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6" t="s">
        <v>40</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7" t="s">
        <v>79</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7" t="s">
        <v>45</v>
      </c>
      <c r="Z583" s="195"/>
      <c r="AA583" s="196"/>
      <c r="AB583" s="260" t="s">
        <v>41</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292</v>
      </c>
      <c r="F584" s="457"/>
      <c r="G584" s="458" t="s">
        <v>290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3" t="s">
        <v>43</v>
      </c>
      <c r="AF584" s="454"/>
      <c r="AG584" s="454"/>
      <c r="AH584" s="455"/>
      <c r="AI584" s="459" t="s">
        <v>270</v>
      </c>
      <c r="AJ584" s="459"/>
      <c r="AK584" s="459"/>
      <c r="AL584" s="257"/>
      <c r="AM584" s="459" t="s">
        <v>349</v>
      </c>
      <c r="AN584" s="459"/>
      <c r="AO584" s="459"/>
      <c r="AP584" s="257"/>
      <c r="AQ584" s="257" t="s">
        <v>282</v>
      </c>
      <c r="AR584" s="258"/>
      <c r="AS584" s="258"/>
      <c r="AT584" s="259"/>
      <c r="AU584" s="274" t="s">
        <v>207</v>
      </c>
      <c r="AV584" s="274"/>
      <c r="AW584" s="274"/>
      <c r="AX584" s="275"/>
    </row>
    <row r="585" spans="1:50" ht="18.75" hidden="1" customHeight="1" x14ac:dyDescent="0.15">
      <c r="A585" s="888"/>
      <c r="B585" s="889"/>
      <c r="C585" s="893"/>
      <c r="D585" s="889"/>
      <c r="E585" s="456"/>
      <c r="F585" s="457"/>
      <c r="G585" s="401"/>
      <c r="H585" s="222"/>
      <c r="I585" s="222"/>
      <c r="J585" s="222"/>
      <c r="K585" s="222"/>
      <c r="L585" s="222"/>
      <c r="M585" s="222"/>
      <c r="N585" s="222"/>
      <c r="O585" s="222"/>
      <c r="P585" s="222"/>
      <c r="Q585" s="222"/>
      <c r="R585" s="222"/>
      <c r="S585" s="222"/>
      <c r="T585" s="222"/>
      <c r="U585" s="222"/>
      <c r="V585" s="222"/>
      <c r="W585" s="222"/>
      <c r="X585" s="223"/>
      <c r="Y585" s="319"/>
      <c r="Z585" s="320"/>
      <c r="AA585" s="321"/>
      <c r="AB585" s="402"/>
      <c r="AC585" s="222"/>
      <c r="AD585" s="223"/>
      <c r="AE585" s="221"/>
      <c r="AF585" s="221"/>
      <c r="AG585" s="222" t="s">
        <v>284</v>
      </c>
      <c r="AH585" s="223"/>
      <c r="AI585" s="460"/>
      <c r="AJ585" s="460"/>
      <c r="AK585" s="460"/>
      <c r="AL585" s="402"/>
      <c r="AM585" s="460"/>
      <c r="AN585" s="460"/>
      <c r="AO585" s="460"/>
      <c r="AP585" s="402"/>
      <c r="AQ585" s="220"/>
      <c r="AR585" s="221"/>
      <c r="AS585" s="222" t="s">
        <v>284</v>
      </c>
      <c r="AT585" s="223"/>
      <c r="AU585" s="221"/>
      <c r="AV585" s="221"/>
      <c r="AW585" s="222" t="s">
        <v>257</v>
      </c>
      <c r="AX585" s="248"/>
    </row>
    <row r="586" spans="1:50" ht="23.2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6" t="s">
        <v>40</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7" t="s">
        <v>79</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7" t="s">
        <v>45</v>
      </c>
      <c r="Z588" s="195"/>
      <c r="AA588" s="196"/>
      <c r="AB588" s="260" t="s">
        <v>41</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12" t="s">
        <v>127</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8"/>
      <c r="B592" s="889"/>
      <c r="C592" s="893"/>
      <c r="D592" s="889"/>
      <c r="E592" s="394" t="s">
        <v>401</v>
      </c>
      <c r="F592" s="395"/>
      <c r="G592" s="448" t="s">
        <v>306</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291</v>
      </c>
      <c r="F593" s="457"/>
      <c r="G593" s="458" t="s">
        <v>289</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3" t="s">
        <v>43</v>
      </c>
      <c r="AF593" s="454"/>
      <c r="AG593" s="454"/>
      <c r="AH593" s="455"/>
      <c r="AI593" s="459" t="s">
        <v>270</v>
      </c>
      <c r="AJ593" s="459"/>
      <c r="AK593" s="459"/>
      <c r="AL593" s="257"/>
      <c r="AM593" s="459" t="s">
        <v>349</v>
      </c>
      <c r="AN593" s="459"/>
      <c r="AO593" s="459"/>
      <c r="AP593" s="257"/>
      <c r="AQ593" s="257" t="s">
        <v>282</v>
      </c>
      <c r="AR593" s="258"/>
      <c r="AS593" s="258"/>
      <c r="AT593" s="259"/>
      <c r="AU593" s="274" t="s">
        <v>207</v>
      </c>
      <c r="AV593" s="274"/>
      <c r="AW593" s="274"/>
      <c r="AX593" s="275"/>
    </row>
    <row r="594" spans="1:50" ht="18.75" hidden="1" customHeight="1" x14ac:dyDescent="0.15">
      <c r="A594" s="888"/>
      <c r="B594" s="889"/>
      <c r="C594" s="893"/>
      <c r="D594" s="889"/>
      <c r="E594" s="456"/>
      <c r="F594" s="457"/>
      <c r="G594" s="401"/>
      <c r="H594" s="222"/>
      <c r="I594" s="222"/>
      <c r="J594" s="222"/>
      <c r="K594" s="222"/>
      <c r="L594" s="222"/>
      <c r="M594" s="222"/>
      <c r="N594" s="222"/>
      <c r="O594" s="222"/>
      <c r="P594" s="222"/>
      <c r="Q594" s="222"/>
      <c r="R594" s="222"/>
      <c r="S594" s="222"/>
      <c r="T594" s="222"/>
      <c r="U594" s="222"/>
      <c r="V594" s="222"/>
      <c r="W594" s="222"/>
      <c r="X594" s="223"/>
      <c r="Y594" s="319"/>
      <c r="Z594" s="320"/>
      <c r="AA594" s="321"/>
      <c r="AB594" s="402"/>
      <c r="AC594" s="222"/>
      <c r="AD594" s="223"/>
      <c r="AE594" s="221"/>
      <c r="AF594" s="221"/>
      <c r="AG594" s="222" t="s">
        <v>284</v>
      </c>
      <c r="AH594" s="223"/>
      <c r="AI594" s="460"/>
      <c r="AJ594" s="460"/>
      <c r="AK594" s="460"/>
      <c r="AL594" s="402"/>
      <c r="AM594" s="460"/>
      <c r="AN594" s="460"/>
      <c r="AO594" s="460"/>
      <c r="AP594" s="402"/>
      <c r="AQ594" s="220"/>
      <c r="AR594" s="221"/>
      <c r="AS594" s="222" t="s">
        <v>284</v>
      </c>
      <c r="AT594" s="223"/>
      <c r="AU594" s="221"/>
      <c r="AV594" s="221"/>
      <c r="AW594" s="222" t="s">
        <v>257</v>
      </c>
      <c r="AX594" s="248"/>
    </row>
    <row r="595" spans="1:50" ht="23.2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6" t="s">
        <v>40</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7" t="s">
        <v>79</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7" t="s">
        <v>45</v>
      </c>
      <c r="Z597" s="195"/>
      <c r="AA597" s="196"/>
      <c r="AB597" s="260" t="s">
        <v>41</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291</v>
      </c>
      <c r="F598" s="457"/>
      <c r="G598" s="458" t="s">
        <v>289</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3" t="s">
        <v>43</v>
      </c>
      <c r="AF598" s="454"/>
      <c r="AG598" s="454"/>
      <c r="AH598" s="455"/>
      <c r="AI598" s="459" t="s">
        <v>270</v>
      </c>
      <c r="AJ598" s="459"/>
      <c r="AK598" s="459"/>
      <c r="AL598" s="257"/>
      <c r="AM598" s="459" t="s">
        <v>349</v>
      </c>
      <c r="AN598" s="459"/>
      <c r="AO598" s="459"/>
      <c r="AP598" s="257"/>
      <c r="AQ598" s="257" t="s">
        <v>282</v>
      </c>
      <c r="AR598" s="258"/>
      <c r="AS598" s="258"/>
      <c r="AT598" s="259"/>
      <c r="AU598" s="274" t="s">
        <v>207</v>
      </c>
      <c r="AV598" s="274"/>
      <c r="AW598" s="274"/>
      <c r="AX598" s="275"/>
    </row>
    <row r="599" spans="1:50" ht="18.75" hidden="1" customHeight="1" x14ac:dyDescent="0.15">
      <c r="A599" s="888"/>
      <c r="B599" s="889"/>
      <c r="C599" s="893"/>
      <c r="D599" s="889"/>
      <c r="E599" s="456"/>
      <c r="F599" s="457"/>
      <c r="G599" s="401"/>
      <c r="H599" s="222"/>
      <c r="I599" s="222"/>
      <c r="J599" s="222"/>
      <c r="K599" s="222"/>
      <c r="L599" s="222"/>
      <c r="M599" s="222"/>
      <c r="N599" s="222"/>
      <c r="O599" s="222"/>
      <c r="P599" s="222"/>
      <c r="Q599" s="222"/>
      <c r="R599" s="222"/>
      <c r="S599" s="222"/>
      <c r="T599" s="222"/>
      <c r="U599" s="222"/>
      <c r="V599" s="222"/>
      <c r="W599" s="222"/>
      <c r="X599" s="223"/>
      <c r="Y599" s="319"/>
      <c r="Z599" s="320"/>
      <c r="AA599" s="321"/>
      <c r="AB599" s="402"/>
      <c r="AC599" s="222"/>
      <c r="AD599" s="223"/>
      <c r="AE599" s="221"/>
      <c r="AF599" s="221"/>
      <c r="AG599" s="222" t="s">
        <v>284</v>
      </c>
      <c r="AH599" s="223"/>
      <c r="AI599" s="460"/>
      <c r="AJ599" s="460"/>
      <c r="AK599" s="460"/>
      <c r="AL599" s="402"/>
      <c r="AM599" s="460"/>
      <c r="AN599" s="460"/>
      <c r="AO599" s="460"/>
      <c r="AP599" s="402"/>
      <c r="AQ599" s="220"/>
      <c r="AR599" s="221"/>
      <c r="AS599" s="222" t="s">
        <v>284</v>
      </c>
      <c r="AT599" s="223"/>
      <c r="AU599" s="221"/>
      <c r="AV599" s="221"/>
      <c r="AW599" s="222" t="s">
        <v>257</v>
      </c>
      <c r="AX599" s="248"/>
    </row>
    <row r="600" spans="1:50" ht="23.2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6" t="s">
        <v>40</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7" t="s">
        <v>79</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7" t="s">
        <v>45</v>
      </c>
      <c r="Z602" s="195"/>
      <c r="AA602" s="196"/>
      <c r="AB602" s="260" t="s">
        <v>41</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291</v>
      </c>
      <c r="F603" s="457"/>
      <c r="G603" s="458" t="s">
        <v>289</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3" t="s">
        <v>43</v>
      </c>
      <c r="AF603" s="454"/>
      <c r="AG603" s="454"/>
      <c r="AH603" s="455"/>
      <c r="AI603" s="459" t="s">
        <v>270</v>
      </c>
      <c r="AJ603" s="459"/>
      <c r="AK603" s="459"/>
      <c r="AL603" s="257"/>
      <c r="AM603" s="459" t="s">
        <v>349</v>
      </c>
      <c r="AN603" s="459"/>
      <c r="AO603" s="459"/>
      <c r="AP603" s="257"/>
      <c r="AQ603" s="257" t="s">
        <v>282</v>
      </c>
      <c r="AR603" s="258"/>
      <c r="AS603" s="258"/>
      <c r="AT603" s="259"/>
      <c r="AU603" s="274" t="s">
        <v>207</v>
      </c>
      <c r="AV603" s="274"/>
      <c r="AW603" s="274"/>
      <c r="AX603" s="275"/>
    </row>
    <row r="604" spans="1:50" ht="18.75" hidden="1" customHeight="1" x14ac:dyDescent="0.15">
      <c r="A604" s="888"/>
      <c r="B604" s="889"/>
      <c r="C604" s="893"/>
      <c r="D604" s="889"/>
      <c r="E604" s="456"/>
      <c r="F604" s="457"/>
      <c r="G604" s="401"/>
      <c r="H604" s="222"/>
      <c r="I604" s="222"/>
      <c r="J604" s="222"/>
      <c r="K604" s="222"/>
      <c r="L604" s="222"/>
      <c r="M604" s="222"/>
      <c r="N604" s="222"/>
      <c r="O604" s="222"/>
      <c r="P604" s="222"/>
      <c r="Q604" s="222"/>
      <c r="R604" s="222"/>
      <c r="S604" s="222"/>
      <c r="T604" s="222"/>
      <c r="U604" s="222"/>
      <c r="V604" s="222"/>
      <c r="W604" s="222"/>
      <c r="X604" s="223"/>
      <c r="Y604" s="319"/>
      <c r="Z604" s="320"/>
      <c r="AA604" s="321"/>
      <c r="AB604" s="402"/>
      <c r="AC604" s="222"/>
      <c r="AD604" s="223"/>
      <c r="AE604" s="221"/>
      <c r="AF604" s="221"/>
      <c r="AG604" s="222" t="s">
        <v>284</v>
      </c>
      <c r="AH604" s="223"/>
      <c r="AI604" s="460"/>
      <c r="AJ604" s="460"/>
      <c r="AK604" s="460"/>
      <c r="AL604" s="402"/>
      <c r="AM604" s="460"/>
      <c r="AN604" s="460"/>
      <c r="AO604" s="460"/>
      <c r="AP604" s="402"/>
      <c r="AQ604" s="220"/>
      <c r="AR604" s="221"/>
      <c r="AS604" s="222" t="s">
        <v>284</v>
      </c>
      <c r="AT604" s="223"/>
      <c r="AU604" s="221"/>
      <c r="AV604" s="221"/>
      <c r="AW604" s="222" t="s">
        <v>257</v>
      </c>
      <c r="AX604" s="248"/>
    </row>
    <row r="605" spans="1:50" ht="23.2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6" t="s">
        <v>40</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7" t="s">
        <v>79</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7" t="s">
        <v>45</v>
      </c>
      <c r="Z607" s="195"/>
      <c r="AA607" s="196"/>
      <c r="AB607" s="260" t="s">
        <v>41</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291</v>
      </c>
      <c r="F608" s="457"/>
      <c r="G608" s="458" t="s">
        <v>289</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3" t="s">
        <v>43</v>
      </c>
      <c r="AF608" s="454"/>
      <c r="AG608" s="454"/>
      <c r="AH608" s="455"/>
      <c r="AI608" s="459" t="s">
        <v>270</v>
      </c>
      <c r="AJ608" s="459"/>
      <c r="AK608" s="459"/>
      <c r="AL608" s="257"/>
      <c r="AM608" s="459" t="s">
        <v>349</v>
      </c>
      <c r="AN608" s="459"/>
      <c r="AO608" s="459"/>
      <c r="AP608" s="257"/>
      <c r="AQ608" s="257" t="s">
        <v>282</v>
      </c>
      <c r="AR608" s="258"/>
      <c r="AS608" s="258"/>
      <c r="AT608" s="259"/>
      <c r="AU608" s="274" t="s">
        <v>207</v>
      </c>
      <c r="AV608" s="274"/>
      <c r="AW608" s="274"/>
      <c r="AX608" s="275"/>
    </row>
    <row r="609" spans="1:50" ht="18.75" hidden="1" customHeight="1" x14ac:dyDescent="0.15">
      <c r="A609" s="888"/>
      <c r="B609" s="889"/>
      <c r="C609" s="893"/>
      <c r="D609" s="889"/>
      <c r="E609" s="456"/>
      <c r="F609" s="457"/>
      <c r="G609" s="401"/>
      <c r="H609" s="222"/>
      <c r="I609" s="222"/>
      <c r="J609" s="222"/>
      <c r="K609" s="222"/>
      <c r="L609" s="222"/>
      <c r="M609" s="222"/>
      <c r="N609" s="222"/>
      <c r="O609" s="222"/>
      <c r="P609" s="222"/>
      <c r="Q609" s="222"/>
      <c r="R609" s="222"/>
      <c r="S609" s="222"/>
      <c r="T609" s="222"/>
      <c r="U609" s="222"/>
      <c r="V609" s="222"/>
      <c r="W609" s="222"/>
      <c r="X609" s="223"/>
      <c r="Y609" s="319"/>
      <c r="Z609" s="320"/>
      <c r="AA609" s="321"/>
      <c r="AB609" s="402"/>
      <c r="AC609" s="222"/>
      <c r="AD609" s="223"/>
      <c r="AE609" s="221"/>
      <c r="AF609" s="221"/>
      <c r="AG609" s="222" t="s">
        <v>284</v>
      </c>
      <c r="AH609" s="223"/>
      <c r="AI609" s="460"/>
      <c r="AJ609" s="460"/>
      <c r="AK609" s="460"/>
      <c r="AL609" s="402"/>
      <c r="AM609" s="460"/>
      <c r="AN609" s="460"/>
      <c r="AO609" s="460"/>
      <c r="AP609" s="402"/>
      <c r="AQ609" s="220"/>
      <c r="AR609" s="221"/>
      <c r="AS609" s="222" t="s">
        <v>284</v>
      </c>
      <c r="AT609" s="223"/>
      <c r="AU609" s="221"/>
      <c r="AV609" s="221"/>
      <c r="AW609" s="222" t="s">
        <v>257</v>
      </c>
      <c r="AX609" s="248"/>
    </row>
    <row r="610" spans="1:50" ht="23.2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6" t="s">
        <v>40</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7" t="s">
        <v>79</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7" t="s">
        <v>45</v>
      </c>
      <c r="Z612" s="195"/>
      <c r="AA612" s="196"/>
      <c r="AB612" s="260" t="s">
        <v>41</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291</v>
      </c>
      <c r="F613" s="457"/>
      <c r="G613" s="458" t="s">
        <v>289</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3" t="s">
        <v>43</v>
      </c>
      <c r="AF613" s="454"/>
      <c r="AG613" s="454"/>
      <c r="AH613" s="455"/>
      <c r="AI613" s="459" t="s">
        <v>270</v>
      </c>
      <c r="AJ613" s="459"/>
      <c r="AK613" s="459"/>
      <c r="AL613" s="257"/>
      <c r="AM613" s="459" t="s">
        <v>349</v>
      </c>
      <c r="AN613" s="459"/>
      <c r="AO613" s="459"/>
      <c r="AP613" s="257"/>
      <c r="AQ613" s="257" t="s">
        <v>282</v>
      </c>
      <c r="AR613" s="258"/>
      <c r="AS613" s="258"/>
      <c r="AT613" s="259"/>
      <c r="AU613" s="274" t="s">
        <v>207</v>
      </c>
      <c r="AV613" s="274"/>
      <c r="AW613" s="274"/>
      <c r="AX613" s="275"/>
    </row>
    <row r="614" spans="1:50" ht="18.75" hidden="1" customHeight="1" x14ac:dyDescent="0.15">
      <c r="A614" s="888"/>
      <c r="B614" s="889"/>
      <c r="C614" s="893"/>
      <c r="D614" s="889"/>
      <c r="E614" s="456"/>
      <c r="F614" s="457"/>
      <c r="G614" s="401"/>
      <c r="H614" s="222"/>
      <c r="I614" s="222"/>
      <c r="J614" s="222"/>
      <c r="K614" s="222"/>
      <c r="L614" s="222"/>
      <c r="M614" s="222"/>
      <c r="N614" s="222"/>
      <c r="O614" s="222"/>
      <c r="P614" s="222"/>
      <c r="Q614" s="222"/>
      <c r="R614" s="222"/>
      <c r="S614" s="222"/>
      <c r="T614" s="222"/>
      <c r="U614" s="222"/>
      <c r="V614" s="222"/>
      <c r="W614" s="222"/>
      <c r="X614" s="223"/>
      <c r="Y614" s="319"/>
      <c r="Z614" s="320"/>
      <c r="AA614" s="321"/>
      <c r="AB614" s="402"/>
      <c r="AC614" s="222"/>
      <c r="AD614" s="223"/>
      <c r="AE614" s="221"/>
      <c r="AF614" s="221"/>
      <c r="AG614" s="222" t="s">
        <v>284</v>
      </c>
      <c r="AH614" s="223"/>
      <c r="AI614" s="460"/>
      <c r="AJ614" s="460"/>
      <c r="AK614" s="460"/>
      <c r="AL614" s="402"/>
      <c r="AM614" s="460"/>
      <c r="AN614" s="460"/>
      <c r="AO614" s="460"/>
      <c r="AP614" s="402"/>
      <c r="AQ614" s="220"/>
      <c r="AR614" s="221"/>
      <c r="AS614" s="222" t="s">
        <v>284</v>
      </c>
      <c r="AT614" s="223"/>
      <c r="AU614" s="221"/>
      <c r="AV614" s="221"/>
      <c r="AW614" s="222" t="s">
        <v>257</v>
      </c>
      <c r="AX614" s="248"/>
    </row>
    <row r="615" spans="1:50" ht="23.2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6" t="s">
        <v>40</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7" t="s">
        <v>79</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7" t="s">
        <v>45</v>
      </c>
      <c r="Z617" s="195"/>
      <c r="AA617" s="196"/>
      <c r="AB617" s="260" t="s">
        <v>41</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292</v>
      </c>
      <c r="F618" s="457"/>
      <c r="G618" s="458" t="s">
        <v>290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3" t="s">
        <v>43</v>
      </c>
      <c r="AF618" s="454"/>
      <c r="AG618" s="454"/>
      <c r="AH618" s="455"/>
      <c r="AI618" s="459" t="s">
        <v>270</v>
      </c>
      <c r="AJ618" s="459"/>
      <c r="AK618" s="459"/>
      <c r="AL618" s="257"/>
      <c r="AM618" s="459" t="s">
        <v>349</v>
      </c>
      <c r="AN618" s="459"/>
      <c r="AO618" s="459"/>
      <c r="AP618" s="257"/>
      <c r="AQ618" s="257" t="s">
        <v>282</v>
      </c>
      <c r="AR618" s="258"/>
      <c r="AS618" s="258"/>
      <c r="AT618" s="259"/>
      <c r="AU618" s="274" t="s">
        <v>207</v>
      </c>
      <c r="AV618" s="274"/>
      <c r="AW618" s="274"/>
      <c r="AX618" s="275"/>
    </row>
    <row r="619" spans="1:50" ht="18.75" hidden="1" customHeight="1" x14ac:dyDescent="0.15">
      <c r="A619" s="888"/>
      <c r="B619" s="889"/>
      <c r="C619" s="893"/>
      <c r="D619" s="889"/>
      <c r="E619" s="456"/>
      <c r="F619" s="457"/>
      <c r="G619" s="401"/>
      <c r="H619" s="222"/>
      <c r="I619" s="222"/>
      <c r="J619" s="222"/>
      <c r="K619" s="222"/>
      <c r="L619" s="222"/>
      <c r="M619" s="222"/>
      <c r="N619" s="222"/>
      <c r="O619" s="222"/>
      <c r="P619" s="222"/>
      <c r="Q619" s="222"/>
      <c r="R619" s="222"/>
      <c r="S619" s="222"/>
      <c r="T619" s="222"/>
      <c r="U619" s="222"/>
      <c r="V619" s="222"/>
      <c r="W619" s="222"/>
      <c r="X619" s="223"/>
      <c r="Y619" s="319"/>
      <c r="Z619" s="320"/>
      <c r="AA619" s="321"/>
      <c r="AB619" s="402"/>
      <c r="AC619" s="222"/>
      <c r="AD619" s="223"/>
      <c r="AE619" s="221"/>
      <c r="AF619" s="221"/>
      <c r="AG619" s="222" t="s">
        <v>284</v>
      </c>
      <c r="AH619" s="223"/>
      <c r="AI619" s="460"/>
      <c r="AJ619" s="460"/>
      <c r="AK619" s="460"/>
      <c r="AL619" s="402"/>
      <c r="AM619" s="460"/>
      <c r="AN619" s="460"/>
      <c r="AO619" s="460"/>
      <c r="AP619" s="402"/>
      <c r="AQ619" s="220"/>
      <c r="AR619" s="221"/>
      <c r="AS619" s="222" t="s">
        <v>284</v>
      </c>
      <c r="AT619" s="223"/>
      <c r="AU619" s="221"/>
      <c r="AV619" s="221"/>
      <c r="AW619" s="222" t="s">
        <v>257</v>
      </c>
      <c r="AX619" s="248"/>
    </row>
    <row r="620" spans="1:50" ht="23.2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6" t="s">
        <v>40</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7" t="s">
        <v>79</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7" t="s">
        <v>45</v>
      </c>
      <c r="Z622" s="195"/>
      <c r="AA622" s="196"/>
      <c r="AB622" s="260" t="s">
        <v>41</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292</v>
      </c>
      <c r="F623" s="457"/>
      <c r="G623" s="458" t="s">
        <v>290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3" t="s">
        <v>43</v>
      </c>
      <c r="AF623" s="454"/>
      <c r="AG623" s="454"/>
      <c r="AH623" s="455"/>
      <c r="AI623" s="459" t="s">
        <v>270</v>
      </c>
      <c r="AJ623" s="459"/>
      <c r="AK623" s="459"/>
      <c r="AL623" s="257"/>
      <c r="AM623" s="459" t="s">
        <v>349</v>
      </c>
      <c r="AN623" s="459"/>
      <c r="AO623" s="459"/>
      <c r="AP623" s="257"/>
      <c r="AQ623" s="257" t="s">
        <v>282</v>
      </c>
      <c r="AR623" s="258"/>
      <c r="AS623" s="258"/>
      <c r="AT623" s="259"/>
      <c r="AU623" s="274" t="s">
        <v>207</v>
      </c>
      <c r="AV623" s="274"/>
      <c r="AW623" s="274"/>
      <c r="AX623" s="275"/>
    </row>
    <row r="624" spans="1:50" ht="18.75" hidden="1" customHeight="1" x14ac:dyDescent="0.15">
      <c r="A624" s="888"/>
      <c r="B624" s="889"/>
      <c r="C624" s="893"/>
      <c r="D624" s="889"/>
      <c r="E624" s="456"/>
      <c r="F624" s="457"/>
      <c r="G624" s="401"/>
      <c r="H624" s="222"/>
      <c r="I624" s="222"/>
      <c r="J624" s="222"/>
      <c r="K624" s="222"/>
      <c r="L624" s="222"/>
      <c r="M624" s="222"/>
      <c r="N624" s="222"/>
      <c r="O624" s="222"/>
      <c r="P624" s="222"/>
      <c r="Q624" s="222"/>
      <c r="R624" s="222"/>
      <c r="S624" s="222"/>
      <c r="T624" s="222"/>
      <c r="U624" s="222"/>
      <c r="V624" s="222"/>
      <c r="W624" s="222"/>
      <c r="X624" s="223"/>
      <c r="Y624" s="319"/>
      <c r="Z624" s="320"/>
      <c r="AA624" s="321"/>
      <c r="AB624" s="402"/>
      <c r="AC624" s="222"/>
      <c r="AD624" s="223"/>
      <c r="AE624" s="221"/>
      <c r="AF624" s="221"/>
      <c r="AG624" s="222" t="s">
        <v>284</v>
      </c>
      <c r="AH624" s="223"/>
      <c r="AI624" s="460"/>
      <c r="AJ624" s="460"/>
      <c r="AK624" s="460"/>
      <c r="AL624" s="402"/>
      <c r="AM624" s="460"/>
      <c r="AN624" s="460"/>
      <c r="AO624" s="460"/>
      <c r="AP624" s="402"/>
      <c r="AQ624" s="220"/>
      <c r="AR624" s="221"/>
      <c r="AS624" s="222" t="s">
        <v>284</v>
      </c>
      <c r="AT624" s="223"/>
      <c r="AU624" s="221"/>
      <c r="AV624" s="221"/>
      <c r="AW624" s="222" t="s">
        <v>257</v>
      </c>
      <c r="AX624" s="248"/>
    </row>
    <row r="625" spans="1:50" ht="23.2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6" t="s">
        <v>40</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7" t="s">
        <v>79</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7" t="s">
        <v>45</v>
      </c>
      <c r="Z627" s="195"/>
      <c r="AA627" s="196"/>
      <c r="AB627" s="260" t="s">
        <v>41</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292</v>
      </c>
      <c r="F628" s="457"/>
      <c r="G628" s="458" t="s">
        <v>290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3" t="s">
        <v>43</v>
      </c>
      <c r="AF628" s="454"/>
      <c r="AG628" s="454"/>
      <c r="AH628" s="455"/>
      <c r="AI628" s="459" t="s">
        <v>270</v>
      </c>
      <c r="AJ628" s="459"/>
      <c r="AK628" s="459"/>
      <c r="AL628" s="257"/>
      <c r="AM628" s="459" t="s">
        <v>349</v>
      </c>
      <c r="AN628" s="459"/>
      <c r="AO628" s="459"/>
      <c r="AP628" s="257"/>
      <c r="AQ628" s="257" t="s">
        <v>282</v>
      </c>
      <c r="AR628" s="258"/>
      <c r="AS628" s="258"/>
      <c r="AT628" s="259"/>
      <c r="AU628" s="274" t="s">
        <v>207</v>
      </c>
      <c r="AV628" s="274"/>
      <c r="AW628" s="274"/>
      <c r="AX628" s="275"/>
    </row>
    <row r="629" spans="1:50" ht="18.75" hidden="1" customHeight="1" x14ac:dyDescent="0.15">
      <c r="A629" s="888"/>
      <c r="B629" s="889"/>
      <c r="C629" s="893"/>
      <c r="D629" s="889"/>
      <c r="E629" s="456"/>
      <c r="F629" s="457"/>
      <c r="G629" s="401"/>
      <c r="H629" s="222"/>
      <c r="I629" s="222"/>
      <c r="J629" s="222"/>
      <c r="K629" s="222"/>
      <c r="L629" s="222"/>
      <c r="M629" s="222"/>
      <c r="N629" s="222"/>
      <c r="O629" s="222"/>
      <c r="P629" s="222"/>
      <c r="Q629" s="222"/>
      <c r="R629" s="222"/>
      <c r="S629" s="222"/>
      <c r="T629" s="222"/>
      <c r="U629" s="222"/>
      <c r="V629" s="222"/>
      <c r="W629" s="222"/>
      <c r="X629" s="223"/>
      <c r="Y629" s="319"/>
      <c r="Z629" s="320"/>
      <c r="AA629" s="321"/>
      <c r="AB629" s="402"/>
      <c r="AC629" s="222"/>
      <c r="AD629" s="223"/>
      <c r="AE629" s="221"/>
      <c r="AF629" s="221"/>
      <c r="AG629" s="222" t="s">
        <v>284</v>
      </c>
      <c r="AH629" s="223"/>
      <c r="AI629" s="460"/>
      <c r="AJ629" s="460"/>
      <c r="AK629" s="460"/>
      <c r="AL629" s="402"/>
      <c r="AM629" s="460"/>
      <c r="AN629" s="460"/>
      <c r="AO629" s="460"/>
      <c r="AP629" s="402"/>
      <c r="AQ629" s="220"/>
      <c r="AR629" s="221"/>
      <c r="AS629" s="222" t="s">
        <v>284</v>
      </c>
      <c r="AT629" s="223"/>
      <c r="AU629" s="221"/>
      <c r="AV629" s="221"/>
      <c r="AW629" s="222" t="s">
        <v>257</v>
      </c>
      <c r="AX629" s="248"/>
    </row>
    <row r="630" spans="1:50" ht="23.2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6" t="s">
        <v>40</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7" t="s">
        <v>79</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7" t="s">
        <v>45</v>
      </c>
      <c r="Z632" s="195"/>
      <c r="AA632" s="196"/>
      <c r="AB632" s="260" t="s">
        <v>41</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292</v>
      </c>
      <c r="F633" s="457"/>
      <c r="G633" s="458" t="s">
        <v>290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3" t="s">
        <v>43</v>
      </c>
      <c r="AF633" s="454"/>
      <c r="AG633" s="454"/>
      <c r="AH633" s="455"/>
      <c r="AI633" s="459" t="s">
        <v>270</v>
      </c>
      <c r="AJ633" s="459"/>
      <c r="AK633" s="459"/>
      <c r="AL633" s="257"/>
      <c r="AM633" s="459" t="s">
        <v>349</v>
      </c>
      <c r="AN633" s="459"/>
      <c r="AO633" s="459"/>
      <c r="AP633" s="257"/>
      <c r="AQ633" s="257" t="s">
        <v>282</v>
      </c>
      <c r="AR633" s="258"/>
      <c r="AS633" s="258"/>
      <c r="AT633" s="259"/>
      <c r="AU633" s="274" t="s">
        <v>207</v>
      </c>
      <c r="AV633" s="274"/>
      <c r="AW633" s="274"/>
      <c r="AX633" s="275"/>
    </row>
    <row r="634" spans="1:50" ht="18.75" hidden="1" customHeight="1" x14ac:dyDescent="0.15">
      <c r="A634" s="888"/>
      <c r="B634" s="889"/>
      <c r="C634" s="893"/>
      <c r="D634" s="889"/>
      <c r="E634" s="456"/>
      <c r="F634" s="457"/>
      <c r="G634" s="401"/>
      <c r="H634" s="222"/>
      <c r="I634" s="222"/>
      <c r="J634" s="222"/>
      <c r="K634" s="222"/>
      <c r="L634" s="222"/>
      <c r="M634" s="222"/>
      <c r="N634" s="222"/>
      <c r="O634" s="222"/>
      <c r="P634" s="222"/>
      <c r="Q634" s="222"/>
      <c r="R634" s="222"/>
      <c r="S634" s="222"/>
      <c r="T634" s="222"/>
      <c r="U634" s="222"/>
      <c r="V634" s="222"/>
      <c r="W634" s="222"/>
      <c r="X634" s="223"/>
      <c r="Y634" s="319"/>
      <c r="Z634" s="320"/>
      <c r="AA634" s="321"/>
      <c r="AB634" s="402"/>
      <c r="AC634" s="222"/>
      <c r="AD634" s="223"/>
      <c r="AE634" s="221"/>
      <c r="AF634" s="221"/>
      <c r="AG634" s="222" t="s">
        <v>284</v>
      </c>
      <c r="AH634" s="223"/>
      <c r="AI634" s="460"/>
      <c r="AJ634" s="460"/>
      <c r="AK634" s="460"/>
      <c r="AL634" s="402"/>
      <c r="AM634" s="460"/>
      <c r="AN634" s="460"/>
      <c r="AO634" s="460"/>
      <c r="AP634" s="402"/>
      <c r="AQ634" s="220"/>
      <c r="AR634" s="221"/>
      <c r="AS634" s="222" t="s">
        <v>284</v>
      </c>
      <c r="AT634" s="223"/>
      <c r="AU634" s="221"/>
      <c r="AV634" s="221"/>
      <c r="AW634" s="222" t="s">
        <v>257</v>
      </c>
      <c r="AX634" s="248"/>
    </row>
    <row r="635" spans="1:50" ht="23.2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6" t="s">
        <v>40</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7" t="s">
        <v>79</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7" t="s">
        <v>45</v>
      </c>
      <c r="Z637" s="195"/>
      <c r="AA637" s="196"/>
      <c r="AB637" s="260" t="s">
        <v>41</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292</v>
      </c>
      <c r="F638" s="457"/>
      <c r="G638" s="458" t="s">
        <v>290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3" t="s">
        <v>43</v>
      </c>
      <c r="AF638" s="454"/>
      <c r="AG638" s="454"/>
      <c r="AH638" s="455"/>
      <c r="AI638" s="459" t="s">
        <v>270</v>
      </c>
      <c r="AJ638" s="459"/>
      <c r="AK638" s="459"/>
      <c r="AL638" s="257"/>
      <c r="AM638" s="459" t="s">
        <v>349</v>
      </c>
      <c r="AN638" s="459"/>
      <c r="AO638" s="459"/>
      <c r="AP638" s="257"/>
      <c r="AQ638" s="257" t="s">
        <v>282</v>
      </c>
      <c r="AR638" s="258"/>
      <c r="AS638" s="258"/>
      <c r="AT638" s="259"/>
      <c r="AU638" s="274" t="s">
        <v>207</v>
      </c>
      <c r="AV638" s="274"/>
      <c r="AW638" s="274"/>
      <c r="AX638" s="275"/>
    </row>
    <row r="639" spans="1:50" ht="18.75" hidden="1" customHeight="1" x14ac:dyDescent="0.15">
      <c r="A639" s="888"/>
      <c r="B639" s="889"/>
      <c r="C639" s="893"/>
      <c r="D639" s="889"/>
      <c r="E639" s="456"/>
      <c r="F639" s="457"/>
      <c r="G639" s="401"/>
      <c r="H639" s="222"/>
      <c r="I639" s="222"/>
      <c r="J639" s="222"/>
      <c r="K639" s="222"/>
      <c r="L639" s="222"/>
      <c r="M639" s="222"/>
      <c r="N639" s="222"/>
      <c r="O639" s="222"/>
      <c r="P639" s="222"/>
      <c r="Q639" s="222"/>
      <c r="R639" s="222"/>
      <c r="S639" s="222"/>
      <c r="T639" s="222"/>
      <c r="U639" s="222"/>
      <c r="V639" s="222"/>
      <c r="W639" s="222"/>
      <c r="X639" s="223"/>
      <c r="Y639" s="319"/>
      <c r="Z639" s="320"/>
      <c r="AA639" s="321"/>
      <c r="AB639" s="402"/>
      <c r="AC639" s="222"/>
      <c r="AD639" s="223"/>
      <c r="AE639" s="221"/>
      <c r="AF639" s="221"/>
      <c r="AG639" s="222" t="s">
        <v>284</v>
      </c>
      <c r="AH639" s="223"/>
      <c r="AI639" s="460"/>
      <c r="AJ639" s="460"/>
      <c r="AK639" s="460"/>
      <c r="AL639" s="402"/>
      <c r="AM639" s="460"/>
      <c r="AN639" s="460"/>
      <c r="AO639" s="460"/>
      <c r="AP639" s="402"/>
      <c r="AQ639" s="220"/>
      <c r="AR639" s="221"/>
      <c r="AS639" s="222" t="s">
        <v>284</v>
      </c>
      <c r="AT639" s="223"/>
      <c r="AU639" s="221"/>
      <c r="AV639" s="221"/>
      <c r="AW639" s="222" t="s">
        <v>257</v>
      </c>
      <c r="AX639" s="248"/>
    </row>
    <row r="640" spans="1:50" ht="23.2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6" t="s">
        <v>40</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7" t="s">
        <v>79</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7" t="s">
        <v>45</v>
      </c>
      <c r="Z642" s="195"/>
      <c r="AA642" s="196"/>
      <c r="AB642" s="260" t="s">
        <v>41</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12" t="s">
        <v>127</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8"/>
      <c r="B646" s="889"/>
      <c r="C646" s="893"/>
      <c r="D646" s="889"/>
      <c r="E646" s="394" t="s">
        <v>401</v>
      </c>
      <c r="F646" s="395"/>
      <c r="G646" s="448" t="s">
        <v>306</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291</v>
      </c>
      <c r="F647" s="457"/>
      <c r="G647" s="458" t="s">
        <v>289</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3" t="s">
        <v>43</v>
      </c>
      <c r="AF647" s="454"/>
      <c r="AG647" s="454"/>
      <c r="AH647" s="455"/>
      <c r="AI647" s="459" t="s">
        <v>270</v>
      </c>
      <c r="AJ647" s="459"/>
      <c r="AK647" s="459"/>
      <c r="AL647" s="257"/>
      <c r="AM647" s="459" t="s">
        <v>349</v>
      </c>
      <c r="AN647" s="459"/>
      <c r="AO647" s="459"/>
      <c r="AP647" s="257"/>
      <c r="AQ647" s="257" t="s">
        <v>282</v>
      </c>
      <c r="AR647" s="258"/>
      <c r="AS647" s="258"/>
      <c r="AT647" s="259"/>
      <c r="AU647" s="274" t="s">
        <v>207</v>
      </c>
      <c r="AV647" s="274"/>
      <c r="AW647" s="274"/>
      <c r="AX647" s="275"/>
    </row>
    <row r="648" spans="1:50" ht="18.75" hidden="1" customHeight="1" x14ac:dyDescent="0.15">
      <c r="A648" s="888"/>
      <c r="B648" s="889"/>
      <c r="C648" s="893"/>
      <c r="D648" s="889"/>
      <c r="E648" s="456"/>
      <c r="F648" s="457"/>
      <c r="G648" s="401"/>
      <c r="H648" s="222"/>
      <c r="I648" s="222"/>
      <c r="J648" s="222"/>
      <c r="K648" s="222"/>
      <c r="L648" s="222"/>
      <c r="M648" s="222"/>
      <c r="N648" s="222"/>
      <c r="O648" s="222"/>
      <c r="P648" s="222"/>
      <c r="Q648" s="222"/>
      <c r="R648" s="222"/>
      <c r="S648" s="222"/>
      <c r="T648" s="222"/>
      <c r="U648" s="222"/>
      <c r="V648" s="222"/>
      <c r="W648" s="222"/>
      <c r="X648" s="223"/>
      <c r="Y648" s="319"/>
      <c r="Z648" s="320"/>
      <c r="AA648" s="321"/>
      <c r="AB648" s="402"/>
      <c r="AC648" s="222"/>
      <c r="AD648" s="223"/>
      <c r="AE648" s="221"/>
      <c r="AF648" s="221"/>
      <c r="AG648" s="222" t="s">
        <v>284</v>
      </c>
      <c r="AH648" s="223"/>
      <c r="AI648" s="460"/>
      <c r="AJ648" s="460"/>
      <c r="AK648" s="460"/>
      <c r="AL648" s="402"/>
      <c r="AM648" s="460"/>
      <c r="AN648" s="460"/>
      <c r="AO648" s="460"/>
      <c r="AP648" s="402"/>
      <c r="AQ648" s="220"/>
      <c r="AR648" s="221"/>
      <c r="AS648" s="222" t="s">
        <v>284</v>
      </c>
      <c r="AT648" s="223"/>
      <c r="AU648" s="221"/>
      <c r="AV648" s="221"/>
      <c r="AW648" s="222" t="s">
        <v>257</v>
      </c>
      <c r="AX648" s="248"/>
    </row>
    <row r="649" spans="1:50" ht="23.2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6" t="s">
        <v>40</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7" t="s">
        <v>79</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7" t="s">
        <v>45</v>
      </c>
      <c r="Z651" s="195"/>
      <c r="AA651" s="196"/>
      <c r="AB651" s="260" t="s">
        <v>41</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291</v>
      </c>
      <c r="F652" s="457"/>
      <c r="G652" s="458" t="s">
        <v>289</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3" t="s">
        <v>43</v>
      </c>
      <c r="AF652" s="454"/>
      <c r="AG652" s="454"/>
      <c r="AH652" s="455"/>
      <c r="AI652" s="459" t="s">
        <v>270</v>
      </c>
      <c r="AJ652" s="459"/>
      <c r="AK652" s="459"/>
      <c r="AL652" s="257"/>
      <c r="AM652" s="459" t="s">
        <v>349</v>
      </c>
      <c r="AN652" s="459"/>
      <c r="AO652" s="459"/>
      <c r="AP652" s="257"/>
      <c r="AQ652" s="257" t="s">
        <v>282</v>
      </c>
      <c r="AR652" s="258"/>
      <c r="AS652" s="258"/>
      <c r="AT652" s="259"/>
      <c r="AU652" s="274" t="s">
        <v>207</v>
      </c>
      <c r="AV652" s="274"/>
      <c r="AW652" s="274"/>
      <c r="AX652" s="275"/>
    </row>
    <row r="653" spans="1:50" ht="18.75" hidden="1" customHeight="1" x14ac:dyDescent="0.15">
      <c r="A653" s="888"/>
      <c r="B653" s="889"/>
      <c r="C653" s="893"/>
      <c r="D653" s="889"/>
      <c r="E653" s="456"/>
      <c r="F653" s="457"/>
      <c r="G653" s="401"/>
      <c r="H653" s="222"/>
      <c r="I653" s="222"/>
      <c r="J653" s="222"/>
      <c r="K653" s="222"/>
      <c r="L653" s="222"/>
      <c r="M653" s="222"/>
      <c r="N653" s="222"/>
      <c r="O653" s="222"/>
      <c r="P653" s="222"/>
      <c r="Q653" s="222"/>
      <c r="R653" s="222"/>
      <c r="S653" s="222"/>
      <c r="T653" s="222"/>
      <c r="U653" s="222"/>
      <c r="V653" s="222"/>
      <c r="W653" s="222"/>
      <c r="X653" s="223"/>
      <c r="Y653" s="319"/>
      <c r="Z653" s="320"/>
      <c r="AA653" s="321"/>
      <c r="AB653" s="402"/>
      <c r="AC653" s="222"/>
      <c r="AD653" s="223"/>
      <c r="AE653" s="221"/>
      <c r="AF653" s="221"/>
      <c r="AG653" s="222" t="s">
        <v>284</v>
      </c>
      <c r="AH653" s="223"/>
      <c r="AI653" s="460"/>
      <c r="AJ653" s="460"/>
      <c r="AK653" s="460"/>
      <c r="AL653" s="402"/>
      <c r="AM653" s="460"/>
      <c r="AN653" s="460"/>
      <c r="AO653" s="460"/>
      <c r="AP653" s="402"/>
      <c r="AQ653" s="220"/>
      <c r="AR653" s="221"/>
      <c r="AS653" s="222" t="s">
        <v>284</v>
      </c>
      <c r="AT653" s="223"/>
      <c r="AU653" s="221"/>
      <c r="AV653" s="221"/>
      <c r="AW653" s="222" t="s">
        <v>257</v>
      </c>
      <c r="AX653" s="248"/>
    </row>
    <row r="654" spans="1:50" ht="23.2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6" t="s">
        <v>40</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7" t="s">
        <v>79</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7" t="s">
        <v>45</v>
      </c>
      <c r="Z656" s="195"/>
      <c r="AA656" s="196"/>
      <c r="AB656" s="260" t="s">
        <v>41</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291</v>
      </c>
      <c r="F657" s="457"/>
      <c r="G657" s="458" t="s">
        <v>289</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3" t="s">
        <v>43</v>
      </c>
      <c r="AF657" s="454"/>
      <c r="AG657" s="454"/>
      <c r="AH657" s="455"/>
      <c r="AI657" s="459" t="s">
        <v>270</v>
      </c>
      <c r="AJ657" s="459"/>
      <c r="AK657" s="459"/>
      <c r="AL657" s="257"/>
      <c r="AM657" s="459" t="s">
        <v>349</v>
      </c>
      <c r="AN657" s="459"/>
      <c r="AO657" s="459"/>
      <c r="AP657" s="257"/>
      <c r="AQ657" s="257" t="s">
        <v>282</v>
      </c>
      <c r="AR657" s="258"/>
      <c r="AS657" s="258"/>
      <c r="AT657" s="259"/>
      <c r="AU657" s="274" t="s">
        <v>207</v>
      </c>
      <c r="AV657" s="274"/>
      <c r="AW657" s="274"/>
      <c r="AX657" s="275"/>
    </row>
    <row r="658" spans="1:50" ht="18.75" hidden="1" customHeight="1" x14ac:dyDescent="0.15">
      <c r="A658" s="888"/>
      <c r="B658" s="889"/>
      <c r="C658" s="893"/>
      <c r="D658" s="889"/>
      <c r="E658" s="456"/>
      <c r="F658" s="457"/>
      <c r="G658" s="401"/>
      <c r="H658" s="222"/>
      <c r="I658" s="222"/>
      <c r="J658" s="222"/>
      <c r="K658" s="222"/>
      <c r="L658" s="222"/>
      <c r="M658" s="222"/>
      <c r="N658" s="222"/>
      <c r="O658" s="222"/>
      <c r="P658" s="222"/>
      <c r="Q658" s="222"/>
      <c r="R658" s="222"/>
      <c r="S658" s="222"/>
      <c r="T658" s="222"/>
      <c r="U658" s="222"/>
      <c r="V658" s="222"/>
      <c r="W658" s="222"/>
      <c r="X658" s="223"/>
      <c r="Y658" s="319"/>
      <c r="Z658" s="320"/>
      <c r="AA658" s="321"/>
      <c r="AB658" s="402"/>
      <c r="AC658" s="222"/>
      <c r="AD658" s="223"/>
      <c r="AE658" s="221"/>
      <c r="AF658" s="221"/>
      <c r="AG658" s="222" t="s">
        <v>284</v>
      </c>
      <c r="AH658" s="223"/>
      <c r="AI658" s="460"/>
      <c r="AJ658" s="460"/>
      <c r="AK658" s="460"/>
      <c r="AL658" s="402"/>
      <c r="AM658" s="460"/>
      <c r="AN658" s="460"/>
      <c r="AO658" s="460"/>
      <c r="AP658" s="402"/>
      <c r="AQ658" s="220"/>
      <c r="AR658" s="221"/>
      <c r="AS658" s="222" t="s">
        <v>284</v>
      </c>
      <c r="AT658" s="223"/>
      <c r="AU658" s="221"/>
      <c r="AV658" s="221"/>
      <c r="AW658" s="222" t="s">
        <v>257</v>
      </c>
      <c r="AX658" s="248"/>
    </row>
    <row r="659" spans="1:50" ht="23.2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6" t="s">
        <v>40</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7" t="s">
        <v>79</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7" t="s">
        <v>45</v>
      </c>
      <c r="Z661" s="195"/>
      <c r="AA661" s="196"/>
      <c r="AB661" s="260" t="s">
        <v>41</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291</v>
      </c>
      <c r="F662" s="457"/>
      <c r="G662" s="458" t="s">
        <v>289</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3" t="s">
        <v>43</v>
      </c>
      <c r="AF662" s="454"/>
      <c r="AG662" s="454"/>
      <c r="AH662" s="455"/>
      <c r="AI662" s="459" t="s">
        <v>270</v>
      </c>
      <c r="AJ662" s="459"/>
      <c r="AK662" s="459"/>
      <c r="AL662" s="257"/>
      <c r="AM662" s="459" t="s">
        <v>349</v>
      </c>
      <c r="AN662" s="459"/>
      <c r="AO662" s="459"/>
      <c r="AP662" s="257"/>
      <c r="AQ662" s="257" t="s">
        <v>282</v>
      </c>
      <c r="AR662" s="258"/>
      <c r="AS662" s="258"/>
      <c r="AT662" s="259"/>
      <c r="AU662" s="274" t="s">
        <v>207</v>
      </c>
      <c r="AV662" s="274"/>
      <c r="AW662" s="274"/>
      <c r="AX662" s="275"/>
    </row>
    <row r="663" spans="1:50" ht="18.75" hidden="1" customHeight="1" x14ac:dyDescent="0.15">
      <c r="A663" s="888"/>
      <c r="B663" s="889"/>
      <c r="C663" s="893"/>
      <c r="D663" s="889"/>
      <c r="E663" s="456"/>
      <c r="F663" s="457"/>
      <c r="G663" s="401"/>
      <c r="H663" s="222"/>
      <c r="I663" s="222"/>
      <c r="J663" s="222"/>
      <c r="K663" s="222"/>
      <c r="L663" s="222"/>
      <c r="M663" s="222"/>
      <c r="N663" s="222"/>
      <c r="O663" s="222"/>
      <c r="P663" s="222"/>
      <c r="Q663" s="222"/>
      <c r="R663" s="222"/>
      <c r="S663" s="222"/>
      <c r="T663" s="222"/>
      <c r="U663" s="222"/>
      <c r="V663" s="222"/>
      <c r="W663" s="222"/>
      <c r="X663" s="223"/>
      <c r="Y663" s="319"/>
      <c r="Z663" s="320"/>
      <c r="AA663" s="321"/>
      <c r="AB663" s="402"/>
      <c r="AC663" s="222"/>
      <c r="AD663" s="223"/>
      <c r="AE663" s="221"/>
      <c r="AF663" s="221"/>
      <c r="AG663" s="222" t="s">
        <v>284</v>
      </c>
      <c r="AH663" s="223"/>
      <c r="AI663" s="460"/>
      <c r="AJ663" s="460"/>
      <c r="AK663" s="460"/>
      <c r="AL663" s="402"/>
      <c r="AM663" s="460"/>
      <c r="AN663" s="460"/>
      <c r="AO663" s="460"/>
      <c r="AP663" s="402"/>
      <c r="AQ663" s="220"/>
      <c r="AR663" s="221"/>
      <c r="AS663" s="222" t="s">
        <v>284</v>
      </c>
      <c r="AT663" s="223"/>
      <c r="AU663" s="221"/>
      <c r="AV663" s="221"/>
      <c r="AW663" s="222" t="s">
        <v>257</v>
      </c>
      <c r="AX663" s="248"/>
    </row>
    <row r="664" spans="1:50" ht="23.2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6" t="s">
        <v>40</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7" t="s">
        <v>79</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7" t="s">
        <v>45</v>
      </c>
      <c r="Z666" s="195"/>
      <c r="AA666" s="196"/>
      <c r="AB666" s="260" t="s">
        <v>41</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291</v>
      </c>
      <c r="F667" s="457"/>
      <c r="G667" s="458" t="s">
        <v>289</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3" t="s">
        <v>43</v>
      </c>
      <c r="AF667" s="454"/>
      <c r="AG667" s="454"/>
      <c r="AH667" s="455"/>
      <c r="AI667" s="459" t="s">
        <v>270</v>
      </c>
      <c r="AJ667" s="459"/>
      <c r="AK667" s="459"/>
      <c r="AL667" s="257"/>
      <c r="AM667" s="459" t="s">
        <v>349</v>
      </c>
      <c r="AN667" s="459"/>
      <c r="AO667" s="459"/>
      <c r="AP667" s="257"/>
      <c r="AQ667" s="257" t="s">
        <v>282</v>
      </c>
      <c r="AR667" s="258"/>
      <c r="AS667" s="258"/>
      <c r="AT667" s="259"/>
      <c r="AU667" s="274" t="s">
        <v>207</v>
      </c>
      <c r="AV667" s="274"/>
      <c r="AW667" s="274"/>
      <c r="AX667" s="275"/>
    </row>
    <row r="668" spans="1:50" ht="18.75" hidden="1" customHeight="1" x14ac:dyDescent="0.15">
      <c r="A668" s="888"/>
      <c r="B668" s="889"/>
      <c r="C668" s="893"/>
      <c r="D668" s="889"/>
      <c r="E668" s="456"/>
      <c r="F668" s="457"/>
      <c r="G668" s="401"/>
      <c r="H668" s="222"/>
      <c r="I668" s="222"/>
      <c r="J668" s="222"/>
      <c r="K668" s="222"/>
      <c r="L668" s="222"/>
      <c r="M668" s="222"/>
      <c r="N668" s="222"/>
      <c r="O668" s="222"/>
      <c r="P668" s="222"/>
      <c r="Q668" s="222"/>
      <c r="R668" s="222"/>
      <c r="S668" s="222"/>
      <c r="T668" s="222"/>
      <c r="U668" s="222"/>
      <c r="V668" s="222"/>
      <c r="W668" s="222"/>
      <c r="X668" s="223"/>
      <c r="Y668" s="319"/>
      <c r="Z668" s="320"/>
      <c r="AA668" s="321"/>
      <c r="AB668" s="402"/>
      <c r="AC668" s="222"/>
      <c r="AD668" s="223"/>
      <c r="AE668" s="221"/>
      <c r="AF668" s="221"/>
      <c r="AG668" s="222" t="s">
        <v>284</v>
      </c>
      <c r="AH668" s="223"/>
      <c r="AI668" s="460"/>
      <c r="AJ668" s="460"/>
      <c r="AK668" s="460"/>
      <c r="AL668" s="402"/>
      <c r="AM668" s="460"/>
      <c r="AN668" s="460"/>
      <c r="AO668" s="460"/>
      <c r="AP668" s="402"/>
      <c r="AQ668" s="220"/>
      <c r="AR668" s="221"/>
      <c r="AS668" s="222" t="s">
        <v>284</v>
      </c>
      <c r="AT668" s="223"/>
      <c r="AU668" s="221"/>
      <c r="AV668" s="221"/>
      <c r="AW668" s="222" t="s">
        <v>257</v>
      </c>
      <c r="AX668" s="248"/>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6" t="s">
        <v>40</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7" t="s">
        <v>79</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7" t="s">
        <v>45</v>
      </c>
      <c r="Z671" s="195"/>
      <c r="AA671" s="196"/>
      <c r="AB671" s="260" t="s">
        <v>41</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292</v>
      </c>
      <c r="F672" s="457"/>
      <c r="G672" s="458" t="s">
        <v>290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3" t="s">
        <v>43</v>
      </c>
      <c r="AF672" s="454"/>
      <c r="AG672" s="454"/>
      <c r="AH672" s="455"/>
      <c r="AI672" s="459" t="s">
        <v>270</v>
      </c>
      <c r="AJ672" s="459"/>
      <c r="AK672" s="459"/>
      <c r="AL672" s="257"/>
      <c r="AM672" s="459" t="s">
        <v>349</v>
      </c>
      <c r="AN672" s="459"/>
      <c r="AO672" s="459"/>
      <c r="AP672" s="257"/>
      <c r="AQ672" s="257" t="s">
        <v>282</v>
      </c>
      <c r="AR672" s="258"/>
      <c r="AS672" s="258"/>
      <c r="AT672" s="259"/>
      <c r="AU672" s="274" t="s">
        <v>207</v>
      </c>
      <c r="AV672" s="274"/>
      <c r="AW672" s="274"/>
      <c r="AX672" s="275"/>
    </row>
    <row r="673" spans="1:50" ht="18.75" hidden="1" customHeight="1" x14ac:dyDescent="0.15">
      <c r="A673" s="888"/>
      <c r="B673" s="889"/>
      <c r="C673" s="893"/>
      <c r="D673" s="889"/>
      <c r="E673" s="456"/>
      <c r="F673" s="457"/>
      <c r="G673" s="401"/>
      <c r="H673" s="222"/>
      <c r="I673" s="222"/>
      <c r="J673" s="222"/>
      <c r="K673" s="222"/>
      <c r="L673" s="222"/>
      <c r="M673" s="222"/>
      <c r="N673" s="222"/>
      <c r="O673" s="222"/>
      <c r="P673" s="222"/>
      <c r="Q673" s="222"/>
      <c r="R673" s="222"/>
      <c r="S673" s="222"/>
      <c r="T673" s="222"/>
      <c r="U673" s="222"/>
      <c r="V673" s="222"/>
      <c r="W673" s="222"/>
      <c r="X673" s="223"/>
      <c r="Y673" s="319"/>
      <c r="Z673" s="320"/>
      <c r="AA673" s="321"/>
      <c r="AB673" s="402"/>
      <c r="AC673" s="222"/>
      <c r="AD673" s="223"/>
      <c r="AE673" s="221"/>
      <c r="AF673" s="221"/>
      <c r="AG673" s="222" t="s">
        <v>284</v>
      </c>
      <c r="AH673" s="223"/>
      <c r="AI673" s="460"/>
      <c r="AJ673" s="460"/>
      <c r="AK673" s="460"/>
      <c r="AL673" s="402"/>
      <c r="AM673" s="460"/>
      <c r="AN673" s="460"/>
      <c r="AO673" s="460"/>
      <c r="AP673" s="402"/>
      <c r="AQ673" s="220"/>
      <c r="AR673" s="221"/>
      <c r="AS673" s="222" t="s">
        <v>284</v>
      </c>
      <c r="AT673" s="223"/>
      <c r="AU673" s="221"/>
      <c r="AV673" s="221"/>
      <c r="AW673" s="222" t="s">
        <v>257</v>
      </c>
      <c r="AX673" s="248"/>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6" t="s">
        <v>40</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7" t="s">
        <v>79</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7" t="s">
        <v>45</v>
      </c>
      <c r="Z676" s="195"/>
      <c r="AA676" s="196"/>
      <c r="AB676" s="260" t="s">
        <v>41</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292</v>
      </c>
      <c r="F677" s="457"/>
      <c r="G677" s="458" t="s">
        <v>290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3" t="s">
        <v>43</v>
      </c>
      <c r="AF677" s="454"/>
      <c r="AG677" s="454"/>
      <c r="AH677" s="455"/>
      <c r="AI677" s="459" t="s">
        <v>270</v>
      </c>
      <c r="AJ677" s="459"/>
      <c r="AK677" s="459"/>
      <c r="AL677" s="257"/>
      <c r="AM677" s="459" t="s">
        <v>349</v>
      </c>
      <c r="AN677" s="459"/>
      <c r="AO677" s="459"/>
      <c r="AP677" s="257"/>
      <c r="AQ677" s="257" t="s">
        <v>282</v>
      </c>
      <c r="AR677" s="258"/>
      <c r="AS677" s="258"/>
      <c r="AT677" s="259"/>
      <c r="AU677" s="274" t="s">
        <v>207</v>
      </c>
      <c r="AV677" s="274"/>
      <c r="AW677" s="274"/>
      <c r="AX677" s="275"/>
    </row>
    <row r="678" spans="1:50" ht="18.75" hidden="1" customHeight="1" x14ac:dyDescent="0.15">
      <c r="A678" s="888"/>
      <c r="B678" s="889"/>
      <c r="C678" s="893"/>
      <c r="D678" s="889"/>
      <c r="E678" s="456"/>
      <c r="F678" s="457"/>
      <c r="G678" s="401"/>
      <c r="H678" s="222"/>
      <c r="I678" s="222"/>
      <c r="J678" s="222"/>
      <c r="K678" s="222"/>
      <c r="L678" s="222"/>
      <c r="M678" s="222"/>
      <c r="N678" s="222"/>
      <c r="O678" s="222"/>
      <c r="P678" s="222"/>
      <c r="Q678" s="222"/>
      <c r="R678" s="222"/>
      <c r="S678" s="222"/>
      <c r="T678" s="222"/>
      <c r="U678" s="222"/>
      <c r="V678" s="222"/>
      <c r="W678" s="222"/>
      <c r="X678" s="223"/>
      <c r="Y678" s="319"/>
      <c r="Z678" s="320"/>
      <c r="AA678" s="321"/>
      <c r="AB678" s="402"/>
      <c r="AC678" s="222"/>
      <c r="AD678" s="223"/>
      <c r="AE678" s="221"/>
      <c r="AF678" s="221"/>
      <c r="AG678" s="222" t="s">
        <v>284</v>
      </c>
      <c r="AH678" s="223"/>
      <c r="AI678" s="460"/>
      <c r="AJ678" s="460"/>
      <c r="AK678" s="460"/>
      <c r="AL678" s="402"/>
      <c r="AM678" s="460"/>
      <c r="AN678" s="460"/>
      <c r="AO678" s="460"/>
      <c r="AP678" s="402"/>
      <c r="AQ678" s="220"/>
      <c r="AR678" s="221"/>
      <c r="AS678" s="222" t="s">
        <v>284</v>
      </c>
      <c r="AT678" s="223"/>
      <c r="AU678" s="221"/>
      <c r="AV678" s="221"/>
      <c r="AW678" s="222" t="s">
        <v>257</v>
      </c>
      <c r="AX678" s="248"/>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6" t="s">
        <v>40</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7" t="s">
        <v>79</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7" t="s">
        <v>45</v>
      </c>
      <c r="Z681" s="195"/>
      <c r="AA681" s="196"/>
      <c r="AB681" s="260" t="s">
        <v>41</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292</v>
      </c>
      <c r="F682" s="457"/>
      <c r="G682" s="458" t="s">
        <v>290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3" t="s">
        <v>43</v>
      </c>
      <c r="AF682" s="454"/>
      <c r="AG682" s="454"/>
      <c r="AH682" s="455"/>
      <c r="AI682" s="459" t="s">
        <v>270</v>
      </c>
      <c r="AJ682" s="459"/>
      <c r="AK682" s="459"/>
      <c r="AL682" s="257"/>
      <c r="AM682" s="459" t="s">
        <v>349</v>
      </c>
      <c r="AN682" s="459"/>
      <c r="AO682" s="459"/>
      <c r="AP682" s="257"/>
      <c r="AQ682" s="257" t="s">
        <v>282</v>
      </c>
      <c r="AR682" s="258"/>
      <c r="AS682" s="258"/>
      <c r="AT682" s="259"/>
      <c r="AU682" s="274" t="s">
        <v>207</v>
      </c>
      <c r="AV682" s="274"/>
      <c r="AW682" s="274"/>
      <c r="AX682" s="275"/>
    </row>
    <row r="683" spans="1:50" ht="18.75" hidden="1" customHeight="1" x14ac:dyDescent="0.15">
      <c r="A683" s="888"/>
      <c r="B683" s="889"/>
      <c r="C683" s="893"/>
      <c r="D683" s="889"/>
      <c r="E683" s="456"/>
      <c r="F683" s="457"/>
      <c r="G683" s="401"/>
      <c r="H683" s="222"/>
      <c r="I683" s="222"/>
      <c r="J683" s="222"/>
      <c r="K683" s="222"/>
      <c r="L683" s="222"/>
      <c r="M683" s="222"/>
      <c r="N683" s="222"/>
      <c r="O683" s="222"/>
      <c r="P683" s="222"/>
      <c r="Q683" s="222"/>
      <c r="R683" s="222"/>
      <c r="S683" s="222"/>
      <c r="T683" s="222"/>
      <c r="U683" s="222"/>
      <c r="V683" s="222"/>
      <c r="W683" s="222"/>
      <c r="X683" s="223"/>
      <c r="Y683" s="319"/>
      <c r="Z683" s="320"/>
      <c r="AA683" s="321"/>
      <c r="AB683" s="402"/>
      <c r="AC683" s="222"/>
      <c r="AD683" s="223"/>
      <c r="AE683" s="221"/>
      <c r="AF683" s="221"/>
      <c r="AG683" s="222" t="s">
        <v>284</v>
      </c>
      <c r="AH683" s="223"/>
      <c r="AI683" s="460"/>
      <c r="AJ683" s="460"/>
      <c r="AK683" s="460"/>
      <c r="AL683" s="402"/>
      <c r="AM683" s="460"/>
      <c r="AN683" s="460"/>
      <c r="AO683" s="460"/>
      <c r="AP683" s="402"/>
      <c r="AQ683" s="220"/>
      <c r="AR683" s="221"/>
      <c r="AS683" s="222" t="s">
        <v>284</v>
      </c>
      <c r="AT683" s="223"/>
      <c r="AU683" s="221"/>
      <c r="AV683" s="221"/>
      <c r="AW683" s="222" t="s">
        <v>257</v>
      </c>
      <c r="AX683" s="248"/>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6" t="s">
        <v>40</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7" t="s">
        <v>79</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7" t="s">
        <v>45</v>
      </c>
      <c r="Z686" s="195"/>
      <c r="AA686" s="196"/>
      <c r="AB686" s="260" t="s">
        <v>41</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292</v>
      </c>
      <c r="F687" s="457"/>
      <c r="G687" s="458" t="s">
        <v>290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3" t="s">
        <v>43</v>
      </c>
      <c r="AF687" s="454"/>
      <c r="AG687" s="454"/>
      <c r="AH687" s="455"/>
      <c r="AI687" s="459" t="s">
        <v>270</v>
      </c>
      <c r="AJ687" s="459"/>
      <c r="AK687" s="459"/>
      <c r="AL687" s="257"/>
      <c r="AM687" s="459" t="s">
        <v>349</v>
      </c>
      <c r="AN687" s="459"/>
      <c r="AO687" s="459"/>
      <c r="AP687" s="257"/>
      <c r="AQ687" s="257" t="s">
        <v>282</v>
      </c>
      <c r="AR687" s="258"/>
      <c r="AS687" s="258"/>
      <c r="AT687" s="259"/>
      <c r="AU687" s="274" t="s">
        <v>207</v>
      </c>
      <c r="AV687" s="274"/>
      <c r="AW687" s="274"/>
      <c r="AX687" s="275"/>
    </row>
    <row r="688" spans="1:50" ht="18.75" hidden="1" customHeight="1" x14ac:dyDescent="0.15">
      <c r="A688" s="888"/>
      <c r="B688" s="889"/>
      <c r="C688" s="893"/>
      <c r="D688" s="889"/>
      <c r="E688" s="456"/>
      <c r="F688" s="457"/>
      <c r="G688" s="401"/>
      <c r="H688" s="222"/>
      <c r="I688" s="222"/>
      <c r="J688" s="222"/>
      <c r="K688" s="222"/>
      <c r="L688" s="222"/>
      <c r="M688" s="222"/>
      <c r="N688" s="222"/>
      <c r="O688" s="222"/>
      <c r="P688" s="222"/>
      <c r="Q688" s="222"/>
      <c r="R688" s="222"/>
      <c r="S688" s="222"/>
      <c r="T688" s="222"/>
      <c r="U688" s="222"/>
      <c r="V688" s="222"/>
      <c r="W688" s="222"/>
      <c r="X688" s="223"/>
      <c r="Y688" s="319"/>
      <c r="Z688" s="320"/>
      <c r="AA688" s="321"/>
      <c r="AB688" s="402"/>
      <c r="AC688" s="222"/>
      <c r="AD688" s="223"/>
      <c r="AE688" s="221"/>
      <c r="AF688" s="221"/>
      <c r="AG688" s="222" t="s">
        <v>284</v>
      </c>
      <c r="AH688" s="223"/>
      <c r="AI688" s="460"/>
      <c r="AJ688" s="460"/>
      <c r="AK688" s="460"/>
      <c r="AL688" s="402"/>
      <c r="AM688" s="460"/>
      <c r="AN688" s="460"/>
      <c r="AO688" s="460"/>
      <c r="AP688" s="402"/>
      <c r="AQ688" s="220"/>
      <c r="AR688" s="221"/>
      <c r="AS688" s="222" t="s">
        <v>284</v>
      </c>
      <c r="AT688" s="223"/>
      <c r="AU688" s="221"/>
      <c r="AV688" s="221"/>
      <c r="AW688" s="222" t="s">
        <v>257</v>
      </c>
      <c r="AX688" s="248"/>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6" t="s">
        <v>40</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7" t="s">
        <v>79</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7" t="s">
        <v>45</v>
      </c>
      <c r="Z691" s="195"/>
      <c r="AA691" s="196"/>
      <c r="AB691" s="260" t="s">
        <v>41</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292</v>
      </c>
      <c r="F692" s="457"/>
      <c r="G692" s="458" t="s">
        <v>290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3" t="s">
        <v>43</v>
      </c>
      <c r="AF692" s="454"/>
      <c r="AG692" s="454"/>
      <c r="AH692" s="455"/>
      <c r="AI692" s="459" t="s">
        <v>270</v>
      </c>
      <c r="AJ692" s="459"/>
      <c r="AK692" s="459"/>
      <c r="AL692" s="257"/>
      <c r="AM692" s="459" t="s">
        <v>349</v>
      </c>
      <c r="AN692" s="459"/>
      <c r="AO692" s="459"/>
      <c r="AP692" s="257"/>
      <c r="AQ692" s="257" t="s">
        <v>282</v>
      </c>
      <c r="AR692" s="258"/>
      <c r="AS692" s="258"/>
      <c r="AT692" s="259"/>
      <c r="AU692" s="274" t="s">
        <v>207</v>
      </c>
      <c r="AV692" s="274"/>
      <c r="AW692" s="274"/>
      <c r="AX692" s="275"/>
    </row>
    <row r="693" spans="1:50" ht="18.75" hidden="1" customHeight="1" x14ac:dyDescent="0.15">
      <c r="A693" s="888"/>
      <c r="B693" s="889"/>
      <c r="C693" s="893"/>
      <c r="D693" s="889"/>
      <c r="E693" s="456"/>
      <c r="F693" s="457"/>
      <c r="G693" s="401"/>
      <c r="H693" s="222"/>
      <c r="I693" s="222"/>
      <c r="J693" s="222"/>
      <c r="K693" s="222"/>
      <c r="L693" s="222"/>
      <c r="M693" s="222"/>
      <c r="N693" s="222"/>
      <c r="O693" s="222"/>
      <c r="P693" s="222"/>
      <c r="Q693" s="222"/>
      <c r="R693" s="222"/>
      <c r="S693" s="222"/>
      <c r="T693" s="222"/>
      <c r="U693" s="222"/>
      <c r="V693" s="222"/>
      <c r="W693" s="222"/>
      <c r="X693" s="223"/>
      <c r="Y693" s="319"/>
      <c r="Z693" s="320"/>
      <c r="AA693" s="321"/>
      <c r="AB693" s="402"/>
      <c r="AC693" s="222"/>
      <c r="AD693" s="223"/>
      <c r="AE693" s="221"/>
      <c r="AF693" s="221"/>
      <c r="AG693" s="222" t="s">
        <v>284</v>
      </c>
      <c r="AH693" s="223"/>
      <c r="AI693" s="460"/>
      <c r="AJ693" s="460"/>
      <c r="AK693" s="460"/>
      <c r="AL693" s="402"/>
      <c r="AM693" s="460"/>
      <c r="AN693" s="460"/>
      <c r="AO693" s="460"/>
      <c r="AP693" s="402"/>
      <c r="AQ693" s="220"/>
      <c r="AR693" s="221"/>
      <c r="AS693" s="222" t="s">
        <v>284</v>
      </c>
      <c r="AT693" s="223"/>
      <c r="AU693" s="221"/>
      <c r="AV693" s="221"/>
      <c r="AW693" s="222" t="s">
        <v>257</v>
      </c>
      <c r="AX693" s="248"/>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6" t="s">
        <v>40</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7" t="s">
        <v>79</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7" t="s">
        <v>45</v>
      </c>
      <c r="Z696" s="195"/>
      <c r="AA696" s="196"/>
      <c r="AB696" s="260" t="s">
        <v>41</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12" t="s">
        <v>127</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68</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57</v>
      </c>
      <c r="AE701" s="465"/>
      <c r="AF701" s="465"/>
      <c r="AG701" s="467" t="s">
        <v>47</v>
      </c>
      <c r="AH701" s="465"/>
      <c r="AI701" s="465"/>
      <c r="AJ701" s="465"/>
      <c r="AK701" s="465"/>
      <c r="AL701" s="465"/>
      <c r="AM701" s="465"/>
      <c r="AN701" s="465"/>
      <c r="AO701" s="465"/>
      <c r="AP701" s="465"/>
      <c r="AQ701" s="465"/>
      <c r="AR701" s="465"/>
      <c r="AS701" s="465"/>
      <c r="AT701" s="465"/>
      <c r="AU701" s="465"/>
      <c r="AV701" s="465"/>
      <c r="AW701" s="465"/>
      <c r="AX701" s="468"/>
    </row>
    <row r="702" spans="1:50" ht="69.95" customHeight="1" x14ac:dyDescent="0.15">
      <c r="A702" s="843" t="s">
        <v>211</v>
      </c>
      <c r="B702" s="844"/>
      <c r="C702" s="472" t="s">
        <v>212</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511</v>
      </c>
      <c r="AE702" s="476"/>
      <c r="AF702" s="476"/>
      <c r="AG702" s="477" t="s">
        <v>54</v>
      </c>
      <c r="AH702" s="478"/>
      <c r="AI702" s="478"/>
      <c r="AJ702" s="478"/>
      <c r="AK702" s="478"/>
      <c r="AL702" s="478"/>
      <c r="AM702" s="478"/>
      <c r="AN702" s="478"/>
      <c r="AO702" s="478"/>
      <c r="AP702" s="478"/>
      <c r="AQ702" s="478"/>
      <c r="AR702" s="478"/>
      <c r="AS702" s="478"/>
      <c r="AT702" s="478"/>
      <c r="AU702" s="478"/>
      <c r="AV702" s="478"/>
      <c r="AW702" s="478"/>
      <c r="AX702" s="479"/>
    </row>
    <row r="703" spans="1:50" ht="69.95" customHeight="1" x14ac:dyDescent="0.15">
      <c r="A703" s="845"/>
      <c r="B703" s="846"/>
      <c r="C703" s="480" t="s">
        <v>86</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511</v>
      </c>
      <c r="AE703" s="484"/>
      <c r="AF703" s="484"/>
      <c r="AG703" s="485" t="s">
        <v>260</v>
      </c>
      <c r="AH703" s="486"/>
      <c r="AI703" s="486"/>
      <c r="AJ703" s="486"/>
      <c r="AK703" s="486"/>
      <c r="AL703" s="486"/>
      <c r="AM703" s="486"/>
      <c r="AN703" s="486"/>
      <c r="AO703" s="486"/>
      <c r="AP703" s="486"/>
      <c r="AQ703" s="486"/>
      <c r="AR703" s="486"/>
      <c r="AS703" s="486"/>
      <c r="AT703" s="486"/>
      <c r="AU703" s="486"/>
      <c r="AV703" s="486"/>
      <c r="AW703" s="486"/>
      <c r="AX703" s="487"/>
    </row>
    <row r="704" spans="1:50" ht="45" customHeight="1" x14ac:dyDescent="0.15">
      <c r="A704" s="847"/>
      <c r="B704" s="848"/>
      <c r="C704" s="488" t="s">
        <v>214</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511</v>
      </c>
      <c r="AE704" s="492"/>
      <c r="AF704" s="492"/>
      <c r="AG704" s="425" t="s">
        <v>532</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89</v>
      </c>
      <c r="B705" s="902"/>
      <c r="C705" s="494" t="s">
        <v>93</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511</v>
      </c>
      <c r="AE705" s="499"/>
      <c r="AF705" s="499"/>
      <c r="AG705" s="423" t="s">
        <v>112</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117</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512</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356</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512</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45" customHeight="1" x14ac:dyDescent="0.15">
      <c r="A708" s="855"/>
      <c r="B708" s="856"/>
      <c r="C708" s="509" t="s">
        <v>12</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511</v>
      </c>
      <c r="AE708" s="512"/>
      <c r="AF708" s="512"/>
      <c r="AG708" s="513" t="s">
        <v>513</v>
      </c>
      <c r="AH708" s="514"/>
      <c r="AI708" s="514"/>
      <c r="AJ708" s="514"/>
      <c r="AK708" s="514"/>
      <c r="AL708" s="514"/>
      <c r="AM708" s="514"/>
      <c r="AN708" s="514"/>
      <c r="AO708" s="514"/>
      <c r="AP708" s="514"/>
      <c r="AQ708" s="514"/>
      <c r="AR708" s="514"/>
      <c r="AS708" s="514"/>
      <c r="AT708" s="514"/>
      <c r="AU708" s="514"/>
      <c r="AV708" s="514"/>
      <c r="AW708" s="514"/>
      <c r="AX708" s="515"/>
    </row>
    <row r="709" spans="1:50" ht="45" customHeight="1" x14ac:dyDescent="0.15">
      <c r="A709" s="855"/>
      <c r="B709" s="856"/>
      <c r="C709" s="516" t="s">
        <v>188</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511</v>
      </c>
      <c r="AE709" s="484"/>
      <c r="AF709" s="484"/>
      <c r="AG709" s="485" t="s">
        <v>281</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18</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462</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45" customHeight="1" x14ac:dyDescent="0.15">
      <c r="A711" s="855"/>
      <c r="B711" s="856"/>
      <c r="C711" s="516" t="s">
        <v>81</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511</v>
      </c>
      <c r="AE711" s="484"/>
      <c r="AF711" s="484"/>
      <c r="AG711" s="485" t="s">
        <v>514</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312</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462</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322</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462</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269</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462</v>
      </c>
      <c r="AE714" s="528"/>
      <c r="AF714" s="529"/>
      <c r="AG714" s="530"/>
      <c r="AH714" s="531"/>
      <c r="AI714" s="531"/>
      <c r="AJ714" s="531"/>
      <c r="AK714" s="531"/>
      <c r="AL714" s="531"/>
      <c r="AM714" s="531"/>
      <c r="AN714" s="531"/>
      <c r="AO714" s="531"/>
      <c r="AP714" s="531"/>
      <c r="AQ714" s="531"/>
      <c r="AR714" s="531"/>
      <c r="AS714" s="531"/>
      <c r="AT714" s="531"/>
      <c r="AU714" s="531"/>
      <c r="AV714" s="531"/>
      <c r="AW714" s="531"/>
      <c r="AX714" s="532"/>
    </row>
    <row r="715" spans="1:50" ht="45" customHeight="1" x14ac:dyDescent="0.15">
      <c r="A715" s="853" t="s">
        <v>91</v>
      </c>
      <c r="B715" s="854"/>
      <c r="C715" s="533" t="s">
        <v>360</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511</v>
      </c>
      <c r="AE715" s="512"/>
      <c r="AF715" s="536"/>
      <c r="AG715" s="513" t="s">
        <v>515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99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462</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45" customHeight="1" x14ac:dyDescent="0.15">
      <c r="A717" s="855"/>
      <c r="B717" s="856"/>
      <c r="C717" s="516" t="s">
        <v>293</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511</v>
      </c>
      <c r="AE717" s="484"/>
      <c r="AF717" s="484"/>
      <c r="AG717" s="485" t="s">
        <v>517</v>
      </c>
      <c r="AH717" s="486"/>
      <c r="AI717" s="486"/>
      <c r="AJ717" s="486"/>
      <c r="AK717" s="486"/>
      <c r="AL717" s="486"/>
      <c r="AM717" s="486"/>
      <c r="AN717" s="486"/>
      <c r="AO717" s="486"/>
      <c r="AP717" s="486"/>
      <c r="AQ717" s="486"/>
      <c r="AR717" s="486"/>
      <c r="AS717" s="486"/>
      <c r="AT717" s="486"/>
      <c r="AU717" s="486"/>
      <c r="AV717" s="486"/>
      <c r="AW717" s="486"/>
      <c r="AX717" s="487"/>
    </row>
    <row r="718" spans="1:50" ht="45" customHeight="1" x14ac:dyDescent="0.15">
      <c r="A718" s="857"/>
      <c r="B718" s="858"/>
      <c r="C718" s="516" t="s">
        <v>96</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511</v>
      </c>
      <c r="AE718" s="484"/>
      <c r="AF718" s="484"/>
      <c r="AG718" s="427" t="s">
        <v>136</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55</v>
      </c>
      <c r="B719" s="905"/>
      <c r="C719" s="542" t="s">
        <v>217</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462</v>
      </c>
      <c r="AE719" s="512"/>
      <c r="AF719" s="512"/>
      <c r="AG719" s="423" t="s">
        <v>403</v>
      </c>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6"/>
      <c r="B720" s="907"/>
      <c r="C720" s="544" t="s">
        <v>233</v>
      </c>
      <c r="D720" s="545"/>
      <c r="E720" s="545"/>
      <c r="F720" s="546"/>
      <c r="G720" s="547" t="s">
        <v>46</v>
      </c>
      <c r="H720" s="545"/>
      <c r="I720" s="545"/>
      <c r="J720" s="545"/>
      <c r="K720" s="545"/>
      <c r="L720" s="545"/>
      <c r="M720" s="545"/>
      <c r="N720" s="547" t="s">
        <v>246</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3" t="s">
        <v>92</v>
      </c>
      <c r="B726" s="859"/>
      <c r="C726" s="567" t="s">
        <v>108</v>
      </c>
      <c r="D726" s="568"/>
      <c r="E726" s="568"/>
      <c r="F726" s="569"/>
      <c r="G726" s="570" t="s">
        <v>552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0"/>
      <c r="B727" s="861"/>
      <c r="C727" s="572" t="s">
        <v>111</v>
      </c>
      <c r="D727" s="573"/>
      <c r="E727" s="573"/>
      <c r="F727" s="574"/>
      <c r="G727" s="575" t="s">
        <v>553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83</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41.25" customHeight="1" x14ac:dyDescent="0.15">
      <c r="A729" s="580" t="s">
        <v>555</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62</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2.25" customHeight="1" x14ac:dyDescent="0.15">
      <c r="A731" s="586" t="s">
        <v>183</v>
      </c>
      <c r="B731" s="587"/>
      <c r="C731" s="587"/>
      <c r="D731" s="587"/>
      <c r="E731" s="588"/>
      <c r="F731" s="589" t="s">
        <v>556</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100</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382</v>
      </c>
      <c r="B733" s="591"/>
      <c r="C733" s="591"/>
      <c r="D733" s="591"/>
      <c r="E733" s="592"/>
      <c r="F733" s="589" t="s">
        <v>557</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372</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400</v>
      </c>
      <c r="B737" s="195"/>
      <c r="C737" s="195"/>
      <c r="D737" s="196"/>
      <c r="E737" s="603" t="s">
        <v>545</v>
      </c>
      <c r="F737" s="603"/>
      <c r="G737" s="603"/>
      <c r="H737" s="603"/>
      <c r="I737" s="603"/>
      <c r="J737" s="603"/>
      <c r="K737" s="603"/>
      <c r="L737" s="603"/>
      <c r="M737" s="603"/>
      <c r="N737" s="604" t="s">
        <v>198</v>
      </c>
      <c r="O737" s="604"/>
      <c r="P737" s="604"/>
      <c r="Q737" s="604"/>
      <c r="R737" s="603" t="s">
        <v>545</v>
      </c>
      <c r="S737" s="603"/>
      <c r="T737" s="603"/>
      <c r="U737" s="603"/>
      <c r="V737" s="603"/>
      <c r="W737" s="603"/>
      <c r="X737" s="603"/>
      <c r="Y737" s="603"/>
      <c r="Z737" s="603"/>
      <c r="AA737" s="604" t="s">
        <v>397</v>
      </c>
      <c r="AB737" s="604"/>
      <c r="AC737" s="604"/>
      <c r="AD737" s="604"/>
      <c r="AE737" s="603" t="s">
        <v>545</v>
      </c>
      <c r="AF737" s="603"/>
      <c r="AG737" s="603"/>
      <c r="AH737" s="603"/>
      <c r="AI737" s="603"/>
      <c r="AJ737" s="603"/>
      <c r="AK737" s="603"/>
      <c r="AL737" s="603"/>
      <c r="AM737" s="603"/>
      <c r="AN737" s="604" t="s">
        <v>395</v>
      </c>
      <c r="AO737" s="604"/>
      <c r="AP737" s="604"/>
      <c r="AQ737" s="604"/>
      <c r="AR737" s="605" t="s">
        <v>545</v>
      </c>
      <c r="AS737" s="606"/>
      <c r="AT737" s="606"/>
      <c r="AU737" s="606"/>
      <c r="AV737" s="606"/>
      <c r="AW737" s="606"/>
      <c r="AX737" s="607"/>
      <c r="AY737" s="48"/>
      <c r="AZ737" s="48"/>
    </row>
    <row r="738" spans="1:52" ht="24.75" customHeight="1" x14ac:dyDescent="0.15">
      <c r="A738" s="602" t="s">
        <v>152</v>
      </c>
      <c r="B738" s="195"/>
      <c r="C738" s="195"/>
      <c r="D738" s="196"/>
      <c r="E738" s="603" t="s">
        <v>545</v>
      </c>
      <c r="F738" s="603"/>
      <c r="G738" s="603"/>
      <c r="H738" s="603"/>
      <c r="I738" s="603"/>
      <c r="J738" s="603"/>
      <c r="K738" s="603"/>
      <c r="L738" s="603"/>
      <c r="M738" s="603"/>
      <c r="N738" s="604" t="s">
        <v>394</v>
      </c>
      <c r="O738" s="604"/>
      <c r="P738" s="604"/>
      <c r="Q738" s="604"/>
      <c r="R738" s="603" t="s">
        <v>545</v>
      </c>
      <c r="S738" s="603"/>
      <c r="T738" s="603"/>
      <c r="U738" s="603"/>
      <c r="V738" s="603"/>
      <c r="W738" s="603"/>
      <c r="X738" s="603"/>
      <c r="Y738" s="603"/>
      <c r="Z738" s="603"/>
      <c r="AA738" s="604" t="s">
        <v>170</v>
      </c>
      <c r="AB738" s="604"/>
      <c r="AC738" s="604"/>
      <c r="AD738" s="604"/>
      <c r="AE738" s="603" t="s">
        <v>546</v>
      </c>
      <c r="AF738" s="603"/>
      <c r="AG738" s="603"/>
      <c r="AH738" s="603"/>
      <c r="AI738" s="603"/>
      <c r="AJ738" s="603"/>
      <c r="AK738" s="603"/>
      <c r="AL738" s="603"/>
      <c r="AM738" s="603"/>
      <c r="AN738" s="604" t="s">
        <v>157</v>
      </c>
      <c r="AO738" s="604"/>
      <c r="AP738" s="604"/>
      <c r="AQ738" s="604"/>
      <c r="AR738" s="605" t="s">
        <v>545</v>
      </c>
      <c r="AS738" s="606"/>
      <c r="AT738" s="606"/>
      <c r="AU738" s="606"/>
      <c r="AV738" s="606"/>
      <c r="AW738" s="606"/>
      <c r="AX738" s="607"/>
    </row>
    <row r="739" spans="1:52" ht="24.75" customHeight="1" x14ac:dyDescent="0.15">
      <c r="A739" s="602" t="s">
        <v>383</v>
      </c>
      <c r="B739" s="195"/>
      <c r="C739" s="195"/>
      <c r="D739" s="196"/>
      <c r="E739" s="603" t="s">
        <v>533</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329</v>
      </c>
      <c r="B740" s="614"/>
      <c r="C740" s="614"/>
      <c r="D740" s="615"/>
      <c r="E740" s="616" t="s">
        <v>243</v>
      </c>
      <c r="F740" s="617"/>
      <c r="G740" s="617"/>
      <c r="H740" s="19" t="str">
        <f>IF(E740="","","(")</f>
        <v>(</v>
      </c>
      <c r="I740" s="617"/>
      <c r="J740" s="617"/>
      <c r="K740" s="19" t="str">
        <f>IF(OR(I740="　",I740=""),"","-")</f>
        <v/>
      </c>
      <c r="L740" s="618">
        <v>20</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389</v>
      </c>
      <c r="B741" s="833"/>
      <c r="C741" s="833"/>
      <c r="D741" s="833"/>
      <c r="E741" s="833"/>
      <c r="F741" s="834"/>
      <c r="G741" s="16" t="s">
        <v>405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156</v>
      </c>
      <c r="B780" s="839"/>
      <c r="C780" s="839"/>
      <c r="D780" s="839"/>
      <c r="E780" s="839"/>
      <c r="F780" s="840"/>
      <c r="G780" s="622" t="s">
        <v>518</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516</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52</v>
      </c>
      <c r="H781" s="568"/>
      <c r="I781" s="568"/>
      <c r="J781" s="568"/>
      <c r="K781" s="568"/>
      <c r="L781" s="626" t="s">
        <v>53</v>
      </c>
      <c r="M781" s="568"/>
      <c r="N781" s="568"/>
      <c r="O781" s="568"/>
      <c r="P781" s="568"/>
      <c r="Q781" s="568"/>
      <c r="R781" s="568"/>
      <c r="S781" s="568"/>
      <c r="T781" s="568"/>
      <c r="U781" s="568"/>
      <c r="V781" s="568"/>
      <c r="W781" s="568"/>
      <c r="X781" s="569"/>
      <c r="Y781" s="627" t="s">
        <v>58</v>
      </c>
      <c r="Z781" s="628"/>
      <c r="AA781" s="628"/>
      <c r="AB781" s="629"/>
      <c r="AC781" s="567" t="s">
        <v>52</v>
      </c>
      <c r="AD781" s="568"/>
      <c r="AE781" s="568"/>
      <c r="AF781" s="568"/>
      <c r="AG781" s="568"/>
      <c r="AH781" s="626" t="s">
        <v>53</v>
      </c>
      <c r="AI781" s="568"/>
      <c r="AJ781" s="568"/>
      <c r="AK781" s="568"/>
      <c r="AL781" s="568"/>
      <c r="AM781" s="568"/>
      <c r="AN781" s="568"/>
      <c r="AO781" s="568"/>
      <c r="AP781" s="568"/>
      <c r="AQ781" s="568"/>
      <c r="AR781" s="568"/>
      <c r="AS781" s="568"/>
      <c r="AT781" s="569"/>
      <c r="AU781" s="627" t="s">
        <v>58</v>
      </c>
      <c r="AV781" s="628"/>
      <c r="AW781" s="628"/>
      <c r="AX781" s="630"/>
    </row>
    <row r="782" spans="1:50" ht="24.75" customHeight="1" x14ac:dyDescent="0.15">
      <c r="A782" s="825"/>
      <c r="B782" s="841"/>
      <c r="C782" s="841"/>
      <c r="D782" s="841"/>
      <c r="E782" s="841"/>
      <c r="F782" s="842"/>
      <c r="G782" s="631" t="s">
        <v>519</v>
      </c>
      <c r="H782" s="632"/>
      <c r="I782" s="632"/>
      <c r="J782" s="632"/>
      <c r="K782" s="633"/>
      <c r="L782" s="634" t="s">
        <v>474</v>
      </c>
      <c r="M782" s="635"/>
      <c r="N782" s="635"/>
      <c r="O782" s="635"/>
      <c r="P782" s="635"/>
      <c r="Q782" s="635"/>
      <c r="R782" s="635"/>
      <c r="S782" s="635"/>
      <c r="T782" s="635"/>
      <c r="U782" s="635"/>
      <c r="V782" s="635"/>
      <c r="W782" s="635"/>
      <c r="X782" s="636"/>
      <c r="Y782" s="637">
        <v>6</v>
      </c>
      <c r="Z782" s="638"/>
      <c r="AA782" s="638"/>
      <c r="AB782" s="639"/>
      <c r="AC782" s="631" t="s">
        <v>519</v>
      </c>
      <c r="AD782" s="632"/>
      <c r="AE782" s="632"/>
      <c r="AF782" s="632"/>
      <c r="AG782" s="633"/>
      <c r="AH782" s="634" t="s">
        <v>474</v>
      </c>
      <c r="AI782" s="635"/>
      <c r="AJ782" s="635"/>
      <c r="AK782" s="635"/>
      <c r="AL782" s="635"/>
      <c r="AM782" s="635"/>
      <c r="AN782" s="635"/>
      <c r="AO782" s="635"/>
      <c r="AP782" s="635"/>
      <c r="AQ782" s="635"/>
      <c r="AR782" s="635"/>
      <c r="AS782" s="635"/>
      <c r="AT782" s="636"/>
      <c r="AU782" s="637">
        <v>8</v>
      </c>
      <c r="AV782" s="638"/>
      <c r="AW782" s="638"/>
      <c r="AX782" s="640"/>
    </row>
    <row r="783" spans="1:50" ht="24.75" customHeight="1" x14ac:dyDescent="0.15">
      <c r="A783" s="825"/>
      <c r="B783" s="841"/>
      <c r="C783" s="841"/>
      <c r="D783" s="841"/>
      <c r="E783" s="841"/>
      <c r="F783" s="842"/>
      <c r="G783" s="641" t="s">
        <v>63</v>
      </c>
      <c r="H783" s="642"/>
      <c r="I783" s="642"/>
      <c r="J783" s="642"/>
      <c r="K783" s="643"/>
      <c r="L783" s="644" t="s">
        <v>550</v>
      </c>
      <c r="M783" s="645"/>
      <c r="N783" s="645"/>
      <c r="O783" s="645"/>
      <c r="P783" s="645"/>
      <c r="Q783" s="645"/>
      <c r="R783" s="645"/>
      <c r="S783" s="645"/>
      <c r="T783" s="645"/>
      <c r="U783" s="645"/>
      <c r="V783" s="645"/>
      <c r="W783" s="645"/>
      <c r="X783" s="646"/>
      <c r="Y783" s="647">
        <v>1</v>
      </c>
      <c r="Z783" s="648"/>
      <c r="AA783" s="648"/>
      <c r="AB783" s="649"/>
      <c r="AC783" s="641" t="s">
        <v>63</v>
      </c>
      <c r="AD783" s="642"/>
      <c r="AE783" s="642"/>
      <c r="AF783" s="642"/>
      <c r="AG783" s="643"/>
      <c r="AH783" s="644" t="s">
        <v>551</v>
      </c>
      <c r="AI783" s="645"/>
      <c r="AJ783" s="645"/>
      <c r="AK783" s="645"/>
      <c r="AL783" s="645"/>
      <c r="AM783" s="645"/>
      <c r="AN783" s="645"/>
      <c r="AO783" s="645"/>
      <c r="AP783" s="645"/>
      <c r="AQ783" s="645"/>
      <c r="AR783" s="645"/>
      <c r="AS783" s="645"/>
      <c r="AT783" s="646"/>
      <c r="AU783" s="647">
        <v>1</v>
      </c>
      <c r="AV783" s="648"/>
      <c r="AW783" s="648"/>
      <c r="AX783" s="650"/>
    </row>
    <row r="784" spans="1:50" ht="24.75"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t="s">
        <v>420</v>
      </c>
      <c r="AD784" s="642"/>
      <c r="AE784" s="642"/>
      <c r="AF784" s="642"/>
      <c r="AG784" s="643"/>
      <c r="AH784" s="644" t="s">
        <v>520</v>
      </c>
      <c r="AI784" s="645"/>
      <c r="AJ784" s="645"/>
      <c r="AK784" s="645"/>
      <c r="AL784" s="645"/>
      <c r="AM784" s="645"/>
      <c r="AN784" s="645"/>
      <c r="AO784" s="645"/>
      <c r="AP784" s="645"/>
      <c r="AQ784" s="645"/>
      <c r="AR784" s="645"/>
      <c r="AS784" s="645"/>
      <c r="AT784" s="646"/>
      <c r="AU784" s="647">
        <v>297</v>
      </c>
      <c r="AV784" s="648"/>
      <c r="AW784" s="648"/>
      <c r="AX784" s="650"/>
    </row>
    <row r="785" spans="1:50" ht="24.75" hidden="1"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59</v>
      </c>
      <c r="H792" s="652"/>
      <c r="I792" s="652"/>
      <c r="J792" s="652"/>
      <c r="K792" s="652"/>
      <c r="L792" s="653"/>
      <c r="M792" s="354"/>
      <c r="N792" s="354"/>
      <c r="O792" s="354"/>
      <c r="P792" s="354"/>
      <c r="Q792" s="354"/>
      <c r="R792" s="354"/>
      <c r="S792" s="354"/>
      <c r="T792" s="354"/>
      <c r="U792" s="354"/>
      <c r="V792" s="354"/>
      <c r="W792" s="354"/>
      <c r="X792" s="355"/>
      <c r="Y792" s="654">
        <f>SUM(Y782:AB791)</f>
        <v>7</v>
      </c>
      <c r="Z792" s="655"/>
      <c r="AA792" s="655"/>
      <c r="AB792" s="656"/>
      <c r="AC792" s="651" t="s">
        <v>59</v>
      </c>
      <c r="AD792" s="652"/>
      <c r="AE792" s="652"/>
      <c r="AF792" s="652"/>
      <c r="AG792" s="652"/>
      <c r="AH792" s="653"/>
      <c r="AI792" s="354"/>
      <c r="AJ792" s="354"/>
      <c r="AK792" s="354"/>
      <c r="AL792" s="354"/>
      <c r="AM792" s="354"/>
      <c r="AN792" s="354"/>
      <c r="AO792" s="354"/>
      <c r="AP792" s="354"/>
      <c r="AQ792" s="354"/>
      <c r="AR792" s="354"/>
      <c r="AS792" s="354"/>
      <c r="AT792" s="355"/>
      <c r="AU792" s="654">
        <f>SUM(AU782:AX791)</f>
        <v>306</v>
      </c>
      <c r="AV792" s="655"/>
      <c r="AW792" s="655"/>
      <c r="AX792" s="657"/>
    </row>
    <row r="793" spans="1:50" ht="45" customHeight="1" x14ac:dyDescent="0.15">
      <c r="A793" s="825"/>
      <c r="B793" s="841"/>
      <c r="C793" s="841"/>
      <c r="D793" s="841"/>
      <c r="E793" s="841"/>
      <c r="F793" s="842"/>
      <c r="G793" s="622" t="s">
        <v>541</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521</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25"/>
      <c r="B794" s="841"/>
      <c r="C794" s="841"/>
      <c r="D794" s="841"/>
      <c r="E794" s="841"/>
      <c r="F794" s="842"/>
      <c r="G794" s="567" t="s">
        <v>52</v>
      </c>
      <c r="H794" s="568"/>
      <c r="I794" s="568"/>
      <c r="J794" s="568"/>
      <c r="K794" s="568"/>
      <c r="L794" s="626" t="s">
        <v>53</v>
      </c>
      <c r="M794" s="568"/>
      <c r="N794" s="568"/>
      <c r="O794" s="568"/>
      <c r="P794" s="568"/>
      <c r="Q794" s="568"/>
      <c r="R794" s="568"/>
      <c r="S794" s="568"/>
      <c r="T794" s="568"/>
      <c r="U794" s="568"/>
      <c r="V794" s="568"/>
      <c r="W794" s="568"/>
      <c r="X794" s="569"/>
      <c r="Y794" s="627" t="s">
        <v>58</v>
      </c>
      <c r="Z794" s="628"/>
      <c r="AA794" s="628"/>
      <c r="AB794" s="629"/>
      <c r="AC794" s="567" t="s">
        <v>52</v>
      </c>
      <c r="AD794" s="568"/>
      <c r="AE794" s="568"/>
      <c r="AF794" s="568"/>
      <c r="AG794" s="568"/>
      <c r="AH794" s="626" t="s">
        <v>53</v>
      </c>
      <c r="AI794" s="568"/>
      <c r="AJ794" s="568"/>
      <c r="AK794" s="568"/>
      <c r="AL794" s="568"/>
      <c r="AM794" s="568"/>
      <c r="AN794" s="568"/>
      <c r="AO794" s="568"/>
      <c r="AP794" s="568"/>
      <c r="AQ794" s="568"/>
      <c r="AR794" s="568"/>
      <c r="AS794" s="568"/>
      <c r="AT794" s="569"/>
      <c r="AU794" s="627" t="s">
        <v>58</v>
      </c>
      <c r="AV794" s="628"/>
      <c r="AW794" s="628"/>
      <c r="AX794" s="630"/>
    </row>
    <row r="795" spans="1:50" ht="24.75" customHeight="1" x14ac:dyDescent="0.15">
      <c r="A795" s="825"/>
      <c r="B795" s="841"/>
      <c r="C795" s="841"/>
      <c r="D795" s="841"/>
      <c r="E795" s="841"/>
      <c r="F795" s="842"/>
      <c r="G795" s="631" t="s">
        <v>519</v>
      </c>
      <c r="H795" s="632"/>
      <c r="I795" s="632"/>
      <c r="J795" s="632"/>
      <c r="K795" s="633"/>
      <c r="L795" s="634" t="s">
        <v>474</v>
      </c>
      <c r="M795" s="635"/>
      <c r="N795" s="635"/>
      <c r="O795" s="635"/>
      <c r="P795" s="635"/>
      <c r="Q795" s="635"/>
      <c r="R795" s="635"/>
      <c r="S795" s="635"/>
      <c r="T795" s="635"/>
      <c r="U795" s="635"/>
      <c r="V795" s="635"/>
      <c r="W795" s="635"/>
      <c r="X795" s="636"/>
      <c r="Y795" s="637">
        <v>11</v>
      </c>
      <c r="Z795" s="638"/>
      <c r="AA795" s="638"/>
      <c r="AB795" s="639"/>
      <c r="AC795" s="631" t="s">
        <v>519</v>
      </c>
      <c r="AD795" s="632"/>
      <c r="AE795" s="632"/>
      <c r="AF795" s="632"/>
      <c r="AG795" s="633"/>
      <c r="AH795" s="634" t="s">
        <v>178</v>
      </c>
      <c r="AI795" s="635"/>
      <c r="AJ795" s="635"/>
      <c r="AK795" s="635"/>
      <c r="AL795" s="635"/>
      <c r="AM795" s="635"/>
      <c r="AN795" s="635"/>
      <c r="AO795" s="635"/>
      <c r="AP795" s="635"/>
      <c r="AQ795" s="635"/>
      <c r="AR795" s="635"/>
      <c r="AS795" s="635"/>
      <c r="AT795" s="636"/>
      <c r="AU795" s="637">
        <v>4</v>
      </c>
      <c r="AV795" s="638"/>
      <c r="AW795" s="638"/>
      <c r="AX795" s="640"/>
    </row>
    <row r="796" spans="1:50" ht="24.75" customHeight="1" x14ac:dyDescent="0.15">
      <c r="A796" s="825"/>
      <c r="B796" s="841"/>
      <c r="C796" s="841"/>
      <c r="D796" s="841"/>
      <c r="E796" s="841"/>
      <c r="F796" s="842"/>
      <c r="G796" s="641" t="s">
        <v>522</v>
      </c>
      <c r="H796" s="642"/>
      <c r="I796" s="642"/>
      <c r="J796" s="642"/>
      <c r="K796" s="643"/>
      <c r="L796" s="644" t="s">
        <v>436</v>
      </c>
      <c r="M796" s="645"/>
      <c r="N796" s="645"/>
      <c r="O796" s="645"/>
      <c r="P796" s="645"/>
      <c r="Q796" s="645"/>
      <c r="R796" s="645"/>
      <c r="S796" s="645"/>
      <c r="T796" s="645"/>
      <c r="U796" s="645"/>
      <c r="V796" s="645"/>
      <c r="W796" s="645"/>
      <c r="X796" s="646"/>
      <c r="Y796" s="647">
        <v>1</v>
      </c>
      <c r="Z796" s="648"/>
      <c r="AA796" s="648"/>
      <c r="AB796" s="649"/>
      <c r="AC796" s="641" t="s">
        <v>522</v>
      </c>
      <c r="AD796" s="642"/>
      <c r="AE796" s="642"/>
      <c r="AF796" s="642"/>
      <c r="AG796" s="643"/>
      <c r="AH796" s="644" t="s">
        <v>524</v>
      </c>
      <c r="AI796" s="645"/>
      <c r="AJ796" s="645"/>
      <c r="AK796" s="645"/>
      <c r="AL796" s="645"/>
      <c r="AM796" s="645"/>
      <c r="AN796" s="645"/>
      <c r="AO796" s="645"/>
      <c r="AP796" s="645"/>
      <c r="AQ796" s="645"/>
      <c r="AR796" s="645"/>
      <c r="AS796" s="645"/>
      <c r="AT796" s="646"/>
      <c r="AU796" s="647">
        <v>3</v>
      </c>
      <c r="AV796" s="648"/>
      <c r="AW796" s="648"/>
      <c r="AX796" s="650"/>
    </row>
    <row r="797" spans="1:50" ht="24.75" customHeight="1" x14ac:dyDescent="0.15">
      <c r="A797" s="825"/>
      <c r="B797" s="841"/>
      <c r="C797" s="841"/>
      <c r="D797" s="841"/>
      <c r="E797" s="841"/>
      <c r="F797" s="842"/>
      <c r="G797" s="641" t="s">
        <v>63</v>
      </c>
      <c r="H797" s="642"/>
      <c r="I797" s="642"/>
      <c r="J797" s="642"/>
      <c r="K797" s="643"/>
      <c r="L797" s="644" t="s">
        <v>548</v>
      </c>
      <c r="M797" s="645"/>
      <c r="N797" s="645"/>
      <c r="O797" s="645"/>
      <c r="P797" s="645"/>
      <c r="Q797" s="645"/>
      <c r="R797" s="645"/>
      <c r="S797" s="645"/>
      <c r="T797" s="645"/>
      <c r="U797" s="645"/>
      <c r="V797" s="645"/>
      <c r="W797" s="645"/>
      <c r="X797" s="646"/>
      <c r="Y797" s="647">
        <v>5.8</v>
      </c>
      <c r="Z797" s="648"/>
      <c r="AA797" s="648"/>
      <c r="AB797" s="649"/>
      <c r="AC797" s="641" t="s">
        <v>523</v>
      </c>
      <c r="AD797" s="642"/>
      <c r="AE797" s="642"/>
      <c r="AF797" s="642"/>
      <c r="AG797" s="643"/>
      <c r="AH797" s="644" t="s">
        <v>547</v>
      </c>
      <c r="AI797" s="645"/>
      <c r="AJ797" s="645"/>
      <c r="AK797" s="645"/>
      <c r="AL797" s="645"/>
      <c r="AM797" s="645"/>
      <c r="AN797" s="645"/>
      <c r="AO797" s="645"/>
      <c r="AP797" s="645"/>
      <c r="AQ797" s="645"/>
      <c r="AR797" s="645"/>
      <c r="AS797" s="645"/>
      <c r="AT797" s="646"/>
      <c r="AU797" s="647">
        <v>10</v>
      </c>
      <c r="AV797" s="648"/>
      <c r="AW797" s="648"/>
      <c r="AX797" s="650"/>
    </row>
    <row r="798" spans="1:50" ht="24.75"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t="s">
        <v>135</v>
      </c>
      <c r="AD798" s="642"/>
      <c r="AE798" s="642"/>
      <c r="AF798" s="642"/>
      <c r="AG798" s="643"/>
      <c r="AH798" s="644" t="s">
        <v>549</v>
      </c>
      <c r="AI798" s="645"/>
      <c r="AJ798" s="645"/>
      <c r="AK798" s="645"/>
      <c r="AL798" s="645"/>
      <c r="AM798" s="645"/>
      <c r="AN798" s="645"/>
      <c r="AO798" s="645"/>
      <c r="AP798" s="645"/>
      <c r="AQ798" s="645"/>
      <c r="AR798" s="645"/>
      <c r="AS798" s="645"/>
      <c r="AT798" s="646"/>
      <c r="AU798" s="647">
        <v>4</v>
      </c>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25"/>
      <c r="B805" s="841"/>
      <c r="C805" s="841"/>
      <c r="D805" s="841"/>
      <c r="E805" s="841"/>
      <c r="F805" s="842"/>
      <c r="G805" s="651" t="s">
        <v>59</v>
      </c>
      <c r="H805" s="652"/>
      <c r="I805" s="652"/>
      <c r="J805" s="652"/>
      <c r="K805" s="652"/>
      <c r="L805" s="653"/>
      <c r="M805" s="354"/>
      <c r="N805" s="354"/>
      <c r="O805" s="354"/>
      <c r="P805" s="354"/>
      <c r="Q805" s="354"/>
      <c r="R805" s="354"/>
      <c r="S805" s="354"/>
      <c r="T805" s="354"/>
      <c r="U805" s="354"/>
      <c r="V805" s="354"/>
      <c r="W805" s="354"/>
      <c r="X805" s="355"/>
      <c r="Y805" s="654">
        <f>SUM(Y795:AB804)</f>
        <v>17.8</v>
      </c>
      <c r="Z805" s="655"/>
      <c r="AA805" s="655"/>
      <c r="AB805" s="656"/>
      <c r="AC805" s="651" t="s">
        <v>59</v>
      </c>
      <c r="AD805" s="652"/>
      <c r="AE805" s="652"/>
      <c r="AF805" s="652"/>
      <c r="AG805" s="652"/>
      <c r="AH805" s="653"/>
      <c r="AI805" s="354"/>
      <c r="AJ805" s="354"/>
      <c r="AK805" s="354"/>
      <c r="AL805" s="354"/>
      <c r="AM805" s="354"/>
      <c r="AN805" s="354"/>
      <c r="AO805" s="354"/>
      <c r="AP805" s="354"/>
      <c r="AQ805" s="354"/>
      <c r="AR805" s="354"/>
      <c r="AS805" s="354"/>
      <c r="AT805" s="355"/>
      <c r="AU805" s="654">
        <f>SUM(AU795:AX804)</f>
        <v>21</v>
      </c>
      <c r="AV805" s="655"/>
      <c r="AW805" s="655"/>
      <c r="AX805" s="657"/>
    </row>
    <row r="806" spans="1:50" ht="24.75" hidden="1" customHeight="1" x14ac:dyDescent="0.15">
      <c r="A806" s="825"/>
      <c r="B806" s="841"/>
      <c r="C806" s="841"/>
      <c r="D806" s="841"/>
      <c r="E806" s="841"/>
      <c r="F806" s="842"/>
      <c r="G806" s="622" t="s">
        <v>261</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232</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52</v>
      </c>
      <c r="H807" s="568"/>
      <c r="I807" s="568"/>
      <c r="J807" s="568"/>
      <c r="K807" s="568"/>
      <c r="L807" s="626" t="s">
        <v>53</v>
      </c>
      <c r="M807" s="568"/>
      <c r="N807" s="568"/>
      <c r="O807" s="568"/>
      <c r="P807" s="568"/>
      <c r="Q807" s="568"/>
      <c r="R807" s="568"/>
      <c r="S807" s="568"/>
      <c r="T807" s="568"/>
      <c r="U807" s="568"/>
      <c r="V807" s="568"/>
      <c r="W807" s="568"/>
      <c r="X807" s="569"/>
      <c r="Y807" s="627" t="s">
        <v>58</v>
      </c>
      <c r="Z807" s="628"/>
      <c r="AA807" s="628"/>
      <c r="AB807" s="629"/>
      <c r="AC807" s="567" t="s">
        <v>52</v>
      </c>
      <c r="AD807" s="568"/>
      <c r="AE807" s="568"/>
      <c r="AF807" s="568"/>
      <c r="AG807" s="568"/>
      <c r="AH807" s="626" t="s">
        <v>53</v>
      </c>
      <c r="AI807" s="568"/>
      <c r="AJ807" s="568"/>
      <c r="AK807" s="568"/>
      <c r="AL807" s="568"/>
      <c r="AM807" s="568"/>
      <c r="AN807" s="568"/>
      <c r="AO807" s="568"/>
      <c r="AP807" s="568"/>
      <c r="AQ807" s="568"/>
      <c r="AR807" s="568"/>
      <c r="AS807" s="568"/>
      <c r="AT807" s="569"/>
      <c r="AU807" s="627" t="s">
        <v>58</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59</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59</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324</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258</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52</v>
      </c>
      <c r="H820" s="568"/>
      <c r="I820" s="568"/>
      <c r="J820" s="568"/>
      <c r="K820" s="568"/>
      <c r="L820" s="626" t="s">
        <v>53</v>
      </c>
      <c r="M820" s="568"/>
      <c r="N820" s="568"/>
      <c r="O820" s="568"/>
      <c r="P820" s="568"/>
      <c r="Q820" s="568"/>
      <c r="R820" s="568"/>
      <c r="S820" s="568"/>
      <c r="T820" s="568"/>
      <c r="U820" s="568"/>
      <c r="V820" s="568"/>
      <c r="W820" s="568"/>
      <c r="X820" s="569"/>
      <c r="Y820" s="627" t="s">
        <v>58</v>
      </c>
      <c r="Z820" s="628"/>
      <c r="AA820" s="628"/>
      <c r="AB820" s="629"/>
      <c r="AC820" s="567" t="s">
        <v>52</v>
      </c>
      <c r="AD820" s="568"/>
      <c r="AE820" s="568"/>
      <c r="AF820" s="568"/>
      <c r="AG820" s="568"/>
      <c r="AH820" s="626" t="s">
        <v>53</v>
      </c>
      <c r="AI820" s="568"/>
      <c r="AJ820" s="568"/>
      <c r="AK820" s="568"/>
      <c r="AL820" s="568"/>
      <c r="AM820" s="568"/>
      <c r="AN820" s="568"/>
      <c r="AO820" s="568"/>
      <c r="AP820" s="568"/>
      <c r="AQ820" s="568"/>
      <c r="AR820" s="568"/>
      <c r="AS820" s="568"/>
      <c r="AT820" s="569"/>
      <c r="AU820" s="627" t="s">
        <v>58</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59</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59</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219</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368</v>
      </c>
      <c r="AM832" s="662"/>
      <c r="AN832" s="662"/>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70</v>
      </c>
      <c r="D837" s="663"/>
      <c r="E837" s="663"/>
      <c r="F837" s="663"/>
      <c r="G837" s="663"/>
      <c r="H837" s="663"/>
      <c r="I837" s="663"/>
      <c r="J837" s="408" t="s">
        <v>73</v>
      </c>
      <c r="K837" s="604"/>
      <c r="L837" s="604"/>
      <c r="M837" s="604"/>
      <c r="N837" s="604"/>
      <c r="O837" s="604"/>
      <c r="P837" s="663" t="s">
        <v>17</v>
      </c>
      <c r="Q837" s="663"/>
      <c r="R837" s="663"/>
      <c r="S837" s="663"/>
      <c r="T837" s="663"/>
      <c r="U837" s="663"/>
      <c r="V837" s="663"/>
      <c r="W837" s="663"/>
      <c r="X837" s="663"/>
      <c r="Y837" s="664" t="s">
        <v>335</v>
      </c>
      <c r="Z837" s="664"/>
      <c r="AA837" s="664"/>
      <c r="AB837" s="664"/>
      <c r="AC837" s="408" t="s">
        <v>285</v>
      </c>
      <c r="AD837" s="408"/>
      <c r="AE837" s="408"/>
      <c r="AF837" s="408"/>
      <c r="AG837" s="408"/>
      <c r="AH837" s="664" t="s">
        <v>381</v>
      </c>
      <c r="AI837" s="663"/>
      <c r="AJ837" s="663"/>
      <c r="AK837" s="663"/>
      <c r="AL837" s="663" t="s">
        <v>16</v>
      </c>
      <c r="AM837" s="663"/>
      <c r="AN837" s="663"/>
      <c r="AO837" s="237"/>
      <c r="AP837" s="408" t="s">
        <v>338</v>
      </c>
      <c r="AQ837" s="408"/>
      <c r="AR837" s="408"/>
      <c r="AS837" s="408"/>
      <c r="AT837" s="408"/>
      <c r="AU837" s="408"/>
      <c r="AV837" s="408"/>
      <c r="AW837" s="408"/>
      <c r="AX837" s="408"/>
    </row>
    <row r="838" spans="1:50" ht="30" customHeight="1" x14ac:dyDescent="0.15">
      <c r="A838" s="665">
        <v>1</v>
      </c>
      <c r="B838" s="665">
        <v>1</v>
      </c>
      <c r="C838" s="666" t="s">
        <v>525</v>
      </c>
      <c r="D838" s="666"/>
      <c r="E838" s="666"/>
      <c r="F838" s="666"/>
      <c r="G838" s="666"/>
      <c r="H838" s="666"/>
      <c r="I838" s="666"/>
      <c r="J838" s="667">
        <v>3010401037091</v>
      </c>
      <c r="K838" s="667"/>
      <c r="L838" s="667"/>
      <c r="M838" s="667"/>
      <c r="N838" s="667"/>
      <c r="O838" s="667"/>
      <c r="P838" s="668" t="s">
        <v>526</v>
      </c>
      <c r="Q838" s="668"/>
      <c r="R838" s="668"/>
      <c r="S838" s="668"/>
      <c r="T838" s="668"/>
      <c r="U838" s="668"/>
      <c r="V838" s="668"/>
      <c r="W838" s="668"/>
      <c r="X838" s="668"/>
      <c r="Y838" s="669">
        <v>7</v>
      </c>
      <c r="Z838" s="670"/>
      <c r="AA838" s="670"/>
      <c r="AB838" s="671"/>
      <c r="AC838" s="672" t="s">
        <v>379</v>
      </c>
      <c r="AD838" s="673"/>
      <c r="AE838" s="673"/>
      <c r="AF838" s="673"/>
      <c r="AG838" s="673"/>
      <c r="AH838" s="674" t="s">
        <v>403</v>
      </c>
      <c r="AI838" s="674"/>
      <c r="AJ838" s="674"/>
      <c r="AK838" s="674"/>
      <c r="AL838" s="675" t="s">
        <v>403</v>
      </c>
      <c r="AM838" s="676"/>
      <c r="AN838" s="676"/>
      <c r="AO838" s="677"/>
      <c r="AP838" s="270" t="s">
        <v>403</v>
      </c>
      <c r="AQ838" s="270"/>
      <c r="AR838" s="270"/>
      <c r="AS838" s="270"/>
      <c r="AT838" s="270"/>
      <c r="AU838" s="270"/>
      <c r="AV838" s="270"/>
      <c r="AW838" s="270"/>
      <c r="AX838" s="270"/>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70</v>
      </c>
      <c r="D870" s="663"/>
      <c r="E870" s="663"/>
      <c r="F870" s="663"/>
      <c r="G870" s="663"/>
      <c r="H870" s="663"/>
      <c r="I870" s="663"/>
      <c r="J870" s="408" t="s">
        <v>73</v>
      </c>
      <c r="K870" s="604"/>
      <c r="L870" s="604"/>
      <c r="M870" s="604"/>
      <c r="N870" s="604"/>
      <c r="O870" s="604"/>
      <c r="P870" s="663" t="s">
        <v>17</v>
      </c>
      <c r="Q870" s="663"/>
      <c r="R870" s="663"/>
      <c r="S870" s="663"/>
      <c r="T870" s="663"/>
      <c r="U870" s="663"/>
      <c r="V870" s="663"/>
      <c r="W870" s="663"/>
      <c r="X870" s="663"/>
      <c r="Y870" s="664" t="s">
        <v>335</v>
      </c>
      <c r="Z870" s="664"/>
      <c r="AA870" s="664"/>
      <c r="AB870" s="664"/>
      <c r="AC870" s="408" t="s">
        <v>285</v>
      </c>
      <c r="AD870" s="408"/>
      <c r="AE870" s="408"/>
      <c r="AF870" s="408"/>
      <c r="AG870" s="408"/>
      <c r="AH870" s="664" t="s">
        <v>381</v>
      </c>
      <c r="AI870" s="663"/>
      <c r="AJ870" s="663"/>
      <c r="AK870" s="663"/>
      <c r="AL870" s="663" t="s">
        <v>16</v>
      </c>
      <c r="AM870" s="663"/>
      <c r="AN870" s="663"/>
      <c r="AO870" s="237"/>
      <c r="AP870" s="408" t="s">
        <v>338</v>
      </c>
      <c r="AQ870" s="408"/>
      <c r="AR870" s="408"/>
      <c r="AS870" s="408"/>
      <c r="AT870" s="408"/>
      <c r="AU870" s="408"/>
      <c r="AV870" s="408"/>
      <c r="AW870" s="408"/>
      <c r="AX870" s="408"/>
    </row>
    <row r="871" spans="1:50" ht="30" customHeight="1" x14ac:dyDescent="0.15">
      <c r="A871" s="665">
        <v>1</v>
      </c>
      <c r="B871" s="665">
        <v>1</v>
      </c>
      <c r="C871" s="666" t="s">
        <v>525</v>
      </c>
      <c r="D871" s="666"/>
      <c r="E871" s="666"/>
      <c r="F871" s="666"/>
      <c r="G871" s="666"/>
      <c r="H871" s="666"/>
      <c r="I871" s="666"/>
      <c r="J871" s="667">
        <v>3010401037091</v>
      </c>
      <c r="K871" s="667"/>
      <c r="L871" s="667"/>
      <c r="M871" s="667"/>
      <c r="N871" s="667"/>
      <c r="O871" s="667"/>
      <c r="P871" s="668" t="s">
        <v>527</v>
      </c>
      <c r="Q871" s="668"/>
      <c r="R871" s="668"/>
      <c r="S871" s="668"/>
      <c r="T871" s="668"/>
      <c r="U871" s="668"/>
      <c r="V871" s="668"/>
      <c r="W871" s="668"/>
      <c r="X871" s="668"/>
      <c r="Y871" s="669">
        <v>306</v>
      </c>
      <c r="Z871" s="670"/>
      <c r="AA871" s="670"/>
      <c r="AB871" s="671"/>
      <c r="AC871" s="672" t="s">
        <v>379</v>
      </c>
      <c r="AD871" s="673"/>
      <c r="AE871" s="673"/>
      <c r="AF871" s="673"/>
      <c r="AG871" s="673"/>
      <c r="AH871" s="674" t="s">
        <v>403</v>
      </c>
      <c r="AI871" s="674"/>
      <c r="AJ871" s="674"/>
      <c r="AK871" s="674"/>
      <c r="AL871" s="675" t="s">
        <v>403</v>
      </c>
      <c r="AM871" s="676"/>
      <c r="AN871" s="676"/>
      <c r="AO871" s="677"/>
      <c r="AP871" s="270" t="s">
        <v>403</v>
      </c>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3"/>
      <c r="B903" s="663"/>
      <c r="C903" s="663" t="s">
        <v>70</v>
      </c>
      <c r="D903" s="663"/>
      <c r="E903" s="663"/>
      <c r="F903" s="663"/>
      <c r="G903" s="663"/>
      <c r="H903" s="663"/>
      <c r="I903" s="663"/>
      <c r="J903" s="408" t="s">
        <v>73</v>
      </c>
      <c r="K903" s="604"/>
      <c r="L903" s="604"/>
      <c r="M903" s="604"/>
      <c r="N903" s="604"/>
      <c r="O903" s="604"/>
      <c r="P903" s="663" t="s">
        <v>17</v>
      </c>
      <c r="Q903" s="663"/>
      <c r="R903" s="663"/>
      <c r="S903" s="663"/>
      <c r="T903" s="663"/>
      <c r="U903" s="663"/>
      <c r="V903" s="663"/>
      <c r="W903" s="663"/>
      <c r="X903" s="663"/>
      <c r="Y903" s="664" t="s">
        <v>335</v>
      </c>
      <c r="Z903" s="664"/>
      <c r="AA903" s="664"/>
      <c r="AB903" s="664"/>
      <c r="AC903" s="408" t="s">
        <v>285</v>
      </c>
      <c r="AD903" s="408"/>
      <c r="AE903" s="408"/>
      <c r="AF903" s="408"/>
      <c r="AG903" s="408"/>
      <c r="AH903" s="664" t="s">
        <v>381</v>
      </c>
      <c r="AI903" s="663"/>
      <c r="AJ903" s="663"/>
      <c r="AK903" s="663"/>
      <c r="AL903" s="663" t="s">
        <v>16</v>
      </c>
      <c r="AM903" s="663"/>
      <c r="AN903" s="663"/>
      <c r="AO903" s="237"/>
      <c r="AP903" s="408" t="s">
        <v>338</v>
      </c>
      <c r="AQ903" s="408"/>
      <c r="AR903" s="408"/>
      <c r="AS903" s="408"/>
      <c r="AT903" s="408"/>
      <c r="AU903" s="408"/>
      <c r="AV903" s="408"/>
      <c r="AW903" s="408"/>
      <c r="AX903" s="408"/>
    </row>
    <row r="904" spans="1:50" ht="99.95" customHeight="1" x14ac:dyDescent="0.15">
      <c r="A904" s="665">
        <v>1</v>
      </c>
      <c r="B904" s="665">
        <v>1</v>
      </c>
      <c r="C904" s="666" t="s">
        <v>453</v>
      </c>
      <c r="D904" s="666"/>
      <c r="E904" s="666"/>
      <c r="F904" s="666"/>
      <c r="G904" s="666"/>
      <c r="H904" s="666"/>
      <c r="I904" s="666"/>
      <c r="J904" s="667" t="s">
        <v>545</v>
      </c>
      <c r="K904" s="667"/>
      <c r="L904" s="667"/>
      <c r="M904" s="667"/>
      <c r="N904" s="667"/>
      <c r="O904" s="667"/>
      <c r="P904" s="668" t="s">
        <v>537</v>
      </c>
      <c r="Q904" s="668"/>
      <c r="R904" s="668"/>
      <c r="S904" s="668"/>
      <c r="T904" s="668"/>
      <c r="U904" s="668"/>
      <c r="V904" s="668"/>
      <c r="W904" s="668"/>
      <c r="X904" s="668"/>
      <c r="Y904" s="669">
        <v>17.8</v>
      </c>
      <c r="Z904" s="670"/>
      <c r="AA904" s="670"/>
      <c r="AB904" s="671"/>
      <c r="AC904" s="672" t="s">
        <v>379</v>
      </c>
      <c r="AD904" s="673"/>
      <c r="AE904" s="673"/>
      <c r="AF904" s="673"/>
      <c r="AG904" s="673"/>
      <c r="AH904" s="674" t="s">
        <v>403</v>
      </c>
      <c r="AI904" s="674"/>
      <c r="AJ904" s="674"/>
      <c r="AK904" s="674"/>
      <c r="AL904" s="675" t="s">
        <v>403</v>
      </c>
      <c r="AM904" s="676"/>
      <c r="AN904" s="676"/>
      <c r="AO904" s="677"/>
      <c r="AP904" s="270" t="s">
        <v>403</v>
      </c>
      <c r="AQ904" s="270"/>
      <c r="AR904" s="270"/>
      <c r="AS904" s="270"/>
      <c r="AT904" s="270"/>
      <c r="AU904" s="270"/>
      <c r="AV904" s="270"/>
      <c r="AW904" s="270"/>
      <c r="AX904" s="270"/>
    </row>
    <row r="905" spans="1:50" ht="99.95" customHeight="1" x14ac:dyDescent="0.15">
      <c r="A905" s="665">
        <v>2</v>
      </c>
      <c r="B905" s="665">
        <v>1</v>
      </c>
      <c r="C905" s="666" t="s">
        <v>102</v>
      </c>
      <c r="D905" s="666"/>
      <c r="E905" s="666"/>
      <c r="F905" s="666"/>
      <c r="G905" s="666"/>
      <c r="H905" s="666"/>
      <c r="I905" s="666"/>
      <c r="J905" s="667">
        <v>1010001094048</v>
      </c>
      <c r="K905" s="667"/>
      <c r="L905" s="667"/>
      <c r="M905" s="667"/>
      <c r="N905" s="667"/>
      <c r="O905" s="667"/>
      <c r="P905" s="668" t="s">
        <v>538</v>
      </c>
      <c r="Q905" s="668"/>
      <c r="R905" s="668"/>
      <c r="S905" s="668"/>
      <c r="T905" s="668"/>
      <c r="U905" s="668"/>
      <c r="V905" s="668"/>
      <c r="W905" s="668"/>
      <c r="X905" s="668"/>
      <c r="Y905" s="669">
        <v>11.5</v>
      </c>
      <c r="Z905" s="670"/>
      <c r="AA905" s="670"/>
      <c r="AB905" s="671"/>
      <c r="AC905" s="672" t="s">
        <v>379</v>
      </c>
      <c r="AD905" s="673"/>
      <c r="AE905" s="673"/>
      <c r="AF905" s="673"/>
      <c r="AG905" s="673"/>
      <c r="AH905" s="674" t="s">
        <v>403</v>
      </c>
      <c r="AI905" s="674"/>
      <c r="AJ905" s="674"/>
      <c r="AK905" s="674"/>
      <c r="AL905" s="675" t="s">
        <v>403</v>
      </c>
      <c r="AM905" s="676"/>
      <c r="AN905" s="676"/>
      <c r="AO905" s="677"/>
      <c r="AP905" s="270" t="s">
        <v>403</v>
      </c>
      <c r="AQ905" s="270"/>
      <c r="AR905" s="270"/>
      <c r="AS905" s="270"/>
      <c r="AT905" s="270"/>
      <c r="AU905" s="270"/>
      <c r="AV905" s="270"/>
      <c r="AW905" s="270"/>
      <c r="AX905" s="270"/>
    </row>
    <row r="906" spans="1:50" ht="99.95" customHeight="1" x14ac:dyDescent="0.15">
      <c r="A906" s="665">
        <v>3</v>
      </c>
      <c r="B906" s="665">
        <v>1</v>
      </c>
      <c r="C906" s="666" t="s">
        <v>278</v>
      </c>
      <c r="D906" s="666"/>
      <c r="E906" s="666"/>
      <c r="F906" s="666"/>
      <c r="G906" s="666"/>
      <c r="H906" s="666"/>
      <c r="I906" s="666"/>
      <c r="J906" s="667">
        <v>9290005012805</v>
      </c>
      <c r="K906" s="667"/>
      <c r="L906" s="667"/>
      <c r="M906" s="667"/>
      <c r="N906" s="667"/>
      <c r="O906" s="667"/>
      <c r="P906" s="668" t="s">
        <v>543</v>
      </c>
      <c r="Q906" s="668"/>
      <c r="R906" s="668"/>
      <c r="S906" s="668"/>
      <c r="T906" s="668"/>
      <c r="U906" s="668"/>
      <c r="V906" s="668"/>
      <c r="W906" s="668"/>
      <c r="X906" s="668"/>
      <c r="Y906" s="669">
        <v>10.4</v>
      </c>
      <c r="Z906" s="670"/>
      <c r="AA906" s="670"/>
      <c r="AB906" s="671"/>
      <c r="AC906" s="672" t="s">
        <v>379</v>
      </c>
      <c r="AD906" s="673"/>
      <c r="AE906" s="673"/>
      <c r="AF906" s="673"/>
      <c r="AG906" s="673"/>
      <c r="AH906" s="678" t="s">
        <v>403</v>
      </c>
      <c r="AI906" s="678"/>
      <c r="AJ906" s="678"/>
      <c r="AK906" s="678"/>
      <c r="AL906" s="675" t="s">
        <v>403</v>
      </c>
      <c r="AM906" s="676"/>
      <c r="AN906" s="676"/>
      <c r="AO906" s="677"/>
      <c r="AP906" s="270" t="s">
        <v>403</v>
      </c>
      <c r="AQ906" s="270"/>
      <c r="AR906" s="270"/>
      <c r="AS906" s="270"/>
      <c r="AT906" s="270"/>
      <c r="AU906" s="270"/>
      <c r="AV906" s="270"/>
      <c r="AW906" s="270"/>
      <c r="AX906" s="270"/>
    </row>
    <row r="907" spans="1:50" ht="99.95" customHeight="1" x14ac:dyDescent="0.15">
      <c r="A907" s="665">
        <v>4</v>
      </c>
      <c r="B907" s="665">
        <v>1</v>
      </c>
      <c r="C907" s="666" t="s">
        <v>534</v>
      </c>
      <c r="D907" s="666"/>
      <c r="E907" s="666"/>
      <c r="F907" s="666"/>
      <c r="G907" s="666"/>
      <c r="H907" s="666"/>
      <c r="I907" s="666"/>
      <c r="J907" s="667" t="s">
        <v>545</v>
      </c>
      <c r="K907" s="667"/>
      <c r="L907" s="667"/>
      <c r="M907" s="667"/>
      <c r="N907" s="667"/>
      <c r="O907" s="667"/>
      <c r="P907" s="668" t="s">
        <v>539</v>
      </c>
      <c r="Q907" s="668"/>
      <c r="R907" s="668"/>
      <c r="S907" s="668"/>
      <c r="T907" s="668"/>
      <c r="U907" s="668"/>
      <c r="V907" s="668"/>
      <c r="W907" s="668"/>
      <c r="X907" s="668"/>
      <c r="Y907" s="669">
        <v>9.1</v>
      </c>
      <c r="Z907" s="670"/>
      <c r="AA907" s="670"/>
      <c r="AB907" s="671"/>
      <c r="AC907" s="672" t="s">
        <v>379</v>
      </c>
      <c r="AD907" s="673"/>
      <c r="AE907" s="673"/>
      <c r="AF907" s="673"/>
      <c r="AG907" s="673"/>
      <c r="AH907" s="678" t="s">
        <v>403</v>
      </c>
      <c r="AI907" s="678"/>
      <c r="AJ907" s="678"/>
      <c r="AK907" s="678"/>
      <c r="AL907" s="675" t="s">
        <v>403</v>
      </c>
      <c r="AM907" s="676"/>
      <c r="AN907" s="676"/>
      <c r="AO907" s="677"/>
      <c r="AP907" s="270" t="s">
        <v>403</v>
      </c>
      <c r="AQ907" s="270"/>
      <c r="AR907" s="270"/>
      <c r="AS907" s="270"/>
      <c r="AT907" s="270"/>
      <c r="AU907" s="270"/>
      <c r="AV907" s="270"/>
      <c r="AW907" s="270"/>
      <c r="AX907" s="270"/>
    </row>
    <row r="908" spans="1:50" ht="99.95" customHeight="1" x14ac:dyDescent="0.15">
      <c r="A908" s="665">
        <v>5</v>
      </c>
      <c r="B908" s="665">
        <v>1</v>
      </c>
      <c r="C908" s="666" t="s">
        <v>535</v>
      </c>
      <c r="D908" s="666"/>
      <c r="E908" s="666"/>
      <c r="F908" s="666"/>
      <c r="G908" s="666"/>
      <c r="H908" s="666"/>
      <c r="I908" s="666"/>
      <c r="J908" s="667">
        <v>9180305008803</v>
      </c>
      <c r="K908" s="667"/>
      <c r="L908" s="667"/>
      <c r="M908" s="667"/>
      <c r="N908" s="667"/>
      <c r="O908" s="667"/>
      <c r="P908" s="668" t="s">
        <v>0</v>
      </c>
      <c r="Q908" s="668"/>
      <c r="R908" s="668"/>
      <c r="S908" s="668"/>
      <c r="T908" s="668"/>
      <c r="U908" s="668"/>
      <c r="V908" s="668"/>
      <c r="W908" s="668"/>
      <c r="X908" s="668"/>
      <c r="Y908" s="669">
        <v>8.6999999999999993</v>
      </c>
      <c r="Z908" s="670"/>
      <c r="AA908" s="670"/>
      <c r="AB908" s="671"/>
      <c r="AC908" s="672" t="s">
        <v>379</v>
      </c>
      <c r="AD908" s="673"/>
      <c r="AE908" s="673"/>
      <c r="AF908" s="673"/>
      <c r="AG908" s="673"/>
      <c r="AH908" s="678" t="s">
        <v>403</v>
      </c>
      <c r="AI908" s="678"/>
      <c r="AJ908" s="678"/>
      <c r="AK908" s="678"/>
      <c r="AL908" s="675" t="s">
        <v>403</v>
      </c>
      <c r="AM908" s="676"/>
      <c r="AN908" s="676"/>
      <c r="AO908" s="677"/>
      <c r="AP908" s="270" t="s">
        <v>403</v>
      </c>
      <c r="AQ908" s="270"/>
      <c r="AR908" s="270"/>
      <c r="AS908" s="270"/>
      <c r="AT908" s="270"/>
      <c r="AU908" s="270"/>
      <c r="AV908" s="270"/>
      <c r="AW908" s="270"/>
      <c r="AX908" s="270"/>
    </row>
    <row r="909" spans="1:50" ht="99.95" customHeight="1" x14ac:dyDescent="0.15">
      <c r="A909" s="665">
        <v>6</v>
      </c>
      <c r="B909" s="665">
        <v>1</v>
      </c>
      <c r="C909" s="666" t="s">
        <v>354</v>
      </c>
      <c r="D909" s="666"/>
      <c r="E909" s="666"/>
      <c r="F909" s="666"/>
      <c r="G909" s="666"/>
      <c r="H909" s="666"/>
      <c r="I909" s="666"/>
      <c r="J909" s="667">
        <v>1010401091628</v>
      </c>
      <c r="K909" s="667"/>
      <c r="L909" s="667"/>
      <c r="M909" s="667"/>
      <c r="N909" s="667"/>
      <c r="O909" s="667"/>
      <c r="P909" s="668" t="s">
        <v>542</v>
      </c>
      <c r="Q909" s="668"/>
      <c r="R909" s="668"/>
      <c r="S909" s="668"/>
      <c r="T909" s="668"/>
      <c r="U909" s="668"/>
      <c r="V909" s="668"/>
      <c r="W909" s="668"/>
      <c r="X909" s="668"/>
      <c r="Y909" s="669">
        <v>8.3000000000000007</v>
      </c>
      <c r="Z909" s="670"/>
      <c r="AA909" s="670"/>
      <c r="AB909" s="671"/>
      <c r="AC909" s="672" t="s">
        <v>379</v>
      </c>
      <c r="AD909" s="673"/>
      <c r="AE909" s="673"/>
      <c r="AF909" s="673"/>
      <c r="AG909" s="673"/>
      <c r="AH909" s="678" t="s">
        <v>403</v>
      </c>
      <c r="AI909" s="678"/>
      <c r="AJ909" s="678"/>
      <c r="AK909" s="678"/>
      <c r="AL909" s="675" t="s">
        <v>403</v>
      </c>
      <c r="AM909" s="676"/>
      <c r="AN909" s="676"/>
      <c r="AO909" s="677"/>
      <c r="AP909" s="270" t="s">
        <v>403</v>
      </c>
      <c r="AQ909" s="270"/>
      <c r="AR909" s="270"/>
      <c r="AS909" s="270"/>
      <c r="AT909" s="270"/>
      <c r="AU909" s="270"/>
      <c r="AV909" s="270"/>
      <c r="AW909" s="270"/>
      <c r="AX909" s="270"/>
    </row>
    <row r="910" spans="1:50" ht="99.95" customHeight="1" x14ac:dyDescent="0.15">
      <c r="A910" s="665">
        <v>7</v>
      </c>
      <c r="B910" s="665">
        <v>1</v>
      </c>
      <c r="C910" s="666" t="s">
        <v>227</v>
      </c>
      <c r="D910" s="666"/>
      <c r="E910" s="666"/>
      <c r="F910" s="666"/>
      <c r="G910" s="666"/>
      <c r="H910" s="666"/>
      <c r="I910" s="666"/>
      <c r="J910" s="667">
        <v>1011305001615</v>
      </c>
      <c r="K910" s="667"/>
      <c r="L910" s="667"/>
      <c r="M910" s="667"/>
      <c r="N910" s="667"/>
      <c r="O910" s="667"/>
      <c r="P910" s="668" t="s">
        <v>544</v>
      </c>
      <c r="Q910" s="668"/>
      <c r="R910" s="668"/>
      <c r="S910" s="668"/>
      <c r="T910" s="668"/>
      <c r="U910" s="668"/>
      <c r="V910" s="668"/>
      <c r="W910" s="668"/>
      <c r="X910" s="668"/>
      <c r="Y910" s="669">
        <v>8</v>
      </c>
      <c r="Z910" s="670"/>
      <c r="AA910" s="670"/>
      <c r="AB910" s="671"/>
      <c r="AC910" s="672" t="s">
        <v>379</v>
      </c>
      <c r="AD910" s="673"/>
      <c r="AE910" s="673"/>
      <c r="AF910" s="673"/>
      <c r="AG910" s="673"/>
      <c r="AH910" s="678" t="s">
        <v>403</v>
      </c>
      <c r="AI910" s="678"/>
      <c r="AJ910" s="678"/>
      <c r="AK910" s="678"/>
      <c r="AL910" s="675" t="s">
        <v>403</v>
      </c>
      <c r="AM910" s="676"/>
      <c r="AN910" s="676"/>
      <c r="AO910" s="677"/>
      <c r="AP910" s="270" t="s">
        <v>403</v>
      </c>
      <c r="AQ910" s="270"/>
      <c r="AR910" s="270"/>
      <c r="AS910" s="270"/>
      <c r="AT910" s="270"/>
      <c r="AU910" s="270"/>
      <c r="AV910" s="270"/>
      <c r="AW910" s="270"/>
      <c r="AX910" s="270"/>
    </row>
    <row r="911" spans="1:50" ht="99.95" customHeight="1" x14ac:dyDescent="0.15">
      <c r="A911" s="665">
        <v>8</v>
      </c>
      <c r="B911" s="665">
        <v>1</v>
      </c>
      <c r="C911" s="666" t="s">
        <v>280</v>
      </c>
      <c r="D911" s="666"/>
      <c r="E911" s="666"/>
      <c r="F911" s="666"/>
      <c r="G911" s="666"/>
      <c r="H911" s="666"/>
      <c r="I911" s="666"/>
      <c r="J911" s="667">
        <v>5020005009773</v>
      </c>
      <c r="K911" s="667"/>
      <c r="L911" s="667"/>
      <c r="M911" s="667"/>
      <c r="N911" s="667"/>
      <c r="O911" s="667"/>
      <c r="P911" s="668" t="s">
        <v>540</v>
      </c>
      <c r="Q911" s="668"/>
      <c r="R911" s="668"/>
      <c r="S911" s="668"/>
      <c r="T911" s="668"/>
      <c r="U911" s="668"/>
      <c r="V911" s="668"/>
      <c r="W911" s="668"/>
      <c r="X911" s="668"/>
      <c r="Y911" s="669">
        <v>7.2</v>
      </c>
      <c r="Z911" s="670"/>
      <c r="AA911" s="670"/>
      <c r="AB911" s="671"/>
      <c r="AC911" s="672" t="s">
        <v>379</v>
      </c>
      <c r="AD911" s="673"/>
      <c r="AE911" s="673"/>
      <c r="AF911" s="673"/>
      <c r="AG911" s="673"/>
      <c r="AH911" s="678" t="s">
        <v>403</v>
      </c>
      <c r="AI911" s="678"/>
      <c r="AJ911" s="678"/>
      <c r="AK911" s="678"/>
      <c r="AL911" s="675" t="s">
        <v>403</v>
      </c>
      <c r="AM911" s="676"/>
      <c r="AN911" s="676"/>
      <c r="AO911" s="677"/>
      <c r="AP911" s="270" t="s">
        <v>403</v>
      </c>
      <c r="AQ911" s="270"/>
      <c r="AR911" s="270"/>
      <c r="AS911" s="270"/>
      <c r="AT911" s="270"/>
      <c r="AU911" s="270"/>
      <c r="AV911" s="270"/>
      <c r="AW911" s="270"/>
      <c r="AX911" s="270"/>
    </row>
    <row r="912" spans="1:50" ht="99.95" customHeight="1" x14ac:dyDescent="0.15">
      <c r="A912" s="665">
        <v>9</v>
      </c>
      <c r="B912" s="665">
        <v>1</v>
      </c>
      <c r="C912" s="666" t="s">
        <v>536</v>
      </c>
      <c r="D912" s="666"/>
      <c r="E912" s="666"/>
      <c r="F912" s="666"/>
      <c r="G912" s="666"/>
      <c r="H912" s="666"/>
      <c r="I912" s="666"/>
      <c r="J912" s="667">
        <v>4480005006387</v>
      </c>
      <c r="K912" s="667"/>
      <c r="L912" s="667"/>
      <c r="M912" s="667"/>
      <c r="N912" s="667"/>
      <c r="O912" s="667"/>
      <c r="P912" s="668" t="s">
        <v>283</v>
      </c>
      <c r="Q912" s="668"/>
      <c r="R912" s="668"/>
      <c r="S912" s="668"/>
      <c r="T912" s="668"/>
      <c r="U912" s="668"/>
      <c r="V912" s="668"/>
      <c r="W912" s="668"/>
      <c r="X912" s="668"/>
      <c r="Y912" s="669">
        <v>6.9</v>
      </c>
      <c r="Z912" s="670"/>
      <c r="AA912" s="670"/>
      <c r="AB912" s="671"/>
      <c r="AC912" s="672" t="s">
        <v>379</v>
      </c>
      <c r="AD912" s="673"/>
      <c r="AE912" s="673"/>
      <c r="AF912" s="673"/>
      <c r="AG912" s="673"/>
      <c r="AH912" s="678" t="s">
        <v>403</v>
      </c>
      <c r="AI912" s="678"/>
      <c r="AJ912" s="678"/>
      <c r="AK912" s="678"/>
      <c r="AL912" s="675" t="s">
        <v>403</v>
      </c>
      <c r="AM912" s="676"/>
      <c r="AN912" s="676"/>
      <c r="AO912" s="677"/>
      <c r="AP912" s="270" t="s">
        <v>403</v>
      </c>
      <c r="AQ912" s="270"/>
      <c r="AR912" s="270"/>
      <c r="AS912" s="270"/>
      <c r="AT912" s="270"/>
      <c r="AU912" s="270"/>
      <c r="AV912" s="270"/>
      <c r="AW912" s="270"/>
      <c r="AX912" s="270"/>
    </row>
    <row r="913" spans="1:50" ht="99.95" customHeight="1" x14ac:dyDescent="0.15">
      <c r="A913" s="665">
        <v>10</v>
      </c>
      <c r="B913" s="665">
        <v>1</v>
      </c>
      <c r="C913" s="666" t="s">
        <v>313</v>
      </c>
      <c r="D913" s="666"/>
      <c r="E913" s="666"/>
      <c r="F913" s="666"/>
      <c r="G913" s="666"/>
      <c r="H913" s="666"/>
      <c r="I913" s="666"/>
      <c r="J913" s="667">
        <v>7021001046230</v>
      </c>
      <c r="K913" s="667"/>
      <c r="L913" s="667"/>
      <c r="M913" s="667"/>
      <c r="N913" s="667"/>
      <c r="O913" s="667"/>
      <c r="P913" s="668" t="s">
        <v>528</v>
      </c>
      <c r="Q913" s="668"/>
      <c r="R913" s="668"/>
      <c r="S913" s="668"/>
      <c r="T913" s="668"/>
      <c r="U913" s="668"/>
      <c r="V913" s="668"/>
      <c r="W913" s="668"/>
      <c r="X913" s="668"/>
      <c r="Y913" s="669">
        <v>6.9</v>
      </c>
      <c r="Z913" s="670"/>
      <c r="AA913" s="670"/>
      <c r="AB913" s="671"/>
      <c r="AC913" s="672" t="s">
        <v>379</v>
      </c>
      <c r="AD913" s="673"/>
      <c r="AE913" s="673"/>
      <c r="AF913" s="673"/>
      <c r="AG913" s="673"/>
      <c r="AH913" s="678" t="s">
        <v>403</v>
      </c>
      <c r="AI913" s="678"/>
      <c r="AJ913" s="678"/>
      <c r="AK913" s="678"/>
      <c r="AL913" s="675" t="s">
        <v>403</v>
      </c>
      <c r="AM913" s="676"/>
      <c r="AN913" s="676"/>
      <c r="AO913" s="677"/>
      <c r="AP913" s="270" t="s">
        <v>403</v>
      </c>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3"/>
      <c r="B936" s="663"/>
      <c r="C936" s="663" t="s">
        <v>70</v>
      </c>
      <c r="D936" s="663"/>
      <c r="E936" s="663"/>
      <c r="F936" s="663"/>
      <c r="G936" s="663"/>
      <c r="H936" s="663"/>
      <c r="I936" s="663"/>
      <c r="J936" s="408" t="s">
        <v>73</v>
      </c>
      <c r="K936" s="604"/>
      <c r="L936" s="604"/>
      <c r="M936" s="604"/>
      <c r="N936" s="604"/>
      <c r="O936" s="604"/>
      <c r="P936" s="663" t="s">
        <v>17</v>
      </c>
      <c r="Q936" s="663"/>
      <c r="R936" s="663"/>
      <c r="S936" s="663"/>
      <c r="T936" s="663"/>
      <c r="U936" s="663"/>
      <c r="V936" s="663"/>
      <c r="W936" s="663"/>
      <c r="X936" s="663"/>
      <c r="Y936" s="664" t="s">
        <v>335</v>
      </c>
      <c r="Z936" s="664"/>
      <c r="AA936" s="664"/>
      <c r="AB936" s="664"/>
      <c r="AC936" s="408" t="s">
        <v>285</v>
      </c>
      <c r="AD936" s="408"/>
      <c r="AE936" s="408"/>
      <c r="AF936" s="408"/>
      <c r="AG936" s="408"/>
      <c r="AH936" s="664" t="s">
        <v>381</v>
      </c>
      <c r="AI936" s="663"/>
      <c r="AJ936" s="663"/>
      <c r="AK936" s="663"/>
      <c r="AL936" s="663" t="s">
        <v>16</v>
      </c>
      <c r="AM936" s="663"/>
      <c r="AN936" s="663"/>
      <c r="AO936" s="237"/>
      <c r="AP936" s="408" t="s">
        <v>338</v>
      </c>
      <c r="AQ936" s="408"/>
      <c r="AR936" s="408"/>
      <c r="AS936" s="408"/>
      <c r="AT936" s="408"/>
      <c r="AU936" s="408"/>
      <c r="AV936" s="408"/>
      <c r="AW936" s="408"/>
      <c r="AX936" s="408"/>
    </row>
    <row r="937" spans="1:50" ht="99.95" customHeight="1" x14ac:dyDescent="0.15">
      <c r="A937" s="665">
        <v>1</v>
      </c>
      <c r="B937" s="665">
        <v>1</v>
      </c>
      <c r="C937" s="666" t="s">
        <v>529</v>
      </c>
      <c r="D937" s="666"/>
      <c r="E937" s="666"/>
      <c r="F937" s="666"/>
      <c r="G937" s="666"/>
      <c r="H937" s="666"/>
      <c r="I937" s="666"/>
      <c r="J937" s="667">
        <v>4011105004468</v>
      </c>
      <c r="K937" s="667"/>
      <c r="L937" s="667"/>
      <c r="M937" s="667"/>
      <c r="N937" s="667"/>
      <c r="O937" s="667"/>
      <c r="P937" s="668" t="s">
        <v>531</v>
      </c>
      <c r="Q937" s="668"/>
      <c r="R937" s="668"/>
      <c r="S937" s="668"/>
      <c r="T937" s="668"/>
      <c r="U937" s="668"/>
      <c r="V937" s="668"/>
      <c r="W937" s="668"/>
      <c r="X937" s="668"/>
      <c r="Y937" s="669">
        <v>21</v>
      </c>
      <c r="Z937" s="670"/>
      <c r="AA937" s="670"/>
      <c r="AB937" s="671"/>
      <c r="AC937" s="672" t="s">
        <v>379</v>
      </c>
      <c r="AD937" s="673"/>
      <c r="AE937" s="673"/>
      <c r="AF937" s="673"/>
      <c r="AG937" s="673"/>
      <c r="AH937" s="674" t="s">
        <v>403</v>
      </c>
      <c r="AI937" s="674"/>
      <c r="AJ937" s="674"/>
      <c r="AK937" s="674"/>
      <c r="AL937" s="675" t="s">
        <v>403</v>
      </c>
      <c r="AM937" s="676"/>
      <c r="AN937" s="676"/>
      <c r="AO937" s="677"/>
      <c r="AP937" s="270" t="s">
        <v>403</v>
      </c>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70</v>
      </c>
      <c r="D969" s="663"/>
      <c r="E969" s="663"/>
      <c r="F969" s="663"/>
      <c r="G969" s="663"/>
      <c r="H969" s="663"/>
      <c r="I969" s="663"/>
      <c r="J969" s="408" t="s">
        <v>73</v>
      </c>
      <c r="K969" s="604"/>
      <c r="L969" s="604"/>
      <c r="M969" s="604"/>
      <c r="N969" s="604"/>
      <c r="O969" s="604"/>
      <c r="P969" s="663" t="s">
        <v>17</v>
      </c>
      <c r="Q969" s="663"/>
      <c r="R969" s="663"/>
      <c r="S969" s="663"/>
      <c r="T969" s="663"/>
      <c r="U969" s="663"/>
      <c r="V969" s="663"/>
      <c r="W969" s="663"/>
      <c r="X969" s="663"/>
      <c r="Y969" s="664" t="s">
        <v>335</v>
      </c>
      <c r="Z969" s="664"/>
      <c r="AA969" s="664"/>
      <c r="AB969" s="664"/>
      <c r="AC969" s="408" t="s">
        <v>285</v>
      </c>
      <c r="AD969" s="408"/>
      <c r="AE969" s="408"/>
      <c r="AF969" s="408"/>
      <c r="AG969" s="408"/>
      <c r="AH969" s="664" t="s">
        <v>381</v>
      </c>
      <c r="AI969" s="663"/>
      <c r="AJ969" s="663"/>
      <c r="AK969" s="663"/>
      <c r="AL969" s="663" t="s">
        <v>16</v>
      </c>
      <c r="AM969" s="663"/>
      <c r="AN969" s="663"/>
      <c r="AO969" s="237"/>
      <c r="AP969" s="408" t="s">
        <v>338</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70</v>
      </c>
      <c r="D1002" s="663"/>
      <c r="E1002" s="663"/>
      <c r="F1002" s="663"/>
      <c r="G1002" s="663"/>
      <c r="H1002" s="663"/>
      <c r="I1002" s="663"/>
      <c r="J1002" s="408" t="s">
        <v>73</v>
      </c>
      <c r="K1002" s="604"/>
      <c r="L1002" s="604"/>
      <c r="M1002" s="604"/>
      <c r="N1002" s="604"/>
      <c r="O1002" s="604"/>
      <c r="P1002" s="663" t="s">
        <v>17</v>
      </c>
      <c r="Q1002" s="663"/>
      <c r="R1002" s="663"/>
      <c r="S1002" s="663"/>
      <c r="T1002" s="663"/>
      <c r="U1002" s="663"/>
      <c r="V1002" s="663"/>
      <c r="W1002" s="663"/>
      <c r="X1002" s="663"/>
      <c r="Y1002" s="664" t="s">
        <v>335</v>
      </c>
      <c r="Z1002" s="664"/>
      <c r="AA1002" s="664"/>
      <c r="AB1002" s="664"/>
      <c r="AC1002" s="408" t="s">
        <v>285</v>
      </c>
      <c r="AD1002" s="408"/>
      <c r="AE1002" s="408"/>
      <c r="AF1002" s="408"/>
      <c r="AG1002" s="408"/>
      <c r="AH1002" s="664" t="s">
        <v>381</v>
      </c>
      <c r="AI1002" s="663"/>
      <c r="AJ1002" s="663"/>
      <c r="AK1002" s="663"/>
      <c r="AL1002" s="663" t="s">
        <v>16</v>
      </c>
      <c r="AM1002" s="663"/>
      <c r="AN1002" s="663"/>
      <c r="AO1002" s="237"/>
      <c r="AP1002" s="408" t="s">
        <v>338</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70</v>
      </c>
      <c r="D1035" s="663"/>
      <c r="E1035" s="663"/>
      <c r="F1035" s="663"/>
      <c r="G1035" s="663"/>
      <c r="H1035" s="663"/>
      <c r="I1035" s="663"/>
      <c r="J1035" s="408" t="s">
        <v>73</v>
      </c>
      <c r="K1035" s="604"/>
      <c r="L1035" s="604"/>
      <c r="M1035" s="604"/>
      <c r="N1035" s="604"/>
      <c r="O1035" s="604"/>
      <c r="P1035" s="663" t="s">
        <v>17</v>
      </c>
      <c r="Q1035" s="663"/>
      <c r="R1035" s="663"/>
      <c r="S1035" s="663"/>
      <c r="T1035" s="663"/>
      <c r="U1035" s="663"/>
      <c r="V1035" s="663"/>
      <c r="W1035" s="663"/>
      <c r="X1035" s="663"/>
      <c r="Y1035" s="664" t="s">
        <v>335</v>
      </c>
      <c r="Z1035" s="664"/>
      <c r="AA1035" s="664"/>
      <c r="AB1035" s="664"/>
      <c r="AC1035" s="408" t="s">
        <v>285</v>
      </c>
      <c r="AD1035" s="408"/>
      <c r="AE1035" s="408"/>
      <c r="AF1035" s="408"/>
      <c r="AG1035" s="408"/>
      <c r="AH1035" s="664" t="s">
        <v>381</v>
      </c>
      <c r="AI1035" s="663"/>
      <c r="AJ1035" s="663"/>
      <c r="AK1035" s="663"/>
      <c r="AL1035" s="663" t="s">
        <v>16</v>
      </c>
      <c r="AM1035" s="663"/>
      <c r="AN1035" s="663"/>
      <c r="AO1035" s="237"/>
      <c r="AP1035" s="408" t="s">
        <v>338</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70</v>
      </c>
      <c r="D1068" s="663"/>
      <c r="E1068" s="663"/>
      <c r="F1068" s="663"/>
      <c r="G1068" s="663"/>
      <c r="H1068" s="663"/>
      <c r="I1068" s="663"/>
      <c r="J1068" s="408" t="s">
        <v>73</v>
      </c>
      <c r="K1068" s="604"/>
      <c r="L1068" s="604"/>
      <c r="M1068" s="604"/>
      <c r="N1068" s="604"/>
      <c r="O1068" s="604"/>
      <c r="P1068" s="663" t="s">
        <v>17</v>
      </c>
      <c r="Q1068" s="663"/>
      <c r="R1068" s="663"/>
      <c r="S1068" s="663"/>
      <c r="T1068" s="663"/>
      <c r="U1068" s="663"/>
      <c r="V1068" s="663"/>
      <c r="W1068" s="663"/>
      <c r="X1068" s="663"/>
      <c r="Y1068" s="664" t="s">
        <v>335</v>
      </c>
      <c r="Z1068" s="664"/>
      <c r="AA1068" s="664"/>
      <c r="AB1068" s="664"/>
      <c r="AC1068" s="408" t="s">
        <v>285</v>
      </c>
      <c r="AD1068" s="408"/>
      <c r="AE1068" s="408"/>
      <c r="AF1068" s="408"/>
      <c r="AG1068" s="408"/>
      <c r="AH1068" s="664" t="s">
        <v>381</v>
      </c>
      <c r="AI1068" s="663"/>
      <c r="AJ1068" s="663"/>
      <c r="AK1068" s="663"/>
      <c r="AL1068" s="663" t="s">
        <v>16</v>
      </c>
      <c r="AM1068" s="663"/>
      <c r="AN1068" s="663"/>
      <c r="AO1068" s="237"/>
      <c r="AP1068" s="408" t="s">
        <v>338</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31</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368</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7</v>
      </c>
      <c r="D1102" s="408"/>
      <c r="E1102" s="408" t="s">
        <v>296</v>
      </c>
      <c r="F1102" s="408"/>
      <c r="G1102" s="408"/>
      <c r="H1102" s="408"/>
      <c r="I1102" s="408"/>
      <c r="J1102" s="408" t="s">
        <v>73</v>
      </c>
      <c r="K1102" s="408"/>
      <c r="L1102" s="408"/>
      <c r="M1102" s="408"/>
      <c r="N1102" s="408"/>
      <c r="O1102" s="408"/>
      <c r="P1102" s="664" t="s">
        <v>17</v>
      </c>
      <c r="Q1102" s="664"/>
      <c r="R1102" s="664"/>
      <c r="S1102" s="664"/>
      <c r="T1102" s="664"/>
      <c r="U1102" s="664"/>
      <c r="V1102" s="664"/>
      <c r="W1102" s="664"/>
      <c r="X1102" s="664"/>
      <c r="Y1102" s="408" t="s">
        <v>294</v>
      </c>
      <c r="Z1102" s="408"/>
      <c r="AA1102" s="408"/>
      <c r="AB1102" s="408"/>
      <c r="AC1102" s="408" t="s">
        <v>295</v>
      </c>
      <c r="AD1102" s="408"/>
      <c r="AE1102" s="408"/>
      <c r="AF1102" s="408"/>
      <c r="AG1102" s="408"/>
      <c r="AH1102" s="664" t="s">
        <v>316</v>
      </c>
      <c r="AI1102" s="664"/>
      <c r="AJ1102" s="664"/>
      <c r="AK1102" s="664"/>
      <c r="AL1102" s="664" t="s">
        <v>16</v>
      </c>
      <c r="AM1102" s="664"/>
      <c r="AN1102" s="664"/>
      <c r="AO1102" s="685"/>
      <c r="AP1102" s="408" t="s">
        <v>362</v>
      </c>
      <c r="AQ1102" s="408"/>
      <c r="AR1102" s="408"/>
      <c r="AS1102" s="408"/>
      <c r="AT1102" s="408"/>
      <c r="AU1102" s="408"/>
      <c r="AV1102" s="408"/>
      <c r="AW1102" s="408"/>
      <c r="AX1102" s="408"/>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27" max="49" man="1"/>
    <brk id="735" max="49" man="1"/>
    <brk id="83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126</v>
      </c>
      <c r="F1" s="59" t="s">
        <v>23</v>
      </c>
      <c r="G1" s="59" t="s">
        <v>126</v>
      </c>
      <c r="K1" s="64" t="s">
        <v>162</v>
      </c>
      <c r="L1" s="52" t="s">
        <v>126</v>
      </c>
      <c r="O1" s="49"/>
      <c r="P1" s="59" t="s">
        <v>15</v>
      </c>
      <c r="Q1" s="59" t="s">
        <v>126</v>
      </c>
      <c r="T1" s="49"/>
      <c r="U1" s="65" t="s">
        <v>253</v>
      </c>
      <c r="W1" s="65" t="s">
        <v>252</v>
      </c>
      <c r="Y1" s="65" t="s">
        <v>29</v>
      </c>
      <c r="Z1" s="67"/>
      <c r="AA1" s="65" t="s">
        <v>139</v>
      </c>
      <c r="AB1" s="69"/>
      <c r="AC1" s="65" t="s">
        <v>62</v>
      </c>
      <c r="AD1" s="50"/>
      <c r="AE1" s="65" t="s">
        <v>100</v>
      </c>
      <c r="AF1" s="67"/>
      <c r="AG1" s="71" t="s">
        <v>295</v>
      </c>
      <c r="AI1" s="71" t="s">
        <v>308</v>
      </c>
      <c r="AK1" s="71" t="s">
        <v>317</v>
      </c>
      <c r="AM1" s="74"/>
      <c r="AN1" s="74"/>
      <c r="AP1" s="50" t="s">
        <v>376</v>
      </c>
    </row>
    <row r="2" spans="1:42" ht="13.5" customHeight="1" x14ac:dyDescent="0.15">
      <c r="A2" s="53" t="s">
        <v>142</v>
      </c>
      <c r="B2" s="56"/>
      <c r="C2" s="49" t="str">
        <f t="shared" ref="C2:C24" si="0">IF(B2="","",A2)</f>
        <v/>
      </c>
      <c r="D2" s="49" t="str">
        <f>IF(C2="","",IF(D1&lt;&gt;"",CONCATENATE(D1,"、",C2),C2))</f>
        <v/>
      </c>
      <c r="F2" s="60" t="s">
        <v>124</v>
      </c>
      <c r="G2" s="62" t="s">
        <v>511</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128</v>
      </c>
      <c r="Q2" s="62"/>
      <c r="R2" s="49" t="str">
        <f t="shared" ref="R2:R8" si="3">IF(Q2="","",P2)</f>
        <v/>
      </c>
      <c r="S2" s="49" t="str">
        <f>IF(R2="","",IF(S1&lt;&gt;"",CONCATENATE(S1,"、",R2),R2))</f>
        <v/>
      </c>
      <c r="T2" s="49"/>
      <c r="U2" s="66" t="s">
        <v>248</v>
      </c>
      <c r="W2" s="66" t="s">
        <v>176</v>
      </c>
      <c r="Y2" s="66" t="s">
        <v>120</v>
      </c>
      <c r="Z2" s="67"/>
      <c r="AA2" s="66" t="s">
        <v>337</v>
      </c>
      <c r="AB2" s="69"/>
      <c r="AC2" s="70" t="s">
        <v>209</v>
      </c>
      <c r="AD2" s="50"/>
      <c r="AE2" s="66" t="s">
        <v>154</v>
      </c>
      <c r="AF2" s="67"/>
      <c r="AG2" s="72" t="s">
        <v>20</v>
      </c>
      <c r="AI2" s="71" t="s">
        <v>403</v>
      </c>
      <c r="AK2" s="71" t="s">
        <v>318</v>
      </c>
      <c r="AM2" s="74"/>
      <c r="AN2" s="74"/>
      <c r="AP2" s="72" t="s">
        <v>20</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406</v>
      </c>
      <c r="W3" s="66" t="s">
        <v>221</v>
      </c>
      <c r="Y3" s="66" t="s">
        <v>122</v>
      </c>
      <c r="Z3" s="67"/>
      <c r="AA3" s="66" t="s">
        <v>473</v>
      </c>
      <c r="AB3" s="69"/>
      <c r="AC3" s="70" t="s">
        <v>201</v>
      </c>
      <c r="AD3" s="50"/>
      <c r="AE3" s="66" t="s">
        <v>255</v>
      </c>
      <c r="AF3" s="67"/>
      <c r="AG3" s="72" t="s">
        <v>339</v>
      </c>
      <c r="AI3" s="71" t="s">
        <v>119</v>
      </c>
      <c r="AK3" s="71" t="str">
        <f t="shared" ref="AK3:AK27" si="8">CHAR(CODE(AK2)+1)</f>
        <v>B</v>
      </c>
      <c r="AM3" s="74"/>
      <c r="AN3" s="74"/>
      <c r="AP3" s="72" t="s">
        <v>339</v>
      </c>
    </row>
    <row r="4" spans="1:42" ht="13.5" customHeight="1" x14ac:dyDescent="0.15">
      <c r="A4" s="53" t="s">
        <v>145</v>
      </c>
      <c r="B4" s="56"/>
      <c r="C4" s="49" t="str">
        <f t="shared" si="0"/>
        <v/>
      </c>
      <c r="D4" s="49" t="str">
        <f t="shared" si="4"/>
        <v/>
      </c>
      <c r="F4" s="61" t="s">
        <v>181</v>
      </c>
      <c r="G4" s="62"/>
      <c r="H4" s="49" t="str">
        <f t="shared" si="1"/>
        <v/>
      </c>
      <c r="I4" s="49" t="str">
        <f t="shared" si="5"/>
        <v>一般会計</v>
      </c>
      <c r="K4" s="53" t="s">
        <v>75</v>
      </c>
      <c r="L4" s="56"/>
      <c r="M4" s="49" t="str">
        <f t="shared" si="2"/>
        <v/>
      </c>
      <c r="N4" s="49" t="str">
        <f t="shared" si="6"/>
        <v/>
      </c>
      <c r="O4" s="49"/>
      <c r="P4" s="60" t="s">
        <v>131</v>
      </c>
      <c r="Q4" s="62" t="s">
        <v>511</v>
      </c>
      <c r="R4" s="49" t="str">
        <f t="shared" si="3"/>
        <v>補助</v>
      </c>
      <c r="S4" s="49" t="str">
        <f t="shared" si="7"/>
        <v>補助</v>
      </c>
      <c r="T4" s="49"/>
      <c r="U4" s="66" t="s">
        <v>166</v>
      </c>
      <c r="W4" s="66" t="s">
        <v>223</v>
      </c>
      <c r="Y4" s="66" t="s">
        <v>10</v>
      </c>
      <c r="Z4" s="67"/>
      <c r="AA4" s="66" t="s">
        <v>110</v>
      </c>
      <c r="AB4" s="69"/>
      <c r="AC4" s="66" t="s">
        <v>183</v>
      </c>
      <c r="AD4" s="50"/>
      <c r="AE4" s="66" t="s">
        <v>213</v>
      </c>
      <c r="AF4" s="67"/>
      <c r="AG4" s="72" t="s">
        <v>191</v>
      </c>
      <c r="AI4" s="71" t="s">
        <v>310</v>
      </c>
      <c r="AK4" s="71" t="str">
        <f t="shared" si="8"/>
        <v>C</v>
      </c>
      <c r="AM4" s="74"/>
      <c r="AN4" s="74"/>
      <c r="AP4" s="72" t="s">
        <v>191</v>
      </c>
    </row>
    <row r="5" spans="1:42" ht="13.5" customHeight="1" x14ac:dyDescent="0.15">
      <c r="A5" s="53" t="s">
        <v>147</v>
      </c>
      <c r="B5" s="56"/>
      <c r="C5" s="49" t="str">
        <f t="shared" si="0"/>
        <v/>
      </c>
      <c r="D5" s="49" t="str">
        <f t="shared" si="4"/>
        <v/>
      </c>
      <c r="F5" s="61" t="s">
        <v>56</v>
      </c>
      <c r="G5" s="62"/>
      <c r="H5" s="49" t="str">
        <f t="shared" si="1"/>
        <v/>
      </c>
      <c r="I5" s="49" t="str">
        <f t="shared" si="5"/>
        <v>一般会計</v>
      </c>
      <c r="K5" s="53" t="s">
        <v>168</v>
      </c>
      <c r="L5" s="56"/>
      <c r="M5" s="49" t="str">
        <f t="shared" si="2"/>
        <v/>
      </c>
      <c r="N5" s="49" t="str">
        <f t="shared" si="6"/>
        <v/>
      </c>
      <c r="O5" s="49"/>
      <c r="P5" s="60" t="s">
        <v>132</v>
      </c>
      <c r="Q5" s="62"/>
      <c r="R5" s="49" t="str">
        <f t="shared" si="3"/>
        <v/>
      </c>
      <c r="S5" s="49" t="str">
        <f t="shared" si="7"/>
        <v>補助</v>
      </c>
      <c r="T5" s="49"/>
      <c r="W5" s="66" t="s">
        <v>361</v>
      </c>
      <c r="Y5" s="66" t="s">
        <v>320</v>
      </c>
      <c r="Z5" s="67"/>
      <c r="AA5" s="66" t="s">
        <v>235</v>
      </c>
      <c r="AB5" s="69"/>
      <c r="AC5" s="66" t="s">
        <v>33</v>
      </c>
      <c r="AD5" s="69"/>
      <c r="AE5" s="66" t="s">
        <v>382</v>
      </c>
      <c r="AF5" s="67"/>
      <c r="AG5" s="72" t="s">
        <v>326</v>
      </c>
      <c r="AI5" s="71" t="s">
        <v>357</v>
      </c>
      <c r="AK5" s="71" t="str">
        <f t="shared" si="8"/>
        <v>D</v>
      </c>
      <c r="AP5" s="72" t="s">
        <v>326</v>
      </c>
    </row>
    <row r="6" spans="1:42" ht="13.5" customHeight="1" x14ac:dyDescent="0.15">
      <c r="A6" s="53" t="s">
        <v>148</v>
      </c>
      <c r="B6" s="56"/>
      <c r="C6" s="49" t="str">
        <f t="shared" si="0"/>
        <v/>
      </c>
      <c r="D6" s="49" t="str">
        <f t="shared" si="4"/>
        <v/>
      </c>
      <c r="F6" s="61" t="s">
        <v>182</v>
      </c>
      <c r="G6" s="62"/>
      <c r="H6" s="49" t="str">
        <f t="shared" si="1"/>
        <v/>
      </c>
      <c r="I6" s="49" t="str">
        <f t="shared" si="5"/>
        <v>一般会計</v>
      </c>
      <c r="K6" s="53" t="s">
        <v>171</v>
      </c>
      <c r="L6" s="56"/>
      <c r="M6" s="49" t="str">
        <f t="shared" si="2"/>
        <v/>
      </c>
      <c r="N6" s="49" t="str">
        <f t="shared" si="6"/>
        <v/>
      </c>
      <c r="O6" s="49"/>
      <c r="P6" s="60" t="s">
        <v>133</v>
      </c>
      <c r="Q6" s="62"/>
      <c r="R6" s="49" t="str">
        <f t="shared" si="3"/>
        <v/>
      </c>
      <c r="S6" s="49" t="str">
        <f t="shared" si="7"/>
        <v>補助</v>
      </c>
      <c r="T6" s="49"/>
      <c r="U6" s="66" t="s">
        <v>390</v>
      </c>
      <c r="W6" s="66" t="s">
        <v>224</v>
      </c>
      <c r="Y6" s="66" t="s">
        <v>414</v>
      </c>
      <c r="Z6" s="67"/>
      <c r="AA6" s="66" t="s">
        <v>288</v>
      </c>
      <c r="AB6" s="69"/>
      <c r="AC6" s="66" t="s">
        <v>210</v>
      </c>
      <c r="AD6" s="69"/>
      <c r="AE6" s="66" t="s">
        <v>388</v>
      </c>
      <c r="AF6" s="67"/>
      <c r="AG6" s="72" t="s">
        <v>386</v>
      </c>
      <c r="AI6" s="71" t="s">
        <v>407</v>
      </c>
      <c r="AK6" s="71" t="str">
        <f t="shared" si="8"/>
        <v>E</v>
      </c>
      <c r="AP6" s="72" t="s">
        <v>386</v>
      </c>
    </row>
    <row r="7" spans="1:42" ht="13.5" customHeight="1" x14ac:dyDescent="0.15">
      <c r="A7" s="53" t="s">
        <v>113</v>
      </c>
      <c r="B7" s="56"/>
      <c r="C7" s="49" t="str">
        <f t="shared" si="0"/>
        <v/>
      </c>
      <c r="D7" s="49" t="str">
        <f t="shared" si="4"/>
        <v/>
      </c>
      <c r="F7" s="61" t="s">
        <v>39</v>
      </c>
      <c r="G7" s="62"/>
      <c r="H7" s="49" t="str">
        <f t="shared" si="1"/>
        <v/>
      </c>
      <c r="I7" s="49" t="str">
        <f t="shared" si="5"/>
        <v>一般会計</v>
      </c>
      <c r="K7" s="53" t="s">
        <v>137</v>
      </c>
      <c r="L7" s="56"/>
      <c r="M7" s="49" t="str">
        <f t="shared" si="2"/>
        <v/>
      </c>
      <c r="N7" s="49" t="str">
        <f t="shared" si="6"/>
        <v/>
      </c>
      <c r="O7" s="49"/>
      <c r="P7" s="60" t="s">
        <v>134</v>
      </c>
      <c r="Q7" s="62"/>
      <c r="R7" s="49" t="str">
        <f t="shared" si="3"/>
        <v/>
      </c>
      <c r="S7" s="49" t="str">
        <f t="shared" si="7"/>
        <v>補助</v>
      </c>
      <c r="T7" s="49"/>
      <c r="U7" s="66" t="s">
        <v>248</v>
      </c>
      <c r="W7" s="66" t="s">
        <v>225</v>
      </c>
      <c r="Y7" s="66" t="s">
        <v>385</v>
      </c>
      <c r="Z7" s="67"/>
      <c r="AA7" s="66" t="s">
        <v>344</v>
      </c>
      <c r="AB7" s="69"/>
      <c r="AC7" s="69"/>
      <c r="AD7" s="69"/>
      <c r="AE7" s="66" t="s">
        <v>210</v>
      </c>
      <c r="AF7" s="67"/>
      <c r="AG7" s="72" t="s">
        <v>365</v>
      </c>
      <c r="AH7" s="75"/>
      <c r="AI7" s="72" t="s">
        <v>267</v>
      </c>
      <c r="AK7" s="71" t="str">
        <f t="shared" si="8"/>
        <v>F</v>
      </c>
      <c r="AP7" s="72" t="s">
        <v>365</v>
      </c>
    </row>
    <row r="8" spans="1:42" ht="13.5" customHeight="1" x14ac:dyDescent="0.15">
      <c r="A8" s="53" t="s">
        <v>60</v>
      </c>
      <c r="B8" s="56"/>
      <c r="C8" s="49" t="str">
        <f t="shared" si="0"/>
        <v/>
      </c>
      <c r="D8" s="49" t="str">
        <f t="shared" si="4"/>
        <v/>
      </c>
      <c r="F8" s="61" t="s">
        <v>184</v>
      </c>
      <c r="G8" s="62"/>
      <c r="H8" s="49" t="str">
        <f t="shared" si="1"/>
        <v/>
      </c>
      <c r="I8" s="49" t="str">
        <f t="shared" si="5"/>
        <v>一般会計</v>
      </c>
      <c r="K8" s="53" t="s">
        <v>173</v>
      </c>
      <c r="L8" s="56"/>
      <c r="M8" s="49" t="str">
        <f t="shared" si="2"/>
        <v/>
      </c>
      <c r="N8" s="49" t="str">
        <f t="shared" si="6"/>
        <v/>
      </c>
      <c r="O8" s="49"/>
      <c r="P8" s="60" t="s">
        <v>135</v>
      </c>
      <c r="Q8" s="62"/>
      <c r="R8" s="49" t="str">
        <f t="shared" si="3"/>
        <v/>
      </c>
      <c r="S8" s="49" t="str">
        <f t="shared" si="7"/>
        <v>補助</v>
      </c>
      <c r="T8" s="49"/>
      <c r="U8" s="66" t="s">
        <v>355</v>
      </c>
      <c r="W8" s="66" t="s">
        <v>228</v>
      </c>
      <c r="Y8" s="66" t="s">
        <v>415</v>
      </c>
      <c r="Z8" s="67"/>
      <c r="AA8" s="66" t="s">
        <v>475</v>
      </c>
      <c r="AB8" s="69"/>
      <c r="AC8" s="69"/>
      <c r="AD8" s="69"/>
      <c r="AE8" s="69"/>
      <c r="AF8" s="67"/>
      <c r="AG8" s="72" t="s">
        <v>230</v>
      </c>
      <c r="AI8" s="71" t="s">
        <v>351</v>
      </c>
      <c r="AK8" s="71" t="str">
        <f t="shared" si="8"/>
        <v>G</v>
      </c>
      <c r="AP8" s="72" t="s">
        <v>230</v>
      </c>
    </row>
    <row r="9" spans="1:42" ht="13.5" customHeight="1" x14ac:dyDescent="0.15">
      <c r="A9" s="53" t="s">
        <v>149</v>
      </c>
      <c r="B9" s="56"/>
      <c r="C9" s="49" t="str">
        <f t="shared" si="0"/>
        <v/>
      </c>
      <c r="D9" s="49" t="str">
        <f t="shared" si="4"/>
        <v/>
      </c>
      <c r="F9" s="61" t="s">
        <v>341</v>
      </c>
      <c r="G9" s="62"/>
      <c r="H9" s="49" t="str">
        <f t="shared" si="1"/>
        <v/>
      </c>
      <c r="I9" s="49" t="str">
        <f t="shared" si="5"/>
        <v>一般会計</v>
      </c>
      <c r="K9" s="53" t="s">
        <v>175</v>
      </c>
      <c r="L9" s="56"/>
      <c r="M9" s="49" t="str">
        <f t="shared" si="2"/>
        <v/>
      </c>
      <c r="N9" s="49" t="str">
        <f t="shared" si="6"/>
        <v/>
      </c>
      <c r="O9" s="49"/>
      <c r="P9" s="49"/>
      <c r="Q9" s="63"/>
      <c r="T9" s="49"/>
      <c r="U9" s="66" t="s">
        <v>398</v>
      </c>
      <c r="W9" s="66" t="s">
        <v>229</v>
      </c>
      <c r="Y9" s="66" t="s">
        <v>334</v>
      </c>
      <c r="Z9" s="67"/>
      <c r="AA9" s="66" t="s">
        <v>476</v>
      </c>
      <c r="AB9" s="69"/>
      <c r="AC9" s="69"/>
      <c r="AD9" s="69"/>
      <c r="AE9" s="69"/>
      <c r="AF9" s="67"/>
      <c r="AG9" s="72" t="s">
        <v>387</v>
      </c>
      <c r="AI9" s="73"/>
      <c r="AK9" s="71" t="str">
        <f t="shared" si="8"/>
        <v>H</v>
      </c>
      <c r="AP9" s="72" t="s">
        <v>387</v>
      </c>
    </row>
    <row r="10" spans="1:42" ht="13.5" customHeight="1" x14ac:dyDescent="0.15">
      <c r="A10" s="53" t="s">
        <v>249</v>
      </c>
      <c r="B10" s="56"/>
      <c r="C10" s="49" t="str">
        <f t="shared" si="0"/>
        <v/>
      </c>
      <c r="D10" s="49" t="str">
        <f t="shared" si="4"/>
        <v/>
      </c>
      <c r="F10" s="61" t="s">
        <v>185</v>
      </c>
      <c r="G10" s="62"/>
      <c r="H10" s="49" t="str">
        <f t="shared" si="1"/>
        <v/>
      </c>
      <c r="I10" s="49" t="str">
        <f t="shared" si="5"/>
        <v>一般会計</v>
      </c>
      <c r="K10" s="53" t="s">
        <v>363</v>
      </c>
      <c r="L10" s="56"/>
      <c r="M10" s="49" t="str">
        <f t="shared" si="2"/>
        <v/>
      </c>
      <c r="N10" s="49" t="str">
        <f t="shared" si="6"/>
        <v/>
      </c>
      <c r="O10" s="49"/>
      <c r="P10" s="49" t="str">
        <f>S8</f>
        <v>補助</v>
      </c>
      <c r="Q10" s="63"/>
      <c r="T10" s="49"/>
      <c r="W10" s="66" t="s">
        <v>231</v>
      </c>
      <c r="Y10" s="66" t="s">
        <v>416</v>
      </c>
      <c r="Z10" s="67"/>
      <c r="AA10" s="66" t="s">
        <v>477</v>
      </c>
      <c r="AB10" s="69"/>
      <c r="AC10" s="69"/>
      <c r="AD10" s="69"/>
      <c r="AE10" s="69"/>
      <c r="AF10" s="67"/>
      <c r="AG10" s="72" t="s">
        <v>379</v>
      </c>
      <c r="AK10" s="71" t="str">
        <f t="shared" si="8"/>
        <v>I</v>
      </c>
      <c r="AP10" s="71" t="s">
        <v>135</v>
      </c>
    </row>
    <row r="11" spans="1:42" ht="13.5" customHeight="1" x14ac:dyDescent="0.15">
      <c r="A11" s="53" t="s">
        <v>150</v>
      </c>
      <c r="B11" s="56"/>
      <c r="C11" s="49" t="str">
        <f t="shared" si="0"/>
        <v/>
      </c>
      <c r="D11" s="49" t="str">
        <f t="shared" si="4"/>
        <v/>
      </c>
      <c r="F11" s="61" t="s">
        <v>186</v>
      </c>
      <c r="G11" s="62"/>
      <c r="H11" s="49" t="str">
        <f t="shared" si="1"/>
        <v/>
      </c>
      <c r="I11" s="49" t="str">
        <f t="shared" si="5"/>
        <v>一般会計</v>
      </c>
      <c r="K11" s="53" t="s">
        <v>177</v>
      </c>
      <c r="L11" s="56" t="s">
        <v>511</v>
      </c>
      <c r="M11" s="49" t="str">
        <f t="shared" si="2"/>
        <v>その他の事項経費</v>
      </c>
      <c r="N11" s="49" t="str">
        <f t="shared" si="6"/>
        <v>その他の事項経費</v>
      </c>
      <c r="O11" s="49"/>
      <c r="P11" s="49"/>
      <c r="Q11" s="63"/>
      <c r="T11" s="49"/>
      <c r="W11" s="66" t="s">
        <v>234</v>
      </c>
      <c r="Y11" s="66" t="s">
        <v>115</v>
      </c>
      <c r="Z11" s="67"/>
      <c r="AA11" s="66" t="s">
        <v>479</v>
      </c>
      <c r="AB11" s="69"/>
      <c r="AC11" s="69"/>
      <c r="AD11" s="69"/>
      <c r="AE11" s="69"/>
      <c r="AF11" s="67"/>
      <c r="AG11" s="71" t="s">
        <v>380</v>
      </c>
      <c r="AK11" s="71" t="str">
        <f t="shared" si="8"/>
        <v>J</v>
      </c>
    </row>
    <row r="12" spans="1:42" ht="13.5" customHeight="1" x14ac:dyDescent="0.15">
      <c r="A12" s="53" t="s">
        <v>155</v>
      </c>
      <c r="B12" s="56"/>
      <c r="C12" s="49" t="str">
        <f t="shared" si="0"/>
        <v/>
      </c>
      <c r="D12" s="49" t="str">
        <f t="shared" si="4"/>
        <v/>
      </c>
      <c r="F12" s="61" t="s">
        <v>61</v>
      </c>
      <c r="G12" s="62"/>
      <c r="H12" s="49" t="str">
        <f t="shared" si="1"/>
        <v/>
      </c>
      <c r="I12" s="49" t="str">
        <f t="shared" si="5"/>
        <v>一般会計</v>
      </c>
      <c r="K12" s="49"/>
      <c r="L12" s="49"/>
      <c r="O12" s="49"/>
      <c r="P12" s="49"/>
      <c r="Q12" s="63"/>
      <c r="T12" s="49"/>
      <c r="W12" s="66" t="s">
        <v>138</v>
      </c>
      <c r="Y12" s="66" t="s">
        <v>419</v>
      </c>
      <c r="Z12" s="67"/>
      <c r="AA12" s="66" t="s">
        <v>480</v>
      </c>
      <c r="AB12" s="69"/>
      <c r="AC12" s="69"/>
      <c r="AD12" s="69"/>
      <c r="AE12" s="69"/>
      <c r="AF12" s="67"/>
      <c r="AG12" s="71" t="s">
        <v>328</v>
      </c>
      <c r="AK12" s="71" t="str">
        <f t="shared" si="8"/>
        <v>K</v>
      </c>
    </row>
    <row r="13" spans="1:42" ht="13.5" customHeight="1" x14ac:dyDescent="0.15">
      <c r="A13" s="53" t="s">
        <v>158</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236</v>
      </c>
      <c r="Y13" s="66" t="s">
        <v>421</v>
      </c>
      <c r="Z13" s="67"/>
      <c r="AA13" s="66" t="s">
        <v>434</v>
      </c>
      <c r="AB13" s="69"/>
      <c r="AC13" s="69"/>
      <c r="AD13" s="69"/>
      <c r="AE13" s="69"/>
      <c r="AF13" s="67"/>
      <c r="AG13" s="71" t="s">
        <v>135</v>
      </c>
      <c r="AK13" s="71" t="str">
        <f t="shared" si="8"/>
        <v>L</v>
      </c>
    </row>
    <row r="14" spans="1:42" ht="13.5" customHeight="1" x14ac:dyDescent="0.15">
      <c r="A14" s="53" t="s">
        <v>9</v>
      </c>
      <c r="B14" s="56"/>
      <c r="C14" s="49" t="str">
        <f t="shared" si="0"/>
        <v/>
      </c>
      <c r="D14" s="49" t="str">
        <f t="shared" si="4"/>
        <v/>
      </c>
      <c r="F14" s="61" t="s">
        <v>189</v>
      </c>
      <c r="G14" s="62"/>
      <c r="H14" s="49" t="str">
        <f t="shared" si="1"/>
        <v/>
      </c>
      <c r="I14" s="49" t="str">
        <f t="shared" si="5"/>
        <v>一般会計</v>
      </c>
      <c r="K14" s="49"/>
      <c r="L14" s="49"/>
      <c r="O14" s="49"/>
      <c r="P14" s="49"/>
      <c r="Q14" s="63"/>
      <c r="T14" s="49"/>
      <c r="W14" s="66" t="s">
        <v>237</v>
      </c>
      <c r="Y14" s="66" t="s">
        <v>422</v>
      </c>
      <c r="Z14" s="67"/>
      <c r="AA14" s="66" t="s">
        <v>470</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190</v>
      </c>
      <c r="G15" s="62"/>
      <c r="H15" s="49" t="str">
        <f t="shared" si="1"/>
        <v/>
      </c>
      <c r="I15" s="49" t="str">
        <f t="shared" si="5"/>
        <v>一般会計</v>
      </c>
      <c r="K15" s="49"/>
      <c r="L15" s="49"/>
      <c r="O15" s="49"/>
      <c r="P15" s="49"/>
      <c r="Q15" s="63"/>
      <c r="T15" s="49"/>
      <c r="W15" s="66" t="s">
        <v>239</v>
      </c>
      <c r="Y15" s="66" t="s">
        <v>193</v>
      </c>
      <c r="Z15" s="67"/>
      <c r="AA15" s="66" t="s">
        <v>481</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194</v>
      </c>
      <c r="G16" s="62"/>
      <c r="H16" s="49" t="str">
        <f t="shared" si="1"/>
        <v/>
      </c>
      <c r="I16" s="49" t="str">
        <f t="shared" si="5"/>
        <v>一般会計</v>
      </c>
      <c r="K16" s="49"/>
      <c r="L16" s="49"/>
      <c r="O16" s="49"/>
      <c r="P16" s="49"/>
      <c r="Q16" s="63"/>
      <c r="T16" s="49"/>
      <c r="W16" s="66" t="s">
        <v>240</v>
      </c>
      <c r="Y16" s="66" t="s">
        <v>94</v>
      </c>
      <c r="Z16" s="67"/>
      <c r="AA16" s="66" t="s">
        <v>482</v>
      </c>
      <c r="AB16" s="69"/>
      <c r="AC16" s="69"/>
      <c r="AD16" s="69"/>
      <c r="AE16" s="69"/>
      <c r="AF16" s="67"/>
      <c r="AG16" s="74"/>
      <c r="AK16" s="71" t="str">
        <f t="shared" si="8"/>
        <v>O</v>
      </c>
    </row>
    <row r="17" spans="1:37" ht="13.5" customHeight="1" x14ac:dyDescent="0.15">
      <c r="A17" s="53" t="s">
        <v>4</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242</v>
      </c>
      <c r="Y17" s="66" t="s">
        <v>423</v>
      </c>
      <c r="Z17" s="67"/>
      <c r="AA17" s="66" t="s">
        <v>265</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196</v>
      </c>
      <c r="G18" s="62"/>
      <c r="H18" s="49" t="str">
        <f t="shared" si="1"/>
        <v/>
      </c>
      <c r="I18" s="49" t="str">
        <f t="shared" si="5"/>
        <v>一般会計</v>
      </c>
      <c r="K18" s="49"/>
      <c r="L18" s="49"/>
      <c r="O18" s="49"/>
      <c r="P18" s="49"/>
      <c r="Q18" s="63"/>
      <c r="T18" s="49"/>
      <c r="W18" s="66" t="s">
        <v>28</v>
      </c>
      <c r="Y18" s="66" t="s">
        <v>396</v>
      </c>
      <c r="Z18" s="67"/>
      <c r="AA18" s="66" t="s">
        <v>483</v>
      </c>
      <c r="AB18" s="69"/>
      <c r="AC18" s="69"/>
      <c r="AD18" s="69"/>
      <c r="AE18" s="69"/>
      <c r="AF18" s="67"/>
      <c r="AK18" s="71" t="str">
        <f t="shared" si="8"/>
        <v>Q</v>
      </c>
    </row>
    <row r="19" spans="1:37" ht="13.5" customHeight="1" x14ac:dyDescent="0.15">
      <c r="A19" s="53" t="s">
        <v>144</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243</v>
      </c>
      <c r="Y19" s="66" t="s">
        <v>307</v>
      </c>
      <c r="Z19" s="67"/>
      <c r="AA19" s="66" t="s">
        <v>484</v>
      </c>
      <c r="AB19" s="69"/>
      <c r="AC19" s="69"/>
      <c r="AD19" s="69"/>
      <c r="AE19" s="69"/>
      <c r="AF19" s="67"/>
      <c r="AK19" s="71" t="str">
        <f t="shared" si="8"/>
        <v>R</v>
      </c>
    </row>
    <row r="20" spans="1:37" ht="13.5" customHeight="1" x14ac:dyDescent="0.15">
      <c r="A20" s="53" t="s">
        <v>277</v>
      </c>
      <c r="B20" s="56"/>
      <c r="C20" s="49" t="str">
        <f t="shared" si="0"/>
        <v/>
      </c>
      <c r="D20" s="49" t="str">
        <f t="shared" si="4"/>
        <v/>
      </c>
      <c r="F20" s="61" t="s">
        <v>21</v>
      </c>
      <c r="G20" s="62"/>
      <c r="H20" s="49" t="str">
        <f t="shared" si="1"/>
        <v/>
      </c>
      <c r="I20" s="49" t="str">
        <f t="shared" si="5"/>
        <v>一般会計</v>
      </c>
      <c r="K20" s="49"/>
      <c r="L20" s="49"/>
      <c r="O20" s="49"/>
      <c r="P20" s="49"/>
      <c r="Q20" s="63"/>
      <c r="T20" s="49"/>
      <c r="W20" s="66" t="s">
        <v>245</v>
      </c>
      <c r="Y20" s="66" t="s">
        <v>244</v>
      </c>
      <c r="Z20" s="67"/>
      <c r="AA20" s="66" t="s">
        <v>485</v>
      </c>
      <c r="AB20" s="69"/>
      <c r="AC20" s="69"/>
      <c r="AD20" s="69"/>
      <c r="AE20" s="69"/>
      <c r="AF20" s="67"/>
      <c r="AK20" s="71" t="str">
        <f t="shared" si="8"/>
        <v>S</v>
      </c>
    </row>
    <row r="21" spans="1:37" ht="13.5" customHeight="1" x14ac:dyDescent="0.15">
      <c r="A21" s="53" t="s">
        <v>348</v>
      </c>
      <c r="B21" s="56"/>
      <c r="C21" s="49" t="str">
        <f t="shared" si="0"/>
        <v/>
      </c>
      <c r="D21" s="49" t="str">
        <f t="shared" si="4"/>
        <v/>
      </c>
      <c r="F21" s="61" t="s">
        <v>200</v>
      </c>
      <c r="G21" s="62"/>
      <c r="H21" s="49" t="str">
        <f t="shared" si="1"/>
        <v/>
      </c>
      <c r="I21" s="49" t="str">
        <f t="shared" si="5"/>
        <v>一般会計</v>
      </c>
      <c r="K21" s="49"/>
      <c r="L21" s="49"/>
      <c r="O21" s="49"/>
      <c r="P21" s="49"/>
      <c r="Q21" s="63"/>
      <c r="T21" s="49"/>
      <c r="W21" s="66" t="s">
        <v>87</v>
      </c>
      <c r="Y21" s="66" t="s">
        <v>299</v>
      </c>
      <c r="Z21" s="67"/>
      <c r="AA21" s="66" t="s">
        <v>486</v>
      </c>
      <c r="AB21" s="69"/>
      <c r="AC21" s="69"/>
      <c r="AD21" s="69"/>
      <c r="AE21" s="69"/>
      <c r="AF21" s="67"/>
      <c r="AK21" s="71" t="str">
        <f t="shared" si="8"/>
        <v>T</v>
      </c>
    </row>
    <row r="22" spans="1:37" ht="13.5" customHeight="1" x14ac:dyDescent="0.15">
      <c r="A22" s="53" t="s">
        <v>350</v>
      </c>
      <c r="B22" s="56"/>
      <c r="C22" s="49" t="str">
        <f t="shared" si="0"/>
        <v/>
      </c>
      <c r="D22" s="49" t="str">
        <f t="shared" si="4"/>
        <v/>
      </c>
      <c r="F22" s="61" t="s">
        <v>125</v>
      </c>
      <c r="G22" s="62"/>
      <c r="H22" s="49" t="str">
        <f t="shared" si="1"/>
        <v/>
      </c>
      <c r="I22" s="49" t="str">
        <f t="shared" si="5"/>
        <v>一般会計</v>
      </c>
      <c r="K22" s="49"/>
      <c r="L22" s="49"/>
      <c r="O22" s="49"/>
      <c r="P22" s="49"/>
      <c r="Q22" s="63"/>
      <c r="T22" s="49"/>
      <c r="W22" s="66" t="s">
        <v>247</v>
      </c>
      <c r="Y22" s="66" t="s">
        <v>424</v>
      </c>
      <c r="Z22" s="67"/>
      <c r="AA22" s="66" t="s">
        <v>78</v>
      </c>
      <c r="AB22" s="69"/>
      <c r="AC22" s="69"/>
      <c r="AD22" s="69"/>
      <c r="AE22" s="69"/>
      <c r="AF22" s="67"/>
      <c r="AK22" s="71" t="str">
        <f t="shared" si="8"/>
        <v>U</v>
      </c>
    </row>
    <row r="23" spans="1:37" ht="13.5" customHeight="1" x14ac:dyDescent="0.15">
      <c r="A23" s="53" t="s">
        <v>352</v>
      </c>
      <c r="B23" s="56"/>
      <c r="C23" s="49" t="str">
        <f t="shared" si="0"/>
        <v/>
      </c>
      <c r="D23" s="49" t="str">
        <f t="shared" si="4"/>
        <v/>
      </c>
      <c r="F23" s="61" t="s">
        <v>130</v>
      </c>
      <c r="G23" s="62"/>
      <c r="H23" s="49" t="str">
        <f t="shared" si="1"/>
        <v/>
      </c>
      <c r="I23" s="49" t="str">
        <f t="shared" si="5"/>
        <v>一般会計</v>
      </c>
      <c r="K23" s="49"/>
      <c r="L23" s="49"/>
      <c r="O23" s="49"/>
      <c r="P23" s="49"/>
      <c r="Q23" s="63"/>
      <c r="T23" s="49"/>
      <c r="Y23" s="66" t="s">
        <v>425</v>
      </c>
      <c r="Z23" s="67"/>
      <c r="AA23" s="66" t="s">
        <v>487</v>
      </c>
      <c r="AB23" s="69"/>
      <c r="AC23" s="69"/>
      <c r="AD23" s="69"/>
      <c r="AE23" s="69"/>
      <c r="AF23" s="67"/>
      <c r="AK23" s="71" t="str">
        <f t="shared" si="8"/>
        <v>V</v>
      </c>
    </row>
    <row r="24" spans="1:37" ht="13.5" customHeight="1" x14ac:dyDescent="0.15">
      <c r="A24" s="53" t="s">
        <v>402</v>
      </c>
      <c r="B24" s="56"/>
      <c r="C24" s="49" t="str">
        <f t="shared" si="0"/>
        <v/>
      </c>
      <c r="D24" s="49" t="str">
        <f t="shared" si="4"/>
        <v/>
      </c>
      <c r="F24" s="61" t="s">
        <v>250</v>
      </c>
      <c r="G24" s="62"/>
      <c r="H24" s="49" t="str">
        <f t="shared" si="1"/>
        <v/>
      </c>
      <c r="I24" s="49" t="str">
        <f t="shared" si="5"/>
        <v>一般会計</v>
      </c>
      <c r="K24" s="49"/>
      <c r="L24" s="49"/>
      <c r="O24" s="49"/>
      <c r="P24" s="49"/>
      <c r="Q24" s="63"/>
      <c r="T24" s="49"/>
      <c r="Y24" s="66" t="s">
        <v>426</v>
      </c>
      <c r="Z24" s="67"/>
      <c r="AA24" s="66" t="s">
        <v>488</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427</v>
      </c>
      <c r="Z25" s="67"/>
      <c r="AA25" s="66" t="s">
        <v>489</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428</v>
      </c>
      <c r="Z26" s="67"/>
      <c r="AA26" s="66" t="s">
        <v>490</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429</v>
      </c>
      <c r="Z27" s="67"/>
      <c r="AA27" s="66" t="s">
        <v>256</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417</v>
      </c>
      <c r="Z28" s="67"/>
      <c r="AA28" s="66" t="s">
        <v>491</v>
      </c>
      <c r="AB28" s="69"/>
      <c r="AC28" s="69"/>
      <c r="AD28" s="69"/>
      <c r="AE28" s="69"/>
      <c r="AF28" s="67"/>
      <c r="AK28" s="71" t="s">
        <v>272</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300</v>
      </c>
      <c r="Z29" s="67"/>
      <c r="AA29" s="66" t="s">
        <v>492</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430</v>
      </c>
      <c r="Z30" s="67"/>
      <c r="AA30" s="66" t="s">
        <v>493</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48</v>
      </c>
      <c r="Z31" s="67"/>
      <c r="AA31" s="66" t="s">
        <v>448</v>
      </c>
      <c r="AB31" s="69"/>
      <c r="AC31" s="69"/>
      <c r="AD31" s="69"/>
      <c r="AE31" s="69"/>
      <c r="AF31" s="67"/>
      <c r="AK31" s="71" t="str">
        <f t="shared" si="9"/>
        <v>d</v>
      </c>
    </row>
    <row r="32" spans="1:37" ht="13.5" customHeight="1" x14ac:dyDescent="0.15">
      <c r="A32" s="49"/>
      <c r="B32" s="49"/>
      <c r="F32" s="61" t="s">
        <v>343</v>
      </c>
      <c r="G32" s="62"/>
      <c r="H32" s="49" t="str">
        <f t="shared" si="1"/>
        <v/>
      </c>
      <c r="I32" s="49" t="str">
        <f t="shared" si="5"/>
        <v>一般会計</v>
      </c>
      <c r="K32" s="49"/>
      <c r="L32" s="49"/>
      <c r="O32" s="49"/>
      <c r="P32" s="49"/>
      <c r="Q32" s="63"/>
      <c r="T32" s="49"/>
      <c r="Y32" s="66" t="s">
        <v>268</v>
      </c>
      <c r="Z32" s="67"/>
      <c r="AA32" s="66" t="s">
        <v>25</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15">
      <c r="A34" s="49"/>
      <c r="B34" s="49"/>
      <c r="F34" s="61" t="s">
        <v>345</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346</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418</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409</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445</v>
      </c>
      <c r="Z50" s="67"/>
      <c r="AF50" s="67"/>
    </row>
    <row r="51" spans="1:37" x14ac:dyDescent="0.15">
      <c r="A51" s="49"/>
      <c r="B51" s="49"/>
      <c r="F51" s="49"/>
      <c r="G51" s="63"/>
      <c r="K51" s="49"/>
      <c r="L51" s="49"/>
      <c r="O51" s="49"/>
      <c r="P51" s="49"/>
      <c r="Q51" s="63"/>
      <c r="T51" s="49"/>
      <c r="Y51" s="66" t="s">
        <v>446</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449</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450</v>
      </c>
      <c r="Z57" s="67"/>
      <c r="AF57" s="67"/>
    </row>
    <row r="58" spans="1:37" x14ac:dyDescent="0.15">
      <c r="A58" s="49"/>
      <c r="B58" s="49"/>
      <c r="F58" s="49"/>
      <c r="G58" s="63"/>
      <c r="K58" s="49"/>
      <c r="L58" s="49"/>
      <c r="O58" s="49"/>
      <c r="P58" s="49"/>
      <c r="Q58" s="63"/>
      <c r="T58" s="49"/>
      <c r="Y58" s="66" t="s">
        <v>454</v>
      </c>
      <c r="Z58" s="67"/>
      <c r="AF58" s="67"/>
    </row>
    <row r="59" spans="1:37" x14ac:dyDescent="0.15">
      <c r="A59" s="49"/>
      <c r="B59" s="49"/>
      <c r="F59" s="49"/>
      <c r="G59" s="63"/>
      <c r="K59" s="49"/>
      <c r="L59" s="49"/>
      <c r="O59" s="49"/>
      <c r="P59" s="49"/>
      <c r="Q59" s="63"/>
      <c r="T59" s="49"/>
      <c r="Y59" s="66" t="s">
        <v>455</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456</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106</v>
      </c>
    </row>
    <row r="71" spans="1:32" x14ac:dyDescent="0.15">
      <c r="Y71" s="66" t="s">
        <v>457</v>
      </c>
    </row>
    <row r="72" spans="1:32" x14ac:dyDescent="0.15">
      <c r="Y72" s="66" t="s">
        <v>458</v>
      </c>
    </row>
    <row r="73" spans="1:32" x14ac:dyDescent="0.15">
      <c r="Y73" s="66" t="s">
        <v>433</v>
      </c>
    </row>
    <row r="74" spans="1:32" x14ac:dyDescent="0.15">
      <c r="Y74" s="66" t="s">
        <v>325</v>
      </c>
    </row>
    <row r="75" spans="1:32" x14ac:dyDescent="0.15">
      <c r="Y75" s="66" t="s">
        <v>374</v>
      </c>
    </row>
    <row r="76" spans="1:32" x14ac:dyDescent="0.15">
      <c r="Y76" s="66" t="s">
        <v>459</v>
      </c>
    </row>
    <row r="77" spans="1:32" x14ac:dyDescent="0.15">
      <c r="Y77" s="66" t="s">
        <v>460</v>
      </c>
    </row>
    <row r="78" spans="1:32" x14ac:dyDescent="0.15">
      <c r="Y78" s="66" t="s">
        <v>443</v>
      </c>
    </row>
    <row r="79" spans="1:32" x14ac:dyDescent="0.15">
      <c r="Y79" s="66" t="s">
        <v>461</v>
      </c>
    </row>
    <row r="80" spans="1:32" x14ac:dyDescent="0.15">
      <c r="Y80" s="66" t="s">
        <v>463</v>
      </c>
    </row>
    <row r="81" spans="25:25" x14ac:dyDescent="0.15">
      <c r="Y81" s="66" t="s">
        <v>90</v>
      </c>
    </row>
    <row r="82" spans="25:25" x14ac:dyDescent="0.15">
      <c r="Y82" s="66" t="s">
        <v>340</v>
      </c>
    </row>
    <row r="83" spans="25:25" x14ac:dyDescent="0.15">
      <c r="Y83" s="66" t="s">
        <v>167</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315</v>
      </c>
    </row>
    <row r="90" spans="25:25" x14ac:dyDescent="0.15">
      <c r="Y90" s="66" t="s">
        <v>469</v>
      </c>
    </row>
    <row r="91" spans="25:25" x14ac:dyDescent="0.15">
      <c r="Y91" s="66" t="s">
        <v>216</v>
      </c>
    </row>
    <row r="92" spans="25:25" x14ac:dyDescent="0.15">
      <c r="Y92" s="66" t="s">
        <v>438</v>
      </c>
    </row>
    <row r="93" spans="25:25" x14ac:dyDescent="0.15">
      <c r="Y93" s="66" t="s">
        <v>331</v>
      </c>
    </row>
    <row r="94" spans="25:25" x14ac:dyDescent="0.15">
      <c r="Y94" s="66" t="s">
        <v>140</v>
      </c>
    </row>
    <row r="95" spans="25:25" x14ac:dyDescent="0.15">
      <c r="Y95" s="66" t="s">
        <v>353</v>
      </c>
    </row>
    <row r="96" spans="25:25" x14ac:dyDescent="0.15">
      <c r="Y96" s="66" t="s">
        <v>64</v>
      </c>
    </row>
    <row r="97" spans="25:25" x14ac:dyDescent="0.15">
      <c r="Y97" s="66" t="s">
        <v>471</v>
      </c>
    </row>
    <row r="98" spans="25:25" x14ac:dyDescent="0.15">
      <c r="Y98" s="66" t="s">
        <v>472</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2020-06-04T05:01:03Z</cp:lastPrinted>
  <dcterms:created xsi:type="dcterms:W3CDTF">2012-03-13T00:50:25Z</dcterms:created>
  <dcterms:modified xsi:type="dcterms:W3CDTF">2020-09-24T10:06:37Z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2020-05-28T09:41:22Z</vt:filetime>
  </property>
</Properties>
</file>