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716_行政事業レビューシート・事業単位整理票の形式修正について\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27" i="4"/>
  <c r="AK26" i="4"/>
  <c r="H26" i="4"/>
  <c r="AK25" i="4"/>
  <c r="H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N11" i="4" s="1"/>
  <c r="K13" i="4" s="1"/>
  <c r="AE8" i="3" s="1"/>
  <c r="H11" i="4"/>
  <c r="D11" i="4"/>
  <c r="C11" i="4"/>
  <c r="AK10" i="4"/>
  <c r="N10" i="4"/>
  <c r="M10" i="4"/>
  <c r="H10" i="4"/>
  <c r="D10" i="4"/>
  <c r="C10" i="4"/>
  <c r="AK9" i="4"/>
  <c r="N9" i="4"/>
  <c r="M9" i="4"/>
  <c r="H9" i="4"/>
  <c r="D9" i="4"/>
  <c r="C9" i="4"/>
  <c r="AK8" i="4"/>
  <c r="R8" i="4"/>
  <c r="N8" i="4"/>
  <c r="M8" i="4"/>
  <c r="H8" i="4"/>
  <c r="D8" i="4"/>
  <c r="C8" i="4"/>
  <c r="AK7" i="4"/>
  <c r="R7" i="4"/>
  <c r="N7" i="4"/>
  <c r="M7" i="4"/>
  <c r="H7" i="4"/>
  <c r="D7" i="4"/>
  <c r="C7" i="4"/>
  <c r="AK6" i="4"/>
  <c r="R6" i="4"/>
  <c r="N6" i="4"/>
  <c r="M6" i="4"/>
  <c r="H6" i="4"/>
  <c r="D6" i="4"/>
  <c r="C6" i="4"/>
  <c r="AK5" i="4"/>
  <c r="R5" i="4"/>
  <c r="N5" i="4"/>
  <c r="M5" i="4"/>
  <c r="H5" i="4"/>
  <c r="D5" i="4"/>
  <c r="C5" i="4"/>
  <c r="AK4" i="4"/>
  <c r="R4" i="4"/>
  <c r="N4" i="4"/>
  <c r="M4" i="4"/>
  <c r="H4" i="4"/>
  <c r="D4" i="4"/>
  <c r="C4" i="4"/>
  <c r="AK3" i="4"/>
  <c r="R3" i="4"/>
  <c r="N3" i="4"/>
  <c r="M3" i="4"/>
  <c r="H3" i="4"/>
  <c r="D3" i="4"/>
  <c r="C3" i="4"/>
  <c r="R2" i="4"/>
  <c r="S2" i="4"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8" i="3"/>
  <c r="AV2" i="3"/>
  <c r="AR2" i="3"/>
  <c r="S3" i="4" l="1"/>
  <c r="S4" i="4" s="1"/>
  <c r="S5" i="4" s="1"/>
  <c r="S6" i="4" s="1"/>
  <c r="S7" i="4" s="1"/>
  <c r="S8" i="4" s="1"/>
  <c r="P10" i="4" s="1"/>
  <c r="G11" i="3" s="1"/>
</calcChain>
</file>

<file path=xl/sharedStrings.xml><?xml version="1.0" encoding="utf-8"?>
<sst xmlns="http://schemas.openxmlformats.org/spreadsheetml/2006/main" count="2837" uniqueCount="585">
  <si>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</si>
  <si>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</si>
  <si>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</si>
  <si>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</si>
  <si>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</si>
  <si>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</si>
  <si>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</si>
  <si>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</si>
  <si>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</si>
  <si>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</si>
  <si>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</si>
  <si>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</si>
  <si>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</si>
  <si>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</si>
  <si>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</si>
  <si>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</si>
  <si>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</si>
  <si>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</si>
  <si>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</si>
  <si>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</si>
  <si>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</si>
  <si>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</si>
  <si>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</si>
  <si>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</si>
  <si>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</si>
  <si>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</si>
  <si>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</si>
  <si>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</si>
  <si>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</si>
  <si>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</si>
  <si>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</si>
  <si>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</si>
  <si>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</si>
  <si>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</si>
  <si>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</si>
  <si>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</si>
  <si>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</si>
  <si>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</si>
  <si>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</si>
  <si>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</si>
  <si>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</si>
  <si>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</si>
  <si>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</si>
  <si>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</si>
  <si>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</si>
  <si>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</si>
  <si>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</si>
  <si>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</si>
  <si>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</si>
  <si>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</si>
  <si>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</si>
  <si>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</si>
  <si>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</si>
  <si>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</si>
  <si>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</si>
  <si>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</si>
  <si>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インフラシステムに関連する諸基準・事業スキーム等に関するノウハウ・事例等を「見える化・透明化」することにより、産学金官の関係者間で情報共有・連携を図り、今後のインフラシステム海外展開の戦略的な枠組みを検討する。</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</si>
  <si>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</si>
  <si>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</si>
  <si>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</si>
  <si>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</si>
  <si>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</si>
  <si>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</si>
  <si>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</si>
  <si>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</si>
  <si>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</si>
  <si>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</si>
  <si>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</si>
  <si>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</si>
  <si>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</si>
  <si>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</si>
  <si>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</si>
  <si>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</si>
  <si>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</si>
  <si>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</si>
  <si>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</si>
  <si>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</si>
  <si>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</si>
  <si>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</si>
  <si>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</si>
  <si>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</si>
  <si>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</si>
  <si>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</si>
  <si>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</si>
  <si>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</si>
  <si>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</si>
  <si>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</si>
  <si>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</si>
  <si>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</si>
  <si>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</si>
  <si>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</si>
  <si>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</si>
  <si>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</si>
  <si>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</si>
  <si>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</si>
  <si>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</si>
  <si>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</si>
  <si>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</si>
  <si>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</si>
  <si>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</si>
  <si>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</si>
  <si>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</si>
  <si>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</si>
  <si>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</si>
  <si>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</si>
  <si>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</si>
  <si>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</si>
  <si>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</si>
  <si>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</si>
  <si>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</si>
  <si>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</si>
  <si>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インフラシステム海外展開のための関連基準・事業スキーム等の見える化・透明化の推進に係る調査研究</t>
    <rPh sb="8" eb="10">
      <t>カイガイ</t>
    </rPh>
    <rPh sb="10" eb="12">
      <t>テンカイ</t>
    </rPh>
    <rPh sb="16" eb="18">
      <t>カンレン</t>
    </rPh>
    <rPh sb="18" eb="20">
      <t>キジュン</t>
    </rPh>
    <rPh sb="21" eb="23">
      <t>ジギョウ</t>
    </rPh>
    <rPh sb="27" eb="28">
      <t>トウ</t>
    </rPh>
    <rPh sb="29" eb="30">
      <t>ミ</t>
    </rPh>
    <rPh sb="32" eb="33">
      <t>カ</t>
    </rPh>
    <rPh sb="34" eb="37">
      <t>トウメイカ</t>
    </rPh>
    <rPh sb="38" eb="40">
      <t>スイシン</t>
    </rPh>
    <rPh sb="41" eb="42">
      <t>カカ</t>
    </rPh>
    <rPh sb="43" eb="45">
      <t>チョウサ</t>
    </rPh>
    <rPh sb="45" eb="47">
      <t>ケンキュウ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</si>
  <si>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</si>
  <si>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</si>
  <si>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</si>
  <si>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</si>
  <si>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</si>
  <si>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</si>
  <si>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</si>
  <si>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</si>
  <si>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</si>
  <si>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</si>
  <si>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</si>
  <si>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</si>
  <si>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</si>
  <si>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</si>
  <si>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</si>
  <si>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</si>
  <si>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</si>
  <si>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</si>
  <si>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</si>
  <si>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</si>
  <si>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</si>
  <si>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</si>
  <si>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</si>
  <si>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</si>
  <si>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</si>
  <si>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</si>
  <si>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</si>
  <si>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</si>
  <si>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</si>
  <si>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</si>
  <si>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</si>
  <si>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</si>
  <si>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①海外のインフラシステムに関連する諸基準・事業スキーム等の収集・体系化
②国際スタンダード化を踏まえた優位点等の抽出、分析・検証
③我が国のインフラシステムに関連する諸基準・事業スキーム等に関する可能性・方向性の分析・検証
④国際スタンダード化を踏まえた我が国のインフラシステム海外展開の戦略的な枠組の検討</t>
    <rPh sb="1" eb="3">
      <t>カイガイ</t>
    </rPh>
    <rPh sb="13" eb="15">
      <t>カンレン</t>
    </rPh>
    <rPh sb="17" eb="18">
      <t>ショ</t>
    </rPh>
    <rPh sb="18" eb="20">
      <t>キジュン</t>
    </rPh>
    <rPh sb="21" eb="23">
      <t>ジギョウ</t>
    </rPh>
    <rPh sb="27" eb="28">
      <t>トウ</t>
    </rPh>
    <rPh sb="29" eb="31">
      <t>シュウシュウ</t>
    </rPh>
    <rPh sb="32" eb="35">
      <t>タイケイカ</t>
    </rPh>
    <rPh sb="37" eb="39">
      <t>コクサイ</t>
    </rPh>
    <rPh sb="45" eb="46">
      <t>カ</t>
    </rPh>
    <rPh sb="47" eb="48">
      <t>フ</t>
    </rPh>
    <rPh sb="51" eb="53">
      <t>ユウイ</t>
    </rPh>
    <rPh sb="53" eb="55">
      <t>テントウ</t>
    </rPh>
    <rPh sb="56" eb="58">
      <t>チュウシュツ</t>
    </rPh>
    <rPh sb="59" eb="61">
      <t>ブンセキ</t>
    </rPh>
    <rPh sb="62" eb="64">
      <t>ケンショウ</t>
    </rPh>
    <rPh sb="66" eb="67">
      <t>ワ</t>
    </rPh>
    <rPh sb="68" eb="69">
      <t>クニ</t>
    </rPh>
    <rPh sb="79" eb="81">
      <t>カンレン</t>
    </rPh>
    <rPh sb="83" eb="84">
      <t>ショ</t>
    </rPh>
    <rPh sb="84" eb="86">
      <t>キジュン</t>
    </rPh>
    <rPh sb="87" eb="89">
      <t>ジギョウ</t>
    </rPh>
    <rPh sb="93" eb="94">
      <t>トウ</t>
    </rPh>
    <rPh sb="95" eb="96">
      <t>カン</t>
    </rPh>
    <rPh sb="98" eb="101">
      <t>カノウセイ</t>
    </rPh>
    <rPh sb="102" eb="105">
      <t>ホウコウセイ</t>
    </rPh>
    <rPh sb="106" eb="108">
      <t>ブンセキ</t>
    </rPh>
    <rPh sb="109" eb="111">
      <t>ケンショウ</t>
    </rPh>
    <rPh sb="113" eb="115">
      <t>コクサイ</t>
    </rPh>
    <rPh sb="121" eb="122">
      <t>カ</t>
    </rPh>
    <rPh sb="123" eb="124">
      <t>フ</t>
    </rPh>
    <rPh sb="127" eb="128">
      <t>ワ</t>
    </rPh>
    <rPh sb="129" eb="130">
      <t>クニ</t>
    </rPh>
    <rPh sb="139" eb="141">
      <t>カイガイ</t>
    </rPh>
    <rPh sb="141" eb="143">
      <t>テンカイ</t>
    </rPh>
    <rPh sb="144" eb="147">
      <t>センリャクテキ</t>
    </rPh>
    <rPh sb="148" eb="149">
      <t>ワク</t>
    </rPh>
    <rPh sb="149" eb="150">
      <t>クミ</t>
    </rPh>
    <rPh sb="151" eb="153">
      <t>ケントウ</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</si>
  <si>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</si>
  <si>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</si>
  <si>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</si>
  <si>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</si>
  <si>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</si>
  <si>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</si>
  <si>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</si>
  <si>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</si>
  <si>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</si>
  <si>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</si>
  <si>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</si>
  <si>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</si>
  <si>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</si>
  <si>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</si>
  <si>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</si>
  <si>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</si>
  <si>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</si>
  <si>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</si>
  <si>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</si>
  <si>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</si>
  <si>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</si>
  <si>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</si>
  <si>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</si>
  <si>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</si>
  <si>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</si>
  <si>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</si>
  <si>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</si>
  <si>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</si>
  <si>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</si>
  <si>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</si>
  <si>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</si>
  <si>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</si>
  <si>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</si>
  <si>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</si>
  <si>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</si>
  <si>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</si>
  <si>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</si>
  <si>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</si>
  <si>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</si>
  <si>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</si>
  <si>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</si>
  <si>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</si>
  <si>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</si>
  <si>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</si>
  <si>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</si>
  <si>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</si>
  <si>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</si>
  <si>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</si>
  <si>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</si>
  <si>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</si>
  <si>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</si>
  <si>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</si>
  <si>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</si>
  <si>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</si>
  <si>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</si>
  <si>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</si>
  <si>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</si>
  <si>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</si>
  <si>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</si>
  <si>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</si>
  <si>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</si>
  <si>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</si>
  <si>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</si>
  <si>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</si>
  <si>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</si>
  <si>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</si>
  <si>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</si>
  <si>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</si>
  <si>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</si>
  <si>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</si>
  <si>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</si>
  <si>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</si>
  <si>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</si>
  <si>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</si>
  <si>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</si>
  <si>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</si>
  <si>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</si>
  <si>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</si>
  <si>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</si>
  <si>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</si>
  <si>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</si>
  <si>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成長戦略フォローアップ　（R1.6.21閣議決定）
インフラシステム輸出戦略(平成30年度改訂版)（H30.6.7経協インフラ戦略会議決定）
国土交通省インフラシステム海外展開行動計画2019（H31.3国土交通省決定）</t>
  </si>
  <si>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</si>
  <si>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</si>
  <si>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</si>
  <si>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</si>
  <si>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</si>
  <si>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</si>
  <si>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</si>
  <si>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</si>
  <si>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</si>
  <si>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</si>
  <si>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</si>
  <si>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</si>
  <si>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</si>
  <si>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</si>
  <si>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</si>
  <si>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</si>
  <si>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</si>
  <si>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</si>
  <si>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</si>
  <si>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</si>
  <si>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</si>
  <si>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</si>
  <si>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</si>
  <si>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</si>
  <si>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</si>
  <si>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</si>
  <si>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</si>
  <si>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</si>
  <si>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</si>
  <si>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</si>
  <si>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</si>
  <si>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</si>
  <si>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</si>
  <si>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</si>
  <si>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</si>
  <si>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</si>
  <si>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</si>
  <si>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</si>
  <si>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</si>
  <si>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</si>
  <si>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</si>
  <si>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</si>
  <si>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</si>
  <si>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</si>
  <si>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</si>
  <si>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</si>
  <si>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</si>
  <si>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</si>
  <si>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</si>
  <si>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</si>
  <si>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</si>
  <si>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</si>
  <si>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</si>
  <si>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</si>
  <si>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</si>
  <si>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</si>
  <si>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</si>
  <si>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</si>
  <si>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</si>
  <si>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</si>
  <si>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</si>
  <si>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</si>
  <si>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</si>
  <si>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</si>
  <si>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</si>
  <si>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</si>
  <si>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</si>
  <si>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</si>
  <si>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</si>
  <si>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</si>
  <si>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</si>
  <si>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</si>
  <si>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</si>
  <si>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</si>
  <si>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</si>
  <si>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</si>
  <si>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</si>
  <si>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</si>
  <si>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</si>
  <si>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</si>
  <si>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</si>
  <si>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</si>
  <si>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</si>
  <si>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</si>
  <si>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</si>
  <si>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</si>
  <si>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</si>
  <si>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</si>
  <si>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</si>
  <si>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</si>
  <si>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</si>
  <si>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</si>
  <si>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</si>
  <si>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</si>
  <si>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</si>
  <si>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</si>
  <si>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</si>
  <si>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</si>
  <si>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</si>
  <si>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</si>
  <si>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</si>
  <si>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</si>
  <si>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</si>
  <si>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</si>
  <si>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</si>
  <si>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</si>
  <si>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</si>
  <si>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</si>
  <si>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</si>
  <si>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</si>
  <si>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</si>
  <si>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</si>
  <si>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</si>
  <si>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</si>
  <si>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</si>
  <si>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</si>
  <si>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</si>
  <si>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</si>
  <si>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</si>
  <si>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</si>
  <si>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</si>
  <si>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</si>
  <si>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</si>
  <si>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</si>
  <si>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</si>
  <si>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</si>
  <si>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</si>
  <si>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</si>
  <si>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</si>
  <si>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</si>
  <si>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</si>
  <si>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</si>
  <si>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</si>
  <si>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</si>
  <si>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</si>
  <si>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</si>
  <si>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</si>
  <si>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</si>
  <si>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</si>
  <si>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</si>
  <si>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</si>
  <si>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</si>
  <si>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</si>
  <si>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</si>
  <si>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</si>
  <si>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</si>
  <si>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</si>
  <si>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</si>
  <si>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</si>
  <si>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</si>
  <si>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</si>
  <si>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</si>
  <si>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</si>
  <si>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</si>
  <si>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</si>
  <si>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</si>
  <si>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</si>
  <si>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</si>
  <si>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</si>
  <si>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</si>
  <si>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</si>
  <si>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</si>
  <si>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</si>
  <si>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</si>
  <si>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</si>
  <si>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</si>
  <si>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</si>
  <si>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</si>
  <si>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</si>
  <si>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</si>
  <si>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</si>
  <si>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</si>
  <si>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</si>
  <si>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</si>
  <si>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</si>
  <si>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</si>
  <si>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</si>
  <si>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</si>
  <si>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</si>
  <si>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</si>
  <si>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</si>
  <si>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</si>
  <si>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</si>
  <si>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</si>
  <si>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</si>
  <si>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</si>
  <si>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</si>
  <si>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</si>
  <si>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</si>
  <si>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</si>
  <si>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</si>
  <si>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</si>
  <si>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</si>
  <si>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</si>
  <si>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</si>
  <si>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</si>
  <si>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</si>
  <si>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</si>
  <si>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</si>
  <si>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</si>
  <si>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</si>
  <si>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</si>
  <si>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</si>
  <si>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</si>
  <si>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</si>
  <si>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</si>
  <si>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</si>
  <si>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</si>
  <si>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</si>
  <si>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</si>
  <si>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</si>
  <si>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</si>
  <si>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</si>
  <si>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</si>
  <si>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</si>
  <si>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</si>
  <si>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</si>
  <si>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</si>
  <si>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</si>
  <si>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</si>
  <si>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</si>
  <si>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</si>
  <si>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</si>
  <si>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</si>
  <si>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</si>
  <si>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</si>
  <si>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</si>
  <si>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</si>
  <si>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</si>
  <si>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</si>
  <si>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</si>
  <si>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</si>
  <si>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</si>
  <si>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</si>
  <si>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</si>
  <si>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</si>
  <si>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</si>
  <si>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</si>
  <si>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</si>
  <si>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</si>
  <si>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</si>
  <si>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</si>
  <si>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</si>
  <si>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</si>
  <si>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</si>
  <si>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</si>
  <si>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</si>
  <si>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</si>
  <si>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</si>
  <si>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</si>
  <si>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</si>
  <si>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</si>
  <si>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</si>
  <si>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</si>
  <si>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</si>
  <si>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</si>
  <si>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</si>
  <si>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</si>
  <si>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</si>
  <si>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</si>
  <si>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</si>
  <si>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</si>
  <si>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</si>
  <si>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</si>
  <si>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</si>
  <si>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</si>
  <si>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</si>
  <si>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</si>
  <si>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</si>
  <si>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</si>
  <si>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</si>
  <si>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</si>
  <si>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</si>
  <si>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</si>
  <si>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</si>
  <si>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</si>
  <si>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</si>
  <si>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</si>
  <si>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</si>
  <si>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</si>
  <si>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</si>
  <si>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</si>
  <si>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</si>
  <si>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</si>
  <si>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</si>
  <si>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</si>
  <si>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</si>
  <si>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</si>
  <si>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</si>
  <si>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</si>
  <si>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</si>
  <si>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</si>
  <si>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</si>
  <si>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</si>
  <si>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</si>
  <si>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</si>
  <si>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</si>
  <si>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</si>
  <si>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</si>
  <si>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</si>
  <si>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</si>
  <si>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</si>
  <si>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</si>
  <si>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</si>
  <si>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</si>
  <si>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</si>
  <si>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</si>
  <si>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</si>
  <si>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</si>
  <si>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</si>
  <si>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</si>
  <si>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</si>
  <si>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</si>
  <si>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</si>
  <si>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</si>
  <si>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</si>
  <si>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</si>
  <si>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</si>
  <si>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</si>
  <si>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</si>
  <si>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</si>
  <si>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</si>
  <si>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</si>
  <si>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</si>
  <si>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</si>
  <si>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</si>
  <si>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研究調整官　多田　智和
研究調整官　前川　健</t>
    <rPh sb="18" eb="20">
      <t>マエカワ</t>
    </rPh>
    <rPh sb="21" eb="22">
      <t>タケシ</t>
    </rPh>
    <phoneticPr fontId="4"/>
  </si>
  <si>
    <t>９　市場環境の整備、産業の生産性向上、消費者利益の保護</t>
  </si>
  <si>
    <t>３０　社会資本整備・管理等を効果的に推進する</t>
  </si>
  <si>
    <t>社会資本整備・管理効率化推進調査費</t>
    <rPh sb="0" eb="6">
      <t>シャカイシホンセイビ</t>
    </rPh>
    <rPh sb="7" eb="17">
      <t>カンリコウリツカスイシンチョウサヒ</t>
    </rPh>
    <phoneticPr fontId="4"/>
  </si>
  <si>
    <t>職員旅費</t>
    <rPh sb="0" eb="2">
      <t>ショクイン</t>
    </rPh>
    <rPh sb="2" eb="4">
      <t>リョヒ</t>
    </rPh>
    <phoneticPr fontId="4"/>
  </si>
  <si>
    <t>諸謝金</t>
    <rPh sb="0" eb="1">
      <t>ショ</t>
    </rPh>
    <rPh sb="1" eb="3">
      <t>シャキン</t>
    </rPh>
    <phoneticPr fontId="4"/>
  </si>
  <si>
    <t>委員等旅費</t>
    <rPh sb="0" eb="2">
      <t>イイン</t>
    </rPh>
    <rPh sb="2" eb="3">
      <t>トウ</t>
    </rPh>
    <rPh sb="3" eb="5">
      <t>リョヒ</t>
    </rPh>
    <phoneticPr fontId="4"/>
  </si>
  <si>
    <t>回</t>
    <rPh sb="0" eb="1">
      <t>カイ</t>
    </rPh>
    <phoneticPr fontId="4"/>
  </si>
  <si>
    <t>-</t>
    <phoneticPr fontId="4"/>
  </si>
  <si>
    <t>-</t>
    <phoneticPr fontId="4"/>
  </si>
  <si>
    <t>-</t>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</si>
  <si>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</si>
  <si>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百万円</t>
    <rPh sb="0" eb="2">
      <t>ヒャクマン</t>
    </rPh>
    <rPh sb="2" eb="3">
      <t>エン</t>
    </rPh>
    <phoneticPr fontId="4"/>
  </si>
  <si>
    <t>百万円/件</t>
    <rPh sb="0" eb="2">
      <t>ヒャクマン</t>
    </rPh>
    <rPh sb="2" eb="3">
      <t>エン</t>
    </rPh>
    <rPh sb="4" eb="5">
      <t>ケン</t>
    </rPh>
    <phoneticPr fontId="4"/>
  </si>
  <si>
    <t>20百万円/2件</t>
    <rPh sb="2" eb="4">
      <t>ヒャクマン</t>
    </rPh>
    <rPh sb="4" eb="5">
      <t>エン</t>
    </rPh>
    <rPh sb="7" eb="8">
      <t>ケン</t>
    </rPh>
    <phoneticPr fontId="4"/>
  </si>
  <si>
    <t>○</t>
  </si>
  <si>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</si>
  <si>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</si>
  <si>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4"/>
  </si>
  <si>
    <t>「インフラシステム輸出戦略(平成30年度改訂版)」において、質の高いインフラの国際スタンダード化を推進することとしており、我が国の技術、規格、制度等の国際標準化の推進に資する検討は、国民や社会のニーズを的確に反映している。</t>
    <rPh sb="30" eb="31">
      <t>シツ</t>
    </rPh>
    <rPh sb="32" eb="33">
      <t>タカ</t>
    </rPh>
    <rPh sb="39" eb="41">
      <t>コクサイ</t>
    </rPh>
    <rPh sb="47" eb="48">
      <t>カ</t>
    </rPh>
    <rPh sb="49" eb="51">
      <t>スイシン</t>
    </rPh>
    <rPh sb="84" eb="85">
      <t>シ</t>
    </rPh>
    <rPh sb="87" eb="89">
      <t>ケントウ</t>
    </rPh>
    <rPh sb="91" eb="93">
      <t>コクミン</t>
    </rPh>
    <rPh sb="94" eb="96">
      <t>シャカイ</t>
    </rPh>
    <rPh sb="101" eb="103">
      <t>テキカク</t>
    </rPh>
    <rPh sb="104" eb="106">
      <t>ハンエイ</t>
    </rPh>
    <phoneticPr fontId="5"/>
  </si>
  <si>
    <t>日本の先進的なインフラ技術・知見を活かし、国内技術や規格、マネジメントシステムの国際標準及び海外展開対象国におけるスタンダードを獲得するための検討を行うため、国が行う必要がある。</t>
    <rPh sb="0" eb="2">
      <t>ニホン</t>
    </rPh>
    <rPh sb="3" eb="6">
      <t>センシンテキ</t>
    </rPh>
    <rPh sb="11" eb="13">
      <t>ギジュツ</t>
    </rPh>
    <rPh sb="14" eb="16">
      <t>チケン</t>
    </rPh>
    <rPh sb="17" eb="18">
      <t>イ</t>
    </rPh>
    <rPh sb="21" eb="23">
      <t>コクナイ</t>
    </rPh>
    <rPh sb="23" eb="25">
      <t>ギジュツ</t>
    </rPh>
    <rPh sb="26" eb="28">
      <t>キカク</t>
    </rPh>
    <rPh sb="40" eb="42">
      <t>コクサイ</t>
    </rPh>
    <rPh sb="42" eb="44">
      <t>ヒョウジュン</t>
    </rPh>
    <rPh sb="44" eb="45">
      <t>オヨ</t>
    </rPh>
    <rPh sb="46" eb="48">
      <t>カイガイ</t>
    </rPh>
    <rPh sb="48" eb="50">
      <t>テンカイ</t>
    </rPh>
    <rPh sb="50" eb="53">
      <t>タイショウコク</t>
    </rPh>
    <rPh sb="64" eb="66">
      <t>カクトク</t>
    </rPh>
    <rPh sb="71" eb="73">
      <t>ケントウ</t>
    </rPh>
    <rPh sb="74" eb="75">
      <t>オコナ</t>
    </rPh>
    <rPh sb="79" eb="80">
      <t>クニ</t>
    </rPh>
    <rPh sb="80" eb="81">
      <t>クニグニ</t>
    </rPh>
    <rPh sb="81" eb="82">
      <t>オコナ</t>
    </rPh>
    <rPh sb="83" eb="85">
      <t>ヒツヨウ</t>
    </rPh>
    <phoneticPr fontId="5"/>
  </si>
  <si>
    <t>国内技術や規格、マネジメントシステムの国際標準及び海外展開対象国におけるスタンダードを獲得するための検討は、インフラシステム海外展開推進の喫緊の課題であり、優先度の高い事業である。</t>
    <rPh sb="0" eb="2">
      <t>コクナイ</t>
    </rPh>
    <rPh sb="62" eb="64">
      <t>カイガイ</t>
    </rPh>
    <rPh sb="64" eb="66">
      <t>テンカイ</t>
    </rPh>
    <rPh sb="66" eb="68">
      <t>スイシン</t>
    </rPh>
    <rPh sb="69" eb="71">
      <t>キッキン</t>
    </rPh>
    <rPh sb="72" eb="74">
      <t>カダイ</t>
    </rPh>
    <rPh sb="78" eb="81">
      <t>ユウセンド</t>
    </rPh>
    <rPh sb="82" eb="83">
      <t>タカ</t>
    </rPh>
    <rPh sb="84" eb="86">
      <t>ジギョウ</t>
    </rPh>
    <phoneticPr fontId="5"/>
  </si>
  <si>
    <t>-</t>
    <phoneticPr fontId="4"/>
  </si>
  <si>
    <t>件</t>
    <rPh sb="0" eb="1">
      <t>ケン</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</si>
  <si>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</si>
  <si>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t>
    <phoneticPr fontId="4"/>
  </si>
  <si>
    <t>-</t>
    <phoneticPr fontId="4"/>
  </si>
  <si>
    <t>-</t>
    <phoneticPr fontId="4"/>
  </si>
  <si>
    <t>-</t>
    <phoneticPr fontId="4"/>
  </si>
  <si>
    <t>-</t>
    <phoneticPr fontId="4"/>
  </si>
  <si>
    <t>研究成果を研究報告書としてとりまとめ、公表するとともに、毎年開催している研究発表会において研究成果を発表する。</t>
    <rPh sb="0" eb="4">
      <t>ケンキュウセイカ</t>
    </rPh>
    <rPh sb="5" eb="7">
      <t>ケンキュウ</t>
    </rPh>
    <rPh sb="7" eb="10">
      <t>ホウコクショ</t>
    </rPh>
    <rPh sb="19" eb="21">
      <t>コウヒョウ</t>
    </rPh>
    <rPh sb="28" eb="30">
      <t>マイトシ</t>
    </rPh>
    <rPh sb="30" eb="32">
      <t>カイサイ</t>
    </rPh>
    <rPh sb="36" eb="38">
      <t>ケンキュウ</t>
    </rPh>
    <rPh sb="38" eb="41">
      <t>ハッピョウカイ</t>
    </rPh>
    <rPh sb="45" eb="49">
      <t>ケンキュウセイカ</t>
    </rPh>
    <rPh sb="50" eb="52">
      <t>ハッピョウ</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</si>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</sst>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38</xdr:col>
      <xdr:colOff>63500</xdr:colOff>
      <xdr:row>753</xdr:row>
      <xdr:rowOff>291465</xdr:rowOff>
    </xdr:to>
    <xdr:grpSp>
      <xdr:nvGrpSpPr>
        <xdr:cNvPr id="2" name="グループ化 2"/>
        <xdr:cNvGrpSpPr/>
      </xdr:nvGrpSpPr>
      <xdr:grpSpPr>
        <a:xfrm>
          <a:off x="2192965" y="38410116"/>
          <a:ext cx="5446233" cy="3835651"/>
          <a:chOff x="4278405" y="41109900"/>
          <a:chExt cx="5640294" cy="3772368"/>
        </a:xfrm>
      </xdr:grpSpPr>
      <xdr:sp macro="" textlink="">
        <xdr:nvSpPr>
          <xdr:cNvPr id="3" name="大かっこ 3"/>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6"/>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7"/>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8"/>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18.8</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10"/>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11"/>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2"/>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00" zoomScale="86" zoomScaleNormal="75" zoomScaleSheetLayoutView="86"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4" t="s">
        <v>8</v>
      </c>
      <c r="AK2" s="874"/>
      <c r="AL2" s="874"/>
      <c r="AM2" s="874"/>
      <c r="AN2" s="874"/>
      <c r="AO2" s="875" t="s">
        <v>472</v>
      </c>
      <c r="AP2" s="875"/>
      <c r="AQ2" s="875"/>
      <c r="AR2" s="40" t="str">
        <f>IF(OR(AO2="　",AO2=""),"","-")</f>
        <v>-</v>
      </c>
      <c r="AS2" s="876">
        <v>46</v>
      </c>
      <c r="AT2" s="876"/>
      <c r="AU2" s="876"/>
      <c r="AV2" s="1" t="str">
        <f>IF(AW2="","","-")</f>
        <v/>
      </c>
      <c r="AW2" s="877"/>
      <c r="AX2" s="877"/>
    </row>
    <row r="3" spans="1:50" ht="21" customHeight="1" x14ac:dyDescent="0.15">
      <c r="A3" s="878" t="s">
        <v>162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4" t="s">
        <v>85</v>
      </c>
      <c r="AJ3" s="880" t="s">
        <v>261</v>
      </c>
      <c r="AK3" s="880"/>
      <c r="AL3" s="880"/>
      <c r="AM3" s="880"/>
      <c r="AN3" s="880"/>
      <c r="AO3" s="880"/>
      <c r="AP3" s="880"/>
      <c r="AQ3" s="880"/>
      <c r="AR3" s="880"/>
      <c r="AS3" s="880"/>
      <c r="AT3" s="880"/>
      <c r="AU3" s="880"/>
      <c r="AV3" s="880"/>
      <c r="AW3" s="880"/>
      <c r="AX3" s="43" t="s">
        <v>123</v>
      </c>
    </row>
    <row r="4" spans="1:50" ht="24.75" customHeight="1" x14ac:dyDescent="0.15">
      <c r="A4" s="881" t="s">
        <v>42</v>
      </c>
      <c r="B4" s="882"/>
      <c r="C4" s="882"/>
      <c r="D4" s="882"/>
      <c r="E4" s="882"/>
      <c r="F4" s="882"/>
      <c r="G4" s="883" t="s">
        <v>111</v>
      </c>
      <c r="H4" s="884"/>
      <c r="I4" s="884"/>
      <c r="J4" s="884"/>
      <c r="K4" s="884"/>
      <c r="L4" s="884"/>
      <c r="M4" s="884"/>
      <c r="N4" s="884"/>
      <c r="O4" s="884"/>
      <c r="P4" s="884"/>
      <c r="Q4" s="884"/>
      <c r="R4" s="884"/>
      <c r="S4" s="884"/>
      <c r="T4" s="884"/>
      <c r="U4" s="884"/>
      <c r="V4" s="884"/>
      <c r="W4" s="884"/>
      <c r="X4" s="884"/>
      <c r="Y4" s="885" t="s">
        <v>12</v>
      </c>
      <c r="Z4" s="886"/>
      <c r="AA4" s="886"/>
      <c r="AB4" s="886"/>
      <c r="AC4" s="886"/>
      <c r="AD4" s="887"/>
      <c r="AE4" s="888" t="s">
        <v>393</v>
      </c>
      <c r="AF4" s="884"/>
      <c r="AG4" s="884"/>
      <c r="AH4" s="884"/>
      <c r="AI4" s="884"/>
      <c r="AJ4" s="884"/>
      <c r="AK4" s="884"/>
      <c r="AL4" s="884"/>
      <c r="AM4" s="884"/>
      <c r="AN4" s="884"/>
      <c r="AO4" s="884"/>
      <c r="AP4" s="889"/>
      <c r="AQ4" s="890" t="s">
        <v>23</v>
      </c>
      <c r="AR4" s="886"/>
      <c r="AS4" s="886"/>
      <c r="AT4" s="886"/>
      <c r="AU4" s="886"/>
      <c r="AV4" s="886"/>
      <c r="AW4" s="886"/>
      <c r="AX4" s="891"/>
    </row>
    <row r="5" spans="1:50" ht="30" customHeight="1" x14ac:dyDescent="0.15">
      <c r="A5" s="892" t="s">
        <v>128</v>
      </c>
      <c r="B5" s="893"/>
      <c r="C5" s="893"/>
      <c r="D5" s="893"/>
      <c r="E5" s="893"/>
      <c r="F5" s="894"/>
      <c r="G5" s="895" t="s">
        <v>531</v>
      </c>
      <c r="H5" s="896"/>
      <c r="I5" s="896"/>
      <c r="J5" s="896"/>
      <c r="K5" s="896"/>
      <c r="L5" s="896"/>
      <c r="M5" s="897" t="s">
        <v>125</v>
      </c>
      <c r="N5" s="898"/>
      <c r="O5" s="898"/>
      <c r="P5" s="898"/>
      <c r="Q5" s="898"/>
      <c r="R5" s="899"/>
      <c r="S5" s="900" t="s">
        <v>121</v>
      </c>
      <c r="T5" s="896"/>
      <c r="U5" s="896"/>
      <c r="V5" s="896"/>
      <c r="W5" s="896"/>
      <c r="X5" s="901"/>
      <c r="Y5" s="902" t="s">
        <v>25</v>
      </c>
      <c r="Z5" s="719"/>
      <c r="AA5" s="719"/>
      <c r="AB5" s="719"/>
      <c r="AC5" s="719"/>
      <c r="AD5" s="720"/>
      <c r="AE5" s="903" t="s">
        <v>552</v>
      </c>
      <c r="AF5" s="903"/>
      <c r="AG5" s="903"/>
      <c r="AH5" s="903"/>
      <c r="AI5" s="903"/>
      <c r="AJ5" s="903"/>
      <c r="AK5" s="903"/>
      <c r="AL5" s="903"/>
      <c r="AM5" s="903"/>
      <c r="AN5" s="903"/>
      <c r="AO5" s="903"/>
      <c r="AP5" s="904"/>
      <c r="AQ5" s="905" t="s">
        <v>553</v>
      </c>
      <c r="AR5" s="906"/>
      <c r="AS5" s="906"/>
      <c r="AT5" s="906"/>
      <c r="AU5" s="906"/>
      <c r="AV5" s="906"/>
      <c r="AW5" s="906"/>
      <c r="AX5" s="907"/>
    </row>
    <row r="6" spans="1:50" ht="39" customHeight="1" x14ac:dyDescent="0.15">
      <c r="A6" s="837" t="s">
        <v>27</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78" customHeight="1" x14ac:dyDescent="0.15">
      <c r="A7" s="842" t="s">
        <v>3</v>
      </c>
      <c r="B7" s="843"/>
      <c r="C7" s="843"/>
      <c r="D7" s="843"/>
      <c r="E7" s="843"/>
      <c r="F7" s="844"/>
      <c r="G7" s="845" t="s">
        <v>470</v>
      </c>
      <c r="H7" s="756"/>
      <c r="I7" s="756"/>
      <c r="J7" s="756"/>
      <c r="K7" s="756"/>
      <c r="L7" s="756"/>
      <c r="M7" s="756"/>
      <c r="N7" s="756"/>
      <c r="O7" s="756"/>
      <c r="P7" s="756"/>
      <c r="Q7" s="756"/>
      <c r="R7" s="756"/>
      <c r="S7" s="756"/>
      <c r="T7" s="756"/>
      <c r="U7" s="756"/>
      <c r="V7" s="756"/>
      <c r="W7" s="756"/>
      <c r="X7" s="757"/>
      <c r="Y7" s="846" t="s">
        <v>241</v>
      </c>
      <c r="Z7" s="265"/>
      <c r="AA7" s="265"/>
      <c r="AB7" s="265"/>
      <c r="AC7" s="265"/>
      <c r="AD7" s="847"/>
      <c r="AE7" s="848" t="s">
        <v>226</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357</v>
      </c>
      <c r="B8" s="843"/>
      <c r="C8" s="843"/>
      <c r="D8" s="843"/>
      <c r="E8" s="843"/>
      <c r="F8" s="844"/>
      <c r="G8" s="851" t="str">
        <f>入力規則等!A27</f>
        <v>-</v>
      </c>
      <c r="H8" s="852"/>
      <c r="I8" s="852"/>
      <c r="J8" s="852"/>
      <c r="K8" s="852"/>
      <c r="L8" s="852"/>
      <c r="M8" s="852"/>
      <c r="N8" s="852"/>
      <c r="O8" s="852"/>
      <c r="P8" s="852"/>
      <c r="Q8" s="852"/>
      <c r="R8" s="852"/>
      <c r="S8" s="852"/>
      <c r="T8" s="852"/>
      <c r="U8" s="852"/>
      <c r="V8" s="852"/>
      <c r="W8" s="852"/>
      <c r="X8" s="853"/>
      <c r="Y8" s="854" t="s">
        <v>359</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1" t="s">
        <v>72</v>
      </c>
      <c r="B9" s="122"/>
      <c r="C9" s="122"/>
      <c r="D9" s="122"/>
      <c r="E9" s="122"/>
      <c r="F9" s="122"/>
      <c r="G9" s="859" t="s">
        <v>56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82</v>
      </c>
      <c r="B10" s="863"/>
      <c r="C10" s="863"/>
      <c r="D10" s="863"/>
      <c r="E10" s="863"/>
      <c r="F10" s="863"/>
      <c r="G10" s="864" t="s">
        <v>144</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22</v>
      </c>
      <c r="B11" s="863"/>
      <c r="C11" s="863"/>
      <c r="D11" s="863"/>
      <c r="E11" s="863"/>
      <c r="F11" s="867"/>
      <c r="G11" s="868" t="str">
        <f>入力規則等!P10</f>
        <v>直接実施、委託・請負</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18" t="s">
        <v>76</v>
      </c>
      <c r="B12" s="119"/>
      <c r="C12" s="119"/>
      <c r="D12" s="119"/>
      <c r="E12" s="119"/>
      <c r="F12" s="120"/>
      <c r="G12" s="871"/>
      <c r="H12" s="872"/>
      <c r="I12" s="872"/>
      <c r="J12" s="872"/>
      <c r="K12" s="872"/>
      <c r="L12" s="872"/>
      <c r="M12" s="872"/>
      <c r="N12" s="872"/>
      <c r="O12" s="872"/>
      <c r="P12" s="275" t="s">
        <v>167</v>
      </c>
      <c r="Q12" s="276"/>
      <c r="R12" s="276"/>
      <c r="S12" s="276"/>
      <c r="T12" s="276"/>
      <c r="U12" s="276"/>
      <c r="V12" s="277"/>
      <c r="W12" s="275" t="s">
        <v>460</v>
      </c>
      <c r="X12" s="276"/>
      <c r="Y12" s="276"/>
      <c r="Z12" s="276"/>
      <c r="AA12" s="276"/>
      <c r="AB12" s="276"/>
      <c r="AC12" s="277"/>
      <c r="AD12" s="275" t="s">
        <v>70</v>
      </c>
      <c r="AE12" s="276"/>
      <c r="AF12" s="276"/>
      <c r="AG12" s="276"/>
      <c r="AH12" s="276"/>
      <c r="AI12" s="276"/>
      <c r="AJ12" s="277"/>
      <c r="AK12" s="275" t="s">
        <v>411</v>
      </c>
      <c r="AL12" s="276"/>
      <c r="AM12" s="276"/>
      <c r="AN12" s="276"/>
      <c r="AO12" s="276"/>
      <c r="AP12" s="276"/>
      <c r="AQ12" s="277"/>
      <c r="AR12" s="275" t="s">
        <v>474</v>
      </c>
      <c r="AS12" s="276"/>
      <c r="AT12" s="276"/>
      <c r="AU12" s="276"/>
      <c r="AV12" s="276"/>
      <c r="AW12" s="276"/>
      <c r="AX12" s="873"/>
    </row>
    <row r="13" spans="1:50" ht="21" customHeight="1" x14ac:dyDescent="0.15">
      <c r="A13" s="81"/>
      <c r="B13" s="82"/>
      <c r="C13" s="82"/>
      <c r="D13" s="82"/>
      <c r="E13" s="82"/>
      <c r="F13" s="83"/>
      <c r="G13" s="434" t="s">
        <v>4</v>
      </c>
      <c r="H13" s="435"/>
      <c r="I13" s="830" t="s">
        <v>17</v>
      </c>
      <c r="J13" s="831"/>
      <c r="K13" s="831"/>
      <c r="L13" s="831"/>
      <c r="M13" s="831"/>
      <c r="N13" s="831"/>
      <c r="O13" s="832"/>
      <c r="P13" s="787" t="s">
        <v>578</v>
      </c>
      <c r="Q13" s="788"/>
      <c r="R13" s="788"/>
      <c r="S13" s="788"/>
      <c r="T13" s="788"/>
      <c r="U13" s="788"/>
      <c r="V13" s="789"/>
      <c r="W13" s="787" t="s">
        <v>579</v>
      </c>
      <c r="X13" s="788"/>
      <c r="Y13" s="788"/>
      <c r="Z13" s="788"/>
      <c r="AA13" s="788"/>
      <c r="AB13" s="788"/>
      <c r="AC13" s="789"/>
      <c r="AD13" s="787" t="s">
        <v>578</v>
      </c>
      <c r="AE13" s="788"/>
      <c r="AF13" s="788"/>
      <c r="AG13" s="788"/>
      <c r="AH13" s="788"/>
      <c r="AI13" s="788"/>
      <c r="AJ13" s="789"/>
      <c r="AK13" s="787">
        <v>20</v>
      </c>
      <c r="AL13" s="788"/>
      <c r="AM13" s="788"/>
      <c r="AN13" s="788"/>
      <c r="AO13" s="788"/>
      <c r="AP13" s="788"/>
      <c r="AQ13" s="789"/>
      <c r="AR13" s="802" t="s">
        <v>579</v>
      </c>
      <c r="AS13" s="803"/>
      <c r="AT13" s="803"/>
      <c r="AU13" s="803"/>
      <c r="AV13" s="803"/>
      <c r="AW13" s="803"/>
      <c r="AX13" s="833"/>
    </row>
    <row r="14" spans="1:50" ht="21" customHeight="1" x14ac:dyDescent="0.15">
      <c r="A14" s="81"/>
      <c r="B14" s="82"/>
      <c r="C14" s="82"/>
      <c r="D14" s="82"/>
      <c r="E14" s="82"/>
      <c r="F14" s="83"/>
      <c r="G14" s="436"/>
      <c r="H14" s="437"/>
      <c r="I14" s="816" t="s">
        <v>7</v>
      </c>
      <c r="J14" s="822"/>
      <c r="K14" s="822"/>
      <c r="L14" s="822"/>
      <c r="M14" s="822"/>
      <c r="N14" s="822"/>
      <c r="O14" s="823"/>
      <c r="P14" s="787" t="s">
        <v>579</v>
      </c>
      <c r="Q14" s="788"/>
      <c r="R14" s="788"/>
      <c r="S14" s="788"/>
      <c r="T14" s="788"/>
      <c r="U14" s="788"/>
      <c r="V14" s="789"/>
      <c r="W14" s="787" t="s">
        <v>578</v>
      </c>
      <c r="X14" s="788"/>
      <c r="Y14" s="788"/>
      <c r="Z14" s="788"/>
      <c r="AA14" s="788"/>
      <c r="AB14" s="788"/>
      <c r="AC14" s="789"/>
      <c r="AD14" s="787" t="s">
        <v>578</v>
      </c>
      <c r="AE14" s="788"/>
      <c r="AF14" s="788"/>
      <c r="AG14" s="788"/>
      <c r="AH14" s="788"/>
      <c r="AI14" s="788"/>
      <c r="AJ14" s="789"/>
      <c r="AK14" s="787" t="s">
        <v>579</v>
      </c>
      <c r="AL14" s="788"/>
      <c r="AM14" s="788"/>
      <c r="AN14" s="788"/>
      <c r="AO14" s="788"/>
      <c r="AP14" s="788"/>
      <c r="AQ14" s="789"/>
      <c r="AR14" s="834"/>
      <c r="AS14" s="834"/>
      <c r="AT14" s="834"/>
      <c r="AU14" s="834"/>
      <c r="AV14" s="834"/>
      <c r="AW14" s="834"/>
      <c r="AX14" s="835"/>
    </row>
    <row r="15" spans="1:50" ht="21" customHeight="1" x14ac:dyDescent="0.15">
      <c r="A15" s="81"/>
      <c r="B15" s="82"/>
      <c r="C15" s="82"/>
      <c r="D15" s="82"/>
      <c r="E15" s="82"/>
      <c r="F15" s="83"/>
      <c r="G15" s="436"/>
      <c r="H15" s="437"/>
      <c r="I15" s="816" t="s">
        <v>105</v>
      </c>
      <c r="J15" s="817"/>
      <c r="K15" s="817"/>
      <c r="L15" s="817"/>
      <c r="M15" s="817"/>
      <c r="N15" s="817"/>
      <c r="O15" s="818"/>
      <c r="P15" s="787" t="s">
        <v>578</v>
      </c>
      <c r="Q15" s="788"/>
      <c r="R15" s="788"/>
      <c r="S15" s="788"/>
      <c r="T15" s="788"/>
      <c r="U15" s="788"/>
      <c r="V15" s="789"/>
      <c r="W15" s="787" t="s">
        <v>578</v>
      </c>
      <c r="X15" s="788"/>
      <c r="Y15" s="788"/>
      <c r="Z15" s="788"/>
      <c r="AA15" s="788"/>
      <c r="AB15" s="788"/>
      <c r="AC15" s="789"/>
      <c r="AD15" s="787" t="s">
        <v>578</v>
      </c>
      <c r="AE15" s="788"/>
      <c r="AF15" s="788"/>
      <c r="AG15" s="788"/>
      <c r="AH15" s="788"/>
      <c r="AI15" s="788"/>
      <c r="AJ15" s="789"/>
      <c r="AK15" s="787" t="s">
        <v>579</v>
      </c>
      <c r="AL15" s="788"/>
      <c r="AM15" s="788"/>
      <c r="AN15" s="788"/>
      <c r="AO15" s="788"/>
      <c r="AP15" s="788"/>
      <c r="AQ15" s="789"/>
      <c r="AR15" s="787" t="s">
        <v>578</v>
      </c>
      <c r="AS15" s="788"/>
      <c r="AT15" s="788"/>
      <c r="AU15" s="788"/>
      <c r="AV15" s="788"/>
      <c r="AW15" s="788"/>
      <c r="AX15" s="836"/>
    </row>
    <row r="16" spans="1:50" ht="21" customHeight="1" x14ac:dyDescent="0.15">
      <c r="A16" s="81"/>
      <c r="B16" s="82"/>
      <c r="C16" s="82"/>
      <c r="D16" s="82"/>
      <c r="E16" s="82"/>
      <c r="F16" s="83"/>
      <c r="G16" s="436"/>
      <c r="H16" s="437"/>
      <c r="I16" s="816" t="s">
        <v>54</v>
      </c>
      <c r="J16" s="817"/>
      <c r="K16" s="817"/>
      <c r="L16" s="817"/>
      <c r="M16" s="817"/>
      <c r="N16" s="817"/>
      <c r="O16" s="818"/>
      <c r="P16" s="787" t="s">
        <v>580</v>
      </c>
      <c r="Q16" s="788"/>
      <c r="R16" s="788"/>
      <c r="S16" s="788"/>
      <c r="T16" s="788"/>
      <c r="U16" s="788"/>
      <c r="V16" s="789"/>
      <c r="W16" s="787" t="s">
        <v>578</v>
      </c>
      <c r="X16" s="788"/>
      <c r="Y16" s="788"/>
      <c r="Z16" s="788"/>
      <c r="AA16" s="788"/>
      <c r="AB16" s="788"/>
      <c r="AC16" s="789"/>
      <c r="AD16" s="787" t="s">
        <v>578</v>
      </c>
      <c r="AE16" s="788"/>
      <c r="AF16" s="788"/>
      <c r="AG16" s="788"/>
      <c r="AH16" s="788"/>
      <c r="AI16" s="788"/>
      <c r="AJ16" s="789"/>
      <c r="AK16" s="787" t="s">
        <v>578</v>
      </c>
      <c r="AL16" s="788"/>
      <c r="AM16" s="788"/>
      <c r="AN16" s="788"/>
      <c r="AO16" s="788"/>
      <c r="AP16" s="788"/>
      <c r="AQ16" s="789"/>
      <c r="AR16" s="819"/>
      <c r="AS16" s="820"/>
      <c r="AT16" s="820"/>
      <c r="AU16" s="820"/>
      <c r="AV16" s="820"/>
      <c r="AW16" s="820"/>
      <c r="AX16" s="821"/>
    </row>
    <row r="17" spans="1:50" ht="24.75" customHeight="1" x14ac:dyDescent="0.15">
      <c r="A17" s="81"/>
      <c r="B17" s="82"/>
      <c r="C17" s="82"/>
      <c r="D17" s="82"/>
      <c r="E17" s="82"/>
      <c r="F17" s="83"/>
      <c r="G17" s="436"/>
      <c r="H17" s="437"/>
      <c r="I17" s="816" t="s">
        <v>117</v>
      </c>
      <c r="J17" s="822"/>
      <c r="K17" s="822"/>
      <c r="L17" s="822"/>
      <c r="M17" s="822"/>
      <c r="N17" s="822"/>
      <c r="O17" s="823"/>
      <c r="P17" s="787" t="s">
        <v>578</v>
      </c>
      <c r="Q17" s="788"/>
      <c r="R17" s="788"/>
      <c r="S17" s="788"/>
      <c r="T17" s="788"/>
      <c r="U17" s="788"/>
      <c r="V17" s="789"/>
      <c r="W17" s="787" t="s">
        <v>578</v>
      </c>
      <c r="X17" s="788"/>
      <c r="Y17" s="788"/>
      <c r="Z17" s="788"/>
      <c r="AA17" s="788"/>
      <c r="AB17" s="788"/>
      <c r="AC17" s="789"/>
      <c r="AD17" s="787" t="s">
        <v>578</v>
      </c>
      <c r="AE17" s="788"/>
      <c r="AF17" s="788"/>
      <c r="AG17" s="788"/>
      <c r="AH17" s="788"/>
      <c r="AI17" s="788"/>
      <c r="AJ17" s="789"/>
      <c r="AK17" s="787" t="s">
        <v>578</v>
      </c>
      <c r="AL17" s="788"/>
      <c r="AM17" s="788"/>
      <c r="AN17" s="788"/>
      <c r="AO17" s="788"/>
      <c r="AP17" s="788"/>
      <c r="AQ17" s="789"/>
      <c r="AR17" s="824"/>
      <c r="AS17" s="824"/>
      <c r="AT17" s="824"/>
      <c r="AU17" s="824"/>
      <c r="AV17" s="824"/>
      <c r="AW17" s="824"/>
      <c r="AX17" s="825"/>
    </row>
    <row r="18" spans="1:50" ht="24.75" customHeight="1" x14ac:dyDescent="0.15">
      <c r="A18" s="81"/>
      <c r="B18" s="82"/>
      <c r="C18" s="82"/>
      <c r="D18" s="82"/>
      <c r="E18" s="82"/>
      <c r="F18" s="83"/>
      <c r="G18" s="438"/>
      <c r="H18" s="439"/>
      <c r="I18" s="826" t="s">
        <v>67</v>
      </c>
      <c r="J18" s="827"/>
      <c r="K18" s="827"/>
      <c r="L18" s="827"/>
      <c r="M18" s="827"/>
      <c r="N18" s="827"/>
      <c r="O18" s="828"/>
      <c r="P18" s="783">
        <f>SUM(P13:V17)</f>
        <v>0</v>
      </c>
      <c r="Q18" s="784"/>
      <c r="R18" s="784"/>
      <c r="S18" s="784"/>
      <c r="T18" s="784"/>
      <c r="U18" s="784"/>
      <c r="V18" s="785"/>
      <c r="W18" s="783">
        <f>SUM(W13:AC17)</f>
        <v>0</v>
      </c>
      <c r="X18" s="784"/>
      <c r="Y18" s="784"/>
      <c r="Z18" s="784"/>
      <c r="AA18" s="784"/>
      <c r="AB18" s="784"/>
      <c r="AC18" s="785"/>
      <c r="AD18" s="783">
        <f>SUM(AD13:AJ17)</f>
        <v>0</v>
      </c>
      <c r="AE18" s="784"/>
      <c r="AF18" s="784"/>
      <c r="AG18" s="784"/>
      <c r="AH18" s="784"/>
      <c r="AI18" s="784"/>
      <c r="AJ18" s="785"/>
      <c r="AK18" s="783">
        <f>SUM(AK13:AQ17)</f>
        <v>20</v>
      </c>
      <c r="AL18" s="784"/>
      <c r="AM18" s="784"/>
      <c r="AN18" s="784"/>
      <c r="AO18" s="784"/>
      <c r="AP18" s="784"/>
      <c r="AQ18" s="785"/>
      <c r="AR18" s="783">
        <f>SUM(AR13:AX17)</f>
        <v>0</v>
      </c>
      <c r="AS18" s="784"/>
      <c r="AT18" s="784"/>
      <c r="AU18" s="784"/>
      <c r="AV18" s="784"/>
      <c r="AW18" s="784"/>
      <c r="AX18" s="829"/>
    </row>
    <row r="19" spans="1:50" ht="24.75" customHeight="1" x14ac:dyDescent="0.15">
      <c r="A19" s="81"/>
      <c r="B19" s="82"/>
      <c r="C19" s="82"/>
      <c r="D19" s="82"/>
      <c r="E19" s="82"/>
      <c r="F19" s="83"/>
      <c r="G19" s="808" t="s">
        <v>33</v>
      </c>
      <c r="H19" s="809"/>
      <c r="I19" s="809"/>
      <c r="J19" s="809"/>
      <c r="K19" s="809"/>
      <c r="L19" s="809"/>
      <c r="M19" s="809"/>
      <c r="N19" s="809"/>
      <c r="O19" s="809"/>
      <c r="P19" s="787"/>
      <c r="Q19" s="788"/>
      <c r="R19" s="788"/>
      <c r="S19" s="788"/>
      <c r="T19" s="788"/>
      <c r="U19" s="788"/>
      <c r="V19" s="789"/>
      <c r="W19" s="787"/>
      <c r="X19" s="788"/>
      <c r="Y19" s="788"/>
      <c r="Z19" s="788"/>
      <c r="AA19" s="788"/>
      <c r="AB19" s="788"/>
      <c r="AC19" s="789"/>
      <c r="AD19" s="787"/>
      <c r="AE19" s="788"/>
      <c r="AF19" s="788"/>
      <c r="AG19" s="788"/>
      <c r="AH19" s="788"/>
      <c r="AI19" s="788"/>
      <c r="AJ19" s="789"/>
      <c r="AK19" s="810"/>
      <c r="AL19" s="810"/>
      <c r="AM19" s="810"/>
      <c r="AN19" s="810"/>
      <c r="AO19" s="810"/>
      <c r="AP19" s="810"/>
      <c r="AQ19" s="810"/>
      <c r="AR19" s="810"/>
      <c r="AS19" s="810"/>
      <c r="AT19" s="810"/>
      <c r="AU19" s="810"/>
      <c r="AV19" s="810"/>
      <c r="AW19" s="810"/>
      <c r="AX19" s="811"/>
    </row>
    <row r="20" spans="1:50" ht="24.75" customHeight="1" x14ac:dyDescent="0.15">
      <c r="A20" s="81"/>
      <c r="B20" s="82"/>
      <c r="C20" s="82"/>
      <c r="D20" s="82"/>
      <c r="E20" s="82"/>
      <c r="F20" s="83"/>
      <c r="G20" s="808" t="s">
        <v>35</v>
      </c>
      <c r="H20" s="809"/>
      <c r="I20" s="809"/>
      <c r="J20" s="809"/>
      <c r="K20" s="809"/>
      <c r="L20" s="809"/>
      <c r="M20" s="809"/>
      <c r="N20" s="809"/>
      <c r="O20" s="809"/>
      <c r="P20" s="812" t="str">
        <f>IF(P18=0,"-",SUM(P19)/P18)</f>
        <v>-</v>
      </c>
      <c r="Q20" s="812"/>
      <c r="R20" s="812"/>
      <c r="S20" s="812"/>
      <c r="T20" s="812"/>
      <c r="U20" s="812"/>
      <c r="V20" s="812"/>
      <c r="W20" s="812" t="str">
        <f>IF(W18=0,"-",SUM(W19)/W18)</f>
        <v>-</v>
      </c>
      <c r="X20" s="812"/>
      <c r="Y20" s="812"/>
      <c r="Z20" s="812"/>
      <c r="AA20" s="812"/>
      <c r="AB20" s="812"/>
      <c r="AC20" s="812"/>
      <c r="AD20" s="812" t="str">
        <f>IF(AD18=0,"-",SUM(AD19)/AD18)</f>
        <v>-</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1"/>
      <c r="B21" s="122"/>
      <c r="C21" s="122"/>
      <c r="D21" s="122"/>
      <c r="E21" s="122"/>
      <c r="F21" s="123"/>
      <c r="G21" s="814" t="s">
        <v>439</v>
      </c>
      <c r="H21" s="815"/>
      <c r="I21" s="815"/>
      <c r="J21" s="815"/>
      <c r="K21" s="815"/>
      <c r="L21" s="815"/>
      <c r="M21" s="815"/>
      <c r="N21" s="815"/>
      <c r="O21" s="815"/>
      <c r="P21" s="812" t="str">
        <f>IF(P19=0,"-",SUM(P19)/SUM(P13,P14))</f>
        <v>-</v>
      </c>
      <c r="Q21" s="812"/>
      <c r="R21" s="812"/>
      <c r="S21" s="812"/>
      <c r="T21" s="812"/>
      <c r="U21" s="812"/>
      <c r="V21" s="812"/>
      <c r="W21" s="812" t="str">
        <f>IF(W19=0,"-",SUM(W19)/SUM(W13,W14))</f>
        <v>-</v>
      </c>
      <c r="X21" s="812"/>
      <c r="Y21" s="812"/>
      <c r="Z21" s="812"/>
      <c r="AA21" s="812"/>
      <c r="AB21" s="812"/>
      <c r="AC21" s="812"/>
      <c r="AD21" s="812" t="str">
        <f>IF(AD19=0,"-",SUM(AD19)/SUM(AD13,AD14))</f>
        <v>-</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4" t="s">
        <v>477</v>
      </c>
      <c r="B22" s="125"/>
      <c r="C22" s="125"/>
      <c r="D22" s="125"/>
      <c r="E22" s="125"/>
      <c r="F22" s="126"/>
      <c r="G22" s="797" t="s">
        <v>224</v>
      </c>
      <c r="H22" s="193"/>
      <c r="I22" s="193"/>
      <c r="J22" s="193"/>
      <c r="K22" s="193"/>
      <c r="L22" s="193"/>
      <c r="M22" s="193"/>
      <c r="N22" s="193"/>
      <c r="O22" s="194"/>
      <c r="P22" s="192" t="s">
        <v>457</v>
      </c>
      <c r="Q22" s="193"/>
      <c r="R22" s="193"/>
      <c r="S22" s="193"/>
      <c r="T22" s="193"/>
      <c r="U22" s="193"/>
      <c r="V22" s="194"/>
      <c r="W22" s="192" t="s">
        <v>327</v>
      </c>
      <c r="X22" s="193"/>
      <c r="Y22" s="193"/>
      <c r="Z22" s="193"/>
      <c r="AA22" s="193"/>
      <c r="AB22" s="193"/>
      <c r="AC22" s="194"/>
      <c r="AD22" s="192" t="s">
        <v>164</v>
      </c>
      <c r="AE22" s="193"/>
      <c r="AF22" s="193"/>
      <c r="AG22" s="193"/>
      <c r="AH22" s="193"/>
      <c r="AI22" s="193"/>
      <c r="AJ22" s="193"/>
      <c r="AK22" s="193"/>
      <c r="AL22" s="193"/>
      <c r="AM22" s="193"/>
      <c r="AN22" s="193"/>
      <c r="AO22" s="193"/>
      <c r="AP22" s="193"/>
      <c r="AQ22" s="193"/>
      <c r="AR22" s="193"/>
      <c r="AS22" s="193"/>
      <c r="AT22" s="193"/>
      <c r="AU22" s="193"/>
      <c r="AV22" s="193"/>
      <c r="AW22" s="193"/>
      <c r="AX22" s="798"/>
    </row>
    <row r="23" spans="1:50" ht="25.5" customHeight="1" x14ac:dyDescent="0.15">
      <c r="A23" s="127"/>
      <c r="B23" s="128"/>
      <c r="C23" s="128"/>
      <c r="D23" s="128"/>
      <c r="E23" s="128"/>
      <c r="F23" s="129"/>
      <c r="G23" s="799" t="s">
        <v>556</v>
      </c>
      <c r="H23" s="800"/>
      <c r="I23" s="800"/>
      <c r="J23" s="800"/>
      <c r="K23" s="800"/>
      <c r="L23" s="800"/>
      <c r="M23" s="800"/>
      <c r="N23" s="800"/>
      <c r="O23" s="801"/>
      <c r="P23" s="802">
        <v>18.8</v>
      </c>
      <c r="Q23" s="803"/>
      <c r="R23" s="803"/>
      <c r="S23" s="803"/>
      <c r="T23" s="803"/>
      <c r="U23" s="803"/>
      <c r="V23" s="804"/>
      <c r="W23" s="802" t="s">
        <v>578</v>
      </c>
      <c r="X23" s="803"/>
      <c r="Y23" s="803"/>
      <c r="Z23" s="803"/>
      <c r="AA23" s="803"/>
      <c r="AB23" s="803"/>
      <c r="AC23" s="804"/>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05" t="s">
        <v>557</v>
      </c>
      <c r="H24" s="806"/>
      <c r="I24" s="806"/>
      <c r="J24" s="806"/>
      <c r="K24" s="806"/>
      <c r="L24" s="806"/>
      <c r="M24" s="806"/>
      <c r="N24" s="806"/>
      <c r="O24" s="807"/>
      <c r="P24" s="787">
        <v>0.6</v>
      </c>
      <c r="Q24" s="788"/>
      <c r="R24" s="788"/>
      <c r="S24" s="788"/>
      <c r="T24" s="788"/>
      <c r="U24" s="788"/>
      <c r="V24" s="789"/>
      <c r="W24" s="787" t="s">
        <v>581</v>
      </c>
      <c r="X24" s="788"/>
      <c r="Y24" s="788"/>
      <c r="Z24" s="788"/>
      <c r="AA24" s="788"/>
      <c r="AB24" s="788"/>
      <c r="AC24" s="789"/>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05" t="s">
        <v>558</v>
      </c>
      <c r="H25" s="806"/>
      <c r="I25" s="806"/>
      <c r="J25" s="806"/>
      <c r="K25" s="806"/>
      <c r="L25" s="806"/>
      <c r="M25" s="806"/>
      <c r="N25" s="806"/>
      <c r="O25" s="807"/>
      <c r="P25" s="787">
        <v>0.4</v>
      </c>
      <c r="Q25" s="788"/>
      <c r="R25" s="788"/>
      <c r="S25" s="788"/>
      <c r="T25" s="788"/>
      <c r="U25" s="788"/>
      <c r="V25" s="789"/>
      <c r="W25" s="787" t="s">
        <v>578</v>
      </c>
      <c r="X25" s="788"/>
      <c r="Y25" s="788"/>
      <c r="Z25" s="788"/>
      <c r="AA25" s="788"/>
      <c r="AB25" s="788"/>
      <c r="AC25" s="789"/>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05" t="s">
        <v>559</v>
      </c>
      <c r="H26" s="806"/>
      <c r="I26" s="806"/>
      <c r="J26" s="806"/>
      <c r="K26" s="806"/>
      <c r="L26" s="806"/>
      <c r="M26" s="806"/>
      <c r="N26" s="806"/>
      <c r="O26" s="807"/>
      <c r="P26" s="787">
        <v>0.2</v>
      </c>
      <c r="Q26" s="788"/>
      <c r="R26" s="788"/>
      <c r="S26" s="788"/>
      <c r="T26" s="788"/>
      <c r="U26" s="788"/>
      <c r="V26" s="789"/>
      <c r="W26" s="787" t="s">
        <v>578</v>
      </c>
      <c r="X26" s="788"/>
      <c r="Y26" s="788"/>
      <c r="Z26" s="788"/>
      <c r="AA26" s="788"/>
      <c r="AB26" s="788"/>
      <c r="AC26" s="789"/>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05" t="s">
        <v>578</v>
      </c>
      <c r="H27" s="806"/>
      <c r="I27" s="806"/>
      <c r="J27" s="806"/>
      <c r="K27" s="806"/>
      <c r="L27" s="806"/>
      <c r="M27" s="806"/>
      <c r="N27" s="806"/>
      <c r="O27" s="807"/>
      <c r="P27" s="787" t="s">
        <v>578</v>
      </c>
      <c r="Q27" s="788"/>
      <c r="R27" s="788"/>
      <c r="S27" s="788"/>
      <c r="T27" s="788"/>
      <c r="U27" s="788"/>
      <c r="V27" s="789"/>
      <c r="W27" s="787" t="s">
        <v>578</v>
      </c>
      <c r="X27" s="788"/>
      <c r="Y27" s="788"/>
      <c r="Z27" s="788"/>
      <c r="AA27" s="788"/>
      <c r="AB27" s="788"/>
      <c r="AC27" s="789"/>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0" t="s">
        <v>147</v>
      </c>
      <c r="H28" s="781"/>
      <c r="I28" s="781"/>
      <c r="J28" s="781"/>
      <c r="K28" s="781"/>
      <c r="L28" s="781"/>
      <c r="M28" s="781"/>
      <c r="N28" s="781"/>
      <c r="O28" s="782"/>
      <c r="P28" s="783">
        <f>P29-SUM(P23:P27)</f>
        <v>0</v>
      </c>
      <c r="Q28" s="784"/>
      <c r="R28" s="784"/>
      <c r="S28" s="784"/>
      <c r="T28" s="784"/>
      <c r="U28" s="784"/>
      <c r="V28" s="785"/>
      <c r="W28" s="783" t="e">
        <f>W29-SUM(W23:W27)</f>
        <v>#VALUE!</v>
      </c>
      <c r="X28" s="784"/>
      <c r="Y28" s="784"/>
      <c r="Z28" s="784"/>
      <c r="AA28" s="784"/>
      <c r="AB28" s="784"/>
      <c r="AC28" s="785"/>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86" t="s">
        <v>67</v>
      </c>
      <c r="H29" s="727"/>
      <c r="I29" s="727"/>
      <c r="J29" s="727"/>
      <c r="K29" s="727"/>
      <c r="L29" s="727"/>
      <c r="M29" s="727"/>
      <c r="N29" s="727"/>
      <c r="O29" s="728"/>
      <c r="P29" s="787">
        <f>AK13</f>
        <v>20</v>
      </c>
      <c r="Q29" s="788"/>
      <c r="R29" s="788"/>
      <c r="S29" s="788"/>
      <c r="T29" s="788"/>
      <c r="U29" s="788"/>
      <c r="V29" s="789"/>
      <c r="W29" s="790" t="str">
        <f>AR13</f>
        <v>-</v>
      </c>
      <c r="X29" s="791"/>
      <c r="Y29" s="791"/>
      <c r="Z29" s="791"/>
      <c r="AA29" s="791"/>
      <c r="AB29" s="791"/>
      <c r="AC29" s="792"/>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435</v>
      </c>
      <c r="B30" s="441"/>
      <c r="C30" s="441"/>
      <c r="D30" s="441"/>
      <c r="E30" s="441"/>
      <c r="F30" s="442"/>
      <c r="G30" s="443" t="s">
        <v>191</v>
      </c>
      <c r="H30" s="444"/>
      <c r="I30" s="444"/>
      <c r="J30" s="444"/>
      <c r="K30" s="444"/>
      <c r="L30" s="444"/>
      <c r="M30" s="444"/>
      <c r="N30" s="444"/>
      <c r="O30" s="445"/>
      <c r="P30" s="446" t="s">
        <v>81</v>
      </c>
      <c r="Q30" s="444"/>
      <c r="R30" s="444"/>
      <c r="S30" s="444"/>
      <c r="T30" s="444"/>
      <c r="U30" s="444"/>
      <c r="V30" s="444"/>
      <c r="W30" s="444"/>
      <c r="X30" s="445"/>
      <c r="Y30" s="447"/>
      <c r="Z30" s="448"/>
      <c r="AA30" s="449"/>
      <c r="AB30" s="450" t="s">
        <v>40</v>
      </c>
      <c r="AC30" s="451"/>
      <c r="AD30" s="452"/>
      <c r="AE30" s="450" t="s">
        <v>167</v>
      </c>
      <c r="AF30" s="451"/>
      <c r="AG30" s="451"/>
      <c r="AH30" s="452"/>
      <c r="AI30" s="450" t="s">
        <v>460</v>
      </c>
      <c r="AJ30" s="451"/>
      <c r="AK30" s="451"/>
      <c r="AL30" s="452"/>
      <c r="AM30" s="453" t="s">
        <v>70</v>
      </c>
      <c r="AN30" s="453"/>
      <c r="AO30" s="453"/>
      <c r="AP30" s="450"/>
      <c r="AQ30" s="793" t="s">
        <v>329</v>
      </c>
      <c r="AR30" s="794"/>
      <c r="AS30" s="794"/>
      <c r="AT30" s="795"/>
      <c r="AU30" s="444" t="s">
        <v>223</v>
      </c>
      <c r="AV30" s="444"/>
      <c r="AW30" s="444"/>
      <c r="AX30" s="796"/>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t="s">
        <v>561</v>
      </c>
      <c r="AR31" s="199"/>
      <c r="AS31" s="177" t="s">
        <v>330</v>
      </c>
      <c r="AT31" s="178"/>
      <c r="AU31" s="254">
        <v>4</v>
      </c>
      <c r="AV31" s="254"/>
      <c r="AW31" s="318" t="s">
        <v>275</v>
      </c>
      <c r="AX31" s="740"/>
    </row>
    <row r="32" spans="1:50" ht="23.25" customHeight="1" x14ac:dyDescent="0.15">
      <c r="A32" s="372"/>
      <c r="B32" s="370"/>
      <c r="C32" s="370"/>
      <c r="D32" s="370"/>
      <c r="E32" s="370"/>
      <c r="F32" s="371"/>
      <c r="G32" s="363" t="s">
        <v>577</v>
      </c>
      <c r="H32" s="364"/>
      <c r="I32" s="364"/>
      <c r="J32" s="364"/>
      <c r="K32" s="364"/>
      <c r="L32" s="364"/>
      <c r="M32" s="364"/>
      <c r="N32" s="364"/>
      <c r="O32" s="389"/>
      <c r="P32" s="100" t="s">
        <v>584</v>
      </c>
      <c r="Q32" s="100"/>
      <c r="R32" s="100"/>
      <c r="S32" s="100"/>
      <c r="T32" s="100"/>
      <c r="U32" s="100"/>
      <c r="V32" s="100"/>
      <c r="W32" s="100"/>
      <c r="X32" s="187"/>
      <c r="Y32" s="683" t="s">
        <v>46</v>
      </c>
      <c r="Z32" s="775"/>
      <c r="AA32" s="776"/>
      <c r="AB32" s="721" t="s">
        <v>560</v>
      </c>
      <c r="AC32" s="721"/>
      <c r="AD32" s="721"/>
      <c r="AE32" s="334" t="s">
        <v>561</v>
      </c>
      <c r="AF32" s="335"/>
      <c r="AG32" s="335"/>
      <c r="AH32" s="335"/>
      <c r="AI32" s="334" t="s">
        <v>561</v>
      </c>
      <c r="AJ32" s="335"/>
      <c r="AK32" s="335"/>
      <c r="AL32" s="335"/>
      <c r="AM32" s="334" t="s">
        <v>561</v>
      </c>
      <c r="AN32" s="335"/>
      <c r="AO32" s="335"/>
      <c r="AP32" s="335"/>
      <c r="AQ32" s="196" t="s">
        <v>561</v>
      </c>
      <c r="AR32" s="197"/>
      <c r="AS32" s="197"/>
      <c r="AT32" s="198"/>
      <c r="AU32" s="335" t="s">
        <v>563</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36" t="s">
        <v>560</v>
      </c>
      <c r="AC33" s="736"/>
      <c r="AD33" s="736"/>
      <c r="AE33" s="334" t="s">
        <v>561</v>
      </c>
      <c r="AF33" s="335"/>
      <c r="AG33" s="335"/>
      <c r="AH33" s="335"/>
      <c r="AI33" s="334" t="s">
        <v>562</v>
      </c>
      <c r="AJ33" s="335"/>
      <c r="AK33" s="335"/>
      <c r="AL33" s="335"/>
      <c r="AM33" s="334" t="s">
        <v>561</v>
      </c>
      <c r="AN33" s="335"/>
      <c r="AO33" s="335"/>
      <c r="AP33" s="335"/>
      <c r="AQ33" s="196" t="s">
        <v>561</v>
      </c>
      <c r="AR33" s="197"/>
      <c r="AS33" s="197"/>
      <c r="AT33" s="198"/>
      <c r="AU33" s="335">
        <v>2</v>
      </c>
      <c r="AV33" s="335"/>
      <c r="AW33" s="335"/>
      <c r="AX33" s="421"/>
    </row>
    <row r="34" spans="1:50" ht="5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43</v>
      </c>
      <c r="AC34" s="420"/>
      <c r="AD34" s="420"/>
      <c r="AE34" s="334" t="s">
        <v>561</v>
      </c>
      <c r="AF34" s="335"/>
      <c r="AG34" s="335"/>
      <c r="AH34" s="335"/>
      <c r="AI34" s="334" t="s">
        <v>563</v>
      </c>
      <c r="AJ34" s="335"/>
      <c r="AK34" s="335"/>
      <c r="AL34" s="335"/>
      <c r="AM34" s="334" t="s">
        <v>561</v>
      </c>
      <c r="AN34" s="335"/>
      <c r="AO34" s="335"/>
      <c r="AP34" s="335"/>
      <c r="AQ34" s="196" t="s">
        <v>561</v>
      </c>
      <c r="AR34" s="197"/>
      <c r="AS34" s="197"/>
      <c r="AT34" s="198"/>
      <c r="AU34" s="335" t="s">
        <v>575</v>
      </c>
      <c r="AV34" s="335"/>
      <c r="AW34" s="335"/>
      <c r="AX34" s="421"/>
    </row>
    <row r="35" spans="1:50" ht="23.25" customHeight="1" x14ac:dyDescent="0.15">
      <c r="A35" s="287" t="s">
        <v>245</v>
      </c>
      <c r="B35" s="288"/>
      <c r="C35" s="288"/>
      <c r="D35" s="288"/>
      <c r="E35" s="288"/>
      <c r="F35" s="289"/>
      <c r="G35" s="363" t="s">
        <v>564</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435</v>
      </c>
      <c r="B37" s="415"/>
      <c r="C37" s="415"/>
      <c r="D37" s="415"/>
      <c r="E37" s="415"/>
      <c r="F37" s="416"/>
      <c r="G37" s="376" t="s">
        <v>191</v>
      </c>
      <c r="H37" s="377"/>
      <c r="I37" s="377"/>
      <c r="J37" s="377"/>
      <c r="K37" s="377"/>
      <c r="L37" s="377"/>
      <c r="M37" s="377"/>
      <c r="N37" s="377"/>
      <c r="O37" s="378"/>
      <c r="P37" s="379" t="s">
        <v>81</v>
      </c>
      <c r="Q37" s="377"/>
      <c r="R37" s="377"/>
      <c r="S37" s="377"/>
      <c r="T37" s="377"/>
      <c r="U37" s="377"/>
      <c r="V37" s="377"/>
      <c r="W37" s="377"/>
      <c r="X37" s="378"/>
      <c r="Y37" s="380"/>
      <c r="Z37" s="381"/>
      <c r="AA37" s="382"/>
      <c r="AB37" s="386" t="s">
        <v>40</v>
      </c>
      <c r="AC37" s="387"/>
      <c r="AD37" s="388"/>
      <c r="AE37" s="299" t="s">
        <v>167</v>
      </c>
      <c r="AF37" s="300"/>
      <c r="AG37" s="300"/>
      <c r="AH37" s="301"/>
      <c r="AI37" s="299" t="s">
        <v>460</v>
      </c>
      <c r="AJ37" s="300"/>
      <c r="AK37" s="300"/>
      <c r="AL37" s="301"/>
      <c r="AM37" s="302" t="s">
        <v>70</v>
      </c>
      <c r="AN37" s="302"/>
      <c r="AO37" s="302"/>
      <c r="AP37" s="302"/>
      <c r="AQ37" s="219" t="s">
        <v>329</v>
      </c>
      <c r="AR37" s="214"/>
      <c r="AS37" s="214"/>
      <c r="AT37" s="215"/>
      <c r="AU37" s="377" t="s">
        <v>223</v>
      </c>
      <c r="AV37" s="377"/>
      <c r="AW37" s="377"/>
      <c r="AX37" s="779"/>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330</v>
      </c>
      <c r="AT38" s="178"/>
      <c r="AU38" s="254"/>
      <c r="AV38" s="254"/>
      <c r="AW38" s="318" t="s">
        <v>275</v>
      </c>
      <c r="AX38" s="740"/>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3" t="s">
        <v>46</v>
      </c>
      <c r="Z39" s="775"/>
      <c r="AA39" s="776"/>
      <c r="AB39" s="721"/>
      <c r="AC39" s="721"/>
      <c r="AD39" s="721"/>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36"/>
      <c r="AC40" s="736"/>
      <c r="AD40" s="736"/>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43</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435</v>
      </c>
      <c r="B44" s="415"/>
      <c r="C44" s="415"/>
      <c r="D44" s="415"/>
      <c r="E44" s="415"/>
      <c r="F44" s="416"/>
      <c r="G44" s="376" t="s">
        <v>191</v>
      </c>
      <c r="H44" s="377"/>
      <c r="I44" s="377"/>
      <c r="J44" s="377"/>
      <c r="K44" s="377"/>
      <c r="L44" s="377"/>
      <c r="M44" s="377"/>
      <c r="N44" s="377"/>
      <c r="O44" s="378"/>
      <c r="P44" s="379" t="s">
        <v>81</v>
      </c>
      <c r="Q44" s="377"/>
      <c r="R44" s="377"/>
      <c r="S44" s="377"/>
      <c r="T44" s="377"/>
      <c r="U44" s="377"/>
      <c r="V44" s="377"/>
      <c r="W44" s="377"/>
      <c r="X44" s="378"/>
      <c r="Y44" s="380"/>
      <c r="Z44" s="381"/>
      <c r="AA44" s="382"/>
      <c r="AB44" s="386" t="s">
        <v>40</v>
      </c>
      <c r="AC44" s="387"/>
      <c r="AD44" s="388"/>
      <c r="AE44" s="299" t="s">
        <v>167</v>
      </c>
      <c r="AF44" s="300"/>
      <c r="AG44" s="300"/>
      <c r="AH44" s="301"/>
      <c r="AI44" s="299" t="s">
        <v>460</v>
      </c>
      <c r="AJ44" s="300"/>
      <c r="AK44" s="300"/>
      <c r="AL44" s="301"/>
      <c r="AM44" s="302" t="s">
        <v>70</v>
      </c>
      <c r="AN44" s="302"/>
      <c r="AO44" s="302"/>
      <c r="AP44" s="302"/>
      <c r="AQ44" s="219" t="s">
        <v>329</v>
      </c>
      <c r="AR44" s="214"/>
      <c r="AS44" s="214"/>
      <c r="AT44" s="215"/>
      <c r="AU44" s="377" t="s">
        <v>223</v>
      </c>
      <c r="AV44" s="377"/>
      <c r="AW44" s="377"/>
      <c r="AX44" s="779"/>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330</v>
      </c>
      <c r="AT45" s="178"/>
      <c r="AU45" s="254"/>
      <c r="AV45" s="254"/>
      <c r="AW45" s="318" t="s">
        <v>275</v>
      </c>
      <c r="AX45" s="740"/>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3" t="s">
        <v>46</v>
      </c>
      <c r="Z46" s="775"/>
      <c r="AA46" s="776"/>
      <c r="AB46" s="721"/>
      <c r="AC46" s="721"/>
      <c r="AD46" s="721"/>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36"/>
      <c r="AC47" s="736"/>
      <c r="AD47" s="736"/>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43</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435</v>
      </c>
      <c r="B51" s="370"/>
      <c r="C51" s="370"/>
      <c r="D51" s="370"/>
      <c r="E51" s="370"/>
      <c r="F51" s="371"/>
      <c r="G51" s="376" t="s">
        <v>191</v>
      </c>
      <c r="H51" s="377"/>
      <c r="I51" s="377"/>
      <c r="J51" s="377"/>
      <c r="K51" s="377"/>
      <c r="L51" s="377"/>
      <c r="M51" s="377"/>
      <c r="N51" s="377"/>
      <c r="O51" s="378"/>
      <c r="P51" s="379" t="s">
        <v>81</v>
      </c>
      <c r="Q51" s="377"/>
      <c r="R51" s="377"/>
      <c r="S51" s="377"/>
      <c r="T51" s="377"/>
      <c r="U51" s="377"/>
      <c r="V51" s="377"/>
      <c r="W51" s="377"/>
      <c r="X51" s="378"/>
      <c r="Y51" s="380"/>
      <c r="Z51" s="381"/>
      <c r="AA51" s="382"/>
      <c r="AB51" s="386" t="s">
        <v>40</v>
      </c>
      <c r="AC51" s="387"/>
      <c r="AD51" s="388"/>
      <c r="AE51" s="299" t="s">
        <v>167</v>
      </c>
      <c r="AF51" s="300"/>
      <c r="AG51" s="300"/>
      <c r="AH51" s="301"/>
      <c r="AI51" s="299" t="s">
        <v>460</v>
      </c>
      <c r="AJ51" s="300"/>
      <c r="AK51" s="300"/>
      <c r="AL51" s="301"/>
      <c r="AM51" s="302" t="s">
        <v>70</v>
      </c>
      <c r="AN51" s="302"/>
      <c r="AO51" s="302"/>
      <c r="AP51" s="302"/>
      <c r="AQ51" s="219" t="s">
        <v>329</v>
      </c>
      <c r="AR51" s="214"/>
      <c r="AS51" s="214"/>
      <c r="AT51" s="215"/>
      <c r="AU51" s="777" t="s">
        <v>223</v>
      </c>
      <c r="AV51" s="777"/>
      <c r="AW51" s="777"/>
      <c r="AX51" s="778"/>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330</v>
      </c>
      <c r="AT52" s="178"/>
      <c r="AU52" s="254"/>
      <c r="AV52" s="254"/>
      <c r="AW52" s="318" t="s">
        <v>275</v>
      </c>
      <c r="AX52" s="740"/>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3" t="s">
        <v>46</v>
      </c>
      <c r="Z53" s="775"/>
      <c r="AA53" s="776"/>
      <c r="AB53" s="721"/>
      <c r="AC53" s="721"/>
      <c r="AD53" s="721"/>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36"/>
      <c r="AC54" s="736"/>
      <c r="AD54" s="736"/>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37" t="s">
        <v>43</v>
      </c>
      <c r="AC55" s="737"/>
      <c r="AD55" s="737"/>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435</v>
      </c>
      <c r="B58" s="370"/>
      <c r="C58" s="370"/>
      <c r="D58" s="370"/>
      <c r="E58" s="370"/>
      <c r="F58" s="371"/>
      <c r="G58" s="376" t="s">
        <v>191</v>
      </c>
      <c r="H58" s="377"/>
      <c r="I58" s="377"/>
      <c r="J58" s="377"/>
      <c r="K58" s="377"/>
      <c r="L58" s="377"/>
      <c r="M58" s="377"/>
      <c r="N58" s="377"/>
      <c r="O58" s="378"/>
      <c r="P58" s="379" t="s">
        <v>81</v>
      </c>
      <c r="Q58" s="377"/>
      <c r="R58" s="377"/>
      <c r="S58" s="377"/>
      <c r="T58" s="377"/>
      <c r="U58" s="377"/>
      <c r="V58" s="377"/>
      <c r="W58" s="377"/>
      <c r="X58" s="378"/>
      <c r="Y58" s="380"/>
      <c r="Z58" s="381"/>
      <c r="AA58" s="382"/>
      <c r="AB58" s="386" t="s">
        <v>40</v>
      </c>
      <c r="AC58" s="387"/>
      <c r="AD58" s="388"/>
      <c r="AE58" s="299" t="s">
        <v>167</v>
      </c>
      <c r="AF58" s="300"/>
      <c r="AG58" s="300"/>
      <c r="AH58" s="301"/>
      <c r="AI58" s="299" t="s">
        <v>460</v>
      </c>
      <c r="AJ58" s="300"/>
      <c r="AK58" s="300"/>
      <c r="AL58" s="301"/>
      <c r="AM58" s="302" t="s">
        <v>70</v>
      </c>
      <c r="AN58" s="302"/>
      <c r="AO58" s="302"/>
      <c r="AP58" s="302"/>
      <c r="AQ58" s="219" t="s">
        <v>329</v>
      </c>
      <c r="AR58" s="214"/>
      <c r="AS58" s="214"/>
      <c r="AT58" s="215"/>
      <c r="AU58" s="777" t="s">
        <v>223</v>
      </c>
      <c r="AV58" s="777"/>
      <c r="AW58" s="777"/>
      <c r="AX58" s="778"/>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330</v>
      </c>
      <c r="AT59" s="178"/>
      <c r="AU59" s="254"/>
      <c r="AV59" s="254"/>
      <c r="AW59" s="318" t="s">
        <v>275</v>
      </c>
      <c r="AX59" s="740"/>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3" t="s">
        <v>46</v>
      </c>
      <c r="Z60" s="775"/>
      <c r="AA60" s="776"/>
      <c r="AB60" s="721"/>
      <c r="AC60" s="721"/>
      <c r="AD60" s="721"/>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36"/>
      <c r="AC61" s="736"/>
      <c r="AD61" s="736"/>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43</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257</v>
      </c>
      <c r="B65" s="354"/>
      <c r="C65" s="354"/>
      <c r="D65" s="354"/>
      <c r="E65" s="354"/>
      <c r="F65" s="355"/>
      <c r="G65" s="394"/>
      <c r="H65" s="174" t="s">
        <v>191</v>
      </c>
      <c r="I65" s="174"/>
      <c r="J65" s="174"/>
      <c r="K65" s="174"/>
      <c r="L65" s="174"/>
      <c r="M65" s="174"/>
      <c r="N65" s="174"/>
      <c r="O65" s="175"/>
      <c r="P65" s="182" t="s">
        <v>81</v>
      </c>
      <c r="Q65" s="174"/>
      <c r="R65" s="174"/>
      <c r="S65" s="174"/>
      <c r="T65" s="174"/>
      <c r="U65" s="174"/>
      <c r="V65" s="175"/>
      <c r="W65" s="396" t="s">
        <v>112</v>
      </c>
      <c r="X65" s="397"/>
      <c r="Y65" s="400"/>
      <c r="Z65" s="400"/>
      <c r="AA65" s="401"/>
      <c r="AB65" s="182" t="s">
        <v>40</v>
      </c>
      <c r="AC65" s="174"/>
      <c r="AD65" s="175"/>
      <c r="AE65" s="299" t="s">
        <v>167</v>
      </c>
      <c r="AF65" s="300"/>
      <c r="AG65" s="300"/>
      <c r="AH65" s="301"/>
      <c r="AI65" s="299" t="s">
        <v>460</v>
      </c>
      <c r="AJ65" s="300"/>
      <c r="AK65" s="300"/>
      <c r="AL65" s="301"/>
      <c r="AM65" s="302" t="s">
        <v>70</v>
      </c>
      <c r="AN65" s="302"/>
      <c r="AO65" s="302"/>
      <c r="AP65" s="302"/>
      <c r="AQ65" s="182" t="s">
        <v>329</v>
      </c>
      <c r="AR65" s="174"/>
      <c r="AS65" s="174"/>
      <c r="AT65" s="175"/>
      <c r="AU65" s="204" t="s">
        <v>223</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330</v>
      </c>
      <c r="AT66" s="178"/>
      <c r="AU66" s="254"/>
      <c r="AV66" s="254"/>
      <c r="AW66" s="177" t="s">
        <v>275</v>
      </c>
      <c r="AX66" s="207"/>
    </row>
    <row r="67" spans="1:50" ht="23.25" hidden="1" customHeight="1" x14ac:dyDescent="0.15">
      <c r="A67" s="337"/>
      <c r="B67" s="338"/>
      <c r="C67" s="338"/>
      <c r="D67" s="338"/>
      <c r="E67" s="338"/>
      <c r="F67" s="339"/>
      <c r="G67" s="361" t="s">
        <v>333</v>
      </c>
      <c r="H67" s="402"/>
      <c r="I67" s="403"/>
      <c r="J67" s="403"/>
      <c r="K67" s="403"/>
      <c r="L67" s="403"/>
      <c r="M67" s="403"/>
      <c r="N67" s="403"/>
      <c r="O67" s="404"/>
      <c r="P67" s="402"/>
      <c r="Q67" s="403"/>
      <c r="R67" s="403"/>
      <c r="S67" s="403"/>
      <c r="T67" s="403"/>
      <c r="U67" s="403"/>
      <c r="V67" s="404"/>
      <c r="W67" s="408"/>
      <c r="X67" s="409"/>
      <c r="Y67" s="209" t="s">
        <v>46</v>
      </c>
      <c r="Z67" s="209"/>
      <c r="AA67" s="210"/>
      <c r="AB67" s="773" t="s">
        <v>84</v>
      </c>
      <c r="AC67" s="773"/>
      <c r="AD67" s="773"/>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87</v>
      </c>
      <c r="Z68" s="193"/>
      <c r="AA68" s="194"/>
      <c r="AB68" s="774" t="s">
        <v>84</v>
      </c>
      <c r="AC68" s="774"/>
      <c r="AD68" s="774"/>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72" t="s">
        <v>43</v>
      </c>
      <c r="AC69" s="772"/>
      <c r="AD69" s="772"/>
      <c r="AE69" s="707"/>
      <c r="AF69" s="708"/>
      <c r="AG69" s="708"/>
      <c r="AH69" s="708"/>
      <c r="AI69" s="707"/>
      <c r="AJ69" s="708"/>
      <c r="AK69" s="708"/>
      <c r="AL69" s="708"/>
      <c r="AM69" s="707"/>
      <c r="AN69" s="708"/>
      <c r="AO69" s="708"/>
      <c r="AP69" s="708"/>
      <c r="AQ69" s="334"/>
      <c r="AR69" s="335"/>
      <c r="AS69" s="335"/>
      <c r="AT69" s="336"/>
      <c r="AU69" s="335"/>
      <c r="AV69" s="335"/>
      <c r="AW69" s="335"/>
      <c r="AX69" s="421"/>
    </row>
    <row r="70" spans="1:50" ht="23.25" hidden="1" customHeight="1" x14ac:dyDescent="0.15">
      <c r="A70" s="337" t="s">
        <v>440</v>
      </c>
      <c r="B70" s="338"/>
      <c r="C70" s="338"/>
      <c r="D70" s="338"/>
      <c r="E70" s="338"/>
      <c r="F70" s="339"/>
      <c r="G70" s="343" t="s">
        <v>322</v>
      </c>
      <c r="H70" s="344"/>
      <c r="I70" s="344"/>
      <c r="J70" s="344"/>
      <c r="K70" s="344"/>
      <c r="L70" s="344"/>
      <c r="M70" s="344"/>
      <c r="N70" s="344"/>
      <c r="O70" s="344"/>
      <c r="P70" s="344"/>
      <c r="Q70" s="344"/>
      <c r="R70" s="344"/>
      <c r="S70" s="344"/>
      <c r="T70" s="344"/>
      <c r="U70" s="344"/>
      <c r="V70" s="344"/>
      <c r="W70" s="347" t="s">
        <v>452</v>
      </c>
      <c r="X70" s="348"/>
      <c r="Y70" s="209" t="s">
        <v>46</v>
      </c>
      <c r="Z70" s="209"/>
      <c r="AA70" s="210"/>
      <c r="AB70" s="773" t="s">
        <v>84</v>
      </c>
      <c r="AC70" s="773"/>
      <c r="AD70" s="773"/>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87</v>
      </c>
      <c r="Z71" s="193"/>
      <c r="AA71" s="194"/>
      <c r="AB71" s="774" t="s">
        <v>84</v>
      </c>
      <c r="AC71" s="774"/>
      <c r="AD71" s="774"/>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72" t="s">
        <v>43</v>
      </c>
      <c r="AC72" s="772"/>
      <c r="AD72" s="772"/>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257</v>
      </c>
      <c r="B73" s="354"/>
      <c r="C73" s="354"/>
      <c r="D73" s="354"/>
      <c r="E73" s="354"/>
      <c r="F73" s="355"/>
      <c r="G73" s="356"/>
      <c r="H73" s="174" t="s">
        <v>191</v>
      </c>
      <c r="I73" s="174"/>
      <c r="J73" s="174"/>
      <c r="K73" s="174"/>
      <c r="L73" s="174"/>
      <c r="M73" s="174"/>
      <c r="N73" s="174"/>
      <c r="O73" s="175"/>
      <c r="P73" s="182" t="s">
        <v>81</v>
      </c>
      <c r="Q73" s="174"/>
      <c r="R73" s="174"/>
      <c r="S73" s="174"/>
      <c r="T73" s="174"/>
      <c r="U73" s="174"/>
      <c r="V73" s="174"/>
      <c r="W73" s="174"/>
      <c r="X73" s="175"/>
      <c r="Y73" s="358"/>
      <c r="Z73" s="359"/>
      <c r="AA73" s="360"/>
      <c r="AB73" s="182" t="s">
        <v>40</v>
      </c>
      <c r="AC73" s="174"/>
      <c r="AD73" s="175"/>
      <c r="AE73" s="299" t="s">
        <v>167</v>
      </c>
      <c r="AF73" s="300"/>
      <c r="AG73" s="300"/>
      <c r="AH73" s="301"/>
      <c r="AI73" s="299" t="s">
        <v>460</v>
      </c>
      <c r="AJ73" s="300"/>
      <c r="AK73" s="300"/>
      <c r="AL73" s="301"/>
      <c r="AM73" s="302" t="s">
        <v>70</v>
      </c>
      <c r="AN73" s="302"/>
      <c r="AO73" s="302"/>
      <c r="AP73" s="302"/>
      <c r="AQ73" s="182" t="s">
        <v>329</v>
      </c>
      <c r="AR73" s="174"/>
      <c r="AS73" s="174"/>
      <c r="AT73" s="175"/>
      <c r="AU73" s="247" t="s">
        <v>223</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330</v>
      </c>
      <c r="AT74" s="178"/>
      <c r="AU74" s="206"/>
      <c r="AV74" s="199"/>
      <c r="AW74" s="177" t="s">
        <v>275</v>
      </c>
      <c r="AX74" s="207"/>
    </row>
    <row r="75" spans="1:50" ht="23.25" hidden="1" customHeight="1" x14ac:dyDescent="0.15">
      <c r="A75" s="337"/>
      <c r="B75" s="338"/>
      <c r="C75" s="338"/>
      <c r="D75" s="338"/>
      <c r="E75" s="338"/>
      <c r="F75" s="339"/>
      <c r="G75" s="361" t="s">
        <v>333</v>
      </c>
      <c r="H75" s="100"/>
      <c r="I75" s="100"/>
      <c r="J75" s="100"/>
      <c r="K75" s="100"/>
      <c r="L75" s="100"/>
      <c r="M75" s="100"/>
      <c r="N75" s="100"/>
      <c r="O75" s="187"/>
      <c r="P75" s="100"/>
      <c r="Q75" s="100"/>
      <c r="R75" s="100"/>
      <c r="S75" s="100"/>
      <c r="T75" s="100"/>
      <c r="U75" s="100"/>
      <c r="V75" s="100"/>
      <c r="W75" s="100"/>
      <c r="X75" s="187"/>
      <c r="Y75" s="208" t="s">
        <v>46</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43</v>
      </c>
      <c r="AC77" s="195"/>
      <c r="AD77" s="195"/>
      <c r="AE77" s="764"/>
      <c r="AF77" s="765"/>
      <c r="AG77" s="765"/>
      <c r="AH77" s="765"/>
      <c r="AI77" s="764"/>
      <c r="AJ77" s="765"/>
      <c r="AK77" s="765"/>
      <c r="AL77" s="765"/>
      <c r="AM77" s="764"/>
      <c r="AN77" s="765"/>
      <c r="AO77" s="765"/>
      <c r="AP77" s="765"/>
      <c r="AQ77" s="196"/>
      <c r="AR77" s="197"/>
      <c r="AS77" s="197"/>
      <c r="AT77" s="198"/>
      <c r="AU77" s="335"/>
      <c r="AV77" s="335"/>
      <c r="AW77" s="335"/>
      <c r="AX77" s="421"/>
    </row>
    <row r="78" spans="1:50" ht="69.75" hidden="1" customHeight="1" x14ac:dyDescent="0.15">
      <c r="A78" s="766" t="s">
        <v>289</v>
      </c>
      <c r="B78" s="767"/>
      <c r="C78" s="767"/>
      <c r="D78" s="767"/>
      <c r="E78" s="341" t="s">
        <v>39</v>
      </c>
      <c r="F78" s="342"/>
      <c r="G78" s="15" t="s">
        <v>322</v>
      </c>
      <c r="H78" s="768"/>
      <c r="I78" s="664"/>
      <c r="J78" s="664"/>
      <c r="K78" s="664"/>
      <c r="L78" s="664"/>
      <c r="M78" s="664"/>
      <c r="N78" s="664"/>
      <c r="O78" s="769"/>
      <c r="P78" s="240"/>
      <c r="Q78" s="240"/>
      <c r="R78" s="240"/>
      <c r="S78" s="240"/>
      <c r="T78" s="240"/>
      <c r="U78" s="240"/>
      <c r="V78" s="240"/>
      <c r="W78" s="240"/>
      <c r="X78" s="240"/>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1"/>
    </row>
    <row r="79" spans="1:50" ht="18.75" customHeight="1" x14ac:dyDescent="0.15">
      <c r="A79" s="741" t="s">
        <v>239</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3" t="s">
        <v>434</v>
      </c>
      <c r="AP79" s="744"/>
      <c r="AQ79" s="744"/>
      <c r="AR79" s="41" t="s">
        <v>265</v>
      </c>
      <c r="AS79" s="743"/>
      <c r="AT79" s="744"/>
      <c r="AU79" s="744"/>
      <c r="AV79" s="744"/>
      <c r="AW79" s="744"/>
      <c r="AX79" s="745"/>
    </row>
    <row r="80" spans="1:50" ht="18.75" hidden="1" customHeight="1" x14ac:dyDescent="0.15">
      <c r="A80" s="141" t="s">
        <v>187</v>
      </c>
      <c r="B80" s="746" t="s">
        <v>349</v>
      </c>
      <c r="C80" s="747"/>
      <c r="D80" s="747"/>
      <c r="E80" s="747"/>
      <c r="F80" s="748"/>
      <c r="G80" s="315" t="s">
        <v>47</v>
      </c>
      <c r="H80" s="315"/>
      <c r="I80" s="315"/>
      <c r="J80" s="315"/>
      <c r="K80" s="315"/>
      <c r="L80" s="315"/>
      <c r="M80" s="315"/>
      <c r="N80" s="315"/>
      <c r="O80" s="315"/>
      <c r="P80" s="315"/>
      <c r="Q80" s="315"/>
      <c r="R80" s="315"/>
      <c r="S80" s="315"/>
      <c r="T80" s="315"/>
      <c r="U80" s="315"/>
      <c r="V80" s="315"/>
      <c r="W80" s="315"/>
      <c r="X80" s="315"/>
      <c r="Y80" s="315"/>
      <c r="Z80" s="315"/>
      <c r="AA80" s="316"/>
      <c r="AB80" s="320" t="s">
        <v>309</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1"/>
    </row>
    <row r="81" spans="1:50" ht="22.5" hidden="1" customHeight="1" x14ac:dyDescent="0.15">
      <c r="A81" s="142"/>
      <c r="B81" s="749"/>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0"/>
    </row>
    <row r="82" spans="1:50" ht="22.5" hidden="1" customHeight="1" x14ac:dyDescent="0.15">
      <c r="A82" s="142"/>
      <c r="B82" s="749"/>
      <c r="C82" s="310"/>
      <c r="D82" s="310"/>
      <c r="E82" s="310"/>
      <c r="F82" s="311"/>
      <c r="G82" s="752"/>
      <c r="H82" s="752"/>
      <c r="I82" s="752"/>
      <c r="J82" s="752"/>
      <c r="K82" s="752"/>
      <c r="L82" s="752"/>
      <c r="M82" s="752"/>
      <c r="N82" s="752"/>
      <c r="O82" s="752"/>
      <c r="P82" s="752"/>
      <c r="Q82" s="752"/>
      <c r="R82" s="752"/>
      <c r="S82" s="752"/>
      <c r="T82" s="752"/>
      <c r="U82" s="752"/>
      <c r="V82" s="752"/>
      <c r="W82" s="752"/>
      <c r="X82" s="752"/>
      <c r="Y82" s="752"/>
      <c r="Z82" s="752"/>
      <c r="AA82" s="753"/>
      <c r="AB82" s="758"/>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9"/>
    </row>
    <row r="83" spans="1:50" ht="22.5" hidden="1" customHeight="1" x14ac:dyDescent="0.15">
      <c r="A83" s="142"/>
      <c r="B83" s="749"/>
      <c r="C83" s="310"/>
      <c r="D83" s="310"/>
      <c r="E83" s="310"/>
      <c r="F83" s="311"/>
      <c r="G83" s="754"/>
      <c r="H83" s="754"/>
      <c r="I83" s="754"/>
      <c r="J83" s="754"/>
      <c r="K83" s="754"/>
      <c r="L83" s="754"/>
      <c r="M83" s="754"/>
      <c r="N83" s="754"/>
      <c r="O83" s="754"/>
      <c r="P83" s="754"/>
      <c r="Q83" s="754"/>
      <c r="R83" s="754"/>
      <c r="S83" s="754"/>
      <c r="T83" s="754"/>
      <c r="U83" s="754"/>
      <c r="V83" s="754"/>
      <c r="W83" s="754"/>
      <c r="X83" s="754"/>
      <c r="Y83" s="754"/>
      <c r="Z83" s="754"/>
      <c r="AA83" s="755"/>
      <c r="AB83" s="760"/>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61"/>
    </row>
    <row r="84" spans="1:50" ht="19.5" hidden="1" customHeight="1" x14ac:dyDescent="0.15">
      <c r="A84" s="142"/>
      <c r="B84" s="750"/>
      <c r="C84" s="312"/>
      <c r="D84" s="312"/>
      <c r="E84" s="312"/>
      <c r="F84" s="313"/>
      <c r="G84" s="756"/>
      <c r="H84" s="756"/>
      <c r="I84" s="756"/>
      <c r="J84" s="756"/>
      <c r="K84" s="756"/>
      <c r="L84" s="756"/>
      <c r="M84" s="756"/>
      <c r="N84" s="756"/>
      <c r="O84" s="756"/>
      <c r="P84" s="756"/>
      <c r="Q84" s="756"/>
      <c r="R84" s="756"/>
      <c r="S84" s="756"/>
      <c r="T84" s="756"/>
      <c r="U84" s="756"/>
      <c r="V84" s="756"/>
      <c r="W84" s="756"/>
      <c r="X84" s="756"/>
      <c r="Y84" s="756"/>
      <c r="Z84" s="756"/>
      <c r="AA84" s="757"/>
      <c r="AB84" s="762"/>
      <c r="AC84" s="756"/>
      <c r="AD84" s="756"/>
      <c r="AE84" s="756"/>
      <c r="AF84" s="756"/>
      <c r="AG84" s="756"/>
      <c r="AH84" s="756"/>
      <c r="AI84" s="756"/>
      <c r="AJ84" s="756"/>
      <c r="AK84" s="756"/>
      <c r="AL84" s="756"/>
      <c r="AM84" s="756"/>
      <c r="AN84" s="756"/>
      <c r="AO84" s="756"/>
      <c r="AP84" s="756"/>
      <c r="AQ84" s="754"/>
      <c r="AR84" s="754"/>
      <c r="AS84" s="754"/>
      <c r="AT84" s="754"/>
      <c r="AU84" s="756"/>
      <c r="AV84" s="756"/>
      <c r="AW84" s="756"/>
      <c r="AX84" s="763"/>
    </row>
    <row r="85" spans="1:50" ht="18.75" hidden="1" customHeight="1" x14ac:dyDescent="0.15">
      <c r="A85" s="142"/>
      <c r="B85" s="310" t="s">
        <v>236</v>
      </c>
      <c r="C85" s="310"/>
      <c r="D85" s="310"/>
      <c r="E85" s="310"/>
      <c r="F85" s="311"/>
      <c r="G85" s="314" t="s">
        <v>29</v>
      </c>
      <c r="H85" s="315"/>
      <c r="I85" s="315"/>
      <c r="J85" s="315"/>
      <c r="K85" s="315"/>
      <c r="L85" s="315"/>
      <c r="M85" s="315"/>
      <c r="N85" s="315"/>
      <c r="O85" s="316"/>
      <c r="P85" s="320" t="s">
        <v>109</v>
      </c>
      <c r="Q85" s="315"/>
      <c r="R85" s="315"/>
      <c r="S85" s="315"/>
      <c r="T85" s="315"/>
      <c r="U85" s="315"/>
      <c r="V85" s="315"/>
      <c r="W85" s="315"/>
      <c r="X85" s="316"/>
      <c r="Y85" s="179"/>
      <c r="Z85" s="180"/>
      <c r="AA85" s="181"/>
      <c r="AB85" s="299" t="s">
        <v>40</v>
      </c>
      <c r="AC85" s="300"/>
      <c r="AD85" s="301"/>
      <c r="AE85" s="299" t="s">
        <v>167</v>
      </c>
      <c r="AF85" s="300"/>
      <c r="AG85" s="300"/>
      <c r="AH85" s="301"/>
      <c r="AI85" s="299" t="s">
        <v>460</v>
      </c>
      <c r="AJ85" s="300"/>
      <c r="AK85" s="300"/>
      <c r="AL85" s="301"/>
      <c r="AM85" s="302" t="s">
        <v>70</v>
      </c>
      <c r="AN85" s="302"/>
      <c r="AO85" s="302"/>
      <c r="AP85" s="302"/>
      <c r="AQ85" s="182" t="s">
        <v>329</v>
      </c>
      <c r="AR85" s="174"/>
      <c r="AS85" s="174"/>
      <c r="AT85" s="175"/>
      <c r="AU85" s="738" t="s">
        <v>223</v>
      </c>
      <c r="AV85" s="738"/>
      <c r="AW85" s="738"/>
      <c r="AX85" s="739"/>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330</v>
      </c>
      <c r="AT86" s="178"/>
      <c r="AU86" s="254"/>
      <c r="AV86" s="254"/>
      <c r="AW86" s="318" t="s">
        <v>275</v>
      </c>
      <c r="AX86" s="740"/>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16</v>
      </c>
      <c r="Z87" s="329"/>
      <c r="AA87" s="330"/>
      <c r="AB87" s="721"/>
      <c r="AC87" s="721"/>
      <c r="AD87" s="721"/>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2" t="s">
        <v>87</v>
      </c>
      <c r="Z88" s="295"/>
      <c r="AA88" s="296"/>
      <c r="AB88" s="736"/>
      <c r="AC88" s="736"/>
      <c r="AD88" s="736"/>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2" t="s">
        <v>49</v>
      </c>
      <c r="Z89" s="295"/>
      <c r="AA89" s="296"/>
      <c r="AB89" s="737" t="s">
        <v>43</v>
      </c>
      <c r="AC89" s="737"/>
      <c r="AD89" s="737"/>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236</v>
      </c>
      <c r="C90" s="310"/>
      <c r="D90" s="310"/>
      <c r="E90" s="310"/>
      <c r="F90" s="311"/>
      <c r="G90" s="314" t="s">
        <v>29</v>
      </c>
      <c r="H90" s="315"/>
      <c r="I90" s="315"/>
      <c r="J90" s="315"/>
      <c r="K90" s="315"/>
      <c r="L90" s="315"/>
      <c r="M90" s="315"/>
      <c r="N90" s="315"/>
      <c r="O90" s="316"/>
      <c r="P90" s="320" t="s">
        <v>109</v>
      </c>
      <c r="Q90" s="315"/>
      <c r="R90" s="315"/>
      <c r="S90" s="315"/>
      <c r="T90" s="315"/>
      <c r="U90" s="315"/>
      <c r="V90" s="315"/>
      <c r="W90" s="315"/>
      <c r="X90" s="316"/>
      <c r="Y90" s="179"/>
      <c r="Z90" s="180"/>
      <c r="AA90" s="181"/>
      <c r="AB90" s="299" t="s">
        <v>40</v>
      </c>
      <c r="AC90" s="300"/>
      <c r="AD90" s="301"/>
      <c r="AE90" s="299" t="s">
        <v>167</v>
      </c>
      <c r="AF90" s="300"/>
      <c r="AG90" s="300"/>
      <c r="AH90" s="301"/>
      <c r="AI90" s="299" t="s">
        <v>460</v>
      </c>
      <c r="AJ90" s="300"/>
      <c r="AK90" s="300"/>
      <c r="AL90" s="301"/>
      <c r="AM90" s="302" t="s">
        <v>70</v>
      </c>
      <c r="AN90" s="302"/>
      <c r="AO90" s="302"/>
      <c r="AP90" s="302"/>
      <c r="AQ90" s="182" t="s">
        <v>329</v>
      </c>
      <c r="AR90" s="174"/>
      <c r="AS90" s="174"/>
      <c r="AT90" s="175"/>
      <c r="AU90" s="738" t="s">
        <v>223</v>
      </c>
      <c r="AV90" s="738"/>
      <c r="AW90" s="738"/>
      <c r="AX90" s="739"/>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330</v>
      </c>
      <c r="AT91" s="178"/>
      <c r="AU91" s="254"/>
      <c r="AV91" s="254"/>
      <c r="AW91" s="318" t="s">
        <v>275</v>
      </c>
      <c r="AX91" s="740"/>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16</v>
      </c>
      <c r="Z92" s="329"/>
      <c r="AA92" s="330"/>
      <c r="AB92" s="721"/>
      <c r="AC92" s="721"/>
      <c r="AD92" s="721"/>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2" t="s">
        <v>87</v>
      </c>
      <c r="Z93" s="295"/>
      <c r="AA93" s="296"/>
      <c r="AB93" s="736"/>
      <c r="AC93" s="736"/>
      <c r="AD93" s="736"/>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2" t="s">
        <v>49</v>
      </c>
      <c r="Z94" s="295"/>
      <c r="AA94" s="296"/>
      <c r="AB94" s="737" t="s">
        <v>43</v>
      </c>
      <c r="AC94" s="737"/>
      <c r="AD94" s="737"/>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236</v>
      </c>
      <c r="C95" s="310"/>
      <c r="D95" s="310"/>
      <c r="E95" s="310"/>
      <c r="F95" s="311"/>
      <c r="G95" s="314" t="s">
        <v>29</v>
      </c>
      <c r="H95" s="315"/>
      <c r="I95" s="315"/>
      <c r="J95" s="315"/>
      <c r="K95" s="315"/>
      <c r="L95" s="315"/>
      <c r="M95" s="315"/>
      <c r="N95" s="315"/>
      <c r="O95" s="316"/>
      <c r="P95" s="320" t="s">
        <v>109</v>
      </c>
      <c r="Q95" s="315"/>
      <c r="R95" s="315"/>
      <c r="S95" s="315"/>
      <c r="T95" s="315"/>
      <c r="U95" s="315"/>
      <c r="V95" s="315"/>
      <c r="W95" s="315"/>
      <c r="X95" s="316"/>
      <c r="Y95" s="179"/>
      <c r="Z95" s="180"/>
      <c r="AA95" s="181"/>
      <c r="AB95" s="299" t="s">
        <v>40</v>
      </c>
      <c r="AC95" s="300"/>
      <c r="AD95" s="301"/>
      <c r="AE95" s="299" t="s">
        <v>167</v>
      </c>
      <c r="AF95" s="300"/>
      <c r="AG95" s="300"/>
      <c r="AH95" s="301"/>
      <c r="AI95" s="299" t="s">
        <v>460</v>
      </c>
      <c r="AJ95" s="300"/>
      <c r="AK95" s="300"/>
      <c r="AL95" s="301"/>
      <c r="AM95" s="302" t="s">
        <v>70</v>
      </c>
      <c r="AN95" s="302"/>
      <c r="AO95" s="302"/>
      <c r="AP95" s="302"/>
      <c r="AQ95" s="182" t="s">
        <v>329</v>
      </c>
      <c r="AR95" s="174"/>
      <c r="AS95" s="174"/>
      <c r="AT95" s="175"/>
      <c r="AU95" s="738" t="s">
        <v>223</v>
      </c>
      <c r="AV95" s="738"/>
      <c r="AW95" s="738"/>
      <c r="AX95" s="739"/>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330</v>
      </c>
      <c r="AT96" s="178"/>
      <c r="AU96" s="254"/>
      <c r="AV96" s="254"/>
      <c r="AW96" s="318" t="s">
        <v>275</v>
      </c>
      <c r="AX96" s="740"/>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16</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2" t="s">
        <v>87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23" t="s">
        <v>49</v>
      </c>
      <c r="Z99" s="724"/>
      <c r="AA99" s="725"/>
      <c r="AB99" s="726" t="s">
        <v>43</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row>
    <row r="100" spans="1:50" ht="31.5" customHeight="1" x14ac:dyDescent="0.15">
      <c r="A100" s="278" t="s">
        <v>436</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10" t="s">
        <v>40</v>
      </c>
      <c r="AC100" s="710"/>
      <c r="AD100" s="710"/>
      <c r="AE100" s="711" t="s">
        <v>167</v>
      </c>
      <c r="AF100" s="712"/>
      <c r="AG100" s="712"/>
      <c r="AH100" s="713"/>
      <c r="AI100" s="711" t="s">
        <v>460</v>
      </c>
      <c r="AJ100" s="712"/>
      <c r="AK100" s="712"/>
      <c r="AL100" s="713"/>
      <c r="AM100" s="711" t="s">
        <v>70</v>
      </c>
      <c r="AN100" s="712"/>
      <c r="AO100" s="712"/>
      <c r="AP100" s="713"/>
      <c r="AQ100" s="714" t="s">
        <v>478</v>
      </c>
      <c r="AR100" s="715"/>
      <c r="AS100" s="715"/>
      <c r="AT100" s="716"/>
      <c r="AU100" s="714" t="s">
        <v>156</v>
      </c>
      <c r="AV100" s="715"/>
      <c r="AW100" s="715"/>
      <c r="AX100" s="717"/>
    </row>
    <row r="101" spans="1:50" ht="23.25" customHeight="1" x14ac:dyDescent="0.15">
      <c r="A101" s="281"/>
      <c r="B101" s="282"/>
      <c r="C101" s="282"/>
      <c r="D101" s="282"/>
      <c r="E101" s="282"/>
      <c r="F101" s="283"/>
      <c r="G101" s="100" t="s">
        <v>583</v>
      </c>
      <c r="H101" s="100"/>
      <c r="I101" s="100"/>
      <c r="J101" s="100"/>
      <c r="K101" s="100"/>
      <c r="L101" s="100"/>
      <c r="M101" s="100"/>
      <c r="N101" s="100"/>
      <c r="O101" s="100"/>
      <c r="P101" s="100"/>
      <c r="Q101" s="100"/>
      <c r="R101" s="100"/>
      <c r="S101" s="100"/>
      <c r="T101" s="100"/>
      <c r="U101" s="100"/>
      <c r="V101" s="100"/>
      <c r="W101" s="100"/>
      <c r="X101" s="187"/>
      <c r="Y101" s="718" t="s">
        <v>50</v>
      </c>
      <c r="Z101" s="719"/>
      <c r="AA101" s="720"/>
      <c r="AB101" s="721" t="s">
        <v>576</v>
      </c>
      <c r="AC101" s="721"/>
      <c r="AD101" s="721"/>
      <c r="AE101" s="334" t="s">
        <v>561</v>
      </c>
      <c r="AF101" s="335"/>
      <c r="AG101" s="335"/>
      <c r="AH101" s="336"/>
      <c r="AI101" s="334" t="s">
        <v>561</v>
      </c>
      <c r="AJ101" s="335"/>
      <c r="AK101" s="335"/>
      <c r="AL101" s="336"/>
      <c r="AM101" s="334" t="s">
        <v>561</v>
      </c>
      <c r="AN101" s="335"/>
      <c r="AO101" s="335"/>
      <c r="AP101" s="336"/>
      <c r="AQ101" s="334" t="s">
        <v>561</v>
      </c>
      <c r="AR101" s="335"/>
      <c r="AS101" s="335"/>
      <c r="AT101" s="336"/>
      <c r="AU101" s="334" t="s">
        <v>561</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04" t="s">
        <v>119</v>
      </c>
      <c r="Z102" s="684"/>
      <c r="AA102" s="685"/>
      <c r="AB102" s="721" t="s">
        <v>576</v>
      </c>
      <c r="AC102" s="721"/>
      <c r="AD102" s="721"/>
      <c r="AE102" s="681" t="s">
        <v>561</v>
      </c>
      <c r="AF102" s="681"/>
      <c r="AG102" s="681"/>
      <c r="AH102" s="681"/>
      <c r="AI102" s="681" t="s">
        <v>561</v>
      </c>
      <c r="AJ102" s="681"/>
      <c r="AK102" s="681"/>
      <c r="AL102" s="681"/>
      <c r="AM102" s="681" t="s">
        <v>561</v>
      </c>
      <c r="AN102" s="681"/>
      <c r="AO102" s="681"/>
      <c r="AP102" s="681"/>
      <c r="AQ102" s="707">
        <v>2</v>
      </c>
      <c r="AR102" s="708"/>
      <c r="AS102" s="708"/>
      <c r="AT102" s="709"/>
      <c r="AU102" s="707" t="s">
        <v>561</v>
      </c>
      <c r="AV102" s="708"/>
      <c r="AW102" s="708"/>
      <c r="AX102" s="709"/>
    </row>
    <row r="103" spans="1:50" ht="31.5" hidden="1" customHeight="1" x14ac:dyDescent="0.15">
      <c r="A103" s="287" t="s">
        <v>436</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167</v>
      </c>
      <c r="AF103" s="276"/>
      <c r="AG103" s="276"/>
      <c r="AH103" s="277"/>
      <c r="AI103" s="275" t="s">
        <v>460</v>
      </c>
      <c r="AJ103" s="276"/>
      <c r="AK103" s="276"/>
      <c r="AL103" s="277"/>
      <c r="AM103" s="275" t="s">
        <v>70</v>
      </c>
      <c r="AN103" s="276"/>
      <c r="AO103" s="276"/>
      <c r="AP103" s="277"/>
      <c r="AQ103" s="694" t="s">
        <v>478</v>
      </c>
      <c r="AR103" s="695"/>
      <c r="AS103" s="695"/>
      <c r="AT103" s="696"/>
      <c r="AU103" s="694" t="s">
        <v>156</v>
      </c>
      <c r="AV103" s="695"/>
      <c r="AW103" s="695"/>
      <c r="AX103" s="697"/>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698" t="s">
        <v>50</v>
      </c>
      <c r="Z104" s="699"/>
      <c r="AA104" s="700"/>
      <c r="AB104" s="701"/>
      <c r="AC104" s="702"/>
      <c r="AD104" s="703"/>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04" t="s">
        <v>119</v>
      </c>
      <c r="Z105" s="705"/>
      <c r="AA105" s="706"/>
      <c r="AB105" s="331"/>
      <c r="AC105" s="332"/>
      <c r="AD105" s="333"/>
      <c r="AE105" s="681"/>
      <c r="AF105" s="681"/>
      <c r="AG105" s="681"/>
      <c r="AH105" s="681"/>
      <c r="AI105" s="681"/>
      <c r="AJ105" s="681"/>
      <c r="AK105" s="681"/>
      <c r="AL105" s="681"/>
      <c r="AM105" s="681"/>
      <c r="AN105" s="681"/>
      <c r="AO105" s="681"/>
      <c r="AP105" s="681"/>
      <c r="AQ105" s="334"/>
      <c r="AR105" s="335"/>
      <c r="AS105" s="335"/>
      <c r="AT105" s="336"/>
      <c r="AU105" s="707"/>
      <c r="AV105" s="708"/>
      <c r="AW105" s="708"/>
      <c r="AX105" s="709"/>
    </row>
    <row r="106" spans="1:50" ht="31.5" hidden="1" customHeight="1" x14ac:dyDescent="0.15">
      <c r="A106" s="287" t="s">
        <v>436</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167</v>
      </c>
      <c r="AF106" s="276"/>
      <c r="AG106" s="276"/>
      <c r="AH106" s="277"/>
      <c r="AI106" s="275" t="s">
        <v>460</v>
      </c>
      <c r="AJ106" s="276"/>
      <c r="AK106" s="276"/>
      <c r="AL106" s="277"/>
      <c r="AM106" s="275" t="s">
        <v>70</v>
      </c>
      <c r="AN106" s="276"/>
      <c r="AO106" s="276"/>
      <c r="AP106" s="277"/>
      <c r="AQ106" s="694" t="s">
        <v>478</v>
      </c>
      <c r="AR106" s="695"/>
      <c r="AS106" s="695"/>
      <c r="AT106" s="696"/>
      <c r="AU106" s="694" t="s">
        <v>156</v>
      </c>
      <c r="AV106" s="695"/>
      <c r="AW106" s="695"/>
      <c r="AX106" s="697"/>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698" t="s">
        <v>50</v>
      </c>
      <c r="Z107" s="699"/>
      <c r="AA107" s="700"/>
      <c r="AB107" s="701"/>
      <c r="AC107" s="702"/>
      <c r="AD107" s="703"/>
      <c r="AE107" s="681"/>
      <c r="AF107" s="681"/>
      <c r="AG107" s="681"/>
      <c r="AH107" s="681"/>
      <c r="AI107" s="681"/>
      <c r="AJ107" s="681"/>
      <c r="AK107" s="681"/>
      <c r="AL107" s="681"/>
      <c r="AM107" s="681"/>
      <c r="AN107" s="681"/>
      <c r="AO107" s="681"/>
      <c r="AP107" s="681"/>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04" t="s">
        <v>119</v>
      </c>
      <c r="Z108" s="705"/>
      <c r="AA108" s="706"/>
      <c r="AB108" s="331"/>
      <c r="AC108" s="332"/>
      <c r="AD108" s="333"/>
      <c r="AE108" s="681"/>
      <c r="AF108" s="681"/>
      <c r="AG108" s="681"/>
      <c r="AH108" s="681"/>
      <c r="AI108" s="681"/>
      <c r="AJ108" s="681"/>
      <c r="AK108" s="681"/>
      <c r="AL108" s="681"/>
      <c r="AM108" s="681"/>
      <c r="AN108" s="681"/>
      <c r="AO108" s="681"/>
      <c r="AP108" s="681"/>
      <c r="AQ108" s="334"/>
      <c r="AR108" s="335"/>
      <c r="AS108" s="335"/>
      <c r="AT108" s="336"/>
      <c r="AU108" s="707"/>
      <c r="AV108" s="708"/>
      <c r="AW108" s="708"/>
      <c r="AX108" s="709"/>
    </row>
    <row r="109" spans="1:50" ht="31.5" hidden="1" customHeight="1" x14ac:dyDescent="0.15">
      <c r="A109" s="287" t="s">
        <v>436</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167</v>
      </c>
      <c r="AF109" s="276"/>
      <c r="AG109" s="276"/>
      <c r="AH109" s="277"/>
      <c r="AI109" s="275" t="s">
        <v>460</v>
      </c>
      <c r="AJ109" s="276"/>
      <c r="AK109" s="276"/>
      <c r="AL109" s="277"/>
      <c r="AM109" s="275" t="s">
        <v>70</v>
      </c>
      <c r="AN109" s="276"/>
      <c r="AO109" s="276"/>
      <c r="AP109" s="277"/>
      <c r="AQ109" s="694" t="s">
        <v>478</v>
      </c>
      <c r="AR109" s="695"/>
      <c r="AS109" s="695"/>
      <c r="AT109" s="696"/>
      <c r="AU109" s="694" t="s">
        <v>156</v>
      </c>
      <c r="AV109" s="695"/>
      <c r="AW109" s="695"/>
      <c r="AX109" s="697"/>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698" t="s">
        <v>50</v>
      </c>
      <c r="Z110" s="699"/>
      <c r="AA110" s="700"/>
      <c r="AB110" s="701"/>
      <c r="AC110" s="702"/>
      <c r="AD110" s="703"/>
      <c r="AE110" s="681"/>
      <c r="AF110" s="681"/>
      <c r="AG110" s="681"/>
      <c r="AH110" s="681"/>
      <c r="AI110" s="681"/>
      <c r="AJ110" s="681"/>
      <c r="AK110" s="681"/>
      <c r="AL110" s="681"/>
      <c r="AM110" s="681"/>
      <c r="AN110" s="681"/>
      <c r="AO110" s="681"/>
      <c r="AP110" s="681"/>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04" t="s">
        <v>119</v>
      </c>
      <c r="Z111" s="705"/>
      <c r="AA111" s="706"/>
      <c r="AB111" s="331"/>
      <c r="AC111" s="332"/>
      <c r="AD111" s="333"/>
      <c r="AE111" s="681"/>
      <c r="AF111" s="681"/>
      <c r="AG111" s="681"/>
      <c r="AH111" s="681"/>
      <c r="AI111" s="681"/>
      <c r="AJ111" s="681"/>
      <c r="AK111" s="681"/>
      <c r="AL111" s="681"/>
      <c r="AM111" s="681"/>
      <c r="AN111" s="681"/>
      <c r="AO111" s="681"/>
      <c r="AP111" s="681"/>
      <c r="AQ111" s="334"/>
      <c r="AR111" s="335"/>
      <c r="AS111" s="335"/>
      <c r="AT111" s="336"/>
      <c r="AU111" s="707"/>
      <c r="AV111" s="708"/>
      <c r="AW111" s="708"/>
      <c r="AX111" s="709"/>
    </row>
    <row r="112" spans="1:50" ht="31.5" hidden="1" customHeight="1" x14ac:dyDescent="0.15">
      <c r="A112" s="287" t="s">
        <v>436</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167</v>
      </c>
      <c r="AF112" s="276"/>
      <c r="AG112" s="276"/>
      <c r="AH112" s="277"/>
      <c r="AI112" s="275" t="s">
        <v>460</v>
      </c>
      <c r="AJ112" s="276"/>
      <c r="AK112" s="276"/>
      <c r="AL112" s="277"/>
      <c r="AM112" s="275" t="s">
        <v>70</v>
      </c>
      <c r="AN112" s="276"/>
      <c r="AO112" s="276"/>
      <c r="AP112" s="277"/>
      <c r="AQ112" s="694" t="s">
        <v>478</v>
      </c>
      <c r="AR112" s="695"/>
      <c r="AS112" s="695"/>
      <c r="AT112" s="696"/>
      <c r="AU112" s="694" t="s">
        <v>156</v>
      </c>
      <c r="AV112" s="695"/>
      <c r="AW112" s="695"/>
      <c r="AX112" s="697"/>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698" t="s">
        <v>50</v>
      </c>
      <c r="Z113" s="699"/>
      <c r="AA113" s="700"/>
      <c r="AB113" s="701"/>
      <c r="AC113" s="702"/>
      <c r="AD113" s="703"/>
      <c r="AE113" s="681"/>
      <c r="AF113" s="681"/>
      <c r="AG113" s="681"/>
      <c r="AH113" s="681"/>
      <c r="AI113" s="681"/>
      <c r="AJ113" s="681"/>
      <c r="AK113" s="681"/>
      <c r="AL113" s="681"/>
      <c r="AM113" s="681"/>
      <c r="AN113" s="681"/>
      <c r="AO113" s="681"/>
      <c r="AP113" s="681"/>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04" t="s">
        <v>119</v>
      </c>
      <c r="Z114" s="705"/>
      <c r="AA114" s="706"/>
      <c r="AB114" s="331"/>
      <c r="AC114" s="332"/>
      <c r="AD114" s="333"/>
      <c r="AE114" s="681"/>
      <c r="AF114" s="681"/>
      <c r="AG114" s="681"/>
      <c r="AH114" s="681"/>
      <c r="AI114" s="681"/>
      <c r="AJ114" s="681"/>
      <c r="AK114" s="681"/>
      <c r="AL114" s="681"/>
      <c r="AM114" s="681"/>
      <c r="AN114" s="681"/>
      <c r="AO114" s="681"/>
      <c r="AP114" s="681"/>
      <c r="AQ114" s="334"/>
      <c r="AR114" s="335"/>
      <c r="AS114" s="335"/>
      <c r="AT114" s="336"/>
      <c r="AU114" s="334"/>
      <c r="AV114" s="335"/>
      <c r="AW114" s="335"/>
      <c r="AX114" s="336"/>
    </row>
    <row r="115" spans="1:50" ht="23.25" customHeight="1" x14ac:dyDescent="0.15">
      <c r="A115" s="290" t="s">
        <v>38</v>
      </c>
      <c r="B115" s="291"/>
      <c r="C115" s="291"/>
      <c r="D115" s="291"/>
      <c r="E115" s="291"/>
      <c r="F115" s="292"/>
      <c r="G115" s="276" t="s">
        <v>52</v>
      </c>
      <c r="H115" s="276"/>
      <c r="I115" s="276"/>
      <c r="J115" s="276"/>
      <c r="K115" s="276"/>
      <c r="L115" s="276"/>
      <c r="M115" s="276"/>
      <c r="N115" s="276"/>
      <c r="O115" s="276"/>
      <c r="P115" s="276"/>
      <c r="Q115" s="276"/>
      <c r="R115" s="276"/>
      <c r="S115" s="276"/>
      <c r="T115" s="276"/>
      <c r="U115" s="276"/>
      <c r="V115" s="276"/>
      <c r="W115" s="276"/>
      <c r="X115" s="277"/>
      <c r="Y115" s="691"/>
      <c r="Z115" s="692"/>
      <c r="AA115" s="693"/>
      <c r="AB115" s="275" t="s">
        <v>40</v>
      </c>
      <c r="AC115" s="276"/>
      <c r="AD115" s="277"/>
      <c r="AE115" s="275" t="s">
        <v>167</v>
      </c>
      <c r="AF115" s="276"/>
      <c r="AG115" s="276"/>
      <c r="AH115" s="277"/>
      <c r="AI115" s="275" t="s">
        <v>460</v>
      </c>
      <c r="AJ115" s="276"/>
      <c r="AK115" s="276"/>
      <c r="AL115" s="277"/>
      <c r="AM115" s="275" t="s">
        <v>70</v>
      </c>
      <c r="AN115" s="276"/>
      <c r="AO115" s="276"/>
      <c r="AP115" s="277"/>
      <c r="AQ115" s="675" t="s">
        <v>479</v>
      </c>
      <c r="AR115" s="676"/>
      <c r="AS115" s="676"/>
      <c r="AT115" s="676"/>
      <c r="AU115" s="676"/>
      <c r="AV115" s="676"/>
      <c r="AW115" s="676"/>
      <c r="AX115" s="677"/>
    </row>
    <row r="116" spans="1:50" ht="23.25" customHeight="1" x14ac:dyDescent="0.15">
      <c r="A116" s="263"/>
      <c r="B116" s="261"/>
      <c r="C116" s="261"/>
      <c r="D116" s="261"/>
      <c r="E116" s="261"/>
      <c r="F116" s="262"/>
      <c r="G116" s="267" t="s">
        <v>410</v>
      </c>
      <c r="H116" s="267"/>
      <c r="I116" s="267"/>
      <c r="J116" s="267"/>
      <c r="K116" s="267"/>
      <c r="L116" s="267"/>
      <c r="M116" s="267"/>
      <c r="N116" s="267"/>
      <c r="O116" s="267"/>
      <c r="P116" s="267"/>
      <c r="Q116" s="267"/>
      <c r="R116" s="267"/>
      <c r="S116" s="267"/>
      <c r="T116" s="267"/>
      <c r="U116" s="267"/>
      <c r="V116" s="267"/>
      <c r="W116" s="267"/>
      <c r="X116" s="267"/>
      <c r="Y116" s="678" t="s">
        <v>38</v>
      </c>
      <c r="Z116" s="679"/>
      <c r="AA116" s="680"/>
      <c r="AB116" s="331" t="s">
        <v>565</v>
      </c>
      <c r="AC116" s="332"/>
      <c r="AD116" s="333"/>
      <c r="AE116" s="681" t="s">
        <v>561</v>
      </c>
      <c r="AF116" s="681"/>
      <c r="AG116" s="681"/>
      <c r="AH116" s="681"/>
      <c r="AI116" s="681" t="s">
        <v>561</v>
      </c>
      <c r="AJ116" s="681"/>
      <c r="AK116" s="681"/>
      <c r="AL116" s="681"/>
      <c r="AM116" s="681" t="s">
        <v>561</v>
      </c>
      <c r="AN116" s="681"/>
      <c r="AO116" s="681"/>
      <c r="AP116" s="681"/>
      <c r="AQ116" s="334">
        <v>10</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3" t="s">
        <v>96</v>
      </c>
      <c r="Z117" s="684"/>
      <c r="AA117" s="685"/>
      <c r="AB117" s="686" t="s">
        <v>566</v>
      </c>
      <c r="AC117" s="687"/>
      <c r="AD117" s="688"/>
      <c r="AE117" s="689" t="s">
        <v>561</v>
      </c>
      <c r="AF117" s="689"/>
      <c r="AG117" s="689"/>
      <c r="AH117" s="689"/>
      <c r="AI117" s="689" t="s">
        <v>563</v>
      </c>
      <c r="AJ117" s="689"/>
      <c r="AK117" s="689"/>
      <c r="AL117" s="689"/>
      <c r="AM117" s="689" t="s">
        <v>561</v>
      </c>
      <c r="AN117" s="689"/>
      <c r="AO117" s="689"/>
      <c r="AP117" s="689"/>
      <c r="AQ117" s="689" t="s">
        <v>567</v>
      </c>
      <c r="AR117" s="689"/>
      <c r="AS117" s="689"/>
      <c r="AT117" s="689"/>
      <c r="AU117" s="689"/>
      <c r="AV117" s="689"/>
      <c r="AW117" s="689"/>
      <c r="AX117" s="690"/>
    </row>
    <row r="118" spans="1:50" ht="23.25" hidden="1" customHeight="1" x14ac:dyDescent="0.15">
      <c r="A118" s="290" t="s">
        <v>38</v>
      </c>
      <c r="B118" s="291"/>
      <c r="C118" s="291"/>
      <c r="D118" s="291"/>
      <c r="E118" s="291"/>
      <c r="F118" s="292"/>
      <c r="G118" s="276" t="s">
        <v>52</v>
      </c>
      <c r="H118" s="276"/>
      <c r="I118" s="276"/>
      <c r="J118" s="276"/>
      <c r="K118" s="276"/>
      <c r="L118" s="276"/>
      <c r="M118" s="276"/>
      <c r="N118" s="276"/>
      <c r="O118" s="276"/>
      <c r="P118" s="276"/>
      <c r="Q118" s="276"/>
      <c r="R118" s="276"/>
      <c r="S118" s="276"/>
      <c r="T118" s="276"/>
      <c r="U118" s="276"/>
      <c r="V118" s="276"/>
      <c r="W118" s="276"/>
      <c r="X118" s="277"/>
      <c r="Y118" s="691"/>
      <c r="Z118" s="692"/>
      <c r="AA118" s="693"/>
      <c r="AB118" s="275" t="s">
        <v>40</v>
      </c>
      <c r="AC118" s="276"/>
      <c r="AD118" s="277"/>
      <c r="AE118" s="275" t="s">
        <v>167</v>
      </c>
      <c r="AF118" s="276"/>
      <c r="AG118" s="276"/>
      <c r="AH118" s="277"/>
      <c r="AI118" s="275" t="s">
        <v>460</v>
      </c>
      <c r="AJ118" s="276"/>
      <c r="AK118" s="276"/>
      <c r="AL118" s="277"/>
      <c r="AM118" s="275" t="s">
        <v>70</v>
      </c>
      <c r="AN118" s="276"/>
      <c r="AO118" s="276"/>
      <c r="AP118" s="277"/>
      <c r="AQ118" s="675" t="s">
        <v>479</v>
      </c>
      <c r="AR118" s="676"/>
      <c r="AS118" s="676"/>
      <c r="AT118" s="676"/>
      <c r="AU118" s="676"/>
      <c r="AV118" s="676"/>
      <c r="AW118" s="676"/>
      <c r="AX118" s="677"/>
    </row>
    <row r="119" spans="1:50" ht="23.25" hidden="1" customHeight="1" x14ac:dyDescent="0.15">
      <c r="A119" s="263"/>
      <c r="B119" s="261"/>
      <c r="C119" s="261"/>
      <c r="D119" s="261"/>
      <c r="E119" s="261"/>
      <c r="F119" s="262"/>
      <c r="G119" s="267" t="s">
        <v>443</v>
      </c>
      <c r="H119" s="267"/>
      <c r="I119" s="267"/>
      <c r="J119" s="267"/>
      <c r="K119" s="267"/>
      <c r="L119" s="267"/>
      <c r="M119" s="267"/>
      <c r="N119" s="267"/>
      <c r="O119" s="267"/>
      <c r="P119" s="267"/>
      <c r="Q119" s="267"/>
      <c r="R119" s="267"/>
      <c r="S119" s="267"/>
      <c r="T119" s="267"/>
      <c r="U119" s="267"/>
      <c r="V119" s="267"/>
      <c r="W119" s="267"/>
      <c r="X119" s="267"/>
      <c r="Y119" s="678" t="s">
        <v>38</v>
      </c>
      <c r="Z119" s="679"/>
      <c r="AA119" s="680"/>
      <c r="AB119" s="331"/>
      <c r="AC119" s="332"/>
      <c r="AD119" s="333"/>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3" t="s">
        <v>96</v>
      </c>
      <c r="Z120" s="684"/>
      <c r="AA120" s="685"/>
      <c r="AB120" s="686" t="s">
        <v>108</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row>
    <row r="121" spans="1:50" ht="23.25" hidden="1" customHeight="1" x14ac:dyDescent="0.15">
      <c r="A121" s="290" t="s">
        <v>38</v>
      </c>
      <c r="B121" s="291"/>
      <c r="C121" s="291"/>
      <c r="D121" s="291"/>
      <c r="E121" s="291"/>
      <c r="F121" s="292"/>
      <c r="G121" s="276" t="s">
        <v>52</v>
      </c>
      <c r="H121" s="276"/>
      <c r="I121" s="276"/>
      <c r="J121" s="276"/>
      <c r="K121" s="276"/>
      <c r="L121" s="276"/>
      <c r="M121" s="276"/>
      <c r="N121" s="276"/>
      <c r="O121" s="276"/>
      <c r="P121" s="276"/>
      <c r="Q121" s="276"/>
      <c r="R121" s="276"/>
      <c r="S121" s="276"/>
      <c r="T121" s="276"/>
      <c r="U121" s="276"/>
      <c r="V121" s="276"/>
      <c r="W121" s="276"/>
      <c r="X121" s="277"/>
      <c r="Y121" s="691"/>
      <c r="Z121" s="692"/>
      <c r="AA121" s="693"/>
      <c r="AB121" s="275" t="s">
        <v>40</v>
      </c>
      <c r="AC121" s="276"/>
      <c r="AD121" s="277"/>
      <c r="AE121" s="275" t="s">
        <v>167</v>
      </c>
      <c r="AF121" s="276"/>
      <c r="AG121" s="276"/>
      <c r="AH121" s="277"/>
      <c r="AI121" s="275" t="s">
        <v>460</v>
      </c>
      <c r="AJ121" s="276"/>
      <c r="AK121" s="276"/>
      <c r="AL121" s="277"/>
      <c r="AM121" s="275" t="s">
        <v>70</v>
      </c>
      <c r="AN121" s="276"/>
      <c r="AO121" s="276"/>
      <c r="AP121" s="277"/>
      <c r="AQ121" s="675" t="s">
        <v>479</v>
      </c>
      <c r="AR121" s="676"/>
      <c r="AS121" s="676"/>
      <c r="AT121" s="676"/>
      <c r="AU121" s="676"/>
      <c r="AV121" s="676"/>
      <c r="AW121" s="676"/>
      <c r="AX121" s="677"/>
    </row>
    <row r="122" spans="1:50" ht="23.25" hidden="1" customHeight="1" x14ac:dyDescent="0.15">
      <c r="A122" s="263"/>
      <c r="B122" s="261"/>
      <c r="C122" s="261"/>
      <c r="D122" s="261"/>
      <c r="E122" s="261"/>
      <c r="F122" s="262"/>
      <c r="G122" s="267" t="s">
        <v>183</v>
      </c>
      <c r="H122" s="267"/>
      <c r="I122" s="267"/>
      <c r="J122" s="267"/>
      <c r="K122" s="267"/>
      <c r="L122" s="267"/>
      <c r="M122" s="267"/>
      <c r="N122" s="267"/>
      <c r="O122" s="267"/>
      <c r="P122" s="267"/>
      <c r="Q122" s="267"/>
      <c r="R122" s="267"/>
      <c r="S122" s="267"/>
      <c r="T122" s="267"/>
      <c r="U122" s="267"/>
      <c r="V122" s="267"/>
      <c r="W122" s="267"/>
      <c r="X122" s="267"/>
      <c r="Y122" s="678" t="s">
        <v>38</v>
      </c>
      <c r="Z122" s="679"/>
      <c r="AA122" s="680"/>
      <c r="AB122" s="331"/>
      <c r="AC122" s="332"/>
      <c r="AD122" s="333"/>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3" t="s">
        <v>96</v>
      </c>
      <c r="Z123" s="684"/>
      <c r="AA123" s="685"/>
      <c r="AB123" s="686" t="s">
        <v>108</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row>
    <row r="124" spans="1:50" ht="23.25" hidden="1" customHeight="1" x14ac:dyDescent="0.15">
      <c r="A124" s="290" t="s">
        <v>38</v>
      </c>
      <c r="B124" s="291"/>
      <c r="C124" s="291"/>
      <c r="D124" s="291"/>
      <c r="E124" s="291"/>
      <c r="F124" s="292"/>
      <c r="G124" s="276" t="s">
        <v>52</v>
      </c>
      <c r="H124" s="276"/>
      <c r="I124" s="276"/>
      <c r="J124" s="276"/>
      <c r="K124" s="276"/>
      <c r="L124" s="276"/>
      <c r="M124" s="276"/>
      <c r="N124" s="276"/>
      <c r="O124" s="276"/>
      <c r="P124" s="276"/>
      <c r="Q124" s="276"/>
      <c r="R124" s="276"/>
      <c r="S124" s="276"/>
      <c r="T124" s="276"/>
      <c r="U124" s="276"/>
      <c r="V124" s="276"/>
      <c r="W124" s="276"/>
      <c r="X124" s="277"/>
      <c r="Y124" s="691"/>
      <c r="Z124" s="692"/>
      <c r="AA124" s="693"/>
      <c r="AB124" s="275" t="s">
        <v>40</v>
      </c>
      <c r="AC124" s="276"/>
      <c r="AD124" s="277"/>
      <c r="AE124" s="275" t="s">
        <v>167</v>
      </c>
      <c r="AF124" s="276"/>
      <c r="AG124" s="276"/>
      <c r="AH124" s="277"/>
      <c r="AI124" s="275" t="s">
        <v>460</v>
      </c>
      <c r="AJ124" s="276"/>
      <c r="AK124" s="276"/>
      <c r="AL124" s="277"/>
      <c r="AM124" s="275" t="s">
        <v>70</v>
      </c>
      <c r="AN124" s="276"/>
      <c r="AO124" s="276"/>
      <c r="AP124" s="277"/>
      <c r="AQ124" s="675" t="s">
        <v>479</v>
      </c>
      <c r="AR124" s="676"/>
      <c r="AS124" s="676"/>
      <c r="AT124" s="676"/>
      <c r="AU124" s="676"/>
      <c r="AV124" s="676"/>
      <c r="AW124" s="676"/>
      <c r="AX124" s="677"/>
    </row>
    <row r="125" spans="1:50" ht="23.25" hidden="1" customHeight="1" x14ac:dyDescent="0.15">
      <c r="A125" s="263"/>
      <c r="B125" s="261"/>
      <c r="C125" s="261"/>
      <c r="D125" s="261"/>
      <c r="E125" s="261"/>
      <c r="F125" s="262"/>
      <c r="G125" s="267" t="s">
        <v>183</v>
      </c>
      <c r="H125" s="267"/>
      <c r="I125" s="267"/>
      <c r="J125" s="267"/>
      <c r="K125" s="267"/>
      <c r="L125" s="267"/>
      <c r="M125" s="267"/>
      <c r="N125" s="267"/>
      <c r="O125" s="267"/>
      <c r="P125" s="267"/>
      <c r="Q125" s="267"/>
      <c r="R125" s="267"/>
      <c r="S125" s="267"/>
      <c r="T125" s="267"/>
      <c r="U125" s="267"/>
      <c r="V125" s="267"/>
      <c r="W125" s="267"/>
      <c r="X125" s="293"/>
      <c r="Y125" s="678" t="s">
        <v>38</v>
      </c>
      <c r="Z125" s="679"/>
      <c r="AA125" s="680"/>
      <c r="AB125" s="331"/>
      <c r="AC125" s="332"/>
      <c r="AD125" s="333"/>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3" t="s">
        <v>96</v>
      </c>
      <c r="Z126" s="684"/>
      <c r="AA126" s="685"/>
      <c r="AB126" s="686" t="s">
        <v>108</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row>
    <row r="127" spans="1:50" ht="23.25" hidden="1" customHeight="1" x14ac:dyDescent="0.15">
      <c r="A127" s="90" t="s">
        <v>38</v>
      </c>
      <c r="B127" s="261"/>
      <c r="C127" s="261"/>
      <c r="D127" s="261"/>
      <c r="E127" s="261"/>
      <c r="F127" s="262"/>
      <c r="G127" s="269" t="s">
        <v>52</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167</v>
      </c>
      <c r="AF127" s="276"/>
      <c r="AG127" s="276"/>
      <c r="AH127" s="277"/>
      <c r="AI127" s="275" t="s">
        <v>460</v>
      </c>
      <c r="AJ127" s="276"/>
      <c r="AK127" s="276"/>
      <c r="AL127" s="277"/>
      <c r="AM127" s="275" t="s">
        <v>70</v>
      </c>
      <c r="AN127" s="276"/>
      <c r="AO127" s="276"/>
      <c r="AP127" s="277"/>
      <c r="AQ127" s="675" t="s">
        <v>479</v>
      </c>
      <c r="AR127" s="676"/>
      <c r="AS127" s="676"/>
      <c r="AT127" s="676"/>
      <c r="AU127" s="676"/>
      <c r="AV127" s="676"/>
      <c r="AW127" s="676"/>
      <c r="AX127" s="677"/>
    </row>
    <row r="128" spans="1:50" ht="23.25" hidden="1" customHeight="1" x14ac:dyDescent="0.15">
      <c r="A128" s="263"/>
      <c r="B128" s="261"/>
      <c r="C128" s="261"/>
      <c r="D128" s="261"/>
      <c r="E128" s="261"/>
      <c r="F128" s="262"/>
      <c r="G128" s="267" t="s">
        <v>183</v>
      </c>
      <c r="H128" s="267"/>
      <c r="I128" s="267"/>
      <c r="J128" s="267"/>
      <c r="K128" s="267"/>
      <c r="L128" s="267"/>
      <c r="M128" s="267"/>
      <c r="N128" s="267"/>
      <c r="O128" s="267"/>
      <c r="P128" s="267"/>
      <c r="Q128" s="267"/>
      <c r="R128" s="267"/>
      <c r="S128" s="267"/>
      <c r="T128" s="267"/>
      <c r="U128" s="267"/>
      <c r="V128" s="267"/>
      <c r="W128" s="267"/>
      <c r="X128" s="267"/>
      <c r="Y128" s="678" t="s">
        <v>38</v>
      </c>
      <c r="Z128" s="679"/>
      <c r="AA128" s="680"/>
      <c r="AB128" s="331"/>
      <c r="AC128" s="332"/>
      <c r="AD128" s="333"/>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3" t="s">
        <v>96</v>
      </c>
      <c r="Z129" s="684"/>
      <c r="AA129" s="685"/>
      <c r="AB129" s="686" t="s">
        <v>108</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row>
    <row r="130" spans="1:50" ht="45" customHeight="1" x14ac:dyDescent="0.15">
      <c r="A130" s="144" t="s">
        <v>206</v>
      </c>
      <c r="B130" s="145"/>
      <c r="C130" s="150" t="s">
        <v>334</v>
      </c>
      <c r="D130" s="145"/>
      <c r="E130" s="669" t="s">
        <v>366</v>
      </c>
      <c r="F130" s="670"/>
      <c r="G130" s="671" t="s">
        <v>554</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row>
    <row r="131" spans="1:50" ht="45" customHeight="1" x14ac:dyDescent="0.15">
      <c r="A131" s="146"/>
      <c r="B131" s="147"/>
      <c r="C131" s="151"/>
      <c r="D131" s="147"/>
      <c r="E131" s="658" t="s">
        <v>364</v>
      </c>
      <c r="F131" s="659"/>
      <c r="G131" s="190" t="s">
        <v>555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74"/>
    </row>
    <row r="132" spans="1:50" ht="18.75" customHeight="1" x14ac:dyDescent="0.15">
      <c r="A132" s="146"/>
      <c r="B132" s="147"/>
      <c r="C132" s="151"/>
      <c r="D132" s="147"/>
      <c r="E132" s="154" t="s">
        <v>317</v>
      </c>
      <c r="F132" s="155"/>
      <c r="G132" s="213" t="s">
        <v>344</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167</v>
      </c>
      <c r="AF132" s="220"/>
      <c r="AG132" s="220"/>
      <c r="AH132" s="220"/>
      <c r="AI132" s="220" t="s">
        <v>460</v>
      </c>
      <c r="AJ132" s="220"/>
      <c r="AK132" s="220"/>
      <c r="AL132" s="220"/>
      <c r="AM132" s="220" t="s">
        <v>70</v>
      </c>
      <c r="AN132" s="220"/>
      <c r="AO132" s="220"/>
      <c r="AP132" s="219"/>
      <c r="AQ132" s="219" t="s">
        <v>329</v>
      </c>
      <c r="AR132" s="214"/>
      <c r="AS132" s="214"/>
      <c r="AT132" s="215"/>
      <c r="AU132" s="251" t="s">
        <v>348</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578</v>
      </c>
      <c r="AR133" s="254"/>
      <c r="AS133" s="177" t="s">
        <v>330</v>
      </c>
      <c r="AT133" s="178"/>
      <c r="AU133" s="199" t="s">
        <v>578</v>
      </c>
      <c r="AV133" s="199"/>
      <c r="AW133" s="177" t="s">
        <v>275</v>
      </c>
      <c r="AX133" s="207"/>
    </row>
    <row r="134" spans="1:50" ht="39.75" customHeight="1" x14ac:dyDescent="0.15">
      <c r="A134" s="146"/>
      <c r="B134" s="147"/>
      <c r="C134" s="151"/>
      <c r="D134" s="147"/>
      <c r="E134" s="151"/>
      <c r="F134" s="156"/>
      <c r="G134" s="186" t="s">
        <v>578</v>
      </c>
      <c r="H134" s="100"/>
      <c r="I134" s="100"/>
      <c r="J134" s="100"/>
      <c r="K134" s="100"/>
      <c r="L134" s="100"/>
      <c r="M134" s="100"/>
      <c r="N134" s="100"/>
      <c r="O134" s="100"/>
      <c r="P134" s="100"/>
      <c r="Q134" s="100"/>
      <c r="R134" s="100"/>
      <c r="S134" s="100"/>
      <c r="T134" s="100"/>
      <c r="U134" s="100"/>
      <c r="V134" s="100"/>
      <c r="W134" s="100"/>
      <c r="X134" s="187"/>
      <c r="Y134" s="208" t="s">
        <v>345</v>
      </c>
      <c r="Z134" s="209"/>
      <c r="AA134" s="210"/>
      <c r="AB134" s="246" t="s">
        <v>581</v>
      </c>
      <c r="AC134" s="200"/>
      <c r="AD134" s="200"/>
      <c r="AE134" s="243" t="s">
        <v>578</v>
      </c>
      <c r="AF134" s="197"/>
      <c r="AG134" s="197"/>
      <c r="AH134" s="197"/>
      <c r="AI134" s="243" t="s">
        <v>578</v>
      </c>
      <c r="AJ134" s="197"/>
      <c r="AK134" s="197"/>
      <c r="AL134" s="197"/>
      <c r="AM134" s="243" t="s">
        <v>578</v>
      </c>
      <c r="AN134" s="197"/>
      <c r="AO134" s="197"/>
      <c r="AP134" s="197"/>
      <c r="AQ134" s="243" t="s">
        <v>579</v>
      </c>
      <c r="AR134" s="197"/>
      <c r="AS134" s="197"/>
      <c r="AT134" s="197"/>
      <c r="AU134" s="243" t="s">
        <v>578</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2" t="s">
        <v>578</v>
      </c>
      <c r="AC135" s="211"/>
      <c r="AD135" s="211"/>
      <c r="AE135" s="243" t="s">
        <v>578</v>
      </c>
      <c r="AF135" s="197"/>
      <c r="AG135" s="197"/>
      <c r="AH135" s="197"/>
      <c r="AI135" s="243" t="s">
        <v>578</v>
      </c>
      <c r="AJ135" s="197"/>
      <c r="AK135" s="197"/>
      <c r="AL135" s="197"/>
      <c r="AM135" s="243" t="s">
        <v>578</v>
      </c>
      <c r="AN135" s="197"/>
      <c r="AO135" s="197"/>
      <c r="AP135" s="197"/>
      <c r="AQ135" s="243" t="s">
        <v>578</v>
      </c>
      <c r="AR135" s="197"/>
      <c r="AS135" s="197"/>
      <c r="AT135" s="197"/>
      <c r="AU135" s="243" t="s">
        <v>582</v>
      </c>
      <c r="AV135" s="197"/>
      <c r="AW135" s="197"/>
      <c r="AX135" s="212"/>
    </row>
    <row r="136" spans="1:50" ht="18.75" hidden="1" customHeight="1" x14ac:dyDescent="0.15">
      <c r="A136" s="146"/>
      <c r="B136" s="147"/>
      <c r="C136" s="151"/>
      <c r="D136" s="147"/>
      <c r="E136" s="151"/>
      <c r="F136" s="156"/>
      <c r="G136" s="213" t="s">
        <v>344</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167</v>
      </c>
      <c r="AF136" s="220"/>
      <c r="AG136" s="220"/>
      <c r="AH136" s="220"/>
      <c r="AI136" s="220" t="s">
        <v>460</v>
      </c>
      <c r="AJ136" s="220"/>
      <c r="AK136" s="220"/>
      <c r="AL136" s="220"/>
      <c r="AM136" s="220" t="s">
        <v>70</v>
      </c>
      <c r="AN136" s="220"/>
      <c r="AO136" s="220"/>
      <c r="AP136" s="219"/>
      <c r="AQ136" s="219" t="s">
        <v>329</v>
      </c>
      <c r="AR136" s="214"/>
      <c r="AS136" s="214"/>
      <c r="AT136" s="215"/>
      <c r="AU136" s="251" t="s">
        <v>348</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330</v>
      </c>
      <c r="AT137" s="178"/>
      <c r="AU137" s="199"/>
      <c r="AV137" s="199"/>
      <c r="AW137" s="177" t="s">
        <v>275</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345</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344</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167</v>
      </c>
      <c r="AF140" s="220"/>
      <c r="AG140" s="220"/>
      <c r="AH140" s="220"/>
      <c r="AI140" s="220" t="s">
        <v>460</v>
      </c>
      <c r="AJ140" s="220"/>
      <c r="AK140" s="220"/>
      <c r="AL140" s="220"/>
      <c r="AM140" s="220" t="s">
        <v>70</v>
      </c>
      <c r="AN140" s="220"/>
      <c r="AO140" s="220"/>
      <c r="AP140" s="219"/>
      <c r="AQ140" s="219" t="s">
        <v>329</v>
      </c>
      <c r="AR140" s="214"/>
      <c r="AS140" s="214"/>
      <c r="AT140" s="215"/>
      <c r="AU140" s="251" t="s">
        <v>348</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330</v>
      </c>
      <c r="AT141" s="178"/>
      <c r="AU141" s="199"/>
      <c r="AV141" s="199"/>
      <c r="AW141" s="177" t="s">
        <v>275</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345</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344</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167</v>
      </c>
      <c r="AF144" s="220"/>
      <c r="AG144" s="220"/>
      <c r="AH144" s="220"/>
      <c r="AI144" s="220" t="s">
        <v>460</v>
      </c>
      <c r="AJ144" s="220"/>
      <c r="AK144" s="220"/>
      <c r="AL144" s="220"/>
      <c r="AM144" s="220" t="s">
        <v>70</v>
      </c>
      <c r="AN144" s="220"/>
      <c r="AO144" s="220"/>
      <c r="AP144" s="219"/>
      <c r="AQ144" s="219" t="s">
        <v>329</v>
      </c>
      <c r="AR144" s="214"/>
      <c r="AS144" s="214"/>
      <c r="AT144" s="215"/>
      <c r="AU144" s="251" t="s">
        <v>348</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330</v>
      </c>
      <c r="AT145" s="178"/>
      <c r="AU145" s="199"/>
      <c r="AV145" s="199"/>
      <c r="AW145" s="177" t="s">
        <v>275</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345</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344</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167</v>
      </c>
      <c r="AF148" s="220"/>
      <c r="AG148" s="220"/>
      <c r="AH148" s="220"/>
      <c r="AI148" s="220" t="s">
        <v>460</v>
      </c>
      <c r="AJ148" s="220"/>
      <c r="AK148" s="220"/>
      <c r="AL148" s="220"/>
      <c r="AM148" s="220" t="s">
        <v>70</v>
      </c>
      <c r="AN148" s="220"/>
      <c r="AO148" s="220"/>
      <c r="AP148" s="219"/>
      <c r="AQ148" s="219" t="s">
        <v>329</v>
      </c>
      <c r="AR148" s="214"/>
      <c r="AS148" s="214"/>
      <c r="AT148" s="215"/>
      <c r="AU148" s="251" t="s">
        <v>348</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330</v>
      </c>
      <c r="AT149" s="178"/>
      <c r="AU149" s="199"/>
      <c r="AV149" s="199"/>
      <c r="AW149" s="177" t="s">
        <v>275</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345</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34</v>
      </c>
      <c r="H152" s="174"/>
      <c r="I152" s="174"/>
      <c r="J152" s="174"/>
      <c r="K152" s="174"/>
      <c r="L152" s="174"/>
      <c r="M152" s="174"/>
      <c r="N152" s="174"/>
      <c r="O152" s="174"/>
      <c r="P152" s="175"/>
      <c r="Q152" s="182" t="s">
        <v>432</v>
      </c>
      <c r="R152" s="174"/>
      <c r="S152" s="174"/>
      <c r="T152" s="174"/>
      <c r="U152" s="174"/>
      <c r="V152" s="174"/>
      <c r="W152" s="174"/>
      <c r="X152" s="174"/>
      <c r="Y152" s="174"/>
      <c r="Z152" s="174"/>
      <c r="AA152" s="174"/>
      <c r="AB152" s="222" t="s">
        <v>433</v>
      </c>
      <c r="AC152" s="174"/>
      <c r="AD152" s="175"/>
      <c r="AE152" s="182" t="s">
        <v>350</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351</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34</v>
      </c>
      <c r="H159" s="174"/>
      <c r="I159" s="174"/>
      <c r="J159" s="174"/>
      <c r="K159" s="174"/>
      <c r="L159" s="174"/>
      <c r="M159" s="174"/>
      <c r="N159" s="174"/>
      <c r="O159" s="174"/>
      <c r="P159" s="175"/>
      <c r="Q159" s="182" t="s">
        <v>432</v>
      </c>
      <c r="R159" s="174"/>
      <c r="S159" s="174"/>
      <c r="T159" s="174"/>
      <c r="U159" s="174"/>
      <c r="V159" s="174"/>
      <c r="W159" s="174"/>
      <c r="X159" s="174"/>
      <c r="Y159" s="174"/>
      <c r="Z159" s="174"/>
      <c r="AA159" s="174"/>
      <c r="AB159" s="222" t="s">
        <v>433</v>
      </c>
      <c r="AC159" s="174"/>
      <c r="AD159" s="175"/>
      <c r="AE159" s="247" t="s">
        <v>350</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351</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34</v>
      </c>
      <c r="H166" s="174"/>
      <c r="I166" s="174"/>
      <c r="J166" s="174"/>
      <c r="K166" s="174"/>
      <c r="L166" s="174"/>
      <c r="M166" s="174"/>
      <c r="N166" s="174"/>
      <c r="O166" s="174"/>
      <c r="P166" s="175"/>
      <c r="Q166" s="182" t="s">
        <v>432</v>
      </c>
      <c r="R166" s="174"/>
      <c r="S166" s="174"/>
      <c r="T166" s="174"/>
      <c r="U166" s="174"/>
      <c r="V166" s="174"/>
      <c r="W166" s="174"/>
      <c r="X166" s="174"/>
      <c r="Y166" s="174"/>
      <c r="Z166" s="174"/>
      <c r="AA166" s="174"/>
      <c r="AB166" s="222" t="s">
        <v>433</v>
      </c>
      <c r="AC166" s="174"/>
      <c r="AD166" s="175"/>
      <c r="AE166" s="247" t="s">
        <v>350</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351</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34</v>
      </c>
      <c r="H173" s="174"/>
      <c r="I173" s="174"/>
      <c r="J173" s="174"/>
      <c r="K173" s="174"/>
      <c r="L173" s="174"/>
      <c r="M173" s="174"/>
      <c r="N173" s="174"/>
      <c r="O173" s="174"/>
      <c r="P173" s="175"/>
      <c r="Q173" s="182" t="s">
        <v>432</v>
      </c>
      <c r="R173" s="174"/>
      <c r="S173" s="174"/>
      <c r="T173" s="174"/>
      <c r="U173" s="174"/>
      <c r="V173" s="174"/>
      <c r="W173" s="174"/>
      <c r="X173" s="174"/>
      <c r="Y173" s="174"/>
      <c r="Z173" s="174"/>
      <c r="AA173" s="174"/>
      <c r="AB173" s="222" t="s">
        <v>433</v>
      </c>
      <c r="AC173" s="174"/>
      <c r="AD173" s="175"/>
      <c r="AE173" s="247" t="s">
        <v>350</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351</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34</v>
      </c>
      <c r="H180" s="174"/>
      <c r="I180" s="174"/>
      <c r="J180" s="174"/>
      <c r="K180" s="174"/>
      <c r="L180" s="174"/>
      <c r="M180" s="174"/>
      <c r="N180" s="174"/>
      <c r="O180" s="174"/>
      <c r="P180" s="175"/>
      <c r="Q180" s="182" t="s">
        <v>432</v>
      </c>
      <c r="R180" s="174"/>
      <c r="S180" s="174"/>
      <c r="T180" s="174"/>
      <c r="U180" s="174"/>
      <c r="V180" s="174"/>
      <c r="W180" s="174"/>
      <c r="X180" s="174"/>
      <c r="Y180" s="174"/>
      <c r="Z180" s="174"/>
      <c r="AA180" s="174"/>
      <c r="AB180" s="222" t="s">
        <v>433</v>
      </c>
      <c r="AC180" s="174"/>
      <c r="AD180" s="175"/>
      <c r="AE180" s="247" t="s">
        <v>350</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66" t="s">
        <v>351</v>
      </c>
      <c r="AF184" s="666"/>
      <c r="AG184" s="666"/>
      <c r="AH184" s="666"/>
      <c r="AI184" s="666"/>
      <c r="AJ184" s="666"/>
      <c r="AK184" s="666"/>
      <c r="AL184" s="666"/>
      <c r="AM184" s="666"/>
      <c r="AN184" s="666"/>
      <c r="AO184" s="666"/>
      <c r="AP184" s="666"/>
      <c r="AQ184" s="666"/>
      <c r="AR184" s="666"/>
      <c r="AS184" s="666"/>
      <c r="AT184" s="666"/>
      <c r="AU184" s="666"/>
      <c r="AV184" s="666"/>
      <c r="AW184" s="666"/>
      <c r="AX184" s="667"/>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47" t="s">
        <v>398</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row>
    <row r="188" spans="1:50" ht="24.75" customHeight="1" x14ac:dyDescent="0.15">
      <c r="A188" s="146"/>
      <c r="B188" s="147"/>
      <c r="C188" s="151"/>
      <c r="D188" s="147"/>
      <c r="E188" s="99" t="s">
        <v>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69" t="s">
        <v>366</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row>
    <row r="191" spans="1:50" ht="45" hidden="1" customHeight="1" x14ac:dyDescent="0.15">
      <c r="A191" s="146"/>
      <c r="B191" s="147"/>
      <c r="C191" s="151"/>
      <c r="D191" s="147"/>
      <c r="E191" s="658" t="s">
        <v>364</v>
      </c>
      <c r="F191" s="659"/>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74"/>
    </row>
    <row r="192" spans="1:50" ht="18.75" hidden="1" customHeight="1" x14ac:dyDescent="0.15">
      <c r="A192" s="146"/>
      <c r="B192" s="147"/>
      <c r="C192" s="151"/>
      <c r="D192" s="147"/>
      <c r="E192" s="154" t="s">
        <v>317</v>
      </c>
      <c r="F192" s="155"/>
      <c r="G192" s="213" t="s">
        <v>344</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167</v>
      </c>
      <c r="AF192" s="220"/>
      <c r="AG192" s="220"/>
      <c r="AH192" s="220"/>
      <c r="AI192" s="220" t="s">
        <v>460</v>
      </c>
      <c r="AJ192" s="220"/>
      <c r="AK192" s="220"/>
      <c r="AL192" s="220"/>
      <c r="AM192" s="220" t="s">
        <v>70</v>
      </c>
      <c r="AN192" s="220"/>
      <c r="AO192" s="220"/>
      <c r="AP192" s="219"/>
      <c r="AQ192" s="219" t="s">
        <v>329</v>
      </c>
      <c r="AR192" s="214"/>
      <c r="AS192" s="214"/>
      <c r="AT192" s="215"/>
      <c r="AU192" s="251" t="s">
        <v>348</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330</v>
      </c>
      <c r="AT193" s="178"/>
      <c r="AU193" s="199"/>
      <c r="AV193" s="199"/>
      <c r="AW193" s="177" t="s">
        <v>275</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345</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344</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167</v>
      </c>
      <c r="AF196" s="220"/>
      <c r="AG196" s="220"/>
      <c r="AH196" s="220"/>
      <c r="AI196" s="220" t="s">
        <v>460</v>
      </c>
      <c r="AJ196" s="220"/>
      <c r="AK196" s="220"/>
      <c r="AL196" s="220"/>
      <c r="AM196" s="220" t="s">
        <v>70</v>
      </c>
      <c r="AN196" s="220"/>
      <c r="AO196" s="220"/>
      <c r="AP196" s="219"/>
      <c r="AQ196" s="219" t="s">
        <v>329</v>
      </c>
      <c r="AR196" s="214"/>
      <c r="AS196" s="214"/>
      <c r="AT196" s="215"/>
      <c r="AU196" s="251" t="s">
        <v>348</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330</v>
      </c>
      <c r="AT197" s="178"/>
      <c r="AU197" s="199"/>
      <c r="AV197" s="199"/>
      <c r="AW197" s="177" t="s">
        <v>275</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345</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344</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167</v>
      </c>
      <c r="AF200" s="220"/>
      <c r="AG200" s="220"/>
      <c r="AH200" s="220"/>
      <c r="AI200" s="220" t="s">
        <v>460</v>
      </c>
      <c r="AJ200" s="220"/>
      <c r="AK200" s="220"/>
      <c r="AL200" s="220"/>
      <c r="AM200" s="220" t="s">
        <v>70</v>
      </c>
      <c r="AN200" s="220"/>
      <c r="AO200" s="220"/>
      <c r="AP200" s="219"/>
      <c r="AQ200" s="219" t="s">
        <v>329</v>
      </c>
      <c r="AR200" s="214"/>
      <c r="AS200" s="214"/>
      <c r="AT200" s="215"/>
      <c r="AU200" s="251" t="s">
        <v>348</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330</v>
      </c>
      <c r="AT201" s="178"/>
      <c r="AU201" s="199"/>
      <c r="AV201" s="199"/>
      <c r="AW201" s="177" t="s">
        <v>275</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345</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344</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167</v>
      </c>
      <c r="AF204" s="220"/>
      <c r="AG204" s="220"/>
      <c r="AH204" s="220"/>
      <c r="AI204" s="220" t="s">
        <v>460</v>
      </c>
      <c r="AJ204" s="220"/>
      <c r="AK204" s="220"/>
      <c r="AL204" s="220"/>
      <c r="AM204" s="220" t="s">
        <v>70</v>
      </c>
      <c r="AN204" s="220"/>
      <c r="AO204" s="220"/>
      <c r="AP204" s="219"/>
      <c r="AQ204" s="219" t="s">
        <v>329</v>
      </c>
      <c r="AR204" s="214"/>
      <c r="AS204" s="214"/>
      <c r="AT204" s="215"/>
      <c r="AU204" s="251" t="s">
        <v>348</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330</v>
      </c>
      <c r="AT205" s="178"/>
      <c r="AU205" s="199"/>
      <c r="AV205" s="199"/>
      <c r="AW205" s="177" t="s">
        <v>275</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345</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344</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167</v>
      </c>
      <c r="AF208" s="220"/>
      <c r="AG208" s="220"/>
      <c r="AH208" s="220"/>
      <c r="AI208" s="220" t="s">
        <v>460</v>
      </c>
      <c r="AJ208" s="220"/>
      <c r="AK208" s="220"/>
      <c r="AL208" s="220"/>
      <c r="AM208" s="220" t="s">
        <v>70</v>
      </c>
      <c r="AN208" s="220"/>
      <c r="AO208" s="220"/>
      <c r="AP208" s="219"/>
      <c r="AQ208" s="219" t="s">
        <v>329</v>
      </c>
      <c r="AR208" s="214"/>
      <c r="AS208" s="214"/>
      <c r="AT208" s="215"/>
      <c r="AU208" s="251" t="s">
        <v>348</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330</v>
      </c>
      <c r="AT209" s="178"/>
      <c r="AU209" s="199"/>
      <c r="AV209" s="199"/>
      <c r="AW209" s="177" t="s">
        <v>275</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345</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34</v>
      </c>
      <c r="H212" s="174"/>
      <c r="I212" s="174"/>
      <c r="J212" s="174"/>
      <c r="K212" s="174"/>
      <c r="L212" s="174"/>
      <c r="M212" s="174"/>
      <c r="N212" s="174"/>
      <c r="O212" s="174"/>
      <c r="P212" s="175"/>
      <c r="Q212" s="182" t="s">
        <v>432</v>
      </c>
      <c r="R212" s="174"/>
      <c r="S212" s="174"/>
      <c r="T212" s="174"/>
      <c r="U212" s="174"/>
      <c r="V212" s="174"/>
      <c r="W212" s="174"/>
      <c r="X212" s="174"/>
      <c r="Y212" s="174"/>
      <c r="Z212" s="174"/>
      <c r="AA212" s="174"/>
      <c r="AB212" s="222" t="s">
        <v>433</v>
      </c>
      <c r="AC212" s="174"/>
      <c r="AD212" s="175"/>
      <c r="AE212" s="182" t="s">
        <v>350</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351</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34</v>
      </c>
      <c r="H219" s="174"/>
      <c r="I219" s="174"/>
      <c r="J219" s="174"/>
      <c r="K219" s="174"/>
      <c r="L219" s="174"/>
      <c r="M219" s="174"/>
      <c r="N219" s="174"/>
      <c r="O219" s="174"/>
      <c r="P219" s="175"/>
      <c r="Q219" s="182" t="s">
        <v>432</v>
      </c>
      <c r="R219" s="174"/>
      <c r="S219" s="174"/>
      <c r="T219" s="174"/>
      <c r="U219" s="174"/>
      <c r="V219" s="174"/>
      <c r="W219" s="174"/>
      <c r="X219" s="174"/>
      <c r="Y219" s="174"/>
      <c r="Z219" s="174"/>
      <c r="AA219" s="174"/>
      <c r="AB219" s="222" t="s">
        <v>433</v>
      </c>
      <c r="AC219" s="174"/>
      <c r="AD219" s="175"/>
      <c r="AE219" s="247" t="s">
        <v>350</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351</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34</v>
      </c>
      <c r="H226" s="174"/>
      <c r="I226" s="174"/>
      <c r="J226" s="174"/>
      <c r="K226" s="174"/>
      <c r="L226" s="174"/>
      <c r="M226" s="174"/>
      <c r="N226" s="174"/>
      <c r="O226" s="174"/>
      <c r="P226" s="175"/>
      <c r="Q226" s="182" t="s">
        <v>432</v>
      </c>
      <c r="R226" s="174"/>
      <c r="S226" s="174"/>
      <c r="T226" s="174"/>
      <c r="U226" s="174"/>
      <c r="V226" s="174"/>
      <c r="W226" s="174"/>
      <c r="X226" s="174"/>
      <c r="Y226" s="174"/>
      <c r="Z226" s="174"/>
      <c r="AA226" s="174"/>
      <c r="AB226" s="222" t="s">
        <v>433</v>
      </c>
      <c r="AC226" s="174"/>
      <c r="AD226" s="175"/>
      <c r="AE226" s="247" t="s">
        <v>350</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351</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34</v>
      </c>
      <c r="H233" s="174"/>
      <c r="I233" s="174"/>
      <c r="J233" s="174"/>
      <c r="K233" s="174"/>
      <c r="L233" s="174"/>
      <c r="M233" s="174"/>
      <c r="N233" s="174"/>
      <c r="O233" s="174"/>
      <c r="P233" s="175"/>
      <c r="Q233" s="182" t="s">
        <v>432</v>
      </c>
      <c r="R233" s="174"/>
      <c r="S233" s="174"/>
      <c r="T233" s="174"/>
      <c r="U233" s="174"/>
      <c r="V233" s="174"/>
      <c r="W233" s="174"/>
      <c r="X233" s="174"/>
      <c r="Y233" s="174"/>
      <c r="Z233" s="174"/>
      <c r="AA233" s="174"/>
      <c r="AB233" s="222" t="s">
        <v>433</v>
      </c>
      <c r="AC233" s="174"/>
      <c r="AD233" s="175"/>
      <c r="AE233" s="247" t="s">
        <v>350</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351</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34</v>
      </c>
      <c r="H240" s="174"/>
      <c r="I240" s="174"/>
      <c r="J240" s="174"/>
      <c r="K240" s="174"/>
      <c r="L240" s="174"/>
      <c r="M240" s="174"/>
      <c r="N240" s="174"/>
      <c r="O240" s="174"/>
      <c r="P240" s="175"/>
      <c r="Q240" s="182" t="s">
        <v>432</v>
      </c>
      <c r="R240" s="174"/>
      <c r="S240" s="174"/>
      <c r="T240" s="174"/>
      <c r="U240" s="174"/>
      <c r="V240" s="174"/>
      <c r="W240" s="174"/>
      <c r="X240" s="174"/>
      <c r="Y240" s="174"/>
      <c r="Z240" s="174"/>
      <c r="AA240" s="174"/>
      <c r="AB240" s="222" t="s">
        <v>433</v>
      </c>
      <c r="AC240" s="174"/>
      <c r="AD240" s="175"/>
      <c r="AE240" s="247" t="s">
        <v>350</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66" t="s">
        <v>351</v>
      </c>
      <c r="AF244" s="666"/>
      <c r="AG244" s="666"/>
      <c r="AH244" s="666"/>
      <c r="AI244" s="666"/>
      <c r="AJ244" s="666"/>
      <c r="AK244" s="666"/>
      <c r="AL244" s="666"/>
      <c r="AM244" s="666"/>
      <c r="AN244" s="666"/>
      <c r="AO244" s="666"/>
      <c r="AP244" s="666"/>
      <c r="AQ244" s="666"/>
      <c r="AR244" s="666"/>
      <c r="AS244" s="666"/>
      <c r="AT244" s="666"/>
      <c r="AU244" s="666"/>
      <c r="AV244" s="666"/>
      <c r="AW244" s="666"/>
      <c r="AX244" s="667"/>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47" t="s">
        <v>398</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69" t="s">
        <v>366</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row>
    <row r="251" spans="1:50" ht="45" hidden="1" customHeight="1" x14ac:dyDescent="0.15">
      <c r="A251" s="146"/>
      <c r="B251" s="147"/>
      <c r="C251" s="151"/>
      <c r="D251" s="147"/>
      <c r="E251" s="658" t="s">
        <v>364</v>
      </c>
      <c r="F251" s="659"/>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74"/>
    </row>
    <row r="252" spans="1:50" ht="18.75" hidden="1" customHeight="1" x14ac:dyDescent="0.15">
      <c r="A252" s="146"/>
      <c r="B252" s="147"/>
      <c r="C252" s="151"/>
      <c r="D252" s="147"/>
      <c r="E252" s="154" t="s">
        <v>317</v>
      </c>
      <c r="F252" s="155"/>
      <c r="G252" s="213" t="s">
        <v>344</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167</v>
      </c>
      <c r="AF252" s="220"/>
      <c r="AG252" s="220"/>
      <c r="AH252" s="220"/>
      <c r="AI252" s="220" t="s">
        <v>460</v>
      </c>
      <c r="AJ252" s="220"/>
      <c r="AK252" s="220"/>
      <c r="AL252" s="220"/>
      <c r="AM252" s="220" t="s">
        <v>70</v>
      </c>
      <c r="AN252" s="220"/>
      <c r="AO252" s="220"/>
      <c r="AP252" s="219"/>
      <c r="AQ252" s="219" t="s">
        <v>329</v>
      </c>
      <c r="AR252" s="214"/>
      <c r="AS252" s="214"/>
      <c r="AT252" s="215"/>
      <c r="AU252" s="251" t="s">
        <v>348</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330</v>
      </c>
      <c r="AT253" s="178"/>
      <c r="AU253" s="199"/>
      <c r="AV253" s="199"/>
      <c r="AW253" s="177" t="s">
        <v>275</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345</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344</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167</v>
      </c>
      <c r="AF256" s="220"/>
      <c r="AG256" s="220"/>
      <c r="AH256" s="220"/>
      <c r="AI256" s="220" t="s">
        <v>460</v>
      </c>
      <c r="AJ256" s="220"/>
      <c r="AK256" s="220"/>
      <c r="AL256" s="220"/>
      <c r="AM256" s="220" t="s">
        <v>70</v>
      </c>
      <c r="AN256" s="220"/>
      <c r="AO256" s="220"/>
      <c r="AP256" s="219"/>
      <c r="AQ256" s="219" t="s">
        <v>329</v>
      </c>
      <c r="AR256" s="214"/>
      <c r="AS256" s="214"/>
      <c r="AT256" s="215"/>
      <c r="AU256" s="251" t="s">
        <v>348</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330</v>
      </c>
      <c r="AT257" s="178"/>
      <c r="AU257" s="199"/>
      <c r="AV257" s="199"/>
      <c r="AW257" s="177" t="s">
        <v>275</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345</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344</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167</v>
      </c>
      <c r="AF260" s="220"/>
      <c r="AG260" s="220"/>
      <c r="AH260" s="220"/>
      <c r="AI260" s="220" t="s">
        <v>460</v>
      </c>
      <c r="AJ260" s="220"/>
      <c r="AK260" s="220"/>
      <c r="AL260" s="220"/>
      <c r="AM260" s="220" t="s">
        <v>70</v>
      </c>
      <c r="AN260" s="220"/>
      <c r="AO260" s="220"/>
      <c r="AP260" s="219"/>
      <c r="AQ260" s="219" t="s">
        <v>329</v>
      </c>
      <c r="AR260" s="214"/>
      <c r="AS260" s="214"/>
      <c r="AT260" s="215"/>
      <c r="AU260" s="251" t="s">
        <v>348</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330</v>
      </c>
      <c r="AT261" s="178"/>
      <c r="AU261" s="199"/>
      <c r="AV261" s="199"/>
      <c r="AW261" s="177" t="s">
        <v>275</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345</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344</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167</v>
      </c>
      <c r="AF264" s="220"/>
      <c r="AG264" s="220"/>
      <c r="AH264" s="220"/>
      <c r="AI264" s="220" t="s">
        <v>460</v>
      </c>
      <c r="AJ264" s="220"/>
      <c r="AK264" s="220"/>
      <c r="AL264" s="220"/>
      <c r="AM264" s="220" t="s">
        <v>70</v>
      </c>
      <c r="AN264" s="220"/>
      <c r="AO264" s="220"/>
      <c r="AP264" s="219"/>
      <c r="AQ264" s="182" t="s">
        <v>329</v>
      </c>
      <c r="AR264" s="174"/>
      <c r="AS264" s="174"/>
      <c r="AT264" s="175"/>
      <c r="AU264" s="204" t="s">
        <v>348</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330</v>
      </c>
      <c r="AT265" s="178"/>
      <c r="AU265" s="199"/>
      <c r="AV265" s="199"/>
      <c r="AW265" s="177" t="s">
        <v>275</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345</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344</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167</v>
      </c>
      <c r="AF268" s="220"/>
      <c r="AG268" s="220"/>
      <c r="AH268" s="220"/>
      <c r="AI268" s="220" t="s">
        <v>460</v>
      </c>
      <c r="AJ268" s="220"/>
      <c r="AK268" s="220"/>
      <c r="AL268" s="220"/>
      <c r="AM268" s="220" t="s">
        <v>70</v>
      </c>
      <c r="AN268" s="220"/>
      <c r="AO268" s="220"/>
      <c r="AP268" s="219"/>
      <c r="AQ268" s="219" t="s">
        <v>329</v>
      </c>
      <c r="AR268" s="214"/>
      <c r="AS268" s="214"/>
      <c r="AT268" s="215"/>
      <c r="AU268" s="251" t="s">
        <v>348</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330</v>
      </c>
      <c r="AT269" s="178"/>
      <c r="AU269" s="199"/>
      <c r="AV269" s="199"/>
      <c r="AW269" s="177" t="s">
        <v>275</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345</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34</v>
      </c>
      <c r="H272" s="174"/>
      <c r="I272" s="174"/>
      <c r="J272" s="174"/>
      <c r="K272" s="174"/>
      <c r="L272" s="174"/>
      <c r="M272" s="174"/>
      <c r="N272" s="174"/>
      <c r="O272" s="174"/>
      <c r="P272" s="175"/>
      <c r="Q272" s="182" t="s">
        <v>432</v>
      </c>
      <c r="R272" s="174"/>
      <c r="S272" s="174"/>
      <c r="T272" s="174"/>
      <c r="U272" s="174"/>
      <c r="V272" s="174"/>
      <c r="W272" s="174"/>
      <c r="X272" s="174"/>
      <c r="Y272" s="174"/>
      <c r="Z272" s="174"/>
      <c r="AA272" s="174"/>
      <c r="AB272" s="222" t="s">
        <v>433</v>
      </c>
      <c r="AC272" s="174"/>
      <c r="AD272" s="175"/>
      <c r="AE272" s="182" t="s">
        <v>350</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351</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34</v>
      </c>
      <c r="H279" s="174"/>
      <c r="I279" s="174"/>
      <c r="J279" s="174"/>
      <c r="K279" s="174"/>
      <c r="L279" s="174"/>
      <c r="M279" s="174"/>
      <c r="N279" s="174"/>
      <c r="O279" s="174"/>
      <c r="P279" s="175"/>
      <c r="Q279" s="182" t="s">
        <v>432</v>
      </c>
      <c r="R279" s="174"/>
      <c r="S279" s="174"/>
      <c r="T279" s="174"/>
      <c r="U279" s="174"/>
      <c r="V279" s="174"/>
      <c r="W279" s="174"/>
      <c r="X279" s="174"/>
      <c r="Y279" s="174"/>
      <c r="Z279" s="174"/>
      <c r="AA279" s="174"/>
      <c r="AB279" s="222" t="s">
        <v>433</v>
      </c>
      <c r="AC279" s="174"/>
      <c r="AD279" s="175"/>
      <c r="AE279" s="247" t="s">
        <v>350</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351</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34</v>
      </c>
      <c r="H286" s="174"/>
      <c r="I286" s="174"/>
      <c r="J286" s="174"/>
      <c r="K286" s="174"/>
      <c r="L286" s="174"/>
      <c r="M286" s="174"/>
      <c r="N286" s="174"/>
      <c r="O286" s="174"/>
      <c r="P286" s="175"/>
      <c r="Q286" s="182" t="s">
        <v>432</v>
      </c>
      <c r="R286" s="174"/>
      <c r="S286" s="174"/>
      <c r="T286" s="174"/>
      <c r="U286" s="174"/>
      <c r="V286" s="174"/>
      <c r="W286" s="174"/>
      <c r="X286" s="174"/>
      <c r="Y286" s="174"/>
      <c r="Z286" s="174"/>
      <c r="AA286" s="174"/>
      <c r="AB286" s="222" t="s">
        <v>433</v>
      </c>
      <c r="AC286" s="174"/>
      <c r="AD286" s="175"/>
      <c r="AE286" s="247" t="s">
        <v>350</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351</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34</v>
      </c>
      <c r="H293" s="174"/>
      <c r="I293" s="174"/>
      <c r="J293" s="174"/>
      <c r="K293" s="174"/>
      <c r="L293" s="174"/>
      <c r="M293" s="174"/>
      <c r="N293" s="174"/>
      <c r="O293" s="174"/>
      <c r="P293" s="175"/>
      <c r="Q293" s="182" t="s">
        <v>432</v>
      </c>
      <c r="R293" s="174"/>
      <c r="S293" s="174"/>
      <c r="T293" s="174"/>
      <c r="U293" s="174"/>
      <c r="V293" s="174"/>
      <c r="W293" s="174"/>
      <c r="X293" s="174"/>
      <c r="Y293" s="174"/>
      <c r="Z293" s="174"/>
      <c r="AA293" s="174"/>
      <c r="AB293" s="222" t="s">
        <v>433</v>
      </c>
      <c r="AC293" s="174"/>
      <c r="AD293" s="175"/>
      <c r="AE293" s="247" t="s">
        <v>350</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351</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34</v>
      </c>
      <c r="H300" s="174"/>
      <c r="I300" s="174"/>
      <c r="J300" s="174"/>
      <c r="K300" s="174"/>
      <c r="L300" s="174"/>
      <c r="M300" s="174"/>
      <c r="N300" s="174"/>
      <c r="O300" s="174"/>
      <c r="P300" s="175"/>
      <c r="Q300" s="182" t="s">
        <v>432</v>
      </c>
      <c r="R300" s="174"/>
      <c r="S300" s="174"/>
      <c r="T300" s="174"/>
      <c r="U300" s="174"/>
      <c r="V300" s="174"/>
      <c r="W300" s="174"/>
      <c r="X300" s="174"/>
      <c r="Y300" s="174"/>
      <c r="Z300" s="174"/>
      <c r="AA300" s="174"/>
      <c r="AB300" s="222" t="s">
        <v>433</v>
      </c>
      <c r="AC300" s="174"/>
      <c r="AD300" s="175"/>
      <c r="AE300" s="247" t="s">
        <v>350</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66" t="s">
        <v>351</v>
      </c>
      <c r="AF304" s="666"/>
      <c r="AG304" s="666"/>
      <c r="AH304" s="666"/>
      <c r="AI304" s="666"/>
      <c r="AJ304" s="666"/>
      <c r="AK304" s="666"/>
      <c r="AL304" s="666"/>
      <c r="AM304" s="666"/>
      <c r="AN304" s="666"/>
      <c r="AO304" s="666"/>
      <c r="AP304" s="666"/>
      <c r="AQ304" s="666"/>
      <c r="AR304" s="666"/>
      <c r="AS304" s="666"/>
      <c r="AT304" s="666"/>
      <c r="AU304" s="666"/>
      <c r="AV304" s="666"/>
      <c r="AW304" s="666"/>
      <c r="AX304" s="667"/>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47" t="s">
        <v>398</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69" t="s">
        <v>366</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row>
    <row r="311" spans="1:50" ht="45" hidden="1" customHeight="1" x14ac:dyDescent="0.15">
      <c r="A311" s="146"/>
      <c r="B311" s="147"/>
      <c r="C311" s="151"/>
      <c r="D311" s="147"/>
      <c r="E311" s="658" t="s">
        <v>364</v>
      </c>
      <c r="F311" s="659"/>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74"/>
    </row>
    <row r="312" spans="1:50" ht="18.75" hidden="1" customHeight="1" x14ac:dyDescent="0.15">
      <c r="A312" s="146"/>
      <c r="B312" s="147"/>
      <c r="C312" s="151"/>
      <c r="D312" s="147"/>
      <c r="E312" s="154" t="s">
        <v>317</v>
      </c>
      <c r="F312" s="155"/>
      <c r="G312" s="213" t="s">
        <v>344</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167</v>
      </c>
      <c r="AF312" s="220"/>
      <c r="AG312" s="220"/>
      <c r="AH312" s="220"/>
      <c r="AI312" s="220" t="s">
        <v>460</v>
      </c>
      <c r="AJ312" s="220"/>
      <c r="AK312" s="220"/>
      <c r="AL312" s="220"/>
      <c r="AM312" s="220" t="s">
        <v>70</v>
      </c>
      <c r="AN312" s="220"/>
      <c r="AO312" s="220"/>
      <c r="AP312" s="219"/>
      <c r="AQ312" s="219" t="s">
        <v>329</v>
      </c>
      <c r="AR312" s="214"/>
      <c r="AS312" s="214"/>
      <c r="AT312" s="215"/>
      <c r="AU312" s="251" t="s">
        <v>348</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330</v>
      </c>
      <c r="AT313" s="178"/>
      <c r="AU313" s="199"/>
      <c r="AV313" s="199"/>
      <c r="AW313" s="177" t="s">
        <v>275</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345</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344</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167</v>
      </c>
      <c r="AF316" s="220"/>
      <c r="AG316" s="220"/>
      <c r="AH316" s="220"/>
      <c r="AI316" s="220" t="s">
        <v>460</v>
      </c>
      <c r="AJ316" s="220"/>
      <c r="AK316" s="220"/>
      <c r="AL316" s="220"/>
      <c r="AM316" s="220" t="s">
        <v>70</v>
      </c>
      <c r="AN316" s="220"/>
      <c r="AO316" s="220"/>
      <c r="AP316" s="219"/>
      <c r="AQ316" s="219" t="s">
        <v>329</v>
      </c>
      <c r="AR316" s="214"/>
      <c r="AS316" s="214"/>
      <c r="AT316" s="215"/>
      <c r="AU316" s="251" t="s">
        <v>348</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330</v>
      </c>
      <c r="AT317" s="178"/>
      <c r="AU317" s="199"/>
      <c r="AV317" s="199"/>
      <c r="AW317" s="177" t="s">
        <v>275</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345</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344</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167</v>
      </c>
      <c r="AF320" s="220"/>
      <c r="AG320" s="220"/>
      <c r="AH320" s="220"/>
      <c r="AI320" s="220" t="s">
        <v>460</v>
      </c>
      <c r="AJ320" s="220"/>
      <c r="AK320" s="220"/>
      <c r="AL320" s="220"/>
      <c r="AM320" s="220" t="s">
        <v>70</v>
      </c>
      <c r="AN320" s="220"/>
      <c r="AO320" s="220"/>
      <c r="AP320" s="219"/>
      <c r="AQ320" s="219" t="s">
        <v>329</v>
      </c>
      <c r="AR320" s="214"/>
      <c r="AS320" s="214"/>
      <c r="AT320" s="215"/>
      <c r="AU320" s="251" t="s">
        <v>348</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330</v>
      </c>
      <c r="AT321" s="178"/>
      <c r="AU321" s="199"/>
      <c r="AV321" s="199"/>
      <c r="AW321" s="177" t="s">
        <v>275</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345</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344</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167</v>
      </c>
      <c r="AF324" s="220"/>
      <c r="AG324" s="220"/>
      <c r="AH324" s="220"/>
      <c r="AI324" s="220" t="s">
        <v>460</v>
      </c>
      <c r="AJ324" s="220"/>
      <c r="AK324" s="220"/>
      <c r="AL324" s="220"/>
      <c r="AM324" s="220" t="s">
        <v>70</v>
      </c>
      <c r="AN324" s="220"/>
      <c r="AO324" s="220"/>
      <c r="AP324" s="219"/>
      <c r="AQ324" s="219" t="s">
        <v>329</v>
      </c>
      <c r="AR324" s="214"/>
      <c r="AS324" s="214"/>
      <c r="AT324" s="215"/>
      <c r="AU324" s="251" t="s">
        <v>348</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330</v>
      </c>
      <c r="AT325" s="178"/>
      <c r="AU325" s="199"/>
      <c r="AV325" s="199"/>
      <c r="AW325" s="177" t="s">
        <v>275</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345</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344</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167</v>
      </c>
      <c r="AF328" s="220"/>
      <c r="AG328" s="220"/>
      <c r="AH328" s="220"/>
      <c r="AI328" s="220" t="s">
        <v>460</v>
      </c>
      <c r="AJ328" s="220"/>
      <c r="AK328" s="220"/>
      <c r="AL328" s="220"/>
      <c r="AM328" s="220" t="s">
        <v>70</v>
      </c>
      <c r="AN328" s="220"/>
      <c r="AO328" s="220"/>
      <c r="AP328" s="219"/>
      <c r="AQ328" s="219" t="s">
        <v>329</v>
      </c>
      <c r="AR328" s="214"/>
      <c r="AS328" s="214"/>
      <c r="AT328" s="215"/>
      <c r="AU328" s="251" t="s">
        <v>348</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330</v>
      </c>
      <c r="AT329" s="178"/>
      <c r="AU329" s="199"/>
      <c r="AV329" s="199"/>
      <c r="AW329" s="177" t="s">
        <v>275</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345</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34</v>
      </c>
      <c r="H332" s="174"/>
      <c r="I332" s="174"/>
      <c r="J332" s="174"/>
      <c r="K332" s="174"/>
      <c r="L332" s="174"/>
      <c r="M332" s="174"/>
      <c r="N332" s="174"/>
      <c r="O332" s="174"/>
      <c r="P332" s="175"/>
      <c r="Q332" s="182" t="s">
        <v>432</v>
      </c>
      <c r="R332" s="174"/>
      <c r="S332" s="174"/>
      <c r="T332" s="174"/>
      <c r="U332" s="174"/>
      <c r="V332" s="174"/>
      <c r="W332" s="174"/>
      <c r="X332" s="174"/>
      <c r="Y332" s="174"/>
      <c r="Z332" s="174"/>
      <c r="AA332" s="174"/>
      <c r="AB332" s="222" t="s">
        <v>433</v>
      </c>
      <c r="AC332" s="174"/>
      <c r="AD332" s="175"/>
      <c r="AE332" s="182" t="s">
        <v>350</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351</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34</v>
      </c>
      <c r="H339" s="174"/>
      <c r="I339" s="174"/>
      <c r="J339" s="174"/>
      <c r="K339" s="174"/>
      <c r="L339" s="174"/>
      <c r="M339" s="174"/>
      <c r="N339" s="174"/>
      <c r="O339" s="174"/>
      <c r="P339" s="175"/>
      <c r="Q339" s="182" t="s">
        <v>432</v>
      </c>
      <c r="R339" s="174"/>
      <c r="S339" s="174"/>
      <c r="T339" s="174"/>
      <c r="U339" s="174"/>
      <c r="V339" s="174"/>
      <c r="W339" s="174"/>
      <c r="X339" s="174"/>
      <c r="Y339" s="174"/>
      <c r="Z339" s="174"/>
      <c r="AA339" s="174"/>
      <c r="AB339" s="222" t="s">
        <v>433</v>
      </c>
      <c r="AC339" s="174"/>
      <c r="AD339" s="175"/>
      <c r="AE339" s="247" t="s">
        <v>350</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351</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34</v>
      </c>
      <c r="H346" s="174"/>
      <c r="I346" s="174"/>
      <c r="J346" s="174"/>
      <c r="K346" s="174"/>
      <c r="L346" s="174"/>
      <c r="M346" s="174"/>
      <c r="N346" s="174"/>
      <c r="O346" s="174"/>
      <c r="P346" s="175"/>
      <c r="Q346" s="182" t="s">
        <v>432</v>
      </c>
      <c r="R346" s="174"/>
      <c r="S346" s="174"/>
      <c r="T346" s="174"/>
      <c r="U346" s="174"/>
      <c r="V346" s="174"/>
      <c r="W346" s="174"/>
      <c r="X346" s="174"/>
      <c r="Y346" s="174"/>
      <c r="Z346" s="174"/>
      <c r="AA346" s="174"/>
      <c r="AB346" s="222" t="s">
        <v>433</v>
      </c>
      <c r="AC346" s="174"/>
      <c r="AD346" s="175"/>
      <c r="AE346" s="247" t="s">
        <v>350</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351</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34</v>
      </c>
      <c r="H353" s="174"/>
      <c r="I353" s="174"/>
      <c r="J353" s="174"/>
      <c r="K353" s="174"/>
      <c r="L353" s="174"/>
      <c r="M353" s="174"/>
      <c r="N353" s="174"/>
      <c r="O353" s="174"/>
      <c r="P353" s="175"/>
      <c r="Q353" s="182" t="s">
        <v>432</v>
      </c>
      <c r="R353" s="174"/>
      <c r="S353" s="174"/>
      <c r="T353" s="174"/>
      <c r="U353" s="174"/>
      <c r="V353" s="174"/>
      <c r="W353" s="174"/>
      <c r="X353" s="174"/>
      <c r="Y353" s="174"/>
      <c r="Z353" s="174"/>
      <c r="AA353" s="174"/>
      <c r="AB353" s="222" t="s">
        <v>433</v>
      </c>
      <c r="AC353" s="174"/>
      <c r="AD353" s="175"/>
      <c r="AE353" s="247" t="s">
        <v>350</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351</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34</v>
      </c>
      <c r="H360" s="174"/>
      <c r="I360" s="174"/>
      <c r="J360" s="174"/>
      <c r="K360" s="174"/>
      <c r="L360" s="174"/>
      <c r="M360" s="174"/>
      <c r="N360" s="174"/>
      <c r="O360" s="174"/>
      <c r="P360" s="175"/>
      <c r="Q360" s="182" t="s">
        <v>432</v>
      </c>
      <c r="R360" s="174"/>
      <c r="S360" s="174"/>
      <c r="T360" s="174"/>
      <c r="U360" s="174"/>
      <c r="V360" s="174"/>
      <c r="W360" s="174"/>
      <c r="X360" s="174"/>
      <c r="Y360" s="174"/>
      <c r="Z360" s="174"/>
      <c r="AA360" s="174"/>
      <c r="AB360" s="222" t="s">
        <v>433</v>
      </c>
      <c r="AC360" s="174"/>
      <c r="AD360" s="175"/>
      <c r="AE360" s="247" t="s">
        <v>350</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66" t="s">
        <v>351</v>
      </c>
      <c r="AF364" s="666"/>
      <c r="AG364" s="666"/>
      <c r="AH364" s="666"/>
      <c r="AI364" s="666"/>
      <c r="AJ364" s="666"/>
      <c r="AK364" s="666"/>
      <c r="AL364" s="666"/>
      <c r="AM364" s="666"/>
      <c r="AN364" s="666"/>
      <c r="AO364" s="666"/>
      <c r="AP364" s="666"/>
      <c r="AQ364" s="666"/>
      <c r="AR364" s="666"/>
      <c r="AS364" s="666"/>
      <c r="AT364" s="666"/>
      <c r="AU364" s="666"/>
      <c r="AV364" s="666"/>
      <c r="AW364" s="666"/>
      <c r="AX364" s="667"/>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47" t="s">
        <v>398</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69" t="s">
        <v>366</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row>
    <row r="371" spans="1:50" ht="45" hidden="1" customHeight="1" x14ac:dyDescent="0.15">
      <c r="A371" s="146"/>
      <c r="B371" s="147"/>
      <c r="C371" s="151"/>
      <c r="D371" s="147"/>
      <c r="E371" s="658" t="s">
        <v>364</v>
      </c>
      <c r="F371" s="659"/>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74"/>
    </row>
    <row r="372" spans="1:50" ht="18.75" hidden="1" customHeight="1" x14ac:dyDescent="0.15">
      <c r="A372" s="146"/>
      <c r="B372" s="147"/>
      <c r="C372" s="151"/>
      <c r="D372" s="147"/>
      <c r="E372" s="154" t="s">
        <v>317</v>
      </c>
      <c r="F372" s="155"/>
      <c r="G372" s="213" t="s">
        <v>344</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167</v>
      </c>
      <c r="AF372" s="220"/>
      <c r="AG372" s="220"/>
      <c r="AH372" s="220"/>
      <c r="AI372" s="220" t="s">
        <v>460</v>
      </c>
      <c r="AJ372" s="220"/>
      <c r="AK372" s="220"/>
      <c r="AL372" s="220"/>
      <c r="AM372" s="220" t="s">
        <v>70</v>
      </c>
      <c r="AN372" s="220"/>
      <c r="AO372" s="220"/>
      <c r="AP372" s="219"/>
      <c r="AQ372" s="219" t="s">
        <v>329</v>
      </c>
      <c r="AR372" s="214"/>
      <c r="AS372" s="214"/>
      <c r="AT372" s="215"/>
      <c r="AU372" s="251" t="s">
        <v>348</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330</v>
      </c>
      <c r="AT373" s="178"/>
      <c r="AU373" s="199"/>
      <c r="AV373" s="199"/>
      <c r="AW373" s="177" t="s">
        <v>275</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345</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344</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167</v>
      </c>
      <c r="AF376" s="220"/>
      <c r="AG376" s="220"/>
      <c r="AH376" s="220"/>
      <c r="AI376" s="220" t="s">
        <v>460</v>
      </c>
      <c r="AJ376" s="220"/>
      <c r="AK376" s="220"/>
      <c r="AL376" s="220"/>
      <c r="AM376" s="220" t="s">
        <v>70</v>
      </c>
      <c r="AN376" s="220"/>
      <c r="AO376" s="220"/>
      <c r="AP376" s="219"/>
      <c r="AQ376" s="219" t="s">
        <v>329</v>
      </c>
      <c r="AR376" s="214"/>
      <c r="AS376" s="214"/>
      <c r="AT376" s="215"/>
      <c r="AU376" s="251" t="s">
        <v>348</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330</v>
      </c>
      <c r="AT377" s="178"/>
      <c r="AU377" s="199"/>
      <c r="AV377" s="199"/>
      <c r="AW377" s="177" t="s">
        <v>275</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345</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344</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167</v>
      </c>
      <c r="AF380" s="220"/>
      <c r="AG380" s="220"/>
      <c r="AH380" s="220"/>
      <c r="AI380" s="220" t="s">
        <v>460</v>
      </c>
      <c r="AJ380" s="220"/>
      <c r="AK380" s="220"/>
      <c r="AL380" s="220"/>
      <c r="AM380" s="220" t="s">
        <v>70</v>
      </c>
      <c r="AN380" s="220"/>
      <c r="AO380" s="220"/>
      <c r="AP380" s="219"/>
      <c r="AQ380" s="219" t="s">
        <v>329</v>
      </c>
      <c r="AR380" s="214"/>
      <c r="AS380" s="214"/>
      <c r="AT380" s="215"/>
      <c r="AU380" s="251" t="s">
        <v>348</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330</v>
      </c>
      <c r="AT381" s="178"/>
      <c r="AU381" s="199"/>
      <c r="AV381" s="199"/>
      <c r="AW381" s="177" t="s">
        <v>275</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345</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344</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167</v>
      </c>
      <c r="AF384" s="220"/>
      <c r="AG384" s="220"/>
      <c r="AH384" s="220"/>
      <c r="AI384" s="220" t="s">
        <v>460</v>
      </c>
      <c r="AJ384" s="220"/>
      <c r="AK384" s="220"/>
      <c r="AL384" s="220"/>
      <c r="AM384" s="220" t="s">
        <v>70</v>
      </c>
      <c r="AN384" s="220"/>
      <c r="AO384" s="220"/>
      <c r="AP384" s="219"/>
      <c r="AQ384" s="219" t="s">
        <v>329</v>
      </c>
      <c r="AR384" s="214"/>
      <c r="AS384" s="214"/>
      <c r="AT384" s="215"/>
      <c r="AU384" s="251" t="s">
        <v>348</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330</v>
      </c>
      <c r="AT385" s="178"/>
      <c r="AU385" s="199"/>
      <c r="AV385" s="199"/>
      <c r="AW385" s="177" t="s">
        <v>275</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345</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344</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167</v>
      </c>
      <c r="AF388" s="220"/>
      <c r="AG388" s="220"/>
      <c r="AH388" s="220"/>
      <c r="AI388" s="220" t="s">
        <v>460</v>
      </c>
      <c r="AJ388" s="220"/>
      <c r="AK388" s="220"/>
      <c r="AL388" s="220"/>
      <c r="AM388" s="220" t="s">
        <v>70</v>
      </c>
      <c r="AN388" s="220"/>
      <c r="AO388" s="220"/>
      <c r="AP388" s="219"/>
      <c r="AQ388" s="219" t="s">
        <v>329</v>
      </c>
      <c r="AR388" s="214"/>
      <c r="AS388" s="214"/>
      <c r="AT388" s="215"/>
      <c r="AU388" s="251" t="s">
        <v>348</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330</v>
      </c>
      <c r="AT389" s="178"/>
      <c r="AU389" s="199"/>
      <c r="AV389" s="199"/>
      <c r="AW389" s="177" t="s">
        <v>275</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345</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34</v>
      </c>
      <c r="H392" s="174"/>
      <c r="I392" s="174"/>
      <c r="J392" s="174"/>
      <c r="K392" s="174"/>
      <c r="L392" s="174"/>
      <c r="M392" s="174"/>
      <c r="N392" s="174"/>
      <c r="O392" s="174"/>
      <c r="P392" s="175"/>
      <c r="Q392" s="182" t="s">
        <v>432</v>
      </c>
      <c r="R392" s="174"/>
      <c r="S392" s="174"/>
      <c r="T392" s="174"/>
      <c r="U392" s="174"/>
      <c r="V392" s="174"/>
      <c r="W392" s="174"/>
      <c r="X392" s="174"/>
      <c r="Y392" s="174"/>
      <c r="Z392" s="174"/>
      <c r="AA392" s="174"/>
      <c r="AB392" s="222" t="s">
        <v>433</v>
      </c>
      <c r="AC392" s="174"/>
      <c r="AD392" s="175"/>
      <c r="AE392" s="182" t="s">
        <v>350</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351</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34</v>
      </c>
      <c r="H399" s="174"/>
      <c r="I399" s="174"/>
      <c r="J399" s="174"/>
      <c r="K399" s="174"/>
      <c r="L399" s="174"/>
      <c r="M399" s="174"/>
      <c r="N399" s="174"/>
      <c r="O399" s="174"/>
      <c r="P399" s="175"/>
      <c r="Q399" s="182" t="s">
        <v>432</v>
      </c>
      <c r="R399" s="174"/>
      <c r="S399" s="174"/>
      <c r="T399" s="174"/>
      <c r="U399" s="174"/>
      <c r="V399" s="174"/>
      <c r="W399" s="174"/>
      <c r="X399" s="174"/>
      <c r="Y399" s="174"/>
      <c r="Z399" s="174"/>
      <c r="AA399" s="174"/>
      <c r="AB399" s="222" t="s">
        <v>433</v>
      </c>
      <c r="AC399" s="174"/>
      <c r="AD399" s="175"/>
      <c r="AE399" s="247" t="s">
        <v>350</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351</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34</v>
      </c>
      <c r="H406" s="174"/>
      <c r="I406" s="174"/>
      <c r="J406" s="174"/>
      <c r="K406" s="174"/>
      <c r="L406" s="174"/>
      <c r="M406" s="174"/>
      <c r="N406" s="174"/>
      <c r="O406" s="174"/>
      <c r="P406" s="175"/>
      <c r="Q406" s="182" t="s">
        <v>432</v>
      </c>
      <c r="R406" s="174"/>
      <c r="S406" s="174"/>
      <c r="T406" s="174"/>
      <c r="U406" s="174"/>
      <c r="V406" s="174"/>
      <c r="W406" s="174"/>
      <c r="X406" s="174"/>
      <c r="Y406" s="174"/>
      <c r="Z406" s="174"/>
      <c r="AA406" s="174"/>
      <c r="AB406" s="222" t="s">
        <v>433</v>
      </c>
      <c r="AC406" s="174"/>
      <c r="AD406" s="175"/>
      <c r="AE406" s="247" t="s">
        <v>350</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351</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34</v>
      </c>
      <c r="H413" s="174"/>
      <c r="I413" s="174"/>
      <c r="J413" s="174"/>
      <c r="K413" s="174"/>
      <c r="L413" s="174"/>
      <c r="M413" s="174"/>
      <c r="N413" s="174"/>
      <c r="O413" s="174"/>
      <c r="P413" s="175"/>
      <c r="Q413" s="182" t="s">
        <v>432</v>
      </c>
      <c r="R413" s="174"/>
      <c r="S413" s="174"/>
      <c r="T413" s="174"/>
      <c r="U413" s="174"/>
      <c r="V413" s="174"/>
      <c r="W413" s="174"/>
      <c r="X413" s="174"/>
      <c r="Y413" s="174"/>
      <c r="Z413" s="174"/>
      <c r="AA413" s="174"/>
      <c r="AB413" s="222" t="s">
        <v>433</v>
      </c>
      <c r="AC413" s="174"/>
      <c r="AD413" s="175"/>
      <c r="AE413" s="247" t="s">
        <v>350</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351</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34</v>
      </c>
      <c r="H420" s="174"/>
      <c r="I420" s="174"/>
      <c r="J420" s="174"/>
      <c r="K420" s="174"/>
      <c r="L420" s="174"/>
      <c r="M420" s="174"/>
      <c r="N420" s="174"/>
      <c r="O420" s="174"/>
      <c r="P420" s="175"/>
      <c r="Q420" s="182" t="s">
        <v>432</v>
      </c>
      <c r="R420" s="174"/>
      <c r="S420" s="174"/>
      <c r="T420" s="174"/>
      <c r="U420" s="174"/>
      <c r="V420" s="174"/>
      <c r="W420" s="174"/>
      <c r="X420" s="174"/>
      <c r="Y420" s="174"/>
      <c r="Z420" s="174"/>
      <c r="AA420" s="174"/>
      <c r="AB420" s="222" t="s">
        <v>433</v>
      </c>
      <c r="AC420" s="174"/>
      <c r="AD420" s="175"/>
      <c r="AE420" s="247" t="s">
        <v>350</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66" t="s">
        <v>351</v>
      </c>
      <c r="AF424" s="666"/>
      <c r="AG424" s="666"/>
      <c r="AH424" s="666"/>
      <c r="AI424" s="666"/>
      <c r="AJ424" s="666"/>
      <c r="AK424" s="666"/>
      <c r="AL424" s="666"/>
      <c r="AM424" s="666"/>
      <c r="AN424" s="666"/>
      <c r="AO424" s="666"/>
      <c r="AP424" s="666"/>
      <c r="AQ424" s="666"/>
      <c r="AR424" s="666"/>
      <c r="AS424" s="666"/>
      <c r="AT424" s="666"/>
      <c r="AU424" s="666"/>
      <c r="AV424" s="666"/>
      <c r="AW424" s="666"/>
      <c r="AX424" s="667"/>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47" t="s">
        <v>398</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403</v>
      </c>
      <c r="D430" s="158"/>
      <c r="E430" s="658" t="s">
        <v>466</v>
      </c>
      <c r="F430" s="668"/>
      <c r="G430" s="660" t="s">
        <v>353</v>
      </c>
      <c r="H430" s="648"/>
      <c r="I430" s="648"/>
      <c r="J430" s="661"/>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row>
    <row r="431" spans="1:50" ht="18.75" hidden="1" customHeight="1" x14ac:dyDescent="0.15">
      <c r="A431" s="146"/>
      <c r="B431" s="147"/>
      <c r="C431" s="151"/>
      <c r="D431" s="147"/>
      <c r="E431" s="171" t="s">
        <v>338</v>
      </c>
      <c r="F431" s="172"/>
      <c r="G431" s="173" t="s">
        <v>336</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48</v>
      </c>
      <c r="AF431" s="202"/>
      <c r="AG431" s="202"/>
      <c r="AH431" s="203"/>
      <c r="AI431" s="184" t="s">
        <v>305</v>
      </c>
      <c r="AJ431" s="184"/>
      <c r="AK431" s="184"/>
      <c r="AL431" s="182"/>
      <c r="AM431" s="184" t="s">
        <v>411</v>
      </c>
      <c r="AN431" s="184"/>
      <c r="AO431" s="184"/>
      <c r="AP431" s="182"/>
      <c r="AQ431" s="182" t="s">
        <v>329</v>
      </c>
      <c r="AR431" s="174"/>
      <c r="AS431" s="174"/>
      <c r="AT431" s="175"/>
      <c r="AU431" s="204" t="s">
        <v>223</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330</v>
      </c>
      <c r="AH432" s="178"/>
      <c r="AI432" s="185"/>
      <c r="AJ432" s="185"/>
      <c r="AK432" s="185"/>
      <c r="AL432" s="183"/>
      <c r="AM432" s="185"/>
      <c r="AN432" s="185"/>
      <c r="AO432" s="185"/>
      <c r="AP432" s="183"/>
      <c r="AQ432" s="206"/>
      <c r="AR432" s="199"/>
      <c r="AS432" s="177" t="s">
        <v>330</v>
      </c>
      <c r="AT432" s="178"/>
      <c r="AU432" s="199"/>
      <c r="AV432" s="199"/>
      <c r="AW432" s="177" t="s">
        <v>275</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46</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43</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338</v>
      </c>
      <c r="F436" s="172"/>
      <c r="G436" s="173" t="s">
        <v>336</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48</v>
      </c>
      <c r="AF436" s="202"/>
      <c r="AG436" s="202"/>
      <c r="AH436" s="203"/>
      <c r="AI436" s="184" t="s">
        <v>305</v>
      </c>
      <c r="AJ436" s="184"/>
      <c r="AK436" s="184"/>
      <c r="AL436" s="182"/>
      <c r="AM436" s="184" t="s">
        <v>411</v>
      </c>
      <c r="AN436" s="184"/>
      <c r="AO436" s="184"/>
      <c r="AP436" s="182"/>
      <c r="AQ436" s="182" t="s">
        <v>329</v>
      </c>
      <c r="AR436" s="174"/>
      <c r="AS436" s="174"/>
      <c r="AT436" s="175"/>
      <c r="AU436" s="204" t="s">
        <v>223</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330</v>
      </c>
      <c r="AH437" s="178"/>
      <c r="AI437" s="185"/>
      <c r="AJ437" s="185"/>
      <c r="AK437" s="185"/>
      <c r="AL437" s="183"/>
      <c r="AM437" s="185"/>
      <c r="AN437" s="185"/>
      <c r="AO437" s="185"/>
      <c r="AP437" s="183"/>
      <c r="AQ437" s="206"/>
      <c r="AR437" s="199"/>
      <c r="AS437" s="177" t="s">
        <v>330</v>
      </c>
      <c r="AT437" s="178"/>
      <c r="AU437" s="199"/>
      <c r="AV437" s="199"/>
      <c r="AW437" s="177" t="s">
        <v>275</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46</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43</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338</v>
      </c>
      <c r="F441" s="172"/>
      <c r="G441" s="173" t="s">
        <v>336</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48</v>
      </c>
      <c r="AF441" s="202"/>
      <c r="AG441" s="202"/>
      <c r="AH441" s="203"/>
      <c r="AI441" s="184" t="s">
        <v>305</v>
      </c>
      <c r="AJ441" s="184"/>
      <c r="AK441" s="184"/>
      <c r="AL441" s="182"/>
      <c r="AM441" s="184" t="s">
        <v>411</v>
      </c>
      <c r="AN441" s="184"/>
      <c r="AO441" s="184"/>
      <c r="AP441" s="182"/>
      <c r="AQ441" s="182" t="s">
        <v>329</v>
      </c>
      <c r="AR441" s="174"/>
      <c r="AS441" s="174"/>
      <c r="AT441" s="175"/>
      <c r="AU441" s="204" t="s">
        <v>223</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330</v>
      </c>
      <c r="AH442" s="178"/>
      <c r="AI442" s="185"/>
      <c r="AJ442" s="185"/>
      <c r="AK442" s="185"/>
      <c r="AL442" s="183"/>
      <c r="AM442" s="185"/>
      <c r="AN442" s="185"/>
      <c r="AO442" s="185"/>
      <c r="AP442" s="183"/>
      <c r="AQ442" s="206"/>
      <c r="AR442" s="199"/>
      <c r="AS442" s="177" t="s">
        <v>330</v>
      </c>
      <c r="AT442" s="178"/>
      <c r="AU442" s="199"/>
      <c r="AV442" s="199"/>
      <c r="AW442" s="177" t="s">
        <v>275</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46</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43</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338</v>
      </c>
      <c r="F446" s="172"/>
      <c r="G446" s="173" t="s">
        <v>336</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48</v>
      </c>
      <c r="AF446" s="202"/>
      <c r="AG446" s="202"/>
      <c r="AH446" s="203"/>
      <c r="AI446" s="184" t="s">
        <v>305</v>
      </c>
      <c r="AJ446" s="184"/>
      <c r="AK446" s="184"/>
      <c r="AL446" s="182"/>
      <c r="AM446" s="184" t="s">
        <v>411</v>
      </c>
      <c r="AN446" s="184"/>
      <c r="AO446" s="184"/>
      <c r="AP446" s="182"/>
      <c r="AQ446" s="182" t="s">
        <v>329</v>
      </c>
      <c r="AR446" s="174"/>
      <c r="AS446" s="174"/>
      <c r="AT446" s="175"/>
      <c r="AU446" s="204" t="s">
        <v>223</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330</v>
      </c>
      <c r="AH447" s="178"/>
      <c r="AI447" s="185"/>
      <c r="AJ447" s="185"/>
      <c r="AK447" s="185"/>
      <c r="AL447" s="183"/>
      <c r="AM447" s="185"/>
      <c r="AN447" s="185"/>
      <c r="AO447" s="185"/>
      <c r="AP447" s="183"/>
      <c r="AQ447" s="206"/>
      <c r="AR447" s="199"/>
      <c r="AS447" s="177" t="s">
        <v>330</v>
      </c>
      <c r="AT447" s="178"/>
      <c r="AU447" s="199"/>
      <c r="AV447" s="199"/>
      <c r="AW447" s="177" t="s">
        <v>275</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46</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43</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338</v>
      </c>
      <c r="F451" s="172"/>
      <c r="G451" s="173" t="s">
        <v>336</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48</v>
      </c>
      <c r="AF451" s="202"/>
      <c r="AG451" s="202"/>
      <c r="AH451" s="203"/>
      <c r="AI451" s="184" t="s">
        <v>305</v>
      </c>
      <c r="AJ451" s="184"/>
      <c r="AK451" s="184"/>
      <c r="AL451" s="182"/>
      <c r="AM451" s="184" t="s">
        <v>411</v>
      </c>
      <c r="AN451" s="184"/>
      <c r="AO451" s="184"/>
      <c r="AP451" s="182"/>
      <c r="AQ451" s="182" t="s">
        <v>329</v>
      </c>
      <c r="AR451" s="174"/>
      <c r="AS451" s="174"/>
      <c r="AT451" s="175"/>
      <c r="AU451" s="204" t="s">
        <v>223</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330</v>
      </c>
      <c r="AH452" s="178"/>
      <c r="AI452" s="185"/>
      <c r="AJ452" s="185"/>
      <c r="AK452" s="185"/>
      <c r="AL452" s="183"/>
      <c r="AM452" s="185"/>
      <c r="AN452" s="185"/>
      <c r="AO452" s="185"/>
      <c r="AP452" s="183"/>
      <c r="AQ452" s="206"/>
      <c r="AR452" s="199"/>
      <c r="AS452" s="177" t="s">
        <v>330</v>
      </c>
      <c r="AT452" s="178"/>
      <c r="AU452" s="199"/>
      <c r="AV452" s="199"/>
      <c r="AW452" s="177" t="s">
        <v>275</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46</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43</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339</v>
      </c>
      <c r="F456" s="172"/>
      <c r="G456" s="173" t="s">
        <v>337</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48</v>
      </c>
      <c r="AF456" s="202"/>
      <c r="AG456" s="202"/>
      <c r="AH456" s="203"/>
      <c r="AI456" s="184" t="s">
        <v>305</v>
      </c>
      <c r="AJ456" s="184"/>
      <c r="AK456" s="184"/>
      <c r="AL456" s="182"/>
      <c r="AM456" s="184" t="s">
        <v>411</v>
      </c>
      <c r="AN456" s="184"/>
      <c r="AO456" s="184"/>
      <c r="AP456" s="182"/>
      <c r="AQ456" s="182" t="s">
        <v>329</v>
      </c>
      <c r="AR456" s="174"/>
      <c r="AS456" s="174"/>
      <c r="AT456" s="175"/>
      <c r="AU456" s="204" t="s">
        <v>223</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330</v>
      </c>
      <c r="AH457" s="178"/>
      <c r="AI457" s="185"/>
      <c r="AJ457" s="185"/>
      <c r="AK457" s="185"/>
      <c r="AL457" s="183"/>
      <c r="AM457" s="185"/>
      <c r="AN457" s="185"/>
      <c r="AO457" s="185"/>
      <c r="AP457" s="183"/>
      <c r="AQ457" s="206"/>
      <c r="AR457" s="199"/>
      <c r="AS457" s="177" t="s">
        <v>330</v>
      </c>
      <c r="AT457" s="178"/>
      <c r="AU457" s="199"/>
      <c r="AV457" s="199"/>
      <c r="AW457" s="177" t="s">
        <v>275</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46</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43</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339</v>
      </c>
      <c r="F461" s="172"/>
      <c r="G461" s="173" t="s">
        <v>337</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48</v>
      </c>
      <c r="AF461" s="202"/>
      <c r="AG461" s="202"/>
      <c r="AH461" s="203"/>
      <c r="AI461" s="184" t="s">
        <v>305</v>
      </c>
      <c r="AJ461" s="184"/>
      <c r="AK461" s="184"/>
      <c r="AL461" s="182"/>
      <c r="AM461" s="184" t="s">
        <v>411</v>
      </c>
      <c r="AN461" s="184"/>
      <c r="AO461" s="184"/>
      <c r="AP461" s="182"/>
      <c r="AQ461" s="182" t="s">
        <v>329</v>
      </c>
      <c r="AR461" s="174"/>
      <c r="AS461" s="174"/>
      <c r="AT461" s="175"/>
      <c r="AU461" s="204" t="s">
        <v>223</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330</v>
      </c>
      <c r="AH462" s="178"/>
      <c r="AI462" s="185"/>
      <c r="AJ462" s="185"/>
      <c r="AK462" s="185"/>
      <c r="AL462" s="183"/>
      <c r="AM462" s="185"/>
      <c r="AN462" s="185"/>
      <c r="AO462" s="185"/>
      <c r="AP462" s="183"/>
      <c r="AQ462" s="206"/>
      <c r="AR462" s="199"/>
      <c r="AS462" s="177" t="s">
        <v>330</v>
      </c>
      <c r="AT462" s="178"/>
      <c r="AU462" s="199"/>
      <c r="AV462" s="199"/>
      <c r="AW462" s="177" t="s">
        <v>275</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46</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43</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339</v>
      </c>
      <c r="F466" s="172"/>
      <c r="G466" s="173" t="s">
        <v>337</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48</v>
      </c>
      <c r="AF466" s="202"/>
      <c r="AG466" s="202"/>
      <c r="AH466" s="203"/>
      <c r="AI466" s="184" t="s">
        <v>305</v>
      </c>
      <c r="AJ466" s="184"/>
      <c r="AK466" s="184"/>
      <c r="AL466" s="182"/>
      <c r="AM466" s="184" t="s">
        <v>411</v>
      </c>
      <c r="AN466" s="184"/>
      <c r="AO466" s="184"/>
      <c r="AP466" s="182"/>
      <c r="AQ466" s="182" t="s">
        <v>329</v>
      </c>
      <c r="AR466" s="174"/>
      <c r="AS466" s="174"/>
      <c r="AT466" s="175"/>
      <c r="AU466" s="204" t="s">
        <v>223</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330</v>
      </c>
      <c r="AH467" s="178"/>
      <c r="AI467" s="185"/>
      <c r="AJ467" s="185"/>
      <c r="AK467" s="185"/>
      <c r="AL467" s="183"/>
      <c r="AM467" s="185"/>
      <c r="AN467" s="185"/>
      <c r="AO467" s="185"/>
      <c r="AP467" s="183"/>
      <c r="AQ467" s="206"/>
      <c r="AR467" s="199"/>
      <c r="AS467" s="177" t="s">
        <v>330</v>
      </c>
      <c r="AT467" s="178"/>
      <c r="AU467" s="199"/>
      <c r="AV467" s="199"/>
      <c r="AW467" s="177" t="s">
        <v>275</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46</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43</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339</v>
      </c>
      <c r="F471" s="172"/>
      <c r="G471" s="173" t="s">
        <v>337</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48</v>
      </c>
      <c r="AF471" s="202"/>
      <c r="AG471" s="202"/>
      <c r="AH471" s="203"/>
      <c r="AI471" s="184" t="s">
        <v>305</v>
      </c>
      <c r="AJ471" s="184"/>
      <c r="AK471" s="184"/>
      <c r="AL471" s="182"/>
      <c r="AM471" s="184" t="s">
        <v>411</v>
      </c>
      <c r="AN471" s="184"/>
      <c r="AO471" s="184"/>
      <c r="AP471" s="182"/>
      <c r="AQ471" s="182" t="s">
        <v>329</v>
      </c>
      <c r="AR471" s="174"/>
      <c r="AS471" s="174"/>
      <c r="AT471" s="175"/>
      <c r="AU471" s="204" t="s">
        <v>223</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330</v>
      </c>
      <c r="AH472" s="178"/>
      <c r="AI472" s="185"/>
      <c r="AJ472" s="185"/>
      <c r="AK472" s="185"/>
      <c r="AL472" s="183"/>
      <c r="AM472" s="185"/>
      <c r="AN472" s="185"/>
      <c r="AO472" s="185"/>
      <c r="AP472" s="183"/>
      <c r="AQ472" s="206"/>
      <c r="AR472" s="199"/>
      <c r="AS472" s="177" t="s">
        <v>330</v>
      </c>
      <c r="AT472" s="178"/>
      <c r="AU472" s="199"/>
      <c r="AV472" s="199"/>
      <c r="AW472" s="177" t="s">
        <v>275</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46</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43</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339</v>
      </c>
      <c r="F476" s="172"/>
      <c r="G476" s="173" t="s">
        <v>337</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48</v>
      </c>
      <c r="AF476" s="202"/>
      <c r="AG476" s="202"/>
      <c r="AH476" s="203"/>
      <c r="AI476" s="184" t="s">
        <v>305</v>
      </c>
      <c r="AJ476" s="184"/>
      <c r="AK476" s="184"/>
      <c r="AL476" s="182"/>
      <c r="AM476" s="184" t="s">
        <v>411</v>
      </c>
      <c r="AN476" s="184"/>
      <c r="AO476" s="184"/>
      <c r="AP476" s="182"/>
      <c r="AQ476" s="182" t="s">
        <v>329</v>
      </c>
      <c r="AR476" s="174"/>
      <c r="AS476" s="174"/>
      <c r="AT476" s="175"/>
      <c r="AU476" s="204" t="s">
        <v>223</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330</v>
      </c>
      <c r="AH477" s="178"/>
      <c r="AI477" s="185"/>
      <c r="AJ477" s="185"/>
      <c r="AK477" s="185"/>
      <c r="AL477" s="183"/>
      <c r="AM477" s="185"/>
      <c r="AN477" s="185"/>
      <c r="AO477" s="185"/>
      <c r="AP477" s="183"/>
      <c r="AQ477" s="206"/>
      <c r="AR477" s="199"/>
      <c r="AS477" s="177" t="s">
        <v>330</v>
      </c>
      <c r="AT477" s="178"/>
      <c r="AU477" s="199"/>
      <c r="AV477" s="199"/>
      <c r="AW477" s="177" t="s">
        <v>275</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46</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43</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47" t="s">
        <v>180</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58" t="s">
        <v>468</v>
      </c>
      <c r="F484" s="659"/>
      <c r="G484" s="660" t="s">
        <v>353</v>
      </c>
      <c r="H484" s="648"/>
      <c r="I484" s="648"/>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row>
    <row r="485" spans="1:50" ht="18.75" hidden="1" customHeight="1" x14ac:dyDescent="0.15">
      <c r="A485" s="146"/>
      <c r="B485" s="147"/>
      <c r="C485" s="151"/>
      <c r="D485" s="147"/>
      <c r="E485" s="171" t="s">
        <v>338</v>
      </c>
      <c r="F485" s="172"/>
      <c r="G485" s="173" t="s">
        <v>336</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48</v>
      </c>
      <c r="AF485" s="202"/>
      <c r="AG485" s="202"/>
      <c r="AH485" s="203"/>
      <c r="AI485" s="184" t="s">
        <v>305</v>
      </c>
      <c r="AJ485" s="184"/>
      <c r="AK485" s="184"/>
      <c r="AL485" s="182"/>
      <c r="AM485" s="184" t="s">
        <v>411</v>
      </c>
      <c r="AN485" s="184"/>
      <c r="AO485" s="184"/>
      <c r="AP485" s="182"/>
      <c r="AQ485" s="182" t="s">
        <v>329</v>
      </c>
      <c r="AR485" s="174"/>
      <c r="AS485" s="174"/>
      <c r="AT485" s="175"/>
      <c r="AU485" s="204" t="s">
        <v>223</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330</v>
      </c>
      <c r="AH486" s="178"/>
      <c r="AI486" s="185"/>
      <c r="AJ486" s="185"/>
      <c r="AK486" s="185"/>
      <c r="AL486" s="183"/>
      <c r="AM486" s="185"/>
      <c r="AN486" s="185"/>
      <c r="AO486" s="185"/>
      <c r="AP486" s="183"/>
      <c r="AQ486" s="206"/>
      <c r="AR486" s="199"/>
      <c r="AS486" s="177" t="s">
        <v>330</v>
      </c>
      <c r="AT486" s="178"/>
      <c r="AU486" s="199"/>
      <c r="AV486" s="199"/>
      <c r="AW486" s="177" t="s">
        <v>275</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46</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43</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338</v>
      </c>
      <c r="F490" s="172"/>
      <c r="G490" s="173" t="s">
        <v>336</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48</v>
      </c>
      <c r="AF490" s="202"/>
      <c r="AG490" s="202"/>
      <c r="AH490" s="203"/>
      <c r="AI490" s="184" t="s">
        <v>305</v>
      </c>
      <c r="AJ490" s="184"/>
      <c r="AK490" s="184"/>
      <c r="AL490" s="182"/>
      <c r="AM490" s="184" t="s">
        <v>411</v>
      </c>
      <c r="AN490" s="184"/>
      <c r="AO490" s="184"/>
      <c r="AP490" s="182"/>
      <c r="AQ490" s="182" t="s">
        <v>329</v>
      </c>
      <c r="AR490" s="174"/>
      <c r="AS490" s="174"/>
      <c r="AT490" s="175"/>
      <c r="AU490" s="204" t="s">
        <v>223</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330</v>
      </c>
      <c r="AH491" s="178"/>
      <c r="AI491" s="185"/>
      <c r="AJ491" s="185"/>
      <c r="AK491" s="185"/>
      <c r="AL491" s="183"/>
      <c r="AM491" s="185"/>
      <c r="AN491" s="185"/>
      <c r="AO491" s="185"/>
      <c r="AP491" s="183"/>
      <c r="AQ491" s="206"/>
      <c r="AR491" s="199"/>
      <c r="AS491" s="177" t="s">
        <v>330</v>
      </c>
      <c r="AT491" s="178"/>
      <c r="AU491" s="199"/>
      <c r="AV491" s="199"/>
      <c r="AW491" s="177" t="s">
        <v>275</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46</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43</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338</v>
      </c>
      <c r="F495" s="172"/>
      <c r="G495" s="173" t="s">
        <v>336</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48</v>
      </c>
      <c r="AF495" s="202"/>
      <c r="AG495" s="202"/>
      <c r="AH495" s="203"/>
      <c r="AI495" s="184" t="s">
        <v>305</v>
      </c>
      <c r="AJ495" s="184"/>
      <c r="AK495" s="184"/>
      <c r="AL495" s="182"/>
      <c r="AM495" s="184" t="s">
        <v>411</v>
      </c>
      <c r="AN495" s="184"/>
      <c r="AO495" s="184"/>
      <c r="AP495" s="182"/>
      <c r="AQ495" s="182" t="s">
        <v>329</v>
      </c>
      <c r="AR495" s="174"/>
      <c r="AS495" s="174"/>
      <c r="AT495" s="175"/>
      <c r="AU495" s="204" t="s">
        <v>223</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330</v>
      </c>
      <c r="AH496" s="178"/>
      <c r="AI496" s="185"/>
      <c r="AJ496" s="185"/>
      <c r="AK496" s="185"/>
      <c r="AL496" s="183"/>
      <c r="AM496" s="185"/>
      <c r="AN496" s="185"/>
      <c r="AO496" s="185"/>
      <c r="AP496" s="183"/>
      <c r="AQ496" s="206"/>
      <c r="AR496" s="199"/>
      <c r="AS496" s="177" t="s">
        <v>330</v>
      </c>
      <c r="AT496" s="178"/>
      <c r="AU496" s="199"/>
      <c r="AV496" s="199"/>
      <c r="AW496" s="177" t="s">
        <v>275</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46</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43</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338</v>
      </c>
      <c r="F500" s="172"/>
      <c r="G500" s="173" t="s">
        <v>336</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48</v>
      </c>
      <c r="AF500" s="202"/>
      <c r="AG500" s="202"/>
      <c r="AH500" s="203"/>
      <c r="AI500" s="184" t="s">
        <v>305</v>
      </c>
      <c r="AJ500" s="184"/>
      <c r="AK500" s="184"/>
      <c r="AL500" s="182"/>
      <c r="AM500" s="184" t="s">
        <v>411</v>
      </c>
      <c r="AN500" s="184"/>
      <c r="AO500" s="184"/>
      <c r="AP500" s="182"/>
      <c r="AQ500" s="182" t="s">
        <v>329</v>
      </c>
      <c r="AR500" s="174"/>
      <c r="AS500" s="174"/>
      <c r="AT500" s="175"/>
      <c r="AU500" s="204" t="s">
        <v>223</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330</v>
      </c>
      <c r="AH501" s="178"/>
      <c r="AI501" s="185"/>
      <c r="AJ501" s="185"/>
      <c r="AK501" s="185"/>
      <c r="AL501" s="183"/>
      <c r="AM501" s="185"/>
      <c r="AN501" s="185"/>
      <c r="AO501" s="185"/>
      <c r="AP501" s="183"/>
      <c r="AQ501" s="206"/>
      <c r="AR501" s="199"/>
      <c r="AS501" s="177" t="s">
        <v>330</v>
      </c>
      <c r="AT501" s="178"/>
      <c r="AU501" s="199"/>
      <c r="AV501" s="199"/>
      <c r="AW501" s="177" t="s">
        <v>275</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46</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43</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338</v>
      </c>
      <c r="F505" s="172"/>
      <c r="G505" s="173" t="s">
        <v>336</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48</v>
      </c>
      <c r="AF505" s="202"/>
      <c r="AG505" s="202"/>
      <c r="AH505" s="203"/>
      <c r="AI505" s="184" t="s">
        <v>305</v>
      </c>
      <c r="AJ505" s="184"/>
      <c r="AK505" s="184"/>
      <c r="AL505" s="182"/>
      <c r="AM505" s="184" t="s">
        <v>411</v>
      </c>
      <c r="AN505" s="184"/>
      <c r="AO505" s="184"/>
      <c r="AP505" s="182"/>
      <c r="AQ505" s="182" t="s">
        <v>329</v>
      </c>
      <c r="AR505" s="174"/>
      <c r="AS505" s="174"/>
      <c r="AT505" s="175"/>
      <c r="AU505" s="204" t="s">
        <v>223</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330</v>
      </c>
      <c r="AH506" s="178"/>
      <c r="AI506" s="185"/>
      <c r="AJ506" s="185"/>
      <c r="AK506" s="185"/>
      <c r="AL506" s="183"/>
      <c r="AM506" s="185"/>
      <c r="AN506" s="185"/>
      <c r="AO506" s="185"/>
      <c r="AP506" s="183"/>
      <c r="AQ506" s="206"/>
      <c r="AR506" s="199"/>
      <c r="AS506" s="177" t="s">
        <v>330</v>
      </c>
      <c r="AT506" s="178"/>
      <c r="AU506" s="199"/>
      <c r="AV506" s="199"/>
      <c r="AW506" s="177" t="s">
        <v>275</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46</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43</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339</v>
      </c>
      <c r="F510" s="172"/>
      <c r="G510" s="173" t="s">
        <v>337</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48</v>
      </c>
      <c r="AF510" s="202"/>
      <c r="AG510" s="202"/>
      <c r="AH510" s="203"/>
      <c r="AI510" s="184" t="s">
        <v>305</v>
      </c>
      <c r="AJ510" s="184"/>
      <c r="AK510" s="184"/>
      <c r="AL510" s="182"/>
      <c r="AM510" s="184" t="s">
        <v>411</v>
      </c>
      <c r="AN510" s="184"/>
      <c r="AO510" s="184"/>
      <c r="AP510" s="182"/>
      <c r="AQ510" s="182" t="s">
        <v>329</v>
      </c>
      <c r="AR510" s="174"/>
      <c r="AS510" s="174"/>
      <c r="AT510" s="175"/>
      <c r="AU510" s="204" t="s">
        <v>223</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330</v>
      </c>
      <c r="AH511" s="178"/>
      <c r="AI511" s="185"/>
      <c r="AJ511" s="185"/>
      <c r="AK511" s="185"/>
      <c r="AL511" s="183"/>
      <c r="AM511" s="185"/>
      <c r="AN511" s="185"/>
      <c r="AO511" s="185"/>
      <c r="AP511" s="183"/>
      <c r="AQ511" s="206"/>
      <c r="AR511" s="199"/>
      <c r="AS511" s="177" t="s">
        <v>330</v>
      </c>
      <c r="AT511" s="178"/>
      <c r="AU511" s="199"/>
      <c r="AV511" s="199"/>
      <c r="AW511" s="177" t="s">
        <v>275</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46</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43</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339</v>
      </c>
      <c r="F515" s="172"/>
      <c r="G515" s="173" t="s">
        <v>337</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48</v>
      </c>
      <c r="AF515" s="202"/>
      <c r="AG515" s="202"/>
      <c r="AH515" s="203"/>
      <c r="AI515" s="184" t="s">
        <v>305</v>
      </c>
      <c r="AJ515" s="184"/>
      <c r="AK515" s="184"/>
      <c r="AL515" s="182"/>
      <c r="AM515" s="184" t="s">
        <v>411</v>
      </c>
      <c r="AN515" s="184"/>
      <c r="AO515" s="184"/>
      <c r="AP515" s="182"/>
      <c r="AQ515" s="182" t="s">
        <v>329</v>
      </c>
      <c r="AR515" s="174"/>
      <c r="AS515" s="174"/>
      <c r="AT515" s="175"/>
      <c r="AU515" s="204" t="s">
        <v>223</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330</v>
      </c>
      <c r="AH516" s="178"/>
      <c r="AI516" s="185"/>
      <c r="AJ516" s="185"/>
      <c r="AK516" s="185"/>
      <c r="AL516" s="183"/>
      <c r="AM516" s="185"/>
      <c r="AN516" s="185"/>
      <c r="AO516" s="185"/>
      <c r="AP516" s="183"/>
      <c r="AQ516" s="206"/>
      <c r="AR516" s="199"/>
      <c r="AS516" s="177" t="s">
        <v>330</v>
      </c>
      <c r="AT516" s="178"/>
      <c r="AU516" s="199"/>
      <c r="AV516" s="199"/>
      <c r="AW516" s="177" t="s">
        <v>275</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46</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43</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339</v>
      </c>
      <c r="F520" s="172"/>
      <c r="G520" s="173" t="s">
        <v>337</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48</v>
      </c>
      <c r="AF520" s="202"/>
      <c r="AG520" s="202"/>
      <c r="AH520" s="203"/>
      <c r="AI520" s="184" t="s">
        <v>305</v>
      </c>
      <c r="AJ520" s="184"/>
      <c r="AK520" s="184"/>
      <c r="AL520" s="182"/>
      <c r="AM520" s="184" t="s">
        <v>411</v>
      </c>
      <c r="AN520" s="184"/>
      <c r="AO520" s="184"/>
      <c r="AP520" s="182"/>
      <c r="AQ520" s="182" t="s">
        <v>329</v>
      </c>
      <c r="AR520" s="174"/>
      <c r="AS520" s="174"/>
      <c r="AT520" s="175"/>
      <c r="AU520" s="204" t="s">
        <v>223</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330</v>
      </c>
      <c r="AH521" s="178"/>
      <c r="AI521" s="185"/>
      <c r="AJ521" s="185"/>
      <c r="AK521" s="185"/>
      <c r="AL521" s="183"/>
      <c r="AM521" s="185"/>
      <c r="AN521" s="185"/>
      <c r="AO521" s="185"/>
      <c r="AP521" s="183"/>
      <c r="AQ521" s="206"/>
      <c r="AR521" s="199"/>
      <c r="AS521" s="177" t="s">
        <v>330</v>
      </c>
      <c r="AT521" s="178"/>
      <c r="AU521" s="199"/>
      <c r="AV521" s="199"/>
      <c r="AW521" s="177" t="s">
        <v>275</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46</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43</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339</v>
      </c>
      <c r="F525" s="172"/>
      <c r="G525" s="173" t="s">
        <v>337</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48</v>
      </c>
      <c r="AF525" s="202"/>
      <c r="AG525" s="202"/>
      <c r="AH525" s="203"/>
      <c r="AI525" s="184" t="s">
        <v>305</v>
      </c>
      <c r="AJ525" s="184"/>
      <c r="AK525" s="184"/>
      <c r="AL525" s="182"/>
      <c r="AM525" s="184" t="s">
        <v>411</v>
      </c>
      <c r="AN525" s="184"/>
      <c r="AO525" s="184"/>
      <c r="AP525" s="182"/>
      <c r="AQ525" s="182" t="s">
        <v>329</v>
      </c>
      <c r="AR525" s="174"/>
      <c r="AS525" s="174"/>
      <c r="AT525" s="175"/>
      <c r="AU525" s="204" t="s">
        <v>223</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330</v>
      </c>
      <c r="AH526" s="178"/>
      <c r="AI526" s="185"/>
      <c r="AJ526" s="185"/>
      <c r="AK526" s="185"/>
      <c r="AL526" s="183"/>
      <c r="AM526" s="185"/>
      <c r="AN526" s="185"/>
      <c r="AO526" s="185"/>
      <c r="AP526" s="183"/>
      <c r="AQ526" s="206"/>
      <c r="AR526" s="199"/>
      <c r="AS526" s="177" t="s">
        <v>330</v>
      </c>
      <c r="AT526" s="178"/>
      <c r="AU526" s="199"/>
      <c r="AV526" s="199"/>
      <c r="AW526" s="177" t="s">
        <v>275</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46</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43</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339</v>
      </c>
      <c r="F530" s="172"/>
      <c r="G530" s="173" t="s">
        <v>337</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48</v>
      </c>
      <c r="AF530" s="202"/>
      <c r="AG530" s="202"/>
      <c r="AH530" s="203"/>
      <c r="AI530" s="184" t="s">
        <v>305</v>
      </c>
      <c r="AJ530" s="184"/>
      <c r="AK530" s="184"/>
      <c r="AL530" s="182"/>
      <c r="AM530" s="184" t="s">
        <v>411</v>
      </c>
      <c r="AN530" s="184"/>
      <c r="AO530" s="184"/>
      <c r="AP530" s="182"/>
      <c r="AQ530" s="182" t="s">
        <v>329</v>
      </c>
      <c r="AR530" s="174"/>
      <c r="AS530" s="174"/>
      <c r="AT530" s="175"/>
      <c r="AU530" s="204" t="s">
        <v>223</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330</v>
      </c>
      <c r="AH531" s="178"/>
      <c r="AI531" s="185"/>
      <c r="AJ531" s="185"/>
      <c r="AK531" s="185"/>
      <c r="AL531" s="183"/>
      <c r="AM531" s="185"/>
      <c r="AN531" s="185"/>
      <c r="AO531" s="185"/>
      <c r="AP531" s="183"/>
      <c r="AQ531" s="206"/>
      <c r="AR531" s="199"/>
      <c r="AS531" s="177" t="s">
        <v>330</v>
      </c>
      <c r="AT531" s="178"/>
      <c r="AU531" s="199"/>
      <c r="AV531" s="199"/>
      <c r="AW531" s="177" t="s">
        <v>275</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46</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43</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47" t="s">
        <v>137</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58" t="s">
        <v>468</v>
      </c>
      <c r="F538" s="659"/>
      <c r="G538" s="660" t="s">
        <v>353</v>
      </c>
      <c r="H538" s="648"/>
      <c r="I538" s="648"/>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row>
    <row r="539" spans="1:50" ht="18.75" hidden="1" customHeight="1" x14ac:dyDescent="0.15">
      <c r="A539" s="146"/>
      <c r="B539" s="147"/>
      <c r="C539" s="151"/>
      <c r="D539" s="147"/>
      <c r="E539" s="171" t="s">
        <v>338</v>
      </c>
      <c r="F539" s="172"/>
      <c r="G539" s="173" t="s">
        <v>336</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48</v>
      </c>
      <c r="AF539" s="202"/>
      <c r="AG539" s="202"/>
      <c r="AH539" s="203"/>
      <c r="AI539" s="184" t="s">
        <v>305</v>
      </c>
      <c r="AJ539" s="184"/>
      <c r="AK539" s="184"/>
      <c r="AL539" s="182"/>
      <c r="AM539" s="184" t="s">
        <v>411</v>
      </c>
      <c r="AN539" s="184"/>
      <c r="AO539" s="184"/>
      <c r="AP539" s="182"/>
      <c r="AQ539" s="182" t="s">
        <v>329</v>
      </c>
      <c r="AR539" s="174"/>
      <c r="AS539" s="174"/>
      <c r="AT539" s="175"/>
      <c r="AU539" s="204" t="s">
        <v>223</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330</v>
      </c>
      <c r="AH540" s="178"/>
      <c r="AI540" s="185"/>
      <c r="AJ540" s="185"/>
      <c r="AK540" s="185"/>
      <c r="AL540" s="183"/>
      <c r="AM540" s="185"/>
      <c r="AN540" s="185"/>
      <c r="AO540" s="185"/>
      <c r="AP540" s="183"/>
      <c r="AQ540" s="206"/>
      <c r="AR540" s="199"/>
      <c r="AS540" s="177" t="s">
        <v>330</v>
      </c>
      <c r="AT540" s="178"/>
      <c r="AU540" s="199"/>
      <c r="AV540" s="199"/>
      <c r="AW540" s="177" t="s">
        <v>275</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46</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43</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338</v>
      </c>
      <c r="F544" s="172"/>
      <c r="G544" s="173" t="s">
        <v>336</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48</v>
      </c>
      <c r="AF544" s="202"/>
      <c r="AG544" s="202"/>
      <c r="AH544" s="203"/>
      <c r="AI544" s="184" t="s">
        <v>305</v>
      </c>
      <c r="AJ544" s="184"/>
      <c r="AK544" s="184"/>
      <c r="AL544" s="182"/>
      <c r="AM544" s="184" t="s">
        <v>411</v>
      </c>
      <c r="AN544" s="184"/>
      <c r="AO544" s="184"/>
      <c r="AP544" s="182"/>
      <c r="AQ544" s="182" t="s">
        <v>329</v>
      </c>
      <c r="AR544" s="174"/>
      <c r="AS544" s="174"/>
      <c r="AT544" s="175"/>
      <c r="AU544" s="204" t="s">
        <v>223</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330</v>
      </c>
      <c r="AH545" s="178"/>
      <c r="AI545" s="185"/>
      <c r="AJ545" s="185"/>
      <c r="AK545" s="185"/>
      <c r="AL545" s="183"/>
      <c r="AM545" s="185"/>
      <c r="AN545" s="185"/>
      <c r="AO545" s="185"/>
      <c r="AP545" s="183"/>
      <c r="AQ545" s="206"/>
      <c r="AR545" s="199"/>
      <c r="AS545" s="177" t="s">
        <v>330</v>
      </c>
      <c r="AT545" s="178"/>
      <c r="AU545" s="199"/>
      <c r="AV545" s="199"/>
      <c r="AW545" s="177" t="s">
        <v>275</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46</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43</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338</v>
      </c>
      <c r="F549" s="172"/>
      <c r="G549" s="173" t="s">
        <v>336</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48</v>
      </c>
      <c r="AF549" s="202"/>
      <c r="AG549" s="202"/>
      <c r="AH549" s="203"/>
      <c r="AI549" s="184" t="s">
        <v>305</v>
      </c>
      <c r="AJ549" s="184"/>
      <c r="AK549" s="184"/>
      <c r="AL549" s="182"/>
      <c r="AM549" s="184" t="s">
        <v>411</v>
      </c>
      <c r="AN549" s="184"/>
      <c r="AO549" s="184"/>
      <c r="AP549" s="182"/>
      <c r="AQ549" s="182" t="s">
        <v>329</v>
      </c>
      <c r="AR549" s="174"/>
      <c r="AS549" s="174"/>
      <c r="AT549" s="175"/>
      <c r="AU549" s="204" t="s">
        <v>223</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330</v>
      </c>
      <c r="AH550" s="178"/>
      <c r="AI550" s="185"/>
      <c r="AJ550" s="185"/>
      <c r="AK550" s="185"/>
      <c r="AL550" s="183"/>
      <c r="AM550" s="185"/>
      <c r="AN550" s="185"/>
      <c r="AO550" s="185"/>
      <c r="AP550" s="183"/>
      <c r="AQ550" s="206"/>
      <c r="AR550" s="199"/>
      <c r="AS550" s="177" t="s">
        <v>330</v>
      </c>
      <c r="AT550" s="178"/>
      <c r="AU550" s="199"/>
      <c r="AV550" s="199"/>
      <c r="AW550" s="177" t="s">
        <v>275</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46</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43</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338</v>
      </c>
      <c r="F554" s="172"/>
      <c r="G554" s="173" t="s">
        <v>336</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48</v>
      </c>
      <c r="AF554" s="202"/>
      <c r="AG554" s="202"/>
      <c r="AH554" s="203"/>
      <c r="AI554" s="184" t="s">
        <v>305</v>
      </c>
      <c r="AJ554" s="184"/>
      <c r="AK554" s="184"/>
      <c r="AL554" s="182"/>
      <c r="AM554" s="184" t="s">
        <v>411</v>
      </c>
      <c r="AN554" s="184"/>
      <c r="AO554" s="184"/>
      <c r="AP554" s="182"/>
      <c r="AQ554" s="182" t="s">
        <v>329</v>
      </c>
      <c r="AR554" s="174"/>
      <c r="AS554" s="174"/>
      <c r="AT554" s="175"/>
      <c r="AU554" s="204" t="s">
        <v>223</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330</v>
      </c>
      <c r="AH555" s="178"/>
      <c r="AI555" s="185"/>
      <c r="AJ555" s="185"/>
      <c r="AK555" s="185"/>
      <c r="AL555" s="183"/>
      <c r="AM555" s="185"/>
      <c r="AN555" s="185"/>
      <c r="AO555" s="185"/>
      <c r="AP555" s="183"/>
      <c r="AQ555" s="206"/>
      <c r="AR555" s="199"/>
      <c r="AS555" s="177" t="s">
        <v>330</v>
      </c>
      <c r="AT555" s="178"/>
      <c r="AU555" s="199"/>
      <c r="AV555" s="199"/>
      <c r="AW555" s="177" t="s">
        <v>275</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46</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43</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338</v>
      </c>
      <c r="F559" s="172"/>
      <c r="G559" s="173" t="s">
        <v>336</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48</v>
      </c>
      <c r="AF559" s="202"/>
      <c r="AG559" s="202"/>
      <c r="AH559" s="203"/>
      <c r="AI559" s="184" t="s">
        <v>305</v>
      </c>
      <c r="AJ559" s="184"/>
      <c r="AK559" s="184"/>
      <c r="AL559" s="182"/>
      <c r="AM559" s="184" t="s">
        <v>411</v>
      </c>
      <c r="AN559" s="184"/>
      <c r="AO559" s="184"/>
      <c r="AP559" s="182"/>
      <c r="AQ559" s="182" t="s">
        <v>329</v>
      </c>
      <c r="AR559" s="174"/>
      <c r="AS559" s="174"/>
      <c r="AT559" s="175"/>
      <c r="AU559" s="204" t="s">
        <v>223</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330</v>
      </c>
      <c r="AH560" s="178"/>
      <c r="AI560" s="185"/>
      <c r="AJ560" s="185"/>
      <c r="AK560" s="185"/>
      <c r="AL560" s="183"/>
      <c r="AM560" s="185"/>
      <c r="AN560" s="185"/>
      <c r="AO560" s="185"/>
      <c r="AP560" s="183"/>
      <c r="AQ560" s="206"/>
      <c r="AR560" s="199"/>
      <c r="AS560" s="177" t="s">
        <v>330</v>
      </c>
      <c r="AT560" s="178"/>
      <c r="AU560" s="199"/>
      <c r="AV560" s="199"/>
      <c r="AW560" s="177" t="s">
        <v>275</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46</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43</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339</v>
      </c>
      <c r="F564" s="172"/>
      <c r="G564" s="173" t="s">
        <v>337</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48</v>
      </c>
      <c r="AF564" s="202"/>
      <c r="AG564" s="202"/>
      <c r="AH564" s="203"/>
      <c r="AI564" s="184" t="s">
        <v>305</v>
      </c>
      <c r="AJ564" s="184"/>
      <c r="AK564" s="184"/>
      <c r="AL564" s="182"/>
      <c r="AM564" s="184" t="s">
        <v>411</v>
      </c>
      <c r="AN564" s="184"/>
      <c r="AO564" s="184"/>
      <c r="AP564" s="182"/>
      <c r="AQ564" s="182" t="s">
        <v>329</v>
      </c>
      <c r="AR564" s="174"/>
      <c r="AS564" s="174"/>
      <c r="AT564" s="175"/>
      <c r="AU564" s="204" t="s">
        <v>223</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330</v>
      </c>
      <c r="AH565" s="178"/>
      <c r="AI565" s="185"/>
      <c r="AJ565" s="185"/>
      <c r="AK565" s="185"/>
      <c r="AL565" s="183"/>
      <c r="AM565" s="185"/>
      <c r="AN565" s="185"/>
      <c r="AO565" s="185"/>
      <c r="AP565" s="183"/>
      <c r="AQ565" s="206"/>
      <c r="AR565" s="199"/>
      <c r="AS565" s="177" t="s">
        <v>330</v>
      </c>
      <c r="AT565" s="178"/>
      <c r="AU565" s="199"/>
      <c r="AV565" s="199"/>
      <c r="AW565" s="177" t="s">
        <v>275</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46</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43</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339</v>
      </c>
      <c r="F569" s="172"/>
      <c r="G569" s="173" t="s">
        <v>337</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48</v>
      </c>
      <c r="AF569" s="202"/>
      <c r="AG569" s="202"/>
      <c r="AH569" s="203"/>
      <c r="AI569" s="184" t="s">
        <v>305</v>
      </c>
      <c r="AJ569" s="184"/>
      <c r="AK569" s="184"/>
      <c r="AL569" s="182"/>
      <c r="AM569" s="184" t="s">
        <v>411</v>
      </c>
      <c r="AN569" s="184"/>
      <c r="AO569" s="184"/>
      <c r="AP569" s="182"/>
      <c r="AQ569" s="182" t="s">
        <v>329</v>
      </c>
      <c r="AR569" s="174"/>
      <c r="AS569" s="174"/>
      <c r="AT569" s="175"/>
      <c r="AU569" s="204" t="s">
        <v>223</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330</v>
      </c>
      <c r="AH570" s="178"/>
      <c r="AI570" s="185"/>
      <c r="AJ570" s="185"/>
      <c r="AK570" s="185"/>
      <c r="AL570" s="183"/>
      <c r="AM570" s="185"/>
      <c r="AN570" s="185"/>
      <c r="AO570" s="185"/>
      <c r="AP570" s="183"/>
      <c r="AQ570" s="206"/>
      <c r="AR570" s="199"/>
      <c r="AS570" s="177" t="s">
        <v>330</v>
      </c>
      <c r="AT570" s="178"/>
      <c r="AU570" s="199"/>
      <c r="AV570" s="199"/>
      <c r="AW570" s="177" t="s">
        <v>275</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46</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43</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339</v>
      </c>
      <c r="F574" s="172"/>
      <c r="G574" s="173" t="s">
        <v>337</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48</v>
      </c>
      <c r="AF574" s="202"/>
      <c r="AG574" s="202"/>
      <c r="AH574" s="203"/>
      <c r="AI574" s="184" t="s">
        <v>305</v>
      </c>
      <c r="AJ574" s="184"/>
      <c r="AK574" s="184"/>
      <c r="AL574" s="182"/>
      <c r="AM574" s="184" t="s">
        <v>411</v>
      </c>
      <c r="AN574" s="184"/>
      <c r="AO574" s="184"/>
      <c r="AP574" s="182"/>
      <c r="AQ574" s="182" t="s">
        <v>329</v>
      </c>
      <c r="AR574" s="174"/>
      <c r="AS574" s="174"/>
      <c r="AT574" s="175"/>
      <c r="AU574" s="204" t="s">
        <v>223</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330</v>
      </c>
      <c r="AH575" s="178"/>
      <c r="AI575" s="185"/>
      <c r="AJ575" s="185"/>
      <c r="AK575" s="185"/>
      <c r="AL575" s="183"/>
      <c r="AM575" s="185"/>
      <c r="AN575" s="185"/>
      <c r="AO575" s="185"/>
      <c r="AP575" s="183"/>
      <c r="AQ575" s="206"/>
      <c r="AR575" s="199"/>
      <c r="AS575" s="177" t="s">
        <v>330</v>
      </c>
      <c r="AT575" s="178"/>
      <c r="AU575" s="199"/>
      <c r="AV575" s="199"/>
      <c r="AW575" s="177" t="s">
        <v>275</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46</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43</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339</v>
      </c>
      <c r="F579" s="172"/>
      <c r="G579" s="173" t="s">
        <v>337</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48</v>
      </c>
      <c r="AF579" s="202"/>
      <c r="AG579" s="202"/>
      <c r="AH579" s="203"/>
      <c r="AI579" s="184" t="s">
        <v>305</v>
      </c>
      <c r="AJ579" s="184"/>
      <c r="AK579" s="184"/>
      <c r="AL579" s="182"/>
      <c r="AM579" s="184" t="s">
        <v>411</v>
      </c>
      <c r="AN579" s="184"/>
      <c r="AO579" s="184"/>
      <c r="AP579" s="182"/>
      <c r="AQ579" s="182" t="s">
        <v>329</v>
      </c>
      <c r="AR579" s="174"/>
      <c r="AS579" s="174"/>
      <c r="AT579" s="175"/>
      <c r="AU579" s="204" t="s">
        <v>223</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330</v>
      </c>
      <c r="AH580" s="178"/>
      <c r="AI580" s="185"/>
      <c r="AJ580" s="185"/>
      <c r="AK580" s="185"/>
      <c r="AL580" s="183"/>
      <c r="AM580" s="185"/>
      <c r="AN580" s="185"/>
      <c r="AO580" s="185"/>
      <c r="AP580" s="183"/>
      <c r="AQ580" s="206"/>
      <c r="AR580" s="199"/>
      <c r="AS580" s="177" t="s">
        <v>330</v>
      </c>
      <c r="AT580" s="178"/>
      <c r="AU580" s="199"/>
      <c r="AV580" s="199"/>
      <c r="AW580" s="177" t="s">
        <v>275</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46</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43</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339</v>
      </c>
      <c r="F584" s="172"/>
      <c r="G584" s="173" t="s">
        <v>337</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48</v>
      </c>
      <c r="AF584" s="202"/>
      <c r="AG584" s="202"/>
      <c r="AH584" s="203"/>
      <c r="AI584" s="184" t="s">
        <v>305</v>
      </c>
      <c r="AJ584" s="184"/>
      <c r="AK584" s="184"/>
      <c r="AL584" s="182"/>
      <c r="AM584" s="184" t="s">
        <v>411</v>
      </c>
      <c r="AN584" s="184"/>
      <c r="AO584" s="184"/>
      <c r="AP584" s="182"/>
      <c r="AQ584" s="182" t="s">
        <v>329</v>
      </c>
      <c r="AR584" s="174"/>
      <c r="AS584" s="174"/>
      <c r="AT584" s="175"/>
      <c r="AU584" s="204" t="s">
        <v>223</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330</v>
      </c>
      <c r="AH585" s="178"/>
      <c r="AI585" s="185"/>
      <c r="AJ585" s="185"/>
      <c r="AK585" s="185"/>
      <c r="AL585" s="183"/>
      <c r="AM585" s="185"/>
      <c r="AN585" s="185"/>
      <c r="AO585" s="185"/>
      <c r="AP585" s="183"/>
      <c r="AQ585" s="206"/>
      <c r="AR585" s="199"/>
      <c r="AS585" s="177" t="s">
        <v>330</v>
      </c>
      <c r="AT585" s="178"/>
      <c r="AU585" s="199"/>
      <c r="AV585" s="199"/>
      <c r="AW585" s="177" t="s">
        <v>275</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46</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43</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47" t="s">
        <v>137</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58" t="s">
        <v>468</v>
      </c>
      <c r="F592" s="659"/>
      <c r="G592" s="660" t="s">
        <v>353</v>
      </c>
      <c r="H592" s="648"/>
      <c r="I592" s="648"/>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row>
    <row r="593" spans="1:50" ht="18.75" hidden="1" customHeight="1" x14ac:dyDescent="0.15">
      <c r="A593" s="146"/>
      <c r="B593" s="147"/>
      <c r="C593" s="151"/>
      <c r="D593" s="147"/>
      <c r="E593" s="171" t="s">
        <v>338</v>
      </c>
      <c r="F593" s="172"/>
      <c r="G593" s="173" t="s">
        <v>336</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48</v>
      </c>
      <c r="AF593" s="202"/>
      <c r="AG593" s="202"/>
      <c r="AH593" s="203"/>
      <c r="AI593" s="184" t="s">
        <v>305</v>
      </c>
      <c r="AJ593" s="184"/>
      <c r="AK593" s="184"/>
      <c r="AL593" s="182"/>
      <c r="AM593" s="184" t="s">
        <v>411</v>
      </c>
      <c r="AN593" s="184"/>
      <c r="AO593" s="184"/>
      <c r="AP593" s="182"/>
      <c r="AQ593" s="182" t="s">
        <v>329</v>
      </c>
      <c r="AR593" s="174"/>
      <c r="AS593" s="174"/>
      <c r="AT593" s="175"/>
      <c r="AU593" s="204" t="s">
        <v>223</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330</v>
      </c>
      <c r="AH594" s="178"/>
      <c r="AI594" s="185"/>
      <c r="AJ594" s="185"/>
      <c r="AK594" s="185"/>
      <c r="AL594" s="183"/>
      <c r="AM594" s="185"/>
      <c r="AN594" s="185"/>
      <c r="AO594" s="185"/>
      <c r="AP594" s="183"/>
      <c r="AQ594" s="206"/>
      <c r="AR594" s="199"/>
      <c r="AS594" s="177" t="s">
        <v>330</v>
      </c>
      <c r="AT594" s="178"/>
      <c r="AU594" s="199"/>
      <c r="AV594" s="199"/>
      <c r="AW594" s="177" t="s">
        <v>275</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46</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43</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338</v>
      </c>
      <c r="F598" s="172"/>
      <c r="G598" s="173" t="s">
        <v>336</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48</v>
      </c>
      <c r="AF598" s="202"/>
      <c r="AG598" s="202"/>
      <c r="AH598" s="203"/>
      <c r="AI598" s="184" t="s">
        <v>305</v>
      </c>
      <c r="AJ598" s="184"/>
      <c r="AK598" s="184"/>
      <c r="AL598" s="182"/>
      <c r="AM598" s="184" t="s">
        <v>411</v>
      </c>
      <c r="AN598" s="184"/>
      <c r="AO598" s="184"/>
      <c r="AP598" s="182"/>
      <c r="AQ598" s="182" t="s">
        <v>329</v>
      </c>
      <c r="AR598" s="174"/>
      <c r="AS598" s="174"/>
      <c r="AT598" s="175"/>
      <c r="AU598" s="204" t="s">
        <v>223</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330</v>
      </c>
      <c r="AH599" s="178"/>
      <c r="AI599" s="185"/>
      <c r="AJ599" s="185"/>
      <c r="AK599" s="185"/>
      <c r="AL599" s="183"/>
      <c r="AM599" s="185"/>
      <c r="AN599" s="185"/>
      <c r="AO599" s="185"/>
      <c r="AP599" s="183"/>
      <c r="AQ599" s="206"/>
      <c r="AR599" s="199"/>
      <c r="AS599" s="177" t="s">
        <v>330</v>
      </c>
      <c r="AT599" s="178"/>
      <c r="AU599" s="199"/>
      <c r="AV599" s="199"/>
      <c r="AW599" s="177" t="s">
        <v>275</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46</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43</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338</v>
      </c>
      <c r="F603" s="172"/>
      <c r="G603" s="173" t="s">
        <v>336</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48</v>
      </c>
      <c r="AF603" s="202"/>
      <c r="AG603" s="202"/>
      <c r="AH603" s="203"/>
      <c r="AI603" s="184" t="s">
        <v>305</v>
      </c>
      <c r="AJ603" s="184"/>
      <c r="AK603" s="184"/>
      <c r="AL603" s="182"/>
      <c r="AM603" s="184" t="s">
        <v>411</v>
      </c>
      <c r="AN603" s="184"/>
      <c r="AO603" s="184"/>
      <c r="AP603" s="182"/>
      <c r="AQ603" s="182" t="s">
        <v>329</v>
      </c>
      <c r="AR603" s="174"/>
      <c r="AS603" s="174"/>
      <c r="AT603" s="175"/>
      <c r="AU603" s="204" t="s">
        <v>223</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330</v>
      </c>
      <c r="AH604" s="178"/>
      <c r="AI604" s="185"/>
      <c r="AJ604" s="185"/>
      <c r="AK604" s="185"/>
      <c r="AL604" s="183"/>
      <c r="AM604" s="185"/>
      <c r="AN604" s="185"/>
      <c r="AO604" s="185"/>
      <c r="AP604" s="183"/>
      <c r="AQ604" s="206"/>
      <c r="AR604" s="199"/>
      <c r="AS604" s="177" t="s">
        <v>330</v>
      </c>
      <c r="AT604" s="178"/>
      <c r="AU604" s="199"/>
      <c r="AV604" s="199"/>
      <c r="AW604" s="177" t="s">
        <v>275</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46</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43</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338</v>
      </c>
      <c r="F608" s="172"/>
      <c r="G608" s="173" t="s">
        <v>336</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48</v>
      </c>
      <c r="AF608" s="202"/>
      <c r="AG608" s="202"/>
      <c r="AH608" s="203"/>
      <c r="AI608" s="184" t="s">
        <v>305</v>
      </c>
      <c r="AJ608" s="184"/>
      <c r="AK608" s="184"/>
      <c r="AL608" s="182"/>
      <c r="AM608" s="184" t="s">
        <v>411</v>
      </c>
      <c r="AN608" s="184"/>
      <c r="AO608" s="184"/>
      <c r="AP608" s="182"/>
      <c r="AQ608" s="182" t="s">
        <v>329</v>
      </c>
      <c r="AR608" s="174"/>
      <c r="AS608" s="174"/>
      <c r="AT608" s="175"/>
      <c r="AU608" s="204" t="s">
        <v>223</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330</v>
      </c>
      <c r="AH609" s="178"/>
      <c r="AI609" s="185"/>
      <c r="AJ609" s="185"/>
      <c r="AK609" s="185"/>
      <c r="AL609" s="183"/>
      <c r="AM609" s="185"/>
      <c r="AN609" s="185"/>
      <c r="AO609" s="185"/>
      <c r="AP609" s="183"/>
      <c r="AQ609" s="206"/>
      <c r="AR609" s="199"/>
      <c r="AS609" s="177" t="s">
        <v>330</v>
      </c>
      <c r="AT609" s="178"/>
      <c r="AU609" s="199"/>
      <c r="AV609" s="199"/>
      <c r="AW609" s="177" t="s">
        <v>275</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46</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43</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338</v>
      </c>
      <c r="F613" s="172"/>
      <c r="G613" s="173" t="s">
        <v>336</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48</v>
      </c>
      <c r="AF613" s="202"/>
      <c r="AG613" s="202"/>
      <c r="AH613" s="203"/>
      <c r="AI613" s="184" t="s">
        <v>305</v>
      </c>
      <c r="AJ613" s="184"/>
      <c r="AK613" s="184"/>
      <c r="AL613" s="182"/>
      <c r="AM613" s="184" t="s">
        <v>411</v>
      </c>
      <c r="AN613" s="184"/>
      <c r="AO613" s="184"/>
      <c r="AP613" s="182"/>
      <c r="AQ613" s="182" t="s">
        <v>329</v>
      </c>
      <c r="AR613" s="174"/>
      <c r="AS613" s="174"/>
      <c r="AT613" s="175"/>
      <c r="AU613" s="204" t="s">
        <v>223</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330</v>
      </c>
      <c r="AH614" s="178"/>
      <c r="AI614" s="185"/>
      <c r="AJ614" s="185"/>
      <c r="AK614" s="185"/>
      <c r="AL614" s="183"/>
      <c r="AM614" s="185"/>
      <c r="AN614" s="185"/>
      <c r="AO614" s="185"/>
      <c r="AP614" s="183"/>
      <c r="AQ614" s="206"/>
      <c r="AR614" s="199"/>
      <c r="AS614" s="177" t="s">
        <v>330</v>
      </c>
      <c r="AT614" s="178"/>
      <c r="AU614" s="199"/>
      <c r="AV614" s="199"/>
      <c r="AW614" s="177" t="s">
        <v>275</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46</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43</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339</v>
      </c>
      <c r="F618" s="172"/>
      <c r="G618" s="173" t="s">
        <v>337</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48</v>
      </c>
      <c r="AF618" s="202"/>
      <c r="AG618" s="202"/>
      <c r="AH618" s="203"/>
      <c r="AI618" s="184" t="s">
        <v>305</v>
      </c>
      <c r="AJ618" s="184"/>
      <c r="AK618" s="184"/>
      <c r="AL618" s="182"/>
      <c r="AM618" s="184" t="s">
        <v>411</v>
      </c>
      <c r="AN618" s="184"/>
      <c r="AO618" s="184"/>
      <c r="AP618" s="182"/>
      <c r="AQ618" s="182" t="s">
        <v>329</v>
      </c>
      <c r="AR618" s="174"/>
      <c r="AS618" s="174"/>
      <c r="AT618" s="175"/>
      <c r="AU618" s="204" t="s">
        <v>223</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330</v>
      </c>
      <c r="AH619" s="178"/>
      <c r="AI619" s="185"/>
      <c r="AJ619" s="185"/>
      <c r="AK619" s="185"/>
      <c r="AL619" s="183"/>
      <c r="AM619" s="185"/>
      <c r="AN619" s="185"/>
      <c r="AO619" s="185"/>
      <c r="AP619" s="183"/>
      <c r="AQ619" s="206"/>
      <c r="AR619" s="199"/>
      <c r="AS619" s="177" t="s">
        <v>330</v>
      </c>
      <c r="AT619" s="178"/>
      <c r="AU619" s="199"/>
      <c r="AV619" s="199"/>
      <c r="AW619" s="177" t="s">
        <v>275</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46</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43</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339</v>
      </c>
      <c r="F623" s="172"/>
      <c r="G623" s="173" t="s">
        <v>337</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48</v>
      </c>
      <c r="AF623" s="202"/>
      <c r="AG623" s="202"/>
      <c r="AH623" s="203"/>
      <c r="AI623" s="184" t="s">
        <v>305</v>
      </c>
      <c r="AJ623" s="184"/>
      <c r="AK623" s="184"/>
      <c r="AL623" s="182"/>
      <c r="AM623" s="184" t="s">
        <v>411</v>
      </c>
      <c r="AN623" s="184"/>
      <c r="AO623" s="184"/>
      <c r="AP623" s="182"/>
      <c r="AQ623" s="182" t="s">
        <v>329</v>
      </c>
      <c r="AR623" s="174"/>
      <c r="AS623" s="174"/>
      <c r="AT623" s="175"/>
      <c r="AU623" s="204" t="s">
        <v>223</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330</v>
      </c>
      <c r="AH624" s="178"/>
      <c r="AI624" s="185"/>
      <c r="AJ624" s="185"/>
      <c r="AK624" s="185"/>
      <c r="AL624" s="183"/>
      <c r="AM624" s="185"/>
      <c r="AN624" s="185"/>
      <c r="AO624" s="185"/>
      <c r="AP624" s="183"/>
      <c r="AQ624" s="206"/>
      <c r="AR624" s="199"/>
      <c r="AS624" s="177" t="s">
        <v>330</v>
      </c>
      <c r="AT624" s="178"/>
      <c r="AU624" s="199"/>
      <c r="AV624" s="199"/>
      <c r="AW624" s="177" t="s">
        <v>275</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46</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43</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339</v>
      </c>
      <c r="F628" s="172"/>
      <c r="G628" s="173" t="s">
        <v>337</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48</v>
      </c>
      <c r="AF628" s="202"/>
      <c r="AG628" s="202"/>
      <c r="AH628" s="203"/>
      <c r="AI628" s="184" t="s">
        <v>305</v>
      </c>
      <c r="AJ628" s="184"/>
      <c r="AK628" s="184"/>
      <c r="AL628" s="182"/>
      <c r="AM628" s="184" t="s">
        <v>411</v>
      </c>
      <c r="AN628" s="184"/>
      <c r="AO628" s="184"/>
      <c r="AP628" s="182"/>
      <c r="AQ628" s="182" t="s">
        <v>329</v>
      </c>
      <c r="AR628" s="174"/>
      <c r="AS628" s="174"/>
      <c r="AT628" s="175"/>
      <c r="AU628" s="204" t="s">
        <v>223</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330</v>
      </c>
      <c r="AH629" s="178"/>
      <c r="AI629" s="185"/>
      <c r="AJ629" s="185"/>
      <c r="AK629" s="185"/>
      <c r="AL629" s="183"/>
      <c r="AM629" s="185"/>
      <c r="AN629" s="185"/>
      <c r="AO629" s="185"/>
      <c r="AP629" s="183"/>
      <c r="AQ629" s="206"/>
      <c r="AR629" s="199"/>
      <c r="AS629" s="177" t="s">
        <v>330</v>
      </c>
      <c r="AT629" s="178"/>
      <c r="AU629" s="199"/>
      <c r="AV629" s="199"/>
      <c r="AW629" s="177" t="s">
        <v>275</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46</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43</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339</v>
      </c>
      <c r="F633" s="172"/>
      <c r="G633" s="173" t="s">
        <v>337</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48</v>
      </c>
      <c r="AF633" s="202"/>
      <c r="AG633" s="202"/>
      <c r="AH633" s="203"/>
      <c r="AI633" s="184" t="s">
        <v>305</v>
      </c>
      <c r="AJ633" s="184"/>
      <c r="AK633" s="184"/>
      <c r="AL633" s="182"/>
      <c r="AM633" s="184" t="s">
        <v>411</v>
      </c>
      <c r="AN633" s="184"/>
      <c r="AO633" s="184"/>
      <c r="AP633" s="182"/>
      <c r="AQ633" s="182" t="s">
        <v>329</v>
      </c>
      <c r="AR633" s="174"/>
      <c r="AS633" s="174"/>
      <c r="AT633" s="175"/>
      <c r="AU633" s="204" t="s">
        <v>223</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330</v>
      </c>
      <c r="AH634" s="178"/>
      <c r="AI634" s="185"/>
      <c r="AJ634" s="185"/>
      <c r="AK634" s="185"/>
      <c r="AL634" s="183"/>
      <c r="AM634" s="185"/>
      <c r="AN634" s="185"/>
      <c r="AO634" s="185"/>
      <c r="AP634" s="183"/>
      <c r="AQ634" s="206"/>
      <c r="AR634" s="199"/>
      <c r="AS634" s="177" t="s">
        <v>330</v>
      </c>
      <c r="AT634" s="178"/>
      <c r="AU634" s="199"/>
      <c r="AV634" s="199"/>
      <c r="AW634" s="177" t="s">
        <v>275</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46</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43</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339</v>
      </c>
      <c r="F638" s="172"/>
      <c r="G638" s="173" t="s">
        <v>337</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48</v>
      </c>
      <c r="AF638" s="202"/>
      <c r="AG638" s="202"/>
      <c r="AH638" s="203"/>
      <c r="AI638" s="184" t="s">
        <v>305</v>
      </c>
      <c r="AJ638" s="184"/>
      <c r="AK638" s="184"/>
      <c r="AL638" s="182"/>
      <c r="AM638" s="184" t="s">
        <v>411</v>
      </c>
      <c r="AN638" s="184"/>
      <c r="AO638" s="184"/>
      <c r="AP638" s="182"/>
      <c r="AQ638" s="182" t="s">
        <v>329</v>
      </c>
      <c r="AR638" s="174"/>
      <c r="AS638" s="174"/>
      <c r="AT638" s="175"/>
      <c r="AU638" s="204" t="s">
        <v>223</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330</v>
      </c>
      <c r="AH639" s="178"/>
      <c r="AI639" s="185"/>
      <c r="AJ639" s="185"/>
      <c r="AK639" s="185"/>
      <c r="AL639" s="183"/>
      <c r="AM639" s="185"/>
      <c r="AN639" s="185"/>
      <c r="AO639" s="185"/>
      <c r="AP639" s="183"/>
      <c r="AQ639" s="206"/>
      <c r="AR639" s="199"/>
      <c r="AS639" s="177" t="s">
        <v>330</v>
      </c>
      <c r="AT639" s="178"/>
      <c r="AU639" s="199"/>
      <c r="AV639" s="199"/>
      <c r="AW639" s="177" t="s">
        <v>275</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46</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43</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47" t="s">
        <v>137</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58" t="s">
        <v>468</v>
      </c>
      <c r="F646" s="659"/>
      <c r="G646" s="660" t="s">
        <v>353</v>
      </c>
      <c r="H646" s="648"/>
      <c r="I646" s="648"/>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row>
    <row r="647" spans="1:50" ht="18.75" hidden="1" customHeight="1" x14ac:dyDescent="0.15">
      <c r="A647" s="146"/>
      <c r="B647" s="147"/>
      <c r="C647" s="151"/>
      <c r="D647" s="147"/>
      <c r="E647" s="171" t="s">
        <v>338</v>
      </c>
      <c r="F647" s="172"/>
      <c r="G647" s="173" t="s">
        <v>336</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48</v>
      </c>
      <c r="AF647" s="202"/>
      <c r="AG647" s="202"/>
      <c r="AH647" s="203"/>
      <c r="AI647" s="184" t="s">
        <v>305</v>
      </c>
      <c r="AJ647" s="184"/>
      <c r="AK647" s="184"/>
      <c r="AL647" s="182"/>
      <c r="AM647" s="184" t="s">
        <v>411</v>
      </c>
      <c r="AN647" s="184"/>
      <c r="AO647" s="184"/>
      <c r="AP647" s="182"/>
      <c r="AQ647" s="182" t="s">
        <v>329</v>
      </c>
      <c r="AR647" s="174"/>
      <c r="AS647" s="174"/>
      <c r="AT647" s="175"/>
      <c r="AU647" s="204" t="s">
        <v>223</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330</v>
      </c>
      <c r="AH648" s="178"/>
      <c r="AI648" s="185"/>
      <c r="AJ648" s="185"/>
      <c r="AK648" s="185"/>
      <c r="AL648" s="183"/>
      <c r="AM648" s="185"/>
      <c r="AN648" s="185"/>
      <c r="AO648" s="185"/>
      <c r="AP648" s="183"/>
      <c r="AQ648" s="206"/>
      <c r="AR648" s="199"/>
      <c r="AS648" s="177" t="s">
        <v>330</v>
      </c>
      <c r="AT648" s="178"/>
      <c r="AU648" s="199"/>
      <c r="AV648" s="199"/>
      <c r="AW648" s="177" t="s">
        <v>275</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46</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43</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338</v>
      </c>
      <c r="F652" s="172"/>
      <c r="G652" s="173" t="s">
        <v>336</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48</v>
      </c>
      <c r="AF652" s="202"/>
      <c r="AG652" s="202"/>
      <c r="AH652" s="203"/>
      <c r="AI652" s="184" t="s">
        <v>305</v>
      </c>
      <c r="AJ652" s="184"/>
      <c r="AK652" s="184"/>
      <c r="AL652" s="182"/>
      <c r="AM652" s="184" t="s">
        <v>411</v>
      </c>
      <c r="AN652" s="184"/>
      <c r="AO652" s="184"/>
      <c r="AP652" s="182"/>
      <c r="AQ652" s="182" t="s">
        <v>329</v>
      </c>
      <c r="AR652" s="174"/>
      <c r="AS652" s="174"/>
      <c r="AT652" s="175"/>
      <c r="AU652" s="204" t="s">
        <v>223</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330</v>
      </c>
      <c r="AH653" s="178"/>
      <c r="AI653" s="185"/>
      <c r="AJ653" s="185"/>
      <c r="AK653" s="185"/>
      <c r="AL653" s="183"/>
      <c r="AM653" s="185"/>
      <c r="AN653" s="185"/>
      <c r="AO653" s="185"/>
      <c r="AP653" s="183"/>
      <c r="AQ653" s="206"/>
      <c r="AR653" s="199"/>
      <c r="AS653" s="177" t="s">
        <v>330</v>
      </c>
      <c r="AT653" s="178"/>
      <c r="AU653" s="199"/>
      <c r="AV653" s="199"/>
      <c r="AW653" s="177" t="s">
        <v>275</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46</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43</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338</v>
      </c>
      <c r="F657" s="172"/>
      <c r="G657" s="173" t="s">
        <v>336</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48</v>
      </c>
      <c r="AF657" s="202"/>
      <c r="AG657" s="202"/>
      <c r="AH657" s="203"/>
      <c r="AI657" s="184" t="s">
        <v>305</v>
      </c>
      <c r="AJ657" s="184"/>
      <c r="AK657" s="184"/>
      <c r="AL657" s="182"/>
      <c r="AM657" s="184" t="s">
        <v>411</v>
      </c>
      <c r="AN657" s="184"/>
      <c r="AO657" s="184"/>
      <c r="AP657" s="182"/>
      <c r="AQ657" s="182" t="s">
        <v>329</v>
      </c>
      <c r="AR657" s="174"/>
      <c r="AS657" s="174"/>
      <c r="AT657" s="175"/>
      <c r="AU657" s="204" t="s">
        <v>223</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330</v>
      </c>
      <c r="AH658" s="178"/>
      <c r="AI658" s="185"/>
      <c r="AJ658" s="185"/>
      <c r="AK658" s="185"/>
      <c r="AL658" s="183"/>
      <c r="AM658" s="185"/>
      <c r="AN658" s="185"/>
      <c r="AO658" s="185"/>
      <c r="AP658" s="183"/>
      <c r="AQ658" s="206"/>
      <c r="AR658" s="199"/>
      <c r="AS658" s="177" t="s">
        <v>330</v>
      </c>
      <c r="AT658" s="178"/>
      <c r="AU658" s="199"/>
      <c r="AV658" s="199"/>
      <c r="AW658" s="177" t="s">
        <v>275</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46</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43</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338</v>
      </c>
      <c r="F662" s="172"/>
      <c r="G662" s="173" t="s">
        <v>336</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48</v>
      </c>
      <c r="AF662" s="202"/>
      <c r="AG662" s="202"/>
      <c r="AH662" s="203"/>
      <c r="AI662" s="184" t="s">
        <v>305</v>
      </c>
      <c r="AJ662" s="184"/>
      <c r="AK662" s="184"/>
      <c r="AL662" s="182"/>
      <c r="AM662" s="184" t="s">
        <v>411</v>
      </c>
      <c r="AN662" s="184"/>
      <c r="AO662" s="184"/>
      <c r="AP662" s="182"/>
      <c r="AQ662" s="182" t="s">
        <v>329</v>
      </c>
      <c r="AR662" s="174"/>
      <c r="AS662" s="174"/>
      <c r="AT662" s="175"/>
      <c r="AU662" s="204" t="s">
        <v>223</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330</v>
      </c>
      <c r="AH663" s="178"/>
      <c r="AI663" s="185"/>
      <c r="AJ663" s="185"/>
      <c r="AK663" s="185"/>
      <c r="AL663" s="183"/>
      <c r="AM663" s="185"/>
      <c r="AN663" s="185"/>
      <c r="AO663" s="185"/>
      <c r="AP663" s="183"/>
      <c r="AQ663" s="206"/>
      <c r="AR663" s="199"/>
      <c r="AS663" s="177" t="s">
        <v>330</v>
      </c>
      <c r="AT663" s="178"/>
      <c r="AU663" s="199"/>
      <c r="AV663" s="199"/>
      <c r="AW663" s="177" t="s">
        <v>275</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46</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43</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338</v>
      </c>
      <c r="F667" s="172"/>
      <c r="G667" s="173" t="s">
        <v>336</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48</v>
      </c>
      <c r="AF667" s="202"/>
      <c r="AG667" s="202"/>
      <c r="AH667" s="203"/>
      <c r="AI667" s="184" t="s">
        <v>305</v>
      </c>
      <c r="AJ667" s="184"/>
      <c r="AK667" s="184"/>
      <c r="AL667" s="182"/>
      <c r="AM667" s="184" t="s">
        <v>411</v>
      </c>
      <c r="AN667" s="184"/>
      <c r="AO667" s="184"/>
      <c r="AP667" s="182"/>
      <c r="AQ667" s="182" t="s">
        <v>329</v>
      </c>
      <c r="AR667" s="174"/>
      <c r="AS667" s="174"/>
      <c r="AT667" s="175"/>
      <c r="AU667" s="204" t="s">
        <v>223</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330</v>
      </c>
      <c r="AH668" s="178"/>
      <c r="AI668" s="185"/>
      <c r="AJ668" s="185"/>
      <c r="AK668" s="185"/>
      <c r="AL668" s="183"/>
      <c r="AM668" s="185"/>
      <c r="AN668" s="185"/>
      <c r="AO668" s="185"/>
      <c r="AP668" s="183"/>
      <c r="AQ668" s="206"/>
      <c r="AR668" s="199"/>
      <c r="AS668" s="177" t="s">
        <v>330</v>
      </c>
      <c r="AT668" s="178"/>
      <c r="AU668" s="199"/>
      <c r="AV668" s="199"/>
      <c r="AW668" s="177" t="s">
        <v>275</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46</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43</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339</v>
      </c>
      <c r="F672" s="172"/>
      <c r="G672" s="173" t="s">
        <v>337</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48</v>
      </c>
      <c r="AF672" s="202"/>
      <c r="AG672" s="202"/>
      <c r="AH672" s="203"/>
      <c r="AI672" s="184" t="s">
        <v>305</v>
      </c>
      <c r="AJ672" s="184"/>
      <c r="AK672" s="184"/>
      <c r="AL672" s="182"/>
      <c r="AM672" s="184" t="s">
        <v>411</v>
      </c>
      <c r="AN672" s="184"/>
      <c r="AO672" s="184"/>
      <c r="AP672" s="182"/>
      <c r="AQ672" s="182" t="s">
        <v>329</v>
      </c>
      <c r="AR672" s="174"/>
      <c r="AS672" s="174"/>
      <c r="AT672" s="175"/>
      <c r="AU672" s="204" t="s">
        <v>223</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330</v>
      </c>
      <c r="AH673" s="178"/>
      <c r="AI673" s="185"/>
      <c r="AJ673" s="185"/>
      <c r="AK673" s="185"/>
      <c r="AL673" s="183"/>
      <c r="AM673" s="185"/>
      <c r="AN673" s="185"/>
      <c r="AO673" s="185"/>
      <c r="AP673" s="183"/>
      <c r="AQ673" s="206"/>
      <c r="AR673" s="199"/>
      <c r="AS673" s="177" t="s">
        <v>330</v>
      </c>
      <c r="AT673" s="178"/>
      <c r="AU673" s="199"/>
      <c r="AV673" s="199"/>
      <c r="AW673" s="177" t="s">
        <v>275</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46</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43</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339</v>
      </c>
      <c r="F677" s="172"/>
      <c r="G677" s="173" t="s">
        <v>337</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48</v>
      </c>
      <c r="AF677" s="202"/>
      <c r="AG677" s="202"/>
      <c r="AH677" s="203"/>
      <c r="AI677" s="184" t="s">
        <v>305</v>
      </c>
      <c r="AJ677" s="184"/>
      <c r="AK677" s="184"/>
      <c r="AL677" s="182"/>
      <c r="AM677" s="184" t="s">
        <v>411</v>
      </c>
      <c r="AN677" s="184"/>
      <c r="AO677" s="184"/>
      <c r="AP677" s="182"/>
      <c r="AQ677" s="182" t="s">
        <v>329</v>
      </c>
      <c r="AR677" s="174"/>
      <c r="AS677" s="174"/>
      <c r="AT677" s="175"/>
      <c r="AU677" s="204" t="s">
        <v>223</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330</v>
      </c>
      <c r="AH678" s="178"/>
      <c r="AI678" s="185"/>
      <c r="AJ678" s="185"/>
      <c r="AK678" s="185"/>
      <c r="AL678" s="183"/>
      <c r="AM678" s="185"/>
      <c r="AN678" s="185"/>
      <c r="AO678" s="185"/>
      <c r="AP678" s="183"/>
      <c r="AQ678" s="206"/>
      <c r="AR678" s="199"/>
      <c r="AS678" s="177" t="s">
        <v>330</v>
      </c>
      <c r="AT678" s="178"/>
      <c r="AU678" s="199"/>
      <c r="AV678" s="199"/>
      <c r="AW678" s="177" t="s">
        <v>275</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46</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43</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339</v>
      </c>
      <c r="F682" s="172"/>
      <c r="G682" s="173" t="s">
        <v>337</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48</v>
      </c>
      <c r="AF682" s="202"/>
      <c r="AG682" s="202"/>
      <c r="AH682" s="203"/>
      <c r="AI682" s="184" t="s">
        <v>305</v>
      </c>
      <c r="AJ682" s="184"/>
      <c r="AK682" s="184"/>
      <c r="AL682" s="182"/>
      <c r="AM682" s="184" t="s">
        <v>411</v>
      </c>
      <c r="AN682" s="184"/>
      <c r="AO682" s="184"/>
      <c r="AP682" s="182"/>
      <c r="AQ682" s="182" t="s">
        <v>329</v>
      </c>
      <c r="AR682" s="174"/>
      <c r="AS682" s="174"/>
      <c r="AT682" s="175"/>
      <c r="AU682" s="204" t="s">
        <v>223</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330</v>
      </c>
      <c r="AH683" s="178"/>
      <c r="AI683" s="185"/>
      <c r="AJ683" s="185"/>
      <c r="AK683" s="185"/>
      <c r="AL683" s="183"/>
      <c r="AM683" s="185"/>
      <c r="AN683" s="185"/>
      <c r="AO683" s="185"/>
      <c r="AP683" s="183"/>
      <c r="AQ683" s="206"/>
      <c r="AR683" s="199"/>
      <c r="AS683" s="177" t="s">
        <v>330</v>
      </c>
      <c r="AT683" s="178"/>
      <c r="AU683" s="199"/>
      <c r="AV683" s="199"/>
      <c r="AW683" s="177" t="s">
        <v>275</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46</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43</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339</v>
      </c>
      <c r="F687" s="172"/>
      <c r="G687" s="173" t="s">
        <v>337</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48</v>
      </c>
      <c r="AF687" s="202"/>
      <c r="AG687" s="202"/>
      <c r="AH687" s="203"/>
      <c r="AI687" s="184" t="s">
        <v>305</v>
      </c>
      <c r="AJ687" s="184"/>
      <c r="AK687" s="184"/>
      <c r="AL687" s="182"/>
      <c r="AM687" s="184" t="s">
        <v>411</v>
      </c>
      <c r="AN687" s="184"/>
      <c r="AO687" s="184"/>
      <c r="AP687" s="182"/>
      <c r="AQ687" s="182" t="s">
        <v>329</v>
      </c>
      <c r="AR687" s="174"/>
      <c r="AS687" s="174"/>
      <c r="AT687" s="175"/>
      <c r="AU687" s="204" t="s">
        <v>223</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330</v>
      </c>
      <c r="AH688" s="178"/>
      <c r="AI688" s="185"/>
      <c r="AJ688" s="185"/>
      <c r="AK688" s="185"/>
      <c r="AL688" s="183"/>
      <c r="AM688" s="185"/>
      <c r="AN688" s="185"/>
      <c r="AO688" s="185"/>
      <c r="AP688" s="183"/>
      <c r="AQ688" s="206"/>
      <c r="AR688" s="199"/>
      <c r="AS688" s="177" t="s">
        <v>330</v>
      </c>
      <c r="AT688" s="178"/>
      <c r="AU688" s="199"/>
      <c r="AV688" s="199"/>
      <c r="AW688" s="177" t="s">
        <v>275</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46</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43</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339</v>
      </c>
      <c r="F692" s="172"/>
      <c r="G692" s="173" t="s">
        <v>337</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48</v>
      </c>
      <c r="AF692" s="202"/>
      <c r="AG692" s="202"/>
      <c r="AH692" s="203"/>
      <c r="AI692" s="184" t="s">
        <v>305</v>
      </c>
      <c r="AJ692" s="184"/>
      <c r="AK692" s="184"/>
      <c r="AL692" s="182"/>
      <c r="AM692" s="184" t="s">
        <v>411</v>
      </c>
      <c r="AN692" s="184"/>
      <c r="AO692" s="184"/>
      <c r="AP692" s="182"/>
      <c r="AQ692" s="182" t="s">
        <v>329</v>
      </c>
      <c r="AR692" s="174"/>
      <c r="AS692" s="174"/>
      <c r="AT692" s="175"/>
      <c r="AU692" s="204" t="s">
        <v>223</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330</v>
      </c>
      <c r="AH693" s="178"/>
      <c r="AI693" s="185"/>
      <c r="AJ693" s="185"/>
      <c r="AK693" s="185"/>
      <c r="AL693" s="183"/>
      <c r="AM693" s="185"/>
      <c r="AN693" s="185"/>
      <c r="AO693" s="185"/>
      <c r="AP693" s="183"/>
      <c r="AQ693" s="206"/>
      <c r="AR693" s="199"/>
      <c r="AS693" s="177" t="s">
        <v>330</v>
      </c>
      <c r="AT693" s="178"/>
      <c r="AU693" s="199"/>
      <c r="AV693" s="199"/>
      <c r="AW693" s="177" t="s">
        <v>275</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46</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43</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47" t="s">
        <v>137</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0" t="s">
        <v>114</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0" ht="27" customHeight="1" x14ac:dyDescent="0.15">
      <c r="A701" s="3"/>
      <c r="B701" s="9"/>
      <c r="C701" s="653" t="s">
        <v>74</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62</v>
      </c>
      <c r="AE701" s="654"/>
      <c r="AF701" s="654"/>
      <c r="AG701" s="656" t="s">
        <v>57</v>
      </c>
      <c r="AH701" s="654"/>
      <c r="AI701" s="654"/>
      <c r="AJ701" s="654"/>
      <c r="AK701" s="654"/>
      <c r="AL701" s="654"/>
      <c r="AM701" s="654"/>
      <c r="AN701" s="654"/>
      <c r="AO701" s="654"/>
      <c r="AP701" s="654"/>
      <c r="AQ701" s="654"/>
      <c r="AR701" s="654"/>
      <c r="AS701" s="654"/>
      <c r="AT701" s="654"/>
      <c r="AU701" s="654"/>
      <c r="AV701" s="654"/>
      <c r="AW701" s="654"/>
      <c r="AX701" s="657"/>
    </row>
    <row r="702" spans="1:50" ht="56.25" customHeight="1" x14ac:dyDescent="0.15">
      <c r="A702" s="93" t="s">
        <v>228</v>
      </c>
      <c r="B702" s="94"/>
      <c r="C702" s="614" t="s">
        <v>229</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568</v>
      </c>
      <c r="AE702" s="618"/>
      <c r="AF702" s="618"/>
      <c r="AG702" s="619" t="s">
        <v>572</v>
      </c>
      <c r="AH702" s="620"/>
      <c r="AI702" s="620"/>
      <c r="AJ702" s="620"/>
      <c r="AK702" s="620"/>
      <c r="AL702" s="620"/>
      <c r="AM702" s="620"/>
      <c r="AN702" s="620"/>
      <c r="AO702" s="620"/>
      <c r="AP702" s="620"/>
      <c r="AQ702" s="620"/>
      <c r="AR702" s="620"/>
      <c r="AS702" s="620"/>
      <c r="AT702" s="620"/>
      <c r="AU702" s="620"/>
      <c r="AV702" s="620"/>
      <c r="AW702" s="620"/>
      <c r="AX702" s="621"/>
    </row>
    <row r="703" spans="1:50" ht="57.75" customHeight="1" x14ac:dyDescent="0.15">
      <c r="A703" s="95"/>
      <c r="B703" s="96"/>
      <c r="C703" s="622" t="s">
        <v>95</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92"/>
      <c r="AD703" s="624" t="s">
        <v>568</v>
      </c>
      <c r="AE703" s="625"/>
      <c r="AF703" s="625"/>
      <c r="AG703" s="588" t="s">
        <v>573</v>
      </c>
      <c r="AH703" s="589"/>
      <c r="AI703" s="589"/>
      <c r="AJ703" s="589"/>
      <c r="AK703" s="589"/>
      <c r="AL703" s="589"/>
      <c r="AM703" s="589"/>
      <c r="AN703" s="589"/>
      <c r="AO703" s="589"/>
      <c r="AP703" s="589"/>
      <c r="AQ703" s="589"/>
      <c r="AR703" s="589"/>
      <c r="AS703" s="589"/>
      <c r="AT703" s="589"/>
      <c r="AU703" s="589"/>
      <c r="AV703" s="589"/>
      <c r="AW703" s="589"/>
      <c r="AX703" s="590"/>
    </row>
    <row r="704" spans="1:50" ht="54" customHeight="1" x14ac:dyDescent="0.15">
      <c r="A704" s="97"/>
      <c r="B704" s="98"/>
      <c r="C704" s="626" t="s">
        <v>232</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29" t="s">
        <v>568</v>
      </c>
      <c r="AE704" s="630"/>
      <c r="AF704" s="630"/>
      <c r="AG704" s="102" t="s">
        <v>574</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631" t="s">
        <v>102</v>
      </c>
      <c r="D705" s="632"/>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3"/>
      <c r="AD705" s="634" t="s">
        <v>569</v>
      </c>
      <c r="AE705" s="635"/>
      <c r="AF705" s="635"/>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36" t="s">
        <v>126</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624"/>
      <c r="AE706" s="625"/>
      <c r="AF706" s="639"/>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0" t="s">
        <v>417</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c r="AE707" s="644"/>
      <c r="AF707" s="644"/>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45" t="s">
        <v>18</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80" t="s">
        <v>569</v>
      </c>
      <c r="AE708" s="581"/>
      <c r="AF708" s="581"/>
      <c r="AG708" s="582"/>
      <c r="AH708" s="583"/>
      <c r="AI708" s="583"/>
      <c r="AJ708" s="583"/>
      <c r="AK708" s="583"/>
      <c r="AL708" s="583"/>
      <c r="AM708" s="583"/>
      <c r="AN708" s="583"/>
      <c r="AO708" s="583"/>
      <c r="AP708" s="583"/>
      <c r="AQ708" s="583"/>
      <c r="AR708" s="583"/>
      <c r="AS708" s="583"/>
      <c r="AT708" s="583"/>
      <c r="AU708" s="583"/>
      <c r="AV708" s="583"/>
      <c r="AW708" s="583"/>
      <c r="AX708" s="584"/>
    </row>
    <row r="709" spans="1:50" ht="26.25" customHeight="1" x14ac:dyDescent="0.15">
      <c r="A709" s="111"/>
      <c r="B709" s="112"/>
      <c r="C709" s="591" t="s">
        <v>201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80" t="s">
        <v>569</v>
      </c>
      <c r="AE709" s="581"/>
      <c r="AF709" s="581"/>
      <c r="AG709" s="588"/>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11"/>
      <c r="B710" s="112"/>
      <c r="C710" s="591" t="s">
        <v>19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80" t="s">
        <v>569</v>
      </c>
      <c r="AE710" s="581"/>
      <c r="AF710" s="581"/>
      <c r="AG710" s="588"/>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111"/>
      <c r="B711" s="112"/>
      <c r="C711" s="591" t="s">
        <v>89</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1"/>
      <c r="AD711" s="580" t="s">
        <v>569</v>
      </c>
      <c r="AE711" s="581"/>
      <c r="AF711" s="581"/>
      <c r="AG711" s="588"/>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11"/>
      <c r="B712" s="112"/>
      <c r="C712" s="591" t="s">
        <v>358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1"/>
      <c r="AD712" s="580" t="s">
        <v>569</v>
      </c>
      <c r="AE712" s="581"/>
      <c r="AF712" s="581"/>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11"/>
      <c r="B713" s="112"/>
      <c r="C713" s="605" t="s">
        <v>368</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0" t="s">
        <v>569</v>
      </c>
      <c r="AE713" s="581"/>
      <c r="AF713" s="581"/>
      <c r="AG713" s="588"/>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13"/>
      <c r="B714" s="114"/>
      <c r="C714" s="608" t="s">
        <v>301</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580" t="s">
        <v>569</v>
      </c>
      <c r="AE714" s="581"/>
      <c r="AF714" s="581"/>
      <c r="AG714" s="611"/>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09" t="s">
        <v>100</v>
      </c>
      <c r="B715" s="110"/>
      <c r="C715" s="577" t="s">
        <v>427</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569</v>
      </c>
      <c r="AE715" s="581"/>
      <c r="AF715" s="581"/>
      <c r="AG715" s="582"/>
      <c r="AH715" s="583"/>
      <c r="AI715" s="583"/>
      <c r="AJ715" s="583"/>
      <c r="AK715" s="583"/>
      <c r="AL715" s="583"/>
      <c r="AM715" s="583"/>
      <c r="AN715" s="583"/>
      <c r="AO715" s="583"/>
      <c r="AP715" s="583"/>
      <c r="AQ715" s="583"/>
      <c r="AR715" s="583"/>
      <c r="AS715" s="583"/>
      <c r="AT715" s="583"/>
      <c r="AU715" s="583"/>
      <c r="AV715" s="583"/>
      <c r="AW715" s="583"/>
      <c r="AX715" s="584"/>
    </row>
    <row r="716" spans="1:50" ht="35.25" customHeight="1" x14ac:dyDescent="0.15">
      <c r="A716" s="111"/>
      <c r="B716" s="112"/>
      <c r="C716" s="585" t="s">
        <v>110</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0" t="s">
        <v>569</v>
      </c>
      <c r="AE716" s="581"/>
      <c r="AF716" s="581"/>
      <c r="AG716" s="588"/>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11"/>
      <c r="B717" s="112"/>
      <c r="C717" s="591" t="s">
        <v>341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80" t="s">
        <v>569</v>
      </c>
      <c r="AE717" s="581"/>
      <c r="AF717" s="581"/>
      <c r="AG717" s="588"/>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13"/>
      <c r="B718" s="114"/>
      <c r="C718" s="591" t="s">
        <v>106</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80" t="s">
        <v>569</v>
      </c>
      <c r="AE718" s="581"/>
      <c r="AF718" s="581"/>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59</v>
      </c>
      <c r="B719" s="163"/>
      <c r="C719" s="593" t="s">
        <v>235</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80" t="s">
        <v>569</v>
      </c>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96" t="s">
        <v>251</v>
      </c>
      <c r="D720" s="597"/>
      <c r="E720" s="597"/>
      <c r="F720" s="598"/>
      <c r="G720" s="599" t="s">
        <v>55</v>
      </c>
      <c r="H720" s="597"/>
      <c r="I720" s="597"/>
      <c r="J720" s="597"/>
      <c r="K720" s="597"/>
      <c r="L720" s="597"/>
      <c r="M720" s="597"/>
      <c r="N720" s="599" t="s">
        <v>262</v>
      </c>
      <c r="O720" s="597"/>
      <c r="P720" s="597"/>
      <c r="Q720" s="597"/>
      <c r="R720" s="597"/>
      <c r="S720" s="597"/>
      <c r="T720" s="597"/>
      <c r="U720" s="597"/>
      <c r="V720" s="597"/>
      <c r="W720" s="597"/>
      <c r="X720" s="597"/>
      <c r="Y720" s="597"/>
      <c r="Z720" s="597"/>
      <c r="AA720" s="597"/>
      <c r="AB720" s="597"/>
      <c r="AC720" s="597"/>
      <c r="AD720" s="597"/>
      <c r="AE720" s="597"/>
      <c r="AF720" s="600"/>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493" t="s">
        <v>118</v>
      </c>
      <c r="D726" s="291"/>
      <c r="E726" s="291"/>
      <c r="F726" s="495"/>
      <c r="G726" s="364" t="s">
        <v>570</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122</v>
      </c>
      <c r="D727" s="530"/>
      <c r="E727" s="530"/>
      <c r="F727" s="531"/>
      <c r="G727" s="532" t="s">
        <v>571</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71</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113</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93</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437</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467</v>
      </c>
      <c r="B737" s="193"/>
      <c r="C737" s="193"/>
      <c r="D737" s="194"/>
      <c r="E737" s="511"/>
      <c r="F737" s="511"/>
      <c r="G737" s="511"/>
      <c r="H737" s="511"/>
      <c r="I737" s="511"/>
      <c r="J737" s="511"/>
      <c r="K737" s="511"/>
      <c r="L737" s="511"/>
      <c r="M737" s="511"/>
      <c r="N737" s="466" t="s">
        <v>212</v>
      </c>
      <c r="O737" s="466"/>
      <c r="P737" s="466"/>
      <c r="Q737" s="466"/>
      <c r="R737" s="511"/>
      <c r="S737" s="511"/>
      <c r="T737" s="511"/>
      <c r="U737" s="511"/>
      <c r="V737" s="511"/>
      <c r="W737" s="511"/>
      <c r="X737" s="511"/>
      <c r="Y737" s="511"/>
      <c r="Z737" s="511"/>
      <c r="AA737" s="466" t="s">
        <v>464</v>
      </c>
      <c r="AB737" s="466"/>
      <c r="AC737" s="466"/>
      <c r="AD737" s="466"/>
      <c r="AE737" s="511"/>
      <c r="AF737" s="511"/>
      <c r="AG737" s="511"/>
      <c r="AH737" s="511"/>
      <c r="AI737" s="511"/>
      <c r="AJ737" s="511"/>
      <c r="AK737" s="511"/>
      <c r="AL737" s="511"/>
      <c r="AM737" s="511"/>
      <c r="AN737" s="466" t="s">
        <v>463</v>
      </c>
      <c r="AO737" s="466"/>
      <c r="AP737" s="466"/>
      <c r="AQ737" s="466"/>
      <c r="AR737" s="512"/>
      <c r="AS737" s="513"/>
      <c r="AT737" s="513"/>
      <c r="AU737" s="513"/>
      <c r="AV737" s="513"/>
      <c r="AW737" s="513"/>
      <c r="AX737" s="514"/>
      <c r="AY737" s="48"/>
      <c r="AZ737" s="48"/>
    </row>
    <row r="738" spans="1:52" ht="24.75" customHeight="1" x14ac:dyDescent="0.15">
      <c r="A738" s="510" t="s">
        <v>161</v>
      </c>
      <c r="B738" s="193"/>
      <c r="C738" s="193"/>
      <c r="D738" s="194"/>
      <c r="E738" s="511"/>
      <c r="F738" s="511"/>
      <c r="G738" s="511"/>
      <c r="H738" s="511"/>
      <c r="I738" s="511"/>
      <c r="J738" s="511"/>
      <c r="K738" s="511"/>
      <c r="L738" s="511"/>
      <c r="M738" s="511"/>
      <c r="N738" s="466" t="s">
        <v>461</v>
      </c>
      <c r="O738" s="466"/>
      <c r="P738" s="466"/>
      <c r="Q738" s="466"/>
      <c r="R738" s="511"/>
      <c r="S738" s="511"/>
      <c r="T738" s="511"/>
      <c r="U738" s="511"/>
      <c r="V738" s="511"/>
      <c r="W738" s="511"/>
      <c r="X738" s="511"/>
      <c r="Y738" s="511"/>
      <c r="Z738" s="511"/>
      <c r="AA738" s="466" t="s">
        <v>181</v>
      </c>
      <c r="AB738" s="466"/>
      <c r="AC738" s="466"/>
      <c r="AD738" s="466"/>
      <c r="AE738" s="511"/>
      <c r="AF738" s="511"/>
      <c r="AG738" s="511"/>
      <c r="AH738" s="511"/>
      <c r="AI738" s="511"/>
      <c r="AJ738" s="511"/>
      <c r="AK738" s="511"/>
      <c r="AL738" s="511"/>
      <c r="AM738" s="511"/>
      <c r="AN738" s="466" t="s">
        <v>167</v>
      </c>
      <c r="AO738" s="466"/>
      <c r="AP738" s="466"/>
      <c r="AQ738" s="466"/>
      <c r="AR738" s="512"/>
      <c r="AS738" s="513"/>
      <c r="AT738" s="513"/>
      <c r="AU738" s="513"/>
      <c r="AV738" s="513"/>
      <c r="AW738" s="513"/>
      <c r="AX738" s="514"/>
    </row>
    <row r="739" spans="1:52" ht="24.75" customHeight="1" x14ac:dyDescent="0.15">
      <c r="A739" s="510" t="s">
        <v>449</v>
      </c>
      <c r="B739" s="193"/>
      <c r="C739" s="193"/>
      <c r="D739" s="194"/>
      <c r="E739" s="511"/>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381</v>
      </c>
      <c r="B740" s="521"/>
      <c r="C740" s="521"/>
      <c r="D740" s="522"/>
      <c r="E740" s="523" t="s">
        <v>261</v>
      </c>
      <c r="F740" s="524"/>
      <c r="G740" s="524"/>
      <c r="H740" s="19" t="str">
        <f>IF(E740="","","(")</f>
        <v>(</v>
      </c>
      <c r="I740" s="524" t="s">
        <v>465</v>
      </c>
      <c r="J740" s="524"/>
      <c r="K740" s="19" t="str">
        <f>IF(OR(I740="　",I740=""),"","-")</f>
        <v>-</v>
      </c>
      <c r="L740" s="525">
        <v>44</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456</v>
      </c>
      <c r="B741" s="82"/>
      <c r="C741" s="82"/>
      <c r="D741" s="82"/>
      <c r="E741" s="82"/>
      <c r="F741" s="83"/>
      <c r="G741" s="16" t="s">
        <v>471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166</v>
      </c>
      <c r="B780" s="88"/>
      <c r="C780" s="88"/>
      <c r="D780" s="88"/>
      <c r="E780" s="88"/>
      <c r="F780" s="89"/>
      <c r="G780" s="489" t="s">
        <v>2</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444</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58</v>
      </c>
      <c r="H781" s="291"/>
      <c r="I781" s="291"/>
      <c r="J781" s="291"/>
      <c r="K781" s="291"/>
      <c r="L781" s="494" t="s">
        <v>61</v>
      </c>
      <c r="M781" s="291"/>
      <c r="N781" s="291"/>
      <c r="O781" s="291"/>
      <c r="P781" s="291"/>
      <c r="Q781" s="291"/>
      <c r="R781" s="291"/>
      <c r="S781" s="291"/>
      <c r="T781" s="291"/>
      <c r="U781" s="291"/>
      <c r="V781" s="291"/>
      <c r="W781" s="291"/>
      <c r="X781" s="495"/>
      <c r="Y781" s="496" t="s">
        <v>65</v>
      </c>
      <c r="Z781" s="497"/>
      <c r="AA781" s="497"/>
      <c r="AB781" s="498"/>
      <c r="AC781" s="493" t="s">
        <v>58</v>
      </c>
      <c r="AD781" s="291"/>
      <c r="AE781" s="291"/>
      <c r="AF781" s="291"/>
      <c r="AG781" s="291"/>
      <c r="AH781" s="494" t="s">
        <v>61</v>
      </c>
      <c r="AI781" s="291"/>
      <c r="AJ781" s="291"/>
      <c r="AK781" s="291"/>
      <c r="AL781" s="291"/>
      <c r="AM781" s="291"/>
      <c r="AN781" s="291"/>
      <c r="AO781" s="291"/>
      <c r="AP781" s="291"/>
      <c r="AQ781" s="291"/>
      <c r="AR781" s="291"/>
      <c r="AS781" s="291"/>
      <c r="AT781" s="495"/>
      <c r="AU781" s="496" t="s">
        <v>65</v>
      </c>
      <c r="AV781" s="497"/>
      <c r="AW781" s="497"/>
      <c r="AX781" s="499"/>
    </row>
    <row r="782" spans="1:50" ht="24.75" customHeight="1" x14ac:dyDescent="0.15">
      <c r="A782" s="90"/>
      <c r="B782" s="91"/>
      <c r="C782" s="91"/>
      <c r="D782" s="91"/>
      <c r="E782" s="91"/>
      <c r="F782" s="92"/>
      <c r="G782" s="500"/>
      <c r="H782" s="501"/>
      <c r="I782" s="501"/>
      <c r="J782" s="501"/>
      <c r="K782" s="502"/>
      <c r="L782" s="503"/>
      <c r="M782" s="504"/>
      <c r="N782" s="504"/>
      <c r="O782" s="504"/>
      <c r="P782" s="504"/>
      <c r="Q782" s="504"/>
      <c r="R782" s="504"/>
      <c r="S782" s="504"/>
      <c r="T782" s="504"/>
      <c r="U782" s="504"/>
      <c r="V782" s="504"/>
      <c r="W782" s="504"/>
      <c r="X782" s="505"/>
      <c r="Y782" s="506"/>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67</v>
      </c>
      <c r="H792" s="483"/>
      <c r="I792" s="483"/>
      <c r="J792" s="483"/>
      <c r="K792" s="483"/>
      <c r="L792" s="484"/>
      <c r="M792" s="384"/>
      <c r="N792" s="384"/>
      <c r="O792" s="384"/>
      <c r="P792" s="384"/>
      <c r="Q792" s="384"/>
      <c r="R792" s="384"/>
      <c r="S792" s="384"/>
      <c r="T792" s="384"/>
      <c r="U792" s="384"/>
      <c r="V792" s="384"/>
      <c r="W792" s="384"/>
      <c r="X792" s="385"/>
      <c r="Y792" s="485">
        <f>SUM(Y782:AB791)</f>
        <v>0</v>
      </c>
      <c r="Z792" s="486"/>
      <c r="AA792" s="486"/>
      <c r="AB792" s="487"/>
      <c r="AC792" s="482" t="s">
        <v>67</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422</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421</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58</v>
      </c>
      <c r="H794" s="291"/>
      <c r="I794" s="291"/>
      <c r="J794" s="291"/>
      <c r="K794" s="291"/>
      <c r="L794" s="494" t="s">
        <v>61</v>
      </c>
      <c r="M794" s="291"/>
      <c r="N794" s="291"/>
      <c r="O794" s="291"/>
      <c r="P794" s="291"/>
      <c r="Q794" s="291"/>
      <c r="R794" s="291"/>
      <c r="S794" s="291"/>
      <c r="T794" s="291"/>
      <c r="U794" s="291"/>
      <c r="V794" s="291"/>
      <c r="W794" s="291"/>
      <c r="X794" s="495"/>
      <c r="Y794" s="496" t="s">
        <v>65</v>
      </c>
      <c r="Z794" s="497"/>
      <c r="AA794" s="497"/>
      <c r="AB794" s="498"/>
      <c r="AC794" s="493" t="s">
        <v>58</v>
      </c>
      <c r="AD794" s="291"/>
      <c r="AE794" s="291"/>
      <c r="AF794" s="291"/>
      <c r="AG794" s="291"/>
      <c r="AH794" s="494" t="s">
        <v>61</v>
      </c>
      <c r="AI794" s="291"/>
      <c r="AJ794" s="291"/>
      <c r="AK794" s="291"/>
      <c r="AL794" s="291"/>
      <c r="AM794" s="291"/>
      <c r="AN794" s="291"/>
      <c r="AO794" s="291"/>
      <c r="AP794" s="291"/>
      <c r="AQ794" s="291"/>
      <c r="AR794" s="291"/>
      <c r="AS794" s="291"/>
      <c r="AT794" s="495"/>
      <c r="AU794" s="496" t="s">
        <v>65</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67</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67</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283</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250</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58</v>
      </c>
      <c r="H807" s="291"/>
      <c r="I807" s="291"/>
      <c r="J807" s="291"/>
      <c r="K807" s="291"/>
      <c r="L807" s="494" t="s">
        <v>61</v>
      </c>
      <c r="M807" s="291"/>
      <c r="N807" s="291"/>
      <c r="O807" s="291"/>
      <c r="P807" s="291"/>
      <c r="Q807" s="291"/>
      <c r="R807" s="291"/>
      <c r="S807" s="291"/>
      <c r="T807" s="291"/>
      <c r="U807" s="291"/>
      <c r="V807" s="291"/>
      <c r="W807" s="291"/>
      <c r="X807" s="495"/>
      <c r="Y807" s="496" t="s">
        <v>65</v>
      </c>
      <c r="Z807" s="497"/>
      <c r="AA807" s="497"/>
      <c r="AB807" s="498"/>
      <c r="AC807" s="493" t="s">
        <v>58</v>
      </c>
      <c r="AD807" s="291"/>
      <c r="AE807" s="291"/>
      <c r="AF807" s="291"/>
      <c r="AG807" s="291"/>
      <c r="AH807" s="494" t="s">
        <v>61</v>
      </c>
      <c r="AI807" s="291"/>
      <c r="AJ807" s="291"/>
      <c r="AK807" s="291"/>
      <c r="AL807" s="291"/>
      <c r="AM807" s="291"/>
      <c r="AN807" s="291"/>
      <c r="AO807" s="291"/>
      <c r="AP807" s="291"/>
      <c r="AQ807" s="291"/>
      <c r="AR807" s="291"/>
      <c r="AS807" s="291"/>
      <c r="AT807" s="495"/>
      <c r="AU807" s="496" t="s">
        <v>65</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67</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67</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370</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276</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58</v>
      </c>
      <c r="H820" s="291"/>
      <c r="I820" s="291"/>
      <c r="J820" s="291"/>
      <c r="K820" s="291"/>
      <c r="L820" s="494" t="s">
        <v>61</v>
      </c>
      <c r="M820" s="291"/>
      <c r="N820" s="291"/>
      <c r="O820" s="291"/>
      <c r="P820" s="291"/>
      <c r="Q820" s="291"/>
      <c r="R820" s="291"/>
      <c r="S820" s="291"/>
      <c r="T820" s="291"/>
      <c r="U820" s="291"/>
      <c r="V820" s="291"/>
      <c r="W820" s="291"/>
      <c r="X820" s="495"/>
      <c r="Y820" s="496" t="s">
        <v>65</v>
      </c>
      <c r="Z820" s="497"/>
      <c r="AA820" s="497"/>
      <c r="AB820" s="498"/>
      <c r="AC820" s="493" t="s">
        <v>58</v>
      </c>
      <c r="AD820" s="291"/>
      <c r="AE820" s="291"/>
      <c r="AF820" s="291"/>
      <c r="AG820" s="291"/>
      <c r="AH820" s="494" t="s">
        <v>61</v>
      </c>
      <c r="AI820" s="291"/>
      <c r="AJ820" s="291"/>
      <c r="AK820" s="291"/>
      <c r="AL820" s="291"/>
      <c r="AM820" s="291"/>
      <c r="AN820" s="291"/>
      <c r="AO820" s="291"/>
      <c r="AP820" s="291"/>
      <c r="AQ820" s="291"/>
      <c r="AR820" s="291"/>
      <c r="AS820" s="291"/>
      <c r="AT820" s="495"/>
      <c r="AU820" s="496" t="s">
        <v>65</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67</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67</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238</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434</v>
      </c>
      <c r="AM832" s="471"/>
      <c r="AN832" s="471"/>
      <c r="AO832" s="38" t="s">
        <v>265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4" t="s">
        <v>80</v>
      </c>
      <c r="K837" s="466"/>
      <c r="L837" s="466"/>
      <c r="M837" s="466"/>
      <c r="N837" s="466"/>
      <c r="O837" s="466"/>
      <c r="P837" s="465" t="s">
        <v>20</v>
      </c>
      <c r="Q837" s="465"/>
      <c r="R837" s="465"/>
      <c r="S837" s="465"/>
      <c r="T837" s="465"/>
      <c r="U837" s="465"/>
      <c r="V837" s="465"/>
      <c r="W837" s="465"/>
      <c r="X837" s="465"/>
      <c r="Y837" s="459" t="s">
        <v>397</v>
      </c>
      <c r="Z837" s="459"/>
      <c r="AA837" s="459"/>
      <c r="AB837" s="459"/>
      <c r="AC837" s="244" t="s">
        <v>332</v>
      </c>
      <c r="AD837" s="244"/>
      <c r="AE837" s="244"/>
      <c r="AF837" s="244"/>
      <c r="AG837" s="244"/>
      <c r="AH837" s="459" t="s">
        <v>447</v>
      </c>
      <c r="AI837" s="465"/>
      <c r="AJ837" s="465"/>
      <c r="AK837" s="465"/>
      <c r="AL837" s="465" t="s">
        <v>21</v>
      </c>
      <c r="AM837" s="465"/>
      <c r="AN837" s="465"/>
      <c r="AO837" s="420"/>
      <c r="AP837" s="244" t="s">
        <v>400</v>
      </c>
      <c r="AQ837" s="244"/>
      <c r="AR837" s="244"/>
      <c r="AS837" s="244"/>
      <c r="AT837" s="244"/>
      <c r="AU837" s="244"/>
      <c r="AV837" s="244"/>
      <c r="AW837" s="244"/>
      <c r="AX837" s="244"/>
    </row>
    <row r="838" spans="1:50" ht="30" customHeight="1" x14ac:dyDescent="0.15">
      <c r="A838" s="422">
        <v>1</v>
      </c>
      <c r="B838" s="422">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62"/>
      <c r="AD838" s="463"/>
      <c r="AE838" s="463"/>
      <c r="AF838" s="463"/>
      <c r="AG838" s="463"/>
      <c r="AH838" s="464"/>
      <c r="AI838" s="464"/>
      <c r="AJ838" s="464"/>
      <c r="AK838" s="464"/>
      <c r="AL838" s="431"/>
      <c r="AM838" s="432"/>
      <c r="AN838" s="432"/>
      <c r="AO838" s="433"/>
      <c r="AP838" s="240"/>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77</v>
      </c>
      <c r="D870" s="465"/>
      <c r="E870" s="465"/>
      <c r="F870" s="465"/>
      <c r="G870" s="465"/>
      <c r="H870" s="465"/>
      <c r="I870" s="465"/>
      <c r="J870" s="244" t="s">
        <v>80</v>
      </c>
      <c r="K870" s="466"/>
      <c r="L870" s="466"/>
      <c r="M870" s="466"/>
      <c r="N870" s="466"/>
      <c r="O870" s="466"/>
      <c r="P870" s="465" t="s">
        <v>20</v>
      </c>
      <c r="Q870" s="465"/>
      <c r="R870" s="465"/>
      <c r="S870" s="465"/>
      <c r="T870" s="465"/>
      <c r="U870" s="465"/>
      <c r="V870" s="465"/>
      <c r="W870" s="465"/>
      <c r="X870" s="465"/>
      <c r="Y870" s="459" t="s">
        <v>397</v>
      </c>
      <c r="Z870" s="459"/>
      <c r="AA870" s="459"/>
      <c r="AB870" s="459"/>
      <c r="AC870" s="244" t="s">
        <v>332</v>
      </c>
      <c r="AD870" s="244"/>
      <c r="AE870" s="244"/>
      <c r="AF870" s="244"/>
      <c r="AG870" s="244"/>
      <c r="AH870" s="459" t="s">
        <v>447</v>
      </c>
      <c r="AI870" s="465"/>
      <c r="AJ870" s="465"/>
      <c r="AK870" s="465"/>
      <c r="AL870" s="465" t="s">
        <v>21</v>
      </c>
      <c r="AM870" s="465"/>
      <c r="AN870" s="465"/>
      <c r="AO870" s="420"/>
      <c r="AP870" s="244" t="s">
        <v>400</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77</v>
      </c>
      <c r="D903" s="465"/>
      <c r="E903" s="465"/>
      <c r="F903" s="465"/>
      <c r="G903" s="465"/>
      <c r="H903" s="465"/>
      <c r="I903" s="465"/>
      <c r="J903" s="244" t="s">
        <v>80</v>
      </c>
      <c r="K903" s="466"/>
      <c r="L903" s="466"/>
      <c r="M903" s="466"/>
      <c r="N903" s="466"/>
      <c r="O903" s="466"/>
      <c r="P903" s="465" t="s">
        <v>20</v>
      </c>
      <c r="Q903" s="465"/>
      <c r="R903" s="465"/>
      <c r="S903" s="465"/>
      <c r="T903" s="465"/>
      <c r="U903" s="465"/>
      <c r="V903" s="465"/>
      <c r="W903" s="465"/>
      <c r="X903" s="465"/>
      <c r="Y903" s="459" t="s">
        <v>397</v>
      </c>
      <c r="Z903" s="459"/>
      <c r="AA903" s="459"/>
      <c r="AB903" s="459"/>
      <c r="AC903" s="244" t="s">
        <v>332</v>
      </c>
      <c r="AD903" s="244"/>
      <c r="AE903" s="244"/>
      <c r="AF903" s="244"/>
      <c r="AG903" s="244"/>
      <c r="AH903" s="459" t="s">
        <v>447</v>
      </c>
      <c r="AI903" s="465"/>
      <c r="AJ903" s="465"/>
      <c r="AK903" s="465"/>
      <c r="AL903" s="465" t="s">
        <v>21</v>
      </c>
      <c r="AM903" s="465"/>
      <c r="AN903" s="465"/>
      <c r="AO903" s="420"/>
      <c r="AP903" s="244" t="s">
        <v>400</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77</v>
      </c>
      <c r="D936" s="465"/>
      <c r="E936" s="465"/>
      <c r="F936" s="465"/>
      <c r="G936" s="465"/>
      <c r="H936" s="465"/>
      <c r="I936" s="465"/>
      <c r="J936" s="244" t="s">
        <v>80</v>
      </c>
      <c r="K936" s="466"/>
      <c r="L936" s="466"/>
      <c r="M936" s="466"/>
      <c r="N936" s="466"/>
      <c r="O936" s="466"/>
      <c r="P936" s="465" t="s">
        <v>20</v>
      </c>
      <c r="Q936" s="465"/>
      <c r="R936" s="465"/>
      <c r="S936" s="465"/>
      <c r="T936" s="465"/>
      <c r="U936" s="465"/>
      <c r="V936" s="465"/>
      <c r="W936" s="465"/>
      <c r="X936" s="465"/>
      <c r="Y936" s="459" t="s">
        <v>397</v>
      </c>
      <c r="Z936" s="459"/>
      <c r="AA936" s="459"/>
      <c r="AB936" s="459"/>
      <c r="AC936" s="244" t="s">
        <v>332</v>
      </c>
      <c r="AD936" s="244"/>
      <c r="AE936" s="244"/>
      <c r="AF936" s="244"/>
      <c r="AG936" s="244"/>
      <c r="AH936" s="459" t="s">
        <v>447</v>
      </c>
      <c r="AI936" s="465"/>
      <c r="AJ936" s="465"/>
      <c r="AK936" s="465"/>
      <c r="AL936" s="465" t="s">
        <v>21</v>
      </c>
      <c r="AM936" s="465"/>
      <c r="AN936" s="465"/>
      <c r="AO936" s="420"/>
      <c r="AP936" s="244" t="s">
        <v>400</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77</v>
      </c>
      <c r="D969" s="465"/>
      <c r="E969" s="465"/>
      <c r="F969" s="465"/>
      <c r="G969" s="465"/>
      <c r="H969" s="465"/>
      <c r="I969" s="465"/>
      <c r="J969" s="244" t="s">
        <v>80</v>
      </c>
      <c r="K969" s="466"/>
      <c r="L969" s="466"/>
      <c r="M969" s="466"/>
      <c r="N969" s="466"/>
      <c r="O969" s="466"/>
      <c r="P969" s="465" t="s">
        <v>20</v>
      </c>
      <c r="Q969" s="465"/>
      <c r="R969" s="465"/>
      <c r="S969" s="465"/>
      <c r="T969" s="465"/>
      <c r="U969" s="465"/>
      <c r="V969" s="465"/>
      <c r="W969" s="465"/>
      <c r="X969" s="465"/>
      <c r="Y969" s="459" t="s">
        <v>397</v>
      </c>
      <c r="Z969" s="459"/>
      <c r="AA969" s="459"/>
      <c r="AB969" s="459"/>
      <c r="AC969" s="244" t="s">
        <v>332</v>
      </c>
      <c r="AD969" s="244"/>
      <c r="AE969" s="244"/>
      <c r="AF969" s="244"/>
      <c r="AG969" s="244"/>
      <c r="AH969" s="459" t="s">
        <v>447</v>
      </c>
      <c r="AI969" s="465"/>
      <c r="AJ969" s="465"/>
      <c r="AK969" s="465"/>
      <c r="AL969" s="465" t="s">
        <v>21</v>
      </c>
      <c r="AM969" s="465"/>
      <c r="AN969" s="465"/>
      <c r="AO969" s="420"/>
      <c r="AP969" s="244" t="s">
        <v>400</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77</v>
      </c>
      <c r="D1002" s="465"/>
      <c r="E1002" s="465"/>
      <c r="F1002" s="465"/>
      <c r="G1002" s="465"/>
      <c r="H1002" s="465"/>
      <c r="I1002" s="465"/>
      <c r="J1002" s="244" t="s">
        <v>80</v>
      </c>
      <c r="K1002" s="466"/>
      <c r="L1002" s="466"/>
      <c r="M1002" s="466"/>
      <c r="N1002" s="466"/>
      <c r="O1002" s="466"/>
      <c r="P1002" s="465" t="s">
        <v>20</v>
      </c>
      <c r="Q1002" s="465"/>
      <c r="R1002" s="465"/>
      <c r="S1002" s="465"/>
      <c r="T1002" s="465"/>
      <c r="U1002" s="465"/>
      <c r="V1002" s="465"/>
      <c r="W1002" s="465"/>
      <c r="X1002" s="465"/>
      <c r="Y1002" s="459" t="s">
        <v>397</v>
      </c>
      <c r="Z1002" s="459"/>
      <c r="AA1002" s="459"/>
      <c r="AB1002" s="459"/>
      <c r="AC1002" s="244" t="s">
        <v>332</v>
      </c>
      <c r="AD1002" s="244"/>
      <c r="AE1002" s="244"/>
      <c r="AF1002" s="244"/>
      <c r="AG1002" s="244"/>
      <c r="AH1002" s="459" t="s">
        <v>447</v>
      </c>
      <c r="AI1002" s="465"/>
      <c r="AJ1002" s="465"/>
      <c r="AK1002" s="465"/>
      <c r="AL1002" s="465" t="s">
        <v>21</v>
      </c>
      <c r="AM1002" s="465"/>
      <c r="AN1002" s="465"/>
      <c r="AO1002" s="420"/>
      <c r="AP1002" s="244" t="s">
        <v>400</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77</v>
      </c>
      <c r="D1035" s="465"/>
      <c r="E1035" s="465"/>
      <c r="F1035" s="465"/>
      <c r="G1035" s="465"/>
      <c r="H1035" s="465"/>
      <c r="I1035" s="465"/>
      <c r="J1035" s="244" t="s">
        <v>80</v>
      </c>
      <c r="K1035" s="466"/>
      <c r="L1035" s="466"/>
      <c r="M1035" s="466"/>
      <c r="N1035" s="466"/>
      <c r="O1035" s="466"/>
      <c r="P1035" s="465" t="s">
        <v>20</v>
      </c>
      <c r="Q1035" s="465"/>
      <c r="R1035" s="465"/>
      <c r="S1035" s="465"/>
      <c r="T1035" s="465"/>
      <c r="U1035" s="465"/>
      <c r="V1035" s="465"/>
      <c r="W1035" s="465"/>
      <c r="X1035" s="465"/>
      <c r="Y1035" s="459" t="s">
        <v>397</v>
      </c>
      <c r="Z1035" s="459"/>
      <c r="AA1035" s="459"/>
      <c r="AB1035" s="459"/>
      <c r="AC1035" s="244" t="s">
        <v>332</v>
      </c>
      <c r="AD1035" s="244"/>
      <c r="AE1035" s="244"/>
      <c r="AF1035" s="244"/>
      <c r="AG1035" s="244"/>
      <c r="AH1035" s="459" t="s">
        <v>447</v>
      </c>
      <c r="AI1035" s="465"/>
      <c r="AJ1035" s="465"/>
      <c r="AK1035" s="465"/>
      <c r="AL1035" s="465" t="s">
        <v>21</v>
      </c>
      <c r="AM1035" s="465"/>
      <c r="AN1035" s="465"/>
      <c r="AO1035" s="420"/>
      <c r="AP1035" s="244" t="s">
        <v>400</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77</v>
      </c>
      <c r="D1068" s="465"/>
      <c r="E1068" s="465"/>
      <c r="F1068" s="465"/>
      <c r="G1068" s="465"/>
      <c r="H1068" s="465"/>
      <c r="I1068" s="465"/>
      <c r="J1068" s="244" t="s">
        <v>80</v>
      </c>
      <c r="K1068" s="466"/>
      <c r="L1068" s="466"/>
      <c r="M1068" s="466"/>
      <c r="N1068" s="466"/>
      <c r="O1068" s="466"/>
      <c r="P1068" s="465" t="s">
        <v>20</v>
      </c>
      <c r="Q1068" s="465"/>
      <c r="R1068" s="465"/>
      <c r="S1068" s="465"/>
      <c r="T1068" s="465"/>
      <c r="U1068" s="465"/>
      <c r="V1068" s="465"/>
      <c r="W1068" s="465"/>
      <c r="X1068" s="465"/>
      <c r="Y1068" s="459" t="s">
        <v>397</v>
      </c>
      <c r="Z1068" s="459"/>
      <c r="AA1068" s="459"/>
      <c r="AB1068" s="459"/>
      <c r="AC1068" s="244" t="s">
        <v>332</v>
      </c>
      <c r="AD1068" s="244"/>
      <c r="AE1068" s="244"/>
      <c r="AF1068" s="244"/>
      <c r="AG1068" s="244"/>
      <c r="AH1068" s="459" t="s">
        <v>447</v>
      </c>
      <c r="AI1068" s="465"/>
      <c r="AJ1068" s="465"/>
      <c r="AK1068" s="465"/>
      <c r="AL1068" s="465" t="s">
        <v>21</v>
      </c>
      <c r="AM1068" s="465"/>
      <c r="AN1068" s="465"/>
      <c r="AO1068" s="420"/>
      <c r="AP1068" s="244" t="s">
        <v>400</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36</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434</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5</v>
      </c>
      <c r="D1102" s="244"/>
      <c r="E1102" s="244" t="s">
        <v>342</v>
      </c>
      <c r="F1102" s="244"/>
      <c r="G1102" s="244"/>
      <c r="H1102" s="244"/>
      <c r="I1102" s="244"/>
      <c r="J1102" s="244" t="s">
        <v>80</v>
      </c>
      <c r="K1102" s="244"/>
      <c r="L1102" s="244"/>
      <c r="M1102" s="244"/>
      <c r="N1102" s="244"/>
      <c r="O1102" s="244"/>
      <c r="P1102" s="459" t="s">
        <v>20</v>
      </c>
      <c r="Q1102" s="459"/>
      <c r="R1102" s="459"/>
      <c r="S1102" s="459"/>
      <c r="T1102" s="459"/>
      <c r="U1102" s="459"/>
      <c r="V1102" s="459"/>
      <c r="W1102" s="459"/>
      <c r="X1102" s="459"/>
      <c r="Y1102" s="244" t="s">
        <v>340</v>
      </c>
      <c r="Z1102" s="244"/>
      <c r="AA1102" s="244"/>
      <c r="AB1102" s="244"/>
      <c r="AC1102" s="244" t="s">
        <v>343</v>
      </c>
      <c r="AD1102" s="244"/>
      <c r="AE1102" s="244"/>
      <c r="AF1102" s="244"/>
      <c r="AG1102" s="244"/>
      <c r="AH1102" s="459" t="s">
        <v>361</v>
      </c>
      <c r="AI1102" s="459"/>
      <c r="AJ1102" s="459"/>
      <c r="AK1102" s="459"/>
      <c r="AL1102" s="459" t="s">
        <v>21</v>
      </c>
      <c r="AM1102" s="459"/>
      <c r="AN1102" s="459"/>
      <c r="AO1102" s="460"/>
      <c r="AP1102" s="244" t="s">
        <v>429</v>
      </c>
      <c r="AQ1102" s="244"/>
      <c r="AR1102" s="244"/>
      <c r="AS1102" s="244"/>
      <c r="AT1102" s="244"/>
      <c r="AU1102" s="244"/>
      <c r="AV1102" s="244"/>
      <c r="AW1102" s="244"/>
      <c r="AX1102" s="244"/>
    </row>
    <row r="1103" spans="1:50" ht="30"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09" max="49" man="1"/>
    <brk id="740" max="49" man="1"/>
    <brk id="110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138</v>
      </c>
      <c r="F1" s="59" t="s">
        <v>27</v>
      </c>
      <c r="G1" s="59" t="s">
        <v>138</v>
      </c>
      <c r="K1" s="64" t="s">
        <v>174</v>
      </c>
      <c r="L1" s="52" t="s">
        <v>138</v>
      </c>
      <c r="O1" s="49"/>
      <c r="P1" s="59" t="s">
        <v>22</v>
      </c>
      <c r="Q1" s="59" t="s">
        <v>138</v>
      </c>
      <c r="T1" s="49"/>
      <c r="U1" s="65" t="s">
        <v>270</v>
      </c>
      <c r="W1" s="65" t="s">
        <v>269</v>
      </c>
      <c r="Y1" s="65" t="s">
        <v>30</v>
      </c>
      <c r="Z1" s="67"/>
      <c r="AA1" s="65" t="s">
        <v>151</v>
      </c>
      <c r="AB1" s="69"/>
      <c r="AC1" s="65" t="s">
        <v>71</v>
      </c>
      <c r="AD1" s="50"/>
      <c r="AE1" s="65" t="s">
        <v>113</v>
      </c>
      <c r="AF1" s="67"/>
      <c r="AG1" s="71" t="s">
        <v>343</v>
      </c>
      <c r="AI1" s="71" t="s">
        <v>354</v>
      </c>
      <c r="AK1" s="71" t="s">
        <v>362</v>
      </c>
      <c r="AM1" s="74"/>
      <c r="AN1" s="74"/>
      <c r="AP1" s="50" t="s">
        <v>441</v>
      </c>
    </row>
    <row r="2" spans="1:42" ht="13.5" customHeight="1" x14ac:dyDescent="0.15">
      <c r="A2" s="53" t="s">
        <v>153</v>
      </c>
      <c r="B2" s="56"/>
      <c r="C2" s="49" t="str">
        <f t="shared" ref="C2:C24" si="0">IF(B2="","",A2)</f>
        <v/>
      </c>
      <c r="D2" s="49" t="str">
        <f>IF(C2="","",IF(D1&lt;&gt;"",CONCATENATE(D1,"、",C2),C2))</f>
        <v/>
      </c>
      <c r="F2" s="60" t="s">
        <v>135</v>
      </c>
      <c r="G2" s="62" t="s">
        <v>568</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t="s">
        <v>568</v>
      </c>
      <c r="R2" s="49" t="str">
        <f t="shared" ref="R2:R8" si="3">IF(Q2="","",P2)</f>
        <v>直接実施</v>
      </c>
      <c r="S2" s="49" t="str">
        <f>IF(R2="","",IF(S1&lt;&gt;"",CONCATENATE(S1,"、",R2),R2))</f>
        <v>直接実施</v>
      </c>
      <c r="T2" s="49"/>
      <c r="U2" s="66" t="s">
        <v>265</v>
      </c>
      <c r="W2" s="66" t="s">
        <v>189</v>
      </c>
      <c r="Y2" s="66" t="s">
        <v>131</v>
      </c>
      <c r="Z2" s="67"/>
      <c r="AA2" s="66" t="s">
        <v>399</v>
      </c>
      <c r="AB2" s="69"/>
      <c r="AC2" s="70" t="s">
        <v>225</v>
      </c>
      <c r="AD2" s="50"/>
      <c r="AE2" s="66" t="s">
        <v>168</v>
      </c>
      <c r="AF2" s="67"/>
      <c r="AG2" s="72" t="s">
        <v>24</v>
      </c>
      <c r="AI2" s="71" t="s">
        <v>470</v>
      </c>
      <c r="AK2" s="71" t="s">
        <v>363</v>
      </c>
      <c r="AM2" s="74"/>
      <c r="AN2" s="74"/>
      <c r="AP2" s="72" t="s">
        <v>24</v>
      </c>
    </row>
    <row r="3" spans="1:42" ht="13.5" customHeight="1" x14ac:dyDescent="0.15">
      <c r="A3" s="53" t="s">
        <v>155</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140</v>
      </c>
      <c r="Q3" s="62" t="s">
        <v>568</v>
      </c>
      <c r="R3" s="49" t="str">
        <f t="shared" si="3"/>
        <v>委託・請負</v>
      </c>
      <c r="S3" s="49" t="str">
        <f t="shared" ref="S3:S8" si="7">IF(R3="",S2,IF(S2&lt;&gt;"",CONCATENATE(S2,"、",R3),R3))</f>
        <v>直接実施、委託・請負</v>
      </c>
      <c r="T3" s="49"/>
      <c r="U3" s="66" t="s">
        <v>472</v>
      </c>
      <c r="W3" s="66" t="s">
        <v>240</v>
      </c>
      <c r="Y3" s="66" t="s">
        <v>133</v>
      </c>
      <c r="Z3" s="67"/>
      <c r="AA3" s="66" t="s">
        <v>533</v>
      </c>
      <c r="AB3" s="69"/>
      <c r="AC3" s="70" t="s">
        <v>215</v>
      </c>
      <c r="AD3" s="50"/>
      <c r="AE3" s="66" t="s">
        <v>273</v>
      </c>
      <c r="AF3" s="67"/>
      <c r="AG3" s="72" t="s">
        <v>401</v>
      </c>
      <c r="AI3" s="71" t="s">
        <v>127</v>
      </c>
      <c r="AK3" s="71" t="str">
        <f t="shared" ref="AK3:AK27" si="8">CHAR(CODE(AK2)+1)</f>
        <v>B</v>
      </c>
      <c r="AM3" s="74"/>
      <c r="AN3" s="74"/>
      <c r="AP3" s="72" t="s">
        <v>401</v>
      </c>
    </row>
    <row r="4" spans="1:42" ht="13.5" customHeight="1" x14ac:dyDescent="0.15">
      <c r="A4" s="53" t="s">
        <v>157</v>
      </c>
      <c r="B4" s="56"/>
      <c r="C4" s="49" t="str">
        <f t="shared" si="0"/>
        <v/>
      </c>
      <c r="D4" s="49" t="str">
        <f t="shared" si="4"/>
        <v/>
      </c>
      <c r="F4" s="61" t="s">
        <v>193</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直接実施、委託・請負</v>
      </c>
      <c r="T4" s="49"/>
      <c r="U4" s="66" t="s">
        <v>177</v>
      </c>
      <c r="W4" s="66" t="s">
        <v>242</v>
      </c>
      <c r="Y4" s="66" t="s">
        <v>11</v>
      </c>
      <c r="Z4" s="67"/>
      <c r="AA4" s="66" t="s">
        <v>121</v>
      </c>
      <c r="AB4" s="69"/>
      <c r="AC4" s="66" t="s">
        <v>196</v>
      </c>
      <c r="AD4" s="50"/>
      <c r="AE4" s="66" t="s">
        <v>230</v>
      </c>
      <c r="AF4" s="67"/>
      <c r="AG4" s="72" t="s">
        <v>205</v>
      </c>
      <c r="AI4" s="71" t="s">
        <v>356</v>
      </c>
      <c r="AK4" s="71" t="str">
        <f t="shared" si="8"/>
        <v>C</v>
      </c>
      <c r="AM4" s="74"/>
      <c r="AN4" s="74"/>
      <c r="AP4" s="72" t="s">
        <v>205</v>
      </c>
    </row>
    <row r="5" spans="1:42" ht="13.5" customHeight="1" x14ac:dyDescent="0.15">
      <c r="A5" s="53" t="s">
        <v>158</v>
      </c>
      <c r="B5" s="56"/>
      <c r="C5" s="49" t="str">
        <f t="shared" si="0"/>
        <v/>
      </c>
      <c r="D5" s="49" t="str">
        <f t="shared" si="4"/>
        <v/>
      </c>
      <c r="F5" s="61" t="s">
        <v>64</v>
      </c>
      <c r="G5" s="62"/>
      <c r="H5" s="49" t="str">
        <f t="shared" si="1"/>
        <v/>
      </c>
      <c r="I5" s="49" t="str">
        <f t="shared" si="5"/>
        <v>一般会計</v>
      </c>
      <c r="K5" s="53" t="s">
        <v>182</v>
      </c>
      <c r="L5" s="56"/>
      <c r="M5" s="49" t="str">
        <f t="shared" si="2"/>
        <v/>
      </c>
      <c r="N5" s="49" t="str">
        <f t="shared" si="6"/>
        <v/>
      </c>
      <c r="O5" s="49"/>
      <c r="P5" s="60" t="s">
        <v>143</v>
      </c>
      <c r="Q5" s="62"/>
      <c r="R5" s="49" t="str">
        <f t="shared" si="3"/>
        <v/>
      </c>
      <c r="S5" s="49" t="str">
        <f t="shared" si="7"/>
        <v>直接実施、委託・請負</v>
      </c>
      <c r="T5" s="49"/>
      <c r="W5" s="66" t="s">
        <v>428</v>
      </c>
      <c r="Y5" s="66" t="s">
        <v>365</v>
      </c>
      <c r="Z5" s="67"/>
      <c r="AA5" s="66" t="s">
        <v>253</v>
      </c>
      <c r="AB5" s="69"/>
      <c r="AC5" s="66" t="s">
        <v>37</v>
      </c>
      <c r="AD5" s="69"/>
      <c r="AE5" s="66" t="s">
        <v>448</v>
      </c>
      <c r="AF5" s="67"/>
      <c r="AG5" s="72" t="s">
        <v>376</v>
      </c>
      <c r="AI5" s="71" t="s">
        <v>418</v>
      </c>
      <c r="AK5" s="71" t="str">
        <f t="shared" si="8"/>
        <v>D</v>
      </c>
      <c r="AP5" s="72" t="s">
        <v>376</v>
      </c>
    </row>
    <row r="6" spans="1:42" ht="13.5" customHeight="1" x14ac:dyDescent="0.15">
      <c r="A6" s="53" t="s">
        <v>159</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145</v>
      </c>
      <c r="Q6" s="62"/>
      <c r="R6" s="49" t="str">
        <f t="shared" si="3"/>
        <v/>
      </c>
      <c r="S6" s="49" t="str">
        <f t="shared" si="7"/>
        <v>直接実施、委託・請負</v>
      </c>
      <c r="T6" s="49"/>
      <c r="U6" s="66" t="s">
        <v>459</v>
      </c>
      <c r="W6" s="66" t="s">
        <v>243</v>
      </c>
      <c r="Y6" s="66" t="s">
        <v>480</v>
      </c>
      <c r="Z6" s="67"/>
      <c r="AA6" s="66" t="s">
        <v>335</v>
      </c>
      <c r="AB6" s="69"/>
      <c r="AC6" s="66" t="s">
        <v>227</v>
      </c>
      <c r="AD6" s="69"/>
      <c r="AE6" s="66" t="s">
        <v>455</v>
      </c>
      <c r="AF6" s="67"/>
      <c r="AG6" s="72" t="s">
        <v>453</v>
      </c>
      <c r="AI6" s="71" t="s">
        <v>473</v>
      </c>
      <c r="AK6" s="71" t="str">
        <f t="shared" si="8"/>
        <v>E</v>
      </c>
      <c r="AP6" s="72" t="s">
        <v>453</v>
      </c>
    </row>
    <row r="7" spans="1:42" ht="13.5" customHeight="1" x14ac:dyDescent="0.15">
      <c r="A7" s="53" t="s">
        <v>120</v>
      </c>
      <c r="B7" s="56"/>
      <c r="C7" s="49" t="str">
        <f t="shared" si="0"/>
        <v/>
      </c>
      <c r="D7" s="49" t="str">
        <f t="shared" si="4"/>
        <v/>
      </c>
      <c r="F7" s="61" t="s">
        <v>44</v>
      </c>
      <c r="G7" s="62"/>
      <c r="H7" s="49" t="str">
        <f t="shared" si="1"/>
        <v/>
      </c>
      <c r="I7" s="49" t="str">
        <f t="shared" si="5"/>
        <v>一般会計</v>
      </c>
      <c r="K7" s="53" t="s">
        <v>148</v>
      </c>
      <c r="L7" s="56"/>
      <c r="M7" s="49" t="str">
        <f t="shared" si="2"/>
        <v/>
      </c>
      <c r="N7" s="49" t="str">
        <f t="shared" si="6"/>
        <v/>
      </c>
      <c r="O7" s="49"/>
      <c r="P7" s="60" t="s">
        <v>146</v>
      </c>
      <c r="Q7" s="62"/>
      <c r="R7" s="49" t="str">
        <f t="shared" si="3"/>
        <v/>
      </c>
      <c r="S7" s="49" t="str">
        <f t="shared" si="7"/>
        <v>直接実施、委託・請負</v>
      </c>
      <c r="T7" s="49"/>
      <c r="U7" s="66" t="s">
        <v>265</v>
      </c>
      <c r="W7" s="66" t="s">
        <v>244</v>
      </c>
      <c r="Y7" s="66" t="s">
        <v>451</v>
      </c>
      <c r="Z7" s="67"/>
      <c r="AA7" s="66" t="s">
        <v>406</v>
      </c>
      <c r="AB7" s="69"/>
      <c r="AC7" s="69"/>
      <c r="AD7" s="69"/>
      <c r="AE7" s="66" t="s">
        <v>227</v>
      </c>
      <c r="AF7" s="67"/>
      <c r="AG7" s="72" t="s">
        <v>431</v>
      </c>
      <c r="AH7" s="75"/>
      <c r="AI7" s="72" t="s">
        <v>297</v>
      </c>
      <c r="AK7" s="71" t="str">
        <f t="shared" si="8"/>
        <v>F</v>
      </c>
      <c r="AP7" s="72" t="s">
        <v>431</v>
      </c>
    </row>
    <row r="8" spans="1:42" ht="13.5" customHeight="1" x14ac:dyDescent="0.15">
      <c r="A8" s="53" t="s">
        <v>68</v>
      </c>
      <c r="B8" s="56"/>
      <c r="C8" s="49" t="str">
        <f t="shared" si="0"/>
        <v/>
      </c>
      <c r="D8" s="49" t="str">
        <f t="shared" si="4"/>
        <v/>
      </c>
      <c r="F8" s="61" t="s">
        <v>197</v>
      </c>
      <c r="G8" s="62"/>
      <c r="H8" s="49" t="str">
        <f t="shared" si="1"/>
        <v/>
      </c>
      <c r="I8" s="49" t="str">
        <f t="shared" si="5"/>
        <v>一般会計</v>
      </c>
      <c r="K8" s="53" t="s">
        <v>186</v>
      </c>
      <c r="L8" s="56"/>
      <c r="M8" s="49" t="str">
        <f t="shared" si="2"/>
        <v/>
      </c>
      <c r="N8" s="49" t="str">
        <f t="shared" si="6"/>
        <v/>
      </c>
      <c r="O8" s="49"/>
      <c r="P8" s="60" t="s">
        <v>147</v>
      </c>
      <c r="Q8" s="62"/>
      <c r="R8" s="49" t="str">
        <f t="shared" si="3"/>
        <v/>
      </c>
      <c r="S8" s="49" t="str">
        <f t="shared" si="7"/>
        <v>直接実施、委託・請負</v>
      </c>
      <c r="T8" s="49"/>
      <c r="U8" s="66" t="s">
        <v>419</v>
      </c>
      <c r="W8" s="66" t="s">
        <v>246</v>
      </c>
      <c r="Y8" s="66" t="s">
        <v>481</v>
      </c>
      <c r="Z8" s="67"/>
      <c r="AA8" s="66" t="s">
        <v>534</v>
      </c>
      <c r="AB8" s="69"/>
      <c r="AC8" s="69"/>
      <c r="AD8" s="69"/>
      <c r="AE8" s="69"/>
      <c r="AF8" s="67"/>
      <c r="AG8" s="72" t="s">
        <v>248</v>
      </c>
      <c r="AI8" s="71" t="s">
        <v>414</v>
      </c>
      <c r="AK8" s="71" t="str">
        <f t="shared" si="8"/>
        <v>G</v>
      </c>
      <c r="AP8" s="72" t="s">
        <v>248</v>
      </c>
    </row>
    <row r="9" spans="1:42" ht="13.5" customHeight="1" x14ac:dyDescent="0.15">
      <c r="A9" s="53" t="s">
        <v>160</v>
      </c>
      <c r="B9" s="56"/>
      <c r="C9" s="49" t="str">
        <f t="shared" si="0"/>
        <v/>
      </c>
      <c r="D9" s="49" t="str">
        <f t="shared" si="4"/>
        <v/>
      </c>
      <c r="F9" s="61" t="s">
        <v>404</v>
      </c>
      <c r="G9" s="62"/>
      <c r="H9" s="49" t="str">
        <f t="shared" si="1"/>
        <v/>
      </c>
      <c r="I9" s="49" t="str">
        <f t="shared" si="5"/>
        <v>一般会計</v>
      </c>
      <c r="K9" s="53" t="s">
        <v>188</v>
      </c>
      <c r="L9" s="56"/>
      <c r="M9" s="49" t="str">
        <f t="shared" si="2"/>
        <v/>
      </c>
      <c r="N9" s="49" t="str">
        <f t="shared" si="6"/>
        <v/>
      </c>
      <c r="O9" s="49"/>
      <c r="P9" s="49"/>
      <c r="Q9" s="63"/>
      <c r="T9" s="49"/>
      <c r="U9" s="66" t="s">
        <v>465</v>
      </c>
      <c r="W9" s="66" t="s">
        <v>247</v>
      </c>
      <c r="Y9" s="66" t="s">
        <v>392</v>
      </c>
      <c r="Z9" s="67"/>
      <c r="AA9" s="66" t="s">
        <v>535</v>
      </c>
      <c r="AB9" s="69"/>
      <c r="AC9" s="69"/>
      <c r="AD9" s="69"/>
      <c r="AE9" s="69"/>
      <c r="AF9" s="67"/>
      <c r="AG9" s="72" t="s">
        <v>454</v>
      </c>
      <c r="AI9" s="73"/>
      <c r="AK9" s="71" t="str">
        <f t="shared" si="8"/>
        <v>H</v>
      </c>
      <c r="AP9" s="72" t="s">
        <v>454</v>
      </c>
    </row>
    <row r="10" spans="1:42" ht="13.5" customHeight="1" x14ac:dyDescent="0.15">
      <c r="A10" s="53" t="s">
        <v>266</v>
      </c>
      <c r="B10" s="56"/>
      <c r="C10" s="49" t="str">
        <f t="shared" si="0"/>
        <v/>
      </c>
      <c r="D10" s="49" t="str">
        <f t="shared" si="4"/>
        <v/>
      </c>
      <c r="F10" s="61" t="s">
        <v>199</v>
      </c>
      <c r="G10" s="62"/>
      <c r="H10" s="49" t="str">
        <f t="shared" si="1"/>
        <v/>
      </c>
      <c r="I10" s="49" t="str">
        <f t="shared" si="5"/>
        <v>一般会計</v>
      </c>
      <c r="K10" s="53" t="s">
        <v>430</v>
      </c>
      <c r="L10" s="56"/>
      <c r="M10" s="49" t="str">
        <f t="shared" si="2"/>
        <v/>
      </c>
      <c r="N10" s="49" t="str">
        <f t="shared" si="6"/>
        <v/>
      </c>
      <c r="O10" s="49"/>
      <c r="P10" s="49" t="str">
        <f>S8</f>
        <v>直接実施、委託・請負</v>
      </c>
      <c r="Q10" s="63"/>
      <c r="T10" s="49"/>
      <c r="W10" s="66" t="s">
        <v>249</v>
      </c>
      <c r="Y10" s="66" t="s">
        <v>482</v>
      </c>
      <c r="Z10" s="67"/>
      <c r="AA10" s="66" t="s">
        <v>536</v>
      </c>
      <c r="AB10" s="69"/>
      <c r="AC10" s="69"/>
      <c r="AD10" s="69"/>
      <c r="AE10" s="69"/>
      <c r="AF10" s="67"/>
      <c r="AG10" s="72" t="s">
        <v>445</v>
      </c>
      <c r="AK10" s="71" t="str">
        <f t="shared" si="8"/>
        <v>I</v>
      </c>
      <c r="AP10" s="71" t="s">
        <v>147</v>
      </c>
    </row>
    <row r="11" spans="1:42" ht="13.5" customHeight="1" x14ac:dyDescent="0.15">
      <c r="A11" s="53" t="s">
        <v>163</v>
      </c>
      <c r="B11" s="56"/>
      <c r="C11" s="49" t="str">
        <f t="shared" si="0"/>
        <v/>
      </c>
      <c r="D11" s="49" t="str">
        <f t="shared" si="4"/>
        <v/>
      </c>
      <c r="F11" s="61" t="s">
        <v>200</v>
      </c>
      <c r="G11" s="62"/>
      <c r="H11" s="49" t="str">
        <f t="shared" si="1"/>
        <v/>
      </c>
      <c r="I11" s="49" t="str">
        <f t="shared" si="5"/>
        <v>一般会計</v>
      </c>
      <c r="K11" s="53" t="s">
        <v>190</v>
      </c>
      <c r="L11" s="56" t="s">
        <v>568</v>
      </c>
      <c r="M11" s="49" t="str">
        <f t="shared" si="2"/>
        <v>その他の事項経費</v>
      </c>
      <c r="N11" s="49" t="str">
        <f t="shared" si="6"/>
        <v>その他の事項経費</v>
      </c>
      <c r="O11" s="49"/>
      <c r="P11" s="49"/>
      <c r="Q11" s="63"/>
      <c r="T11" s="49"/>
      <c r="W11" s="66" t="s">
        <v>252</v>
      </c>
      <c r="Y11" s="66" t="s">
        <v>124</v>
      </c>
      <c r="Z11" s="67"/>
      <c r="AA11" s="66" t="s">
        <v>537</v>
      </c>
      <c r="AB11" s="69"/>
      <c r="AC11" s="69"/>
      <c r="AD11" s="69"/>
      <c r="AE11" s="69"/>
      <c r="AF11" s="67"/>
      <c r="AG11" s="71" t="s">
        <v>446</v>
      </c>
      <c r="AK11" s="71" t="str">
        <f t="shared" si="8"/>
        <v>J</v>
      </c>
    </row>
    <row r="12" spans="1:42" ht="13.5" customHeight="1" x14ac:dyDescent="0.15">
      <c r="A12" s="53" t="s">
        <v>165</v>
      </c>
      <c r="B12" s="56"/>
      <c r="C12" s="49" t="str">
        <f t="shared" si="0"/>
        <v/>
      </c>
      <c r="D12" s="49" t="str">
        <f t="shared" si="4"/>
        <v/>
      </c>
      <c r="F12" s="61" t="s">
        <v>66</v>
      </c>
      <c r="G12" s="62"/>
      <c r="H12" s="49" t="str">
        <f t="shared" si="1"/>
        <v/>
      </c>
      <c r="I12" s="49" t="str">
        <f t="shared" si="5"/>
        <v>一般会計</v>
      </c>
      <c r="K12" s="49"/>
      <c r="L12" s="49"/>
      <c r="O12" s="49"/>
      <c r="P12" s="49"/>
      <c r="Q12" s="63"/>
      <c r="T12" s="49"/>
      <c r="W12" s="66" t="s">
        <v>149</v>
      </c>
      <c r="Y12" s="66" t="s">
        <v>485</v>
      </c>
      <c r="Z12" s="67"/>
      <c r="AA12" s="66" t="s">
        <v>538</v>
      </c>
      <c r="AB12" s="69"/>
      <c r="AC12" s="69"/>
      <c r="AD12" s="69"/>
      <c r="AE12" s="69"/>
      <c r="AF12" s="67"/>
      <c r="AG12" s="71" t="s">
        <v>380</v>
      </c>
      <c r="AK12" s="71" t="str">
        <f t="shared" si="8"/>
        <v>K</v>
      </c>
    </row>
    <row r="13" spans="1:42" ht="13.5" customHeight="1" x14ac:dyDescent="0.15">
      <c r="A13" s="53" t="s">
        <v>169</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254</v>
      </c>
      <c r="Y13" s="66" t="s">
        <v>486</v>
      </c>
      <c r="Z13" s="67"/>
      <c r="AA13" s="66" t="s">
        <v>497</v>
      </c>
      <c r="AB13" s="69"/>
      <c r="AC13" s="69"/>
      <c r="AD13" s="69"/>
      <c r="AE13" s="69"/>
      <c r="AF13" s="67"/>
      <c r="AG13" s="71" t="s">
        <v>147</v>
      </c>
      <c r="AK13" s="71" t="str">
        <f t="shared" si="8"/>
        <v>L</v>
      </c>
    </row>
    <row r="14" spans="1:42" ht="13.5" customHeight="1" x14ac:dyDescent="0.15">
      <c r="A14" s="53" t="s">
        <v>15</v>
      </c>
      <c r="B14" s="56"/>
      <c r="C14" s="49" t="str">
        <f t="shared" si="0"/>
        <v/>
      </c>
      <c r="D14" s="49" t="str">
        <f t="shared" si="4"/>
        <v/>
      </c>
      <c r="F14" s="61" t="s">
        <v>203</v>
      </c>
      <c r="G14" s="62"/>
      <c r="H14" s="49" t="str">
        <f t="shared" si="1"/>
        <v/>
      </c>
      <c r="I14" s="49" t="str">
        <f t="shared" si="5"/>
        <v>一般会計</v>
      </c>
      <c r="K14" s="49"/>
      <c r="L14" s="49"/>
      <c r="O14" s="49"/>
      <c r="P14" s="49"/>
      <c r="Q14" s="63"/>
      <c r="T14" s="49"/>
      <c r="W14" s="66" t="s">
        <v>255</v>
      </c>
      <c r="Y14" s="66" t="s">
        <v>487</v>
      </c>
      <c r="Z14" s="67"/>
      <c r="AA14" s="66" t="s">
        <v>529</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204</v>
      </c>
      <c r="G15" s="62"/>
      <c r="H15" s="49" t="str">
        <f t="shared" si="1"/>
        <v/>
      </c>
      <c r="I15" s="49" t="str">
        <f t="shared" si="5"/>
        <v>一般会計</v>
      </c>
      <c r="K15" s="49"/>
      <c r="L15" s="49"/>
      <c r="O15" s="49"/>
      <c r="P15" s="49"/>
      <c r="Q15" s="63"/>
      <c r="T15" s="49"/>
      <c r="W15" s="66" t="s">
        <v>256</v>
      </c>
      <c r="Y15" s="66" t="s">
        <v>207</v>
      </c>
      <c r="Z15" s="67"/>
      <c r="AA15" s="66" t="s">
        <v>539</v>
      </c>
      <c r="AB15" s="69"/>
      <c r="AC15" s="69"/>
      <c r="AD15" s="69"/>
      <c r="AE15" s="69"/>
      <c r="AF15" s="67"/>
      <c r="AG15" s="74"/>
      <c r="AK15" s="71" t="str">
        <f t="shared" si="8"/>
        <v>N</v>
      </c>
    </row>
    <row r="16" spans="1:42" ht="13.5" customHeight="1" x14ac:dyDescent="0.15">
      <c r="A16" s="53" t="s">
        <v>172</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258</v>
      </c>
      <c r="Y16" s="66" t="s">
        <v>104</v>
      </c>
      <c r="Z16" s="67"/>
      <c r="AA16" s="66" t="s">
        <v>540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210</v>
      </c>
      <c r="G17" s="62"/>
      <c r="H17" s="49" t="str">
        <f t="shared" si="1"/>
        <v/>
      </c>
      <c r="I17" s="49" t="str">
        <f t="shared" si="5"/>
        <v>一般会計</v>
      </c>
      <c r="K17" s="49"/>
      <c r="L17" s="49"/>
      <c r="O17" s="49"/>
      <c r="P17" s="49"/>
      <c r="Q17" s="63"/>
      <c r="T17" s="49"/>
      <c r="W17" s="66" t="s">
        <v>259</v>
      </c>
      <c r="Y17" s="66" t="s">
        <v>488</v>
      </c>
      <c r="Z17" s="67"/>
      <c r="AA17" s="66" t="s">
        <v>288</v>
      </c>
      <c r="AB17" s="69"/>
      <c r="AC17" s="69"/>
      <c r="AD17" s="69"/>
      <c r="AE17" s="69"/>
      <c r="AF17" s="67"/>
      <c r="AG17" s="74"/>
      <c r="AK17" s="71" t="str">
        <f t="shared" si="8"/>
        <v>P</v>
      </c>
    </row>
    <row r="18" spans="1:37" ht="13.5" customHeight="1" x14ac:dyDescent="0.15">
      <c r="A18" s="53" t="s">
        <v>173</v>
      </c>
      <c r="B18" s="56"/>
      <c r="C18" s="49" t="str">
        <f t="shared" si="0"/>
        <v/>
      </c>
      <c r="D18" s="49" t="str">
        <f t="shared" si="4"/>
        <v/>
      </c>
      <c r="F18" s="61" t="s">
        <v>213</v>
      </c>
      <c r="G18" s="62"/>
      <c r="H18" s="49" t="str">
        <f t="shared" si="1"/>
        <v/>
      </c>
      <c r="I18" s="49" t="str">
        <f t="shared" si="5"/>
        <v>一般会計</v>
      </c>
      <c r="K18" s="49"/>
      <c r="L18" s="49"/>
      <c r="O18" s="49"/>
      <c r="P18" s="49"/>
      <c r="Q18" s="63"/>
      <c r="T18" s="49"/>
      <c r="W18" s="66" t="s">
        <v>28</v>
      </c>
      <c r="Y18" s="66" t="s">
        <v>462</v>
      </c>
      <c r="Z18" s="67"/>
      <c r="AA18" s="66" t="s">
        <v>541</v>
      </c>
      <c r="AB18" s="69"/>
      <c r="AC18" s="69"/>
      <c r="AD18" s="69"/>
      <c r="AE18" s="69"/>
      <c r="AF18" s="67"/>
      <c r="AK18" s="71" t="str">
        <f t="shared" si="8"/>
        <v>Q</v>
      </c>
    </row>
    <row r="19" spans="1:37" ht="13.5" customHeight="1" x14ac:dyDescent="0.15">
      <c r="A19" s="53" t="s">
        <v>154</v>
      </c>
      <c r="B19" s="56"/>
      <c r="C19" s="49" t="str">
        <f t="shared" si="0"/>
        <v/>
      </c>
      <c r="D19" s="49" t="str">
        <f t="shared" si="4"/>
        <v/>
      </c>
      <c r="F19" s="61" t="s">
        <v>214</v>
      </c>
      <c r="G19" s="62"/>
      <c r="H19" s="49" t="str">
        <f t="shared" si="1"/>
        <v/>
      </c>
      <c r="I19" s="49" t="str">
        <f t="shared" si="5"/>
        <v>一般会計</v>
      </c>
      <c r="K19" s="49"/>
      <c r="L19" s="49"/>
      <c r="O19" s="49"/>
      <c r="P19" s="49"/>
      <c r="Q19" s="63"/>
      <c r="T19" s="49"/>
      <c r="W19" s="66" t="s">
        <v>261</v>
      </c>
      <c r="Y19" s="66" t="s">
        <v>352</v>
      </c>
      <c r="Z19" s="67"/>
      <c r="AA19" s="66" t="s">
        <v>542</v>
      </c>
      <c r="AB19" s="69"/>
      <c r="AC19" s="69"/>
      <c r="AD19" s="69"/>
      <c r="AE19" s="69"/>
      <c r="AF19" s="67"/>
      <c r="AK19" s="71" t="str">
        <f t="shared" si="8"/>
        <v>R</v>
      </c>
    </row>
    <row r="20" spans="1:37" ht="13.5" customHeight="1" x14ac:dyDescent="0.15">
      <c r="A20" s="53" t="s">
        <v>324</v>
      </c>
      <c r="B20" s="56"/>
      <c r="C20" s="49" t="str">
        <f t="shared" si="0"/>
        <v/>
      </c>
      <c r="D20" s="49" t="str">
        <f t="shared" si="4"/>
        <v/>
      </c>
      <c r="F20" s="61" t="s">
        <v>26</v>
      </c>
      <c r="G20" s="62"/>
      <c r="H20" s="49" t="str">
        <f t="shared" si="1"/>
        <v/>
      </c>
      <c r="I20" s="49" t="str">
        <f t="shared" si="5"/>
        <v>一般会計</v>
      </c>
      <c r="K20" s="49"/>
      <c r="L20" s="49"/>
      <c r="O20" s="49"/>
      <c r="P20" s="49"/>
      <c r="Q20" s="63"/>
      <c r="T20" s="49"/>
      <c r="W20" s="66" t="s">
        <v>263</v>
      </c>
      <c r="Y20" s="66" t="s">
        <v>260</v>
      </c>
      <c r="Z20" s="67"/>
      <c r="AA20" s="66" t="s">
        <v>543</v>
      </c>
      <c r="AB20" s="69"/>
      <c r="AC20" s="69"/>
      <c r="AD20" s="69"/>
      <c r="AE20" s="69"/>
      <c r="AF20" s="67"/>
      <c r="AK20" s="71" t="str">
        <f t="shared" si="8"/>
        <v>S</v>
      </c>
    </row>
    <row r="21" spans="1:37" ht="13.5" customHeight="1" x14ac:dyDescent="0.15">
      <c r="A21" s="53" t="s">
        <v>412</v>
      </c>
      <c r="B21" s="56"/>
      <c r="C21" s="49" t="str">
        <f t="shared" si="0"/>
        <v/>
      </c>
      <c r="D21" s="49" t="str">
        <f t="shared" si="4"/>
        <v/>
      </c>
      <c r="F21" s="61" t="s">
        <v>216</v>
      </c>
      <c r="G21" s="62"/>
      <c r="H21" s="49" t="str">
        <f t="shared" si="1"/>
        <v/>
      </c>
      <c r="I21" s="49" t="str">
        <f t="shared" si="5"/>
        <v>一般会計</v>
      </c>
      <c r="K21" s="49"/>
      <c r="L21" s="49"/>
      <c r="O21" s="49"/>
      <c r="P21" s="49"/>
      <c r="Q21" s="63"/>
      <c r="T21" s="49"/>
      <c r="W21" s="66" t="s">
        <v>94</v>
      </c>
      <c r="Y21" s="66" t="s">
        <v>346</v>
      </c>
      <c r="Z21" s="67"/>
      <c r="AA21" s="66" t="s">
        <v>544</v>
      </c>
      <c r="AB21" s="69"/>
      <c r="AC21" s="69"/>
      <c r="AD21" s="69"/>
      <c r="AE21" s="69"/>
      <c r="AF21" s="67"/>
      <c r="AK21" s="71" t="str">
        <f t="shared" si="8"/>
        <v>T</v>
      </c>
    </row>
    <row r="22" spans="1:37" ht="13.5" customHeight="1" x14ac:dyDescent="0.15">
      <c r="A22" s="53" t="s">
        <v>413</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264</v>
      </c>
      <c r="Y22" s="66" t="s">
        <v>489</v>
      </c>
      <c r="Z22" s="67"/>
      <c r="AA22" s="66" t="s">
        <v>86</v>
      </c>
      <c r="AB22" s="69"/>
      <c r="AC22" s="69"/>
      <c r="AD22" s="69"/>
      <c r="AE22" s="69"/>
      <c r="AF22" s="67"/>
      <c r="AK22" s="71" t="str">
        <f t="shared" si="8"/>
        <v>U</v>
      </c>
    </row>
    <row r="23" spans="1:37" ht="13.5" customHeight="1" x14ac:dyDescent="0.15">
      <c r="A23" s="53" t="s">
        <v>416</v>
      </c>
      <c r="B23" s="56"/>
      <c r="C23" s="49" t="str">
        <f t="shared" si="0"/>
        <v/>
      </c>
      <c r="D23" s="49" t="str">
        <f t="shared" si="4"/>
        <v/>
      </c>
      <c r="F23" s="61" t="s">
        <v>141</v>
      </c>
      <c r="G23" s="62"/>
      <c r="H23" s="49" t="str">
        <f t="shared" si="1"/>
        <v/>
      </c>
      <c r="I23" s="49" t="str">
        <f t="shared" si="5"/>
        <v>一般会計</v>
      </c>
      <c r="K23" s="49"/>
      <c r="L23" s="49"/>
      <c r="O23" s="49"/>
      <c r="P23" s="49"/>
      <c r="Q23" s="63"/>
      <c r="T23" s="49"/>
      <c r="Y23" s="66" t="s">
        <v>490</v>
      </c>
      <c r="Z23" s="67"/>
      <c r="AA23" s="66" t="s">
        <v>545</v>
      </c>
      <c r="AB23" s="69"/>
      <c r="AC23" s="69"/>
      <c r="AD23" s="69"/>
      <c r="AE23" s="69"/>
      <c r="AF23" s="67"/>
      <c r="AK23" s="71" t="str">
        <f t="shared" si="8"/>
        <v>V</v>
      </c>
    </row>
    <row r="24" spans="1:37" ht="13.5" customHeight="1" x14ac:dyDescent="0.15">
      <c r="A24" s="53" t="s">
        <v>469</v>
      </c>
      <c r="B24" s="56"/>
      <c r="C24" s="49" t="str">
        <f t="shared" si="0"/>
        <v/>
      </c>
      <c r="D24" s="49" t="str">
        <f t="shared" si="4"/>
        <v/>
      </c>
      <c r="F24" s="61" t="s">
        <v>267</v>
      </c>
      <c r="G24" s="62"/>
      <c r="H24" s="49" t="str">
        <f t="shared" si="1"/>
        <v/>
      </c>
      <c r="I24" s="49" t="str">
        <f t="shared" si="5"/>
        <v>一般会計</v>
      </c>
      <c r="K24" s="49"/>
      <c r="L24" s="49"/>
      <c r="O24" s="49"/>
      <c r="P24" s="49"/>
      <c r="Q24" s="63"/>
      <c r="T24" s="49"/>
      <c r="Y24" s="66" t="s">
        <v>491</v>
      </c>
      <c r="Z24" s="67"/>
      <c r="AA24" s="66" t="s">
        <v>546</v>
      </c>
      <c r="AB24" s="69"/>
      <c r="AC24" s="69"/>
      <c r="AD24" s="69"/>
      <c r="AE24" s="69"/>
      <c r="AF24" s="67"/>
      <c r="AK24" s="71" t="str">
        <f t="shared" si="8"/>
        <v>W</v>
      </c>
    </row>
    <row r="25" spans="1:37" ht="13.5" customHeight="1" x14ac:dyDescent="0.15">
      <c r="A25" s="54"/>
      <c r="B25" s="57"/>
      <c r="F25" s="61" t="s">
        <v>217</v>
      </c>
      <c r="G25" s="62"/>
      <c r="H25" s="49" t="str">
        <f t="shared" si="1"/>
        <v/>
      </c>
      <c r="I25" s="49" t="str">
        <f t="shared" si="5"/>
        <v>一般会計</v>
      </c>
      <c r="K25" s="49"/>
      <c r="L25" s="49"/>
      <c r="O25" s="49"/>
      <c r="P25" s="49"/>
      <c r="Q25" s="63"/>
      <c r="T25" s="49"/>
      <c r="Y25" s="66" t="s">
        <v>492</v>
      </c>
      <c r="Z25" s="67"/>
      <c r="AA25" s="66" t="s">
        <v>547</v>
      </c>
      <c r="AB25" s="69"/>
      <c r="AC25" s="69"/>
      <c r="AD25" s="69"/>
      <c r="AE25" s="69"/>
      <c r="AF25" s="67"/>
      <c r="AK25" s="71" t="str">
        <f t="shared" si="8"/>
        <v>X</v>
      </c>
    </row>
    <row r="26" spans="1:37" ht="13.5" customHeight="1" x14ac:dyDescent="0.15">
      <c r="A26" s="55"/>
      <c r="B26" s="58"/>
      <c r="F26" s="61" t="s">
        <v>218</v>
      </c>
      <c r="G26" s="62"/>
      <c r="H26" s="49" t="str">
        <f t="shared" si="1"/>
        <v/>
      </c>
      <c r="I26" s="49" t="str">
        <f t="shared" si="5"/>
        <v>一般会計</v>
      </c>
      <c r="K26" s="49"/>
      <c r="L26" s="49"/>
      <c r="O26" s="49"/>
      <c r="P26" s="49"/>
      <c r="Q26" s="63"/>
      <c r="T26" s="49"/>
      <c r="Y26" s="66" t="s">
        <v>493</v>
      </c>
      <c r="Z26" s="67"/>
      <c r="AA26" s="66" t="s">
        <v>548</v>
      </c>
      <c r="AB26" s="69"/>
      <c r="AC26" s="69"/>
      <c r="AD26" s="69"/>
      <c r="AE26" s="69"/>
      <c r="AF26" s="67"/>
      <c r="AK26" s="71" t="str">
        <f t="shared" si="8"/>
        <v>Y</v>
      </c>
    </row>
    <row r="27" spans="1:37" ht="13.5" customHeight="1" x14ac:dyDescent="0.15">
      <c r="A27" s="49" t="str">
        <f>IF(D24="","-",D24)</f>
        <v>-</v>
      </c>
      <c r="B27" s="49"/>
      <c r="F27" s="61" t="s">
        <v>219</v>
      </c>
      <c r="G27" s="62"/>
      <c r="H27" s="49" t="str">
        <f t="shared" si="1"/>
        <v/>
      </c>
      <c r="I27" s="49" t="str">
        <f t="shared" si="5"/>
        <v>一般会計</v>
      </c>
      <c r="K27" s="49"/>
      <c r="L27" s="49"/>
      <c r="O27" s="49"/>
      <c r="P27" s="49"/>
      <c r="Q27" s="63"/>
      <c r="T27" s="49"/>
      <c r="Y27" s="66" t="s">
        <v>494</v>
      </c>
      <c r="Z27" s="67"/>
      <c r="AA27" s="66" t="s">
        <v>274</v>
      </c>
      <c r="AB27" s="69"/>
      <c r="AC27" s="69"/>
      <c r="AD27" s="69"/>
      <c r="AE27" s="69"/>
      <c r="AF27" s="67"/>
      <c r="AK27" s="71" t="str">
        <f t="shared" si="8"/>
        <v>Z</v>
      </c>
    </row>
    <row r="28" spans="1:37" ht="13.5" customHeight="1" x14ac:dyDescent="0.15">
      <c r="B28" s="49"/>
      <c r="F28" s="61" t="s">
        <v>222</v>
      </c>
      <c r="G28" s="62"/>
      <c r="H28" s="49" t="str">
        <f t="shared" si="1"/>
        <v/>
      </c>
      <c r="I28" s="49" t="str">
        <f t="shared" si="5"/>
        <v>一般会計</v>
      </c>
      <c r="K28" s="49"/>
      <c r="L28" s="49"/>
      <c r="O28" s="49"/>
      <c r="P28" s="49"/>
      <c r="Q28" s="63"/>
      <c r="T28" s="49"/>
      <c r="Y28" s="66" t="s">
        <v>483</v>
      </c>
      <c r="Z28" s="67"/>
      <c r="AA28" s="66" t="s">
        <v>549</v>
      </c>
      <c r="AB28" s="69"/>
      <c r="AC28" s="69"/>
      <c r="AD28" s="69"/>
      <c r="AE28" s="69"/>
      <c r="AF28" s="67"/>
      <c r="AK28" s="71" t="s">
        <v>310</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347</v>
      </c>
      <c r="Z29" s="67"/>
      <c r="AA29" s="66" t="s">
        <v>550</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423</v>
      </c>
      <c r="Z30" s="67"/>
      <c r="AA30" s="66" t="s">
        <v>551</v>
      </c>
      <c r="AB30" s="69"/>
      <c r="AC30" s="69"/>
      <c r="AD30" s="69"/>
      <c r="AE30" s="69"/>
      <c r="AF30" s="67"/>
      <c r="AK30" s="71" t="str">
        <f t="shared" si="9"/>
        <v>c</v>
      </c>
    </row>
    <row r="31" spans="1:37" ht="13.5" customHeight="1" x14ac:dyDescent="0.15">
      <c r="A31" s="49"/>
      <c r="B31" s="49"/>
      <c r="F31" s="61" t="s">
        <v>184</v>
      </c>
      <c r="G31" s="62"/>
      <c r="H31" s="49" t="str">
        <f t="shared" si="1"/>
        <v/>
      </c>
      <c r="I31" s="49" t="str">
        <f t="shared" si="5"/>
        <v>一般会計</v>
      </c>
      <c r="K31" s="49"/>
      <c r="L31" s="49"/>
      <c r="O31" s="49"/>
      <c r="P31" s="49"/>
      <c r="Q31" s="63"/>
      <c r="T31" s="49"/>
      <c r="Y31" s="66" t="s">
        <v>53</v>
      </c>
      <c r="Z31" s="67"/>
      <c r="AA31" s="66" t="s">
        <v>510</v>
      </c>
      <c r="AB31" s="69"/>
      <c r="AC31" s="69"/>
      <c r="AD31" s="69"/>
      <c r="AE31" s="69"/>
      <c r="AF31" s="67"/>
      <c r="AK31" s="71" t="str">
        <f t="shared" si="9"/>
        <v>d</v>
      </c>
    </row>
    <row r="32" spans="1:37" ht="13.5" customHeight="1" x14ac:dyDescent="0.15">
      <c r="A32" s="49"/>
      <c r="B32" s="49"/>
      <c r="F32" s="61" t="s">
        <v>405</v>
      </c>
      <c r="G32" s="62"/>
      <c r="H32" s="49" t="str">
        <f t="shared" si="1"/>
        <v/>
      </c>
      <c r="I32" s="49" t="str">
        <f t="shared" si="5"/>
        <v>一般会計</v>
      </c>
      <c r="K32" s="49"/>
      <c r="L32" s="49"/>
      <c r="O32" s="49"/>
      <c r="P32" s="49"/>
      <c r="Q32" s="63"/>
      <c r="T32" s="49"/>
      <c r="Y32" s="66" t="s">
        <v>296</v>
      </c>
      <c r="Z32" s="67"/>
      <c r="AA32" s="66" t="s">
        <v>31</v>
      </c>
      <c r="AB32" s="69"/>
      <c r="AC32" s="69"/>
      <c r="AD32" s="69"/>
      <c r="AE32" s="69"/>
      <c r="AF32" s="67"/>
      <c r="AK32" s="71" t="str">
        <f t="shared" si="9"/>
        <v>e</v>
      </c>
    </row>
    <row r="33" spans="1:37" ht="13.5" customHeight="1" x14ac:dyDescent="0.15">
      <c r="A33" s="49"/>
      <c r="B33" s="49"/>
      <c r="F33" s="61" t="s">
        <v>385</v>
      </c>
      <c r="G33" s="62"/>
      <c r="H33" s="49" t="str">
        <f t="shared" si="1"/>
        <v/>
      </c>
      <c r="I33" s="49" t="str">
        <f t="shared" si="5"/>
        <v>一般会計</v>
      </c>
      <c r="K33" s="49"/>
      <c r="L33" s="49"/>
      <c r="O33" s="49"/>
      <c r="P33" s="49"/>
      <c r="Q33" s="63"/>
      <c r="T33" s="49"/>
      <c r="Y33" s="66" t="s">
        <v>495</v>
      </c>
      <c r="Z33" s="67"/>
      <c r="AA33" s="68"/>
      <c r="AB33" s="69"/>
      <c r="AC33" s="69"/>
      <c r="AD33" s="69"/>
      <c r="AE33" s="69"/>
      <c r="AF33" s="67"/>
      <c r="AK33" s="71" t="str">
        <f t="shared" si="9"/>
        <v>f</v>
      </c>
    </row>
    <row r="34" spans="1:37" ht="13.5" customHeight="1" x14ac:dyDescent="0.15">
      <c r="A34" s="49"/>
      <c r="B34" s="49"/>
      <c r="F34" s="61" t="s">
        <v>407</v>
      </c>
      <c r="G34" s="62"/>
      <c r="H34" s="49" t="str">
        <f t="shared" si="1"/>
        <v/>
      </c>
      <c r="I34" s="49" t="str">
        <f t="shared" si="5"/>
        <v>一般会計</v>
      </c>
      <c r="K34" s="49"/>
      <c r="L34" s="49"/>
      <c r="O34" s="49"/>
      <c r="P34" s="49"/>
      <c r="Q34" s="63"/>
      <c r="T34" s="49"/>
      <c r="Y34" s="66" t="s">
        <v>378</v>
      </c>
      <c r="Z34" s="67"/>
      <c r="AB34" s="69"/>
      <c r="AC34" s="69"/>
      <c r="AD34" s="69"/>
      <c r="AE34" s="69"/>
      <c r="AF34" s="67"/>
      <c r="AK34" s="71" t="str">
        <f t="shared" si="9"/>
        <v>g</v>
      </c>
    </row>
    <row r="35" spans="1:37" ht="13.5" customHeight="1" x14ac:dyDescent="0.15">
      <c r="A35" s="49"/>
      <c r="B35" s="49"/>
      <c r="F35" s="61" t="s">
        <v>408</v>
      </c>
      <c r="G35" s="62"/>
      <c r="H35" s="49" t="str">
        <f t="shared" si="1"/>
        <v/>
      </c>
      <c r="I35" s="49" t="str">
        <f t="shared" si="5"/>
        <v>一般会計</v>
      </c>
      <c r="K35" s="49"/>
      <c r="L35" s="49"/>
      <c r="O35" s="49"/>
      <c r="P35" s="49"/>
      <c r="Q35" s="63"/>
      <c r="T35" s="49"/>
      <c r="Y35" s="66" t="s">
        <v>496</v>
      </c>
      <c r="Z35" s="67"/>
      <c r="AC35" s="69"/>
      <c r="AF35" s="67"/>
      <c r="AK35" s="71" t="str">
        <f t="shared" si="9"/>
        <v>h</v>
      </c>
    </row>
    <row r="36" spans="1:37" ht="13.5" customHeight="1" x14ac:dyDescent="0.15">
      <c r="A36" s="49"/>
      <c r="B36" s="49"/>
      <c r="F36" s="61" t="s">
        <v>409</v>
      </c>
      <c r="G36" s="62"/>
      <c r="H36" s="49" t="str">
        <f t="shared" si="1"/>
        <v/>
      </c>
      <c r="I36" s="49" t="str">
        <f t="shared" si="5"/>
        <v>一般会計</v>
      </c>
      <c r="K36" s="49"/>
      <c r="L36" s="49"/>
      <c r="O36" s="49"/>
      <c r="P36" s="49"/>
      <c r="Q36" s="63"/>
      <c r="T36" s="49"/>
      <c r="Y36" s="66" t="s">
        <v>499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500</v>
      </c>
      <c r="Z37" s="67"/>
      <c r="AF37" s="67"/>
      <c r="AK37" s="71" t="str">
        <f t="shared" si="9"/>
        <v>j</v>
      </c>
    </row>
    <row r="38" spans="1:37" x14ac:dyDescent="0.15">
      <c r="A38" s="49"/>
      <c r="B38" s="49"/>
      <c r="F38" s="49"/>
      <c r="G38" s="63"/>
      <c r="K38" s="49"/>
      <c r="L38" s="49"/>
      <c r="O38" s="49"/>
      <c r="P38" s="49"/>
      <c r="Q38" s="63"/>
      <c r="T38" s="49"/>
      <c r="Y38" s="66" t="s">
        <v>484</v>
      </c>
      <c r="Z38" s="67"/>
      <c r="AF38" s="67"/>
      <c r="AK38" s="71" t="str">
        <f t="shared" si="9"/>
        <v>k</v>
      </c>
    </row>
    <row r="39" spans="1:37" x14ac:dyDescent="0.15">
      <c r="A39" s="49"/>
      <c r="B39" s="49"/>
      <c r="F39" s="49" t="str">
        <f>I37</f>
        <v>一般会計</v>
      </c>
      <c r="G39" s="63"/>
      <c r="K39" s="49"/>
      <c r="L39" s="49"/>
      <c r="O39" s="49"/>
      <c r="P39" s="49"/>
      <c r="Q39" s="63"/>
      <c r="T39" s="49"/>
      <c r="Y39" s="66" t="s">
        <v>502</v>
      </c>
      <c r="Z39" s="67"/>
      <c r="AF39" s="67"/>
      <c r="AK39" s="71" t="str">
        <f t="shared" si="9"/>
        <v>l</v>
      </c>
    </row>
    <row r="40" spans="1:37" x14ac:dyDescent="0.15">
      <c r="A40" s="49"/>
      <c r="B40" s="49"/>
      <c r="F40" s="49"/>
      <c r="G40" s="63"/>
      <c r="K40" s="49"/>
      <c r="L40" s="49"/>
      <c r="O40" s="49"/>
      <c r="P40" s="49"/>
      <c r="Q40" s="63"/>
      <c r="T40" s="49"/>
      <c r="Y40" s="66" t="s">
        <v>503</v>
      </c>
      <c r="Z40" s="67"/>
      <c r="AF40" s="67"/>
      <c r="AK40" s="71" t="str">
        <f t="shared" si="9"/>
        <v>m</v>
      </c>
    </row>
    <row r="41" spans="1:37" x14ac:dyDescent="0.15">
      <c r="A41" s="49"/>
      <c r="B41" s="49"/>
      <c r="F41" s="49"/>
      <c r="G41" s="63"/>
      <c r="K41" s="49"/>
      <c r="L41" s="49"/>
      <c r="O41" s="49"/>
      <c r="P41" s="49"/>
      <c r="Q41" s="63"/>
      <c r="T41" s="49"/>
      <c r="Y41" s="66" t="s">
        <v>315</v>
      </c>
      <c r="Z41" s="67"/>
      <c r="AF41" s="67"/>
      <c r="AK41" s="71" t="str">
        <f t="shared" si="9"/>
        <v>n</v>
      </c>
    </row>
    <row r="42" spans="1:37" x14ac:dyDescent="0.15">
      <c r="A42" s="49"/>
      <c r="B42" s="49"/>
      <c r="F42" s="49"/>
      <c r="G42" s="63"/>
      <c r="K42" s="49"/>
      <c r="L42" s="49"/>
      <c r="O42" s="49"/>
      <c r="P42" s="49"/>
      <c r="Q42" s="63"/>
      <c r="T42" s="49"/>
      <c r="Y42" s="66" t="s">
        <v>504</v>
      </c>
      <c r="Z42" s="67"/>
      <c r="AF42" s="67"/>
      <c r="AK42" s="71" t="str">
        <f t="shared" si="9"/>
        <v>o</v>
      </c>
    </row>
    <row r="43" spans="1:37" x14ac:dyDescent="0.15">
      <c r="A43" s="49"/>
      <c r="B43" s="49"/>
      <c r="F43" s="49"/>
      <c r="G43" s="63"/>
      <c r="K43" s="49"/>
      <c r="L43" s="49"/>
      <c r="O43" s="49"/>
      <c r="P43" s="49"/>
      <c r="Q43" s="63"/>
      <c r="T43" s="49"/>
      <c r="Y43" s="66" t="s">
        <v>475</v>
      </c>
      <c r="Z43" s="67"/>
      <c r="AF43" s="67"/>
      <c r="AK43" s="71" t="str">
        <f t="shared" si="9"/>
        <v>p</v>
      </c>
    </row>
    <row r="44" spans="1:37" x14ac:dyDescent="0.15">
      <c r="A44" s="49"/>
      <c r="B44" s="49"/>
      <c r="F44" s="49"/>
      <c r="G44" s="63"/>
      <c r="K44" s="49"/>
      <c r="L44" s="49"/>
      <c r="O44" s="49"/>
      <c r="P44" s="49"/>
      <c r="Q44" s="63"/>
      <c r="T44" s="49"/>
      <c r="Y44" s="66" t="s">
        <v>505</v>
      </c>
      <c r="Z44" s="67"/>
      <c r="AF44" s="67"/>
      <c r="AK44" s="71" t="str">
        <f t="shared" si="9"/>
        <v>q</v>
      </c>
    </row>
    <row r="45" spans="1:37" x14ac:dyDescent="0.15">
      <c r="A45" s="49"/>
      <c r="B45" s="49"/>
      <c r="F45" s="49"/>
      <c r="G45" s="63"/>
      <c r="K45" s="49"/>
      <c r="L45" s="49"/>
      <c r="O45" s="49"/>
      <c r="P45" s="49"/>
      <c r="Q45" s="63"/>
      <c r="T45" s="49"/>
      <c r="Y45" s="66" t="s">
        <v>271</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507</v>
      </c>
      <c r="Z49" s="67"/>
      <c r="AF49" s="67"/>
      <c r="AK49" s="71" t="str">
        <f t="shared" si="9"/>
        <v>v</v>
      </c>
    </row>
    <row r="50" spans="1:37" x14ac:dyDescent="0.15">
      <c r="A50" s="49"/>
      <c r="B50" s="49"/>
      <c r="F50" s="49"/>
      <c r="G50" s="63"/>
      <c r="K50" s="49"/>
      <c r="L50" s="49"/>
      <c r="O50" s="49"/>
      <c r="P50" s="49"/>
      <c r="Q50" s="63"/>
      <c r="T50" s="49"/>
      <c r="Y50" s="66" t="s">
        <v>508</v>
      </c>
      <c r="Z50" s="67"/>
      <c r="AF50" s="67"/>
    </row>
    <row r="51" spans="1:37" x14ac:dyDescent="0.15">
      <c r="A51" s="49"/>
      <c r="B51" s="49"/>
      <c r="F51" s="49"/>
      <c r="G51" s="63"/>
      <c r="K51" s="49"/>
      <c r="L51" s="49"/>
      <c r="O51" s="49"/>
      <c r="P51" s="49"/>
      <c r="Q51" s="63"/>
      <c r="T51" s="49"/>
      <c r="Y51" s="66" t="s">
        <v>509</v>
      </c>
      <c r="Z51" s="67"/>
      <c r="AF51" s="67"/>
    </row>
    <row r="52" spans="1:37" x14ac:dyDescent="0.15">
      <c r="A52" s="49"/>
      <c r="B52" s="49"/>
      <c r="F52" s="49"/>
      <c r="G52" s="63"/>
      <c r="K52" s="49"/>
      <c r="L52" s="49"/>
      <c r="O52" s="49"/>
      <c r="P52" s="49"/>
      <c r="Q52" s="63"/>
      <c r="T52" s="49"/>
      <c r="Y52" s="66" t="s">
        <v>511</v>
      </c>
      <c r="Z52" s="67"/>
      <c r="AF52" s="67"/>
    </row>
    <row r="53" spans="1:37" x14ac:dyDescent="0.15">
      <c r="A53" s="49"/>
      <c r="B53" s="49"/>
      <c r="F53" s="49"/>
      <c r="G53" s="63"/>
      <c r="K53" s="49"/>
      <c r="L53" s="49"/>
      <c r="O53" s="49"/>
      <c r="P53" s="49"/>
      <c r="Q53" s="63"/>
      <c r="T53" s="49"/>
      <c r="Y53" s="66" t="s">
        <v>277</v>
      </c>
      <c r="Z53" s="67"/>
      <c r="AF53" s="67"/>
    </row>
    <row r="54" spans="1:37" x14ac:dyDescent="0.15">
      <c r="A54" s="49"/>
      <c r="B54" s="49"/>
      <c r="F54" s="49"/>
      <c r="G54" s="63"/>
      <c r="K54" s="49"/>
      <c r="L54" s="49"/>
      <c r="O54" s="49"/>
      <c r="P54" s="55"/>
      <c r="Q54" s="63"/>
      <c r="T54" s="49"/>
      <c r="Y54" s="66" t="s">
        <v>318</v>
      </c>
      <c r="Z54" s="67"/>
      <c r="AF54" s="67"/>
    </row>
    <row r="55" spans="1:37" x14ac:dyDescent="0.15">
      <c r="A55" s="49"/>
      <c r="B55" s="49"/>
      <c r="F55" s="49"/>
      <c r="G55" s="63"/>
      <c r="K55" s="49"/>
      <c r="L55" s="49"/>
      <c r="O55" s="49"/>
      <c r="P55" s="49"/>
      <c r="Q55" s="63"/>
      <c r="T55" s="49"/>
      <c r="Y55" s="66" t="s">
        <v>512</v>
      </c>
      <c r="Z55" s="67"/>
      <c r="AF55" s="67"/>
    </row>
    <row r="56" spans="1:37" x14ac:dyDescent="0.15">
      <c r="A56" s="49"/>
      <c r="B56" s="49"/>
      <c r="F56" s="49"/>
      <c r="G56" s="63"/>
      <c r="K56" s="49"/>
      <c r="L56" s="49"/>
      <c r="O56" s="49"/>
      <c r="P56" s="49"/>
      <c r="Q56" s="63"/>
      <c r="T56" s="49"/>
      <c r="Y56" s="66" t="s">
        <v>514</v>
      </c>
      <c r="Z56" s="67"/>
      <c r="AF56" s="67"/>
    </row>
    <row r="57" spans="1:37" x14ac:dyDescent="0.15">
      <c r="A57" s="49"/>
      <c r="B57" s="49"/>
      <c r="F57" s="49"/>
      <c r="G57" s="63"/>
      <c r="K57" s="49"/>
      <c r="L57" s="49"/>
      <c r="O57" s="49"/>
      <c r="P57" s="49"/>
      <c r="Q57" s="63"/>
      <c r="T57" s="49"/>
      <c r="Y57" s="66" t="s">
        <v>513</v>
      </c>
      <c r="Z57" s="67"/>
      <c r="AF57" s="67"/>
    </row>
    <row r="58" spans="1:37" x14ac:dyDescent="0.15">
      <c r="A58" s="49"/>
      <c r="B58" s="49"/>
      <c r="F58" s="49"/>
      <c r="G58" s="63"/>
      <c r="K58" s="49"/>
      <c r="L58" s="49"/>
      <c r="O58" s="49"/>
      <c r="P58" s="49"/>
      <c r="Q58" s="63"/>
      <c r="T58" s="49"/>
      <c r="Y58" s="66" t="s">
        <v>515</v>
      </c>
      <c r="Z58" s="67"/>
      <c r="AF58" s="67"/>
    </row>
    <row r="59" spans="1:37" x14ac:dyDescent="0.15">
      <c r="A59" s="49"/>
      <c r="B59" s="49"/>
      <c r="F59" s="49"/>
      <c r="G59" s="63"/>
      <c r="K59" s="49"/>
      <c r="L59" s="49"/>
      <c r="O59" s="49"/>
      <c r="P59" s="49"/>
      <c r="Q59" s="63"/>
      <c r="T59" s="49"/>
      <c r="Y59" s="66" t="s">
        <v>516</v>
      </c>
      <c r="Z59" s="67"/>
      <c r="AF59" s="67"/>
    </row>
    <row r="60" spans="1:37" x14ac:dyDescent="0.15">
      <c r="A60" s="49"/>
      <c r="B60" s="49"/>
      <c r="F60" s="49"/>
      <c r="G60" s="63"/>
      <c r="K60" s="49"/>
      <c r="L60" s="49"/>
      <c r="O60" s="49"/>
      <c r="P60" s="49"/>
      <c r="Q60" s="63"/>
      <c r="T60" s="49"/>
      <c r="Y60" s="66" t="s">
        <v>442</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234</v>
      </c>
      <c r="Z63" s="67"/>
      <c r="AF63" s="67"/>
    </row>
    <row r="64" spans="1:37" x14ac:dyDescent="0.15">
      <c r="A64" s="49"/>
      <c r="B64" s="49"/>
      <c r="F64" s="49"/>
      <c r="G64" s="63"/>
      <c r="K64" s="49"/>
      <c r="L64" s="49"/>
      <c r="O64" s="49"/>
      <c r="P64" s="49"/>
      <c r="Q64" s="63"/>
      <c r="T64" s="49"/>
      <c r="Y64" s="66" t="s">
        <v>369</v>
      </c>
      <c r="Z64" s="67"/>
      <c r="AF64" s="67"/>
    </row>
    <row r="65" spans="1:32" x14ac:dyDescent="0.15">
      <c r="A65" s="49"/>
      <c r="B65" s="49"/>
      <c r="F65" s="49"/>
      <c r="G65" s="63"/>
      <c r="K65" s="49"/>
      <c r="L65" s="49"/>
      <c r="O65" s="49"/>
      <c r="P65" s="49"/>
      <c r="Q65" s="63"/>
      <c r="T65" s="49"/>
      <c r="Y65" s="66" t="s">
        <v>476</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517</v>
      </c>
      <c r="Z67" s="67"/>
      <c r="AF67" s="67"/>
    </row>
    <row r="68" spans="1:32" x14ac:dyDescent="0.15">
      <c r="A68" s="49"/>
      <c r="B68" s="49"/>
      <c r="F68" s="49"/>
      <c r="G68" s="63"/>
      <c r="K68" s="49"/>
      <c r="L68" s="49"/>
      <c r="O68" s="49"/>
      <c r="P68" s="49"/>
      <c r="Q68" s="63"/>
      <c r="T68" s="49"/>
      <c r="Y68" s="66" t="s">
        <v>355</v>
      </c>
      <c r="Z68" s="67"/>
      <c r="AF68" s="67"/>
    </row>
    <row r="69" spans="1:32" x14ac:dyDescent="0.15">
      <c r="A69" s="49"/>
      <c r="B69" s="49"/>
      <c r="F69" s="49"/>
      <c r="G69" s="63"/>
      <c r="K69" s="49"/>
      <c r="L69" s="49"/>
      <c r="O69" s="49"/>
      <c r="P69" s="49"/>
      <c r="Q69" s="63"/>
      <c r="T69" s="49"/>
      <c r="Y69" s="66" t="s">
        <v>458</v>
      </c>
      <c r="Z69" s="67"/>
      <c r="AF69" s="67"/>
    </row>
    <row r="70" spans="1:32" x14ac:dyDescent="0.15">
      <c r="A70" s="49"/>
      <c r="B70" s="49"/>
      <c r="Y70" s="66" t="s">
        <v>115</v>
      </c>
    </row>
    <row r="71" spans="1:32" x14ac:dyDescent="0.15">
      <c r="Y71" s="66" t="s">
        <v>518</v>
      </c>
    </row>
    <row r="72" spans="1:32" x14ac:dyDescent="0.15">
      <c r="Y72" s="66" t="s">
        <v>519</v>
      </c>
    </row>
    <row r="73" spans="1:32" x14ac:dyDescent="0.15">
      <c r="Y73" s="66" t="s">
        <v>498</v>
      </c>
    </row>
    <row r="74" spans="1:32" x14ac:dyDescent="0.15">
      <c r="Y74" s="66" t="s">
        <v>373</v>
      </c>
    </row>
    <row r="75" spans="1:32" x14ac:dyDescent="0.15">
      <c r="Y75" s="66" t="s">
        <v>438</v>
      </c>
    </row>
    <row r="76" spans="1:32" x14ac:dyDescent="0.15">
      <c r="Y76" s="66" t="s">
        <v>520</v>
      </c>
    </row>
    <row r="77" spans="1:32" x14ac:dyDescent="0.15">
      <c r="Y77" s="66" t="s">
        <v>521</v>
      </c>
    </row>
    <row r="78" spans="1:32" x14ac:dyDescent="0.15">
      <c r="Y78" s="66" t="s">
        <v>506</v>
      </c>
    </row>
    <row r="79" spans="1:32" x14ac:dyDescent="0.15">
      <c r="Y79" s="66" t="s">
        <v>522</v>
      </c>
    </row>
    <row r="80" spans="1:32" x14ac:dyDescent="0.15">
      <c r="Y80" s="66" t="s">
        <v>523</v>
      </c>
    </row>
    <row r="81" spans="25:25" x14ac:dyDescent="0.15">
      <c r="Y81" s="66" t="s">
        <v>98</v>
      </c>
    </row>
    <row r="82" spans="25:25" x14ac:dyDescent="0.15">
      <c r="Y82" s="66" t="s">
        <v>402</v>
      </c>
    </row>
    <row r="83" spans="25:25" x14ac:dyDescent="0.15">
      <c r="Y83" s="66" t="s">
        <v>178</v>
      </c>
    </row>
    <row r="84" spans="25:25" x14ac:dyDescent="0.15">
      <c r="Y84" s="66" t="s">
        <v>524</v>
      </c>
    </row>
    <row r="85" spans="25:25" x14ac:dyDescent="0.15">
      <c r="Y85" s="66" t="s">
        <v>525</v>
      </c>
    </row>
    <row r="86" spans="25:25" x14ac:dyDescent="0.15">
      <c r="Y86" s="66" t="s">
        <v>526</v>
      </c>
    </row>
    <row r="87" spans="25:25" x14ac:dyDescent="0.15">
      <c r="Y87" s="66" t="s">
        <v>527</v>
      </c>
    </row>
    <row r="88" spans="25:25" x14ac:dyDescent="0.15">
      <c r="Y88" s="66" t="s">
        <v>528</v>
      </c>
    </row>
    <row r="89" spans="25:25" x14ac:dyDescent="0.15">
      <c r="Y89" s="66" t="s">
        <v>360</v>
      </c>
    </row>
    <row r="90" spans="25:25" x14ac:dyDescent="0.15">
      <c r="Y90" s="66" t="s">
        <v>530</v>
      </c>
    </row>
    <row r="91" spans="25:25" x14ac:dyDescent="0.15">
      <c r="Y91" s="66" t="s">
        <v>231</v>
      </c>
    </row>
    <row r="92" spans="25:25" x14ac:dyDescent="0.15">
      <c r="Y92" s="66" t="s">
        <v>501</v>
      </c>
    </row>
    <row r="93" spans="25:25" x14ac:dyDescent="0.15">
      <c r="Y93" s="66" t="s">
        <v>382</v>
      </c>
    </row>
    <row r="94" spans="25:25" x14ac:dyDescent="0.15">
      <c r="Y94" s="66" t="s">
        <v>150</v>
      </c>
    </row>
    <row r="95" spans="25:25" x14ac:dyDescent="0.15">
      <c r="Y95" s="66" t="s">
        <v>415</v>
      </c>
    </row>
    <row r="96" spans="25:25" x14ac:dyDescent="0.15">
      <c r="Y96" s="66" t="s">
        <v>69</v>
      </c>
    </row>
    <row r="97" spans="25:25" x14ac:dyDescent="0.15">
      <c r="Y97" s="66" t="s">
        <v>531</v>
      </c>
    </row>
    <row r="98" spans="25:25" x14ac:dyDescent="0.15">
      <c r="Y98" s="66" t="s">
        <v>532</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435</v>
      </c>
      <c r="B2" s="370"/>
      <c r="C2" s="370"/>
      <c r="D2" s="370"/>
      <c r="E2" s="370"/>
      <c r="F2" s="371"/>
      <c r="G2" s="314" t="s">
        <v>191</v>
      </c>
      <c r="H2" s="315"/>
      <c r="I2" s="315"/>
      <c r="J2" s="315"/>
      <c r="K2" s="315"/>
      <c r="L2" s="315"/>
      <c r="M2" s="315"/>
      <c r="N2" s="315"/>
      <c r="O2" s="316"/>
      <c r="P2" s="320" t="s">
        <v>81</v>
      </c>
      <c r="Q2" s="315"/>
      <c r="R2" s="315"/>
      <c r="S2" s="315"/>
      <c r="T2" s="315"/>
      <c r="U2" s="315"/>
      <c r="V2" s="315"/>
      <c r="W2" s="315"/>
      <c r="X2" s="316"/>
      <c r="Y2" s="383"/>
      <c r="Z2" s="384"/>
      <c r="AA2" s="385"/>
      <c r="AB2" s="299" t="s">
        <v>40</v>
      </c>
      <c r="AC2" s="300"/>
      <c r="AD2" s="301"/>
      <c r="AE2" s="302" t="s">
        <v>167</v>
      </c>
      <c r="AF2" s="302"/>
      <c r="AG2" s="302"/>
      <c r="AH2" s="302"/>
      <c r="AI2" s="302" t="s">
        <v>460</v>
      </c>
      <c r="AJ2" s="302"/>
      <c r="AK2" s="302"/>
      <c r="AL2" s="302"/>
      <c r="AM2" s="302" t="s">
        <v>70</v>
      </c>
      <c r="AN2" s="302"/>
      <c r="AO2" s="302"/>
      <c r="AP2" s="299"/>
      <c r="AQ2" s="182" t="s">
        <v>329</v>
      </c>
      <c r="AR2" s="174"/>
      <c r="AS2" s="174"/>
      <c r="AT2" s="175"/>
      <c r="AU2" s="738" t="s">
        <v>223</v>
      </c>
      <c r="AV2" s="738"/>
      <c r="AW2" s="738"/>
      <c r="AX2" s="739"/>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330</v>
      </c>
      <c r="AT3" s="178"/>
      <c r="AU3" s="254"/>
      <c r="AV3" s="254"/>
      <c r="AW3" s="318" t="s">
        <v>275</v>
      </c>
      <c r="AX3" s="740"/>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3" t="s">
        <v>46</v>
      </c>
      <c r="Z4" s="775"/>
      <c r="AA4" s="776"/>
      <c r="AB4" s="721"/>
      <c r="AC4" s="721"/>
      <c r="AD4" s="721"/>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87</v>
      </c>
      <c r="Z5" s="276"/>
      <c r="AA5" s="277"/>
      <c r="AB5" s="736"/>
      <c r="AC5" s="736"/>
      <c r="AD5" s="736"/>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37" t="s">
        <v>43</v>
      </c>
      <c r="AC6" s="737"/>
      <c r="AD6" s="737"/>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245</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435</v>
      </c>
      <c r="B9" s="370"/>
      <c r="C9" s="370"/>
      <c r="D9" s="370"/>
      <c r="E9" s="370"/>
      <c r="F9" s="371"/>
      <c r="G9" s="314" t="s">
        <v>191</v>
      </c>
      <c r="H9" s="315"/>
      <c r="I9" s="315"/>
      <c r="J9" s="315"/>
      <c r="K9" s="315"/>
      <c r="L9" s="315"/>
      <c r="M9" s="315"/>
      <c r="N9" s="315"/>
      <c r="O9" s="316"/>
      <c r="P9" s="320" t="s">
        <v>81</v>
      </c>
      <c r="Q9" s="315"/>
      <c r="R9" s="315"/>
      <c r="S9" s="315"/>
      <c r="T9" s="315"/>
      <c r="U9" s="315"/>
      <c r="V9" s="315"/>
      <c r="W9" s="315"/>
      <c r="X9" s="316"/>
      <c r="Y9" s="383"/>
      <c r="Z9" s="384"/>
      <c r="AA9" s="385"/>
      <c r="AB9" s="299" t="s">
        <v>40</v>
      </c>
      <c r="AC9" s="300"/>
      <c r="AD9" s="301"/>
      <c r="AE9" s="302" t="s">
        <v>167</v>
      </c>
      <c r="AF9" s="302"/>
      <c r="AG9" s="302"/>
      <c r="AH9" s="302"/>
      <c r="AI9" s="302" t="s">
        <v>460</v>
      </c>
      <c r="AJ9" s="302"/>
      <c r="AK9" s="302"/>
      <c r="AL9" s="302"/>
      <c r="AM9" s="302" t="s">
        <v>70</v>
      </c>
      <c r="AN9" s="302"/>
      <c r="AO9" s="302"/>
      <c r="AP9" s="299"/>
      <c r="AQ9" s="182" t="s">
        <v>329</v>
      </c>
      <c r="AR9" s="174"/>
      <c r="AS9" s="174"/>
      <c r="AT9" s="175"/>
      <c r="AU9" s="738" t="s">
        <v>223</v>
      </c>
      <c r="AV9" s="738"/>
      <c r="AW9" s="738"/>
      <c r="AX9" s="739"/>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330</v>
      </c>
      <c r="AT10" s="178"/>
      <c r="AU10" s="254"/>
      <c r="AV10" s="254"/>
      <c r="AW10" s="318" t="s">
        <v>275</v>
      </c>
      <c r="AX10" s="740"/>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3" t="s">
        <v>46</v>
      </c>
      <c r="Z11" s="775"/>
      <c r="AA11" s="776"/>
      <c r="AB11" s="721"/>
      <c r="AC11" s="721"/>
      <c r="AD11" s="721"/>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87</v>
      </c>
      <c r="Z12" s="276"/>
      <c r="AA12" s="277"/>
      <c r="AB12" s="736"/>
      <c r="AC12" s="736"/>
      <c r="AD12" s="736"/>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37" t="s">
        <v>43</v>
      </c>
      <c r="AC13" s="737"/>
      <c r="AD13" s="737"/>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245</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435</v>
      </c>
      <c r="B16" s="370"/>
      <c r="C16" s="370"/>
      <c r="D16" s="370"/>
      <c r="E16" s="370"/>
      <c r="F16" s="371"/>
      <c r="G16" s="314" t="s">
        <v>191</v>
      </c>
      <c r="H16" s="315"/>
      <c r="I16" s="315"/>
      <c r="J16" s="315"/>
      <c r="K16" s="315"/>
      <c r="L16" s="315"/>
      <c r="M16" s="315"/>
      <c r="N16" s="315"/>
      <c r="O16" s="316"/>
      <c r="P16" s="320" t="s">
        <v>81</v>
      </c>
      <c r="Q16" s="315"/>
      <c r="R16" s="315"/>
      <c r="S16" s="315"/>
      <c r="T16" s="315"/>
      <c r="U16" s="315"/>
      <c r="V16" s="315"/>
      <c r="W16" s="315"/>
      <c r="X16" s="316"/>
      <c r="Y16" s="383"/>
      <c r="Z16" s="384"/>
      <c r="AA16" s="385"/>
      <c r="AB16" s="299" t="s">
        <v>40</v>
      </c>
      <c r="AC16" s="300"/>
      <c r="AD16" s="301"/>
      <c r="AE16" s="302" t="s">
        <v>167</v>
      </c>
      <c r="AF16" s="302"/>
      <c r="AG16" s="302"/>
      <c r="AH16" s="302"/>
      <c r="AI16" s="302" t="s">
        <v>460</v>
      </c>
      <c r="AJ16" s="302"/>
      <c r="AK16" s="302"/>
      <c r="AL16" s="302"/>
      <c r="AM16" s="302" t="s">
        <v>70</v>
      </c>
      <c r="AN16" s="302"/>
      <c r="AO16" s="302"/>
      <c r="AP16" s="299"/>
      <c r="AQ16" s="182" t="s">
        <v>329</v>
      </c>
      <c r="AR16" s="174"/>
      <c r="AS16" s="174"/>
      <c r="AT16" s="175"/>
      <c r="AU16" s="738" t="s">
        <v>223</v>
      </c>
      <c r="AV16" s="738"/>
      <c r="AW16" s="738"/>
      <c r="AX16" s="739"/>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330</v>
      </c>
      <c r="AT17" s="178"/>
      <c r="AU17" s="254"/>
      <c r="AV17" s="254"/>
      <c r="AW17" s="318" t="s">
        <v>275</v>
      </c>
      <c r="AX17" s="740"/>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3" t="s">
        <v>46</v>
      </c>
      <c r="Z18" s="775"/>
      <c r="AA18" s="776"/>
      <c r="AB18" s="721"/>
      <c r="AC18" s="721"/>
      <c r="AD18" s="721"/>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87</v>
      </c>
      <c r="Z19" s="276"/>
      <c r="AA19" s="277"/>
      <c r="AB19" s="736"/>
      <c r="AC19" s="736"/>
      <c r="AD19" s="736"/>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37" t="s">
        <v>43</v>
      </c>
      <c r="AC20" s="737"/>
      <c r="AD20" s="737"/>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245</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435</v>
      </c>
      <c r="B23" s="370"/>
      <c r="C23" s="370"/>
      <c r="D23" s="370"/>
      <c r="E23" s="370"/>
      <c r="F23" s="371"/>
      <c r="G23" s="314" t="s">
        <v>191</v>
      </c>
      <c r="H23" s="315"/>
      <c r="I23" s="315"/>
      <c r="J23" s="315"/>
      <c r="K23" s="315"/>
      <c r="L23" s="315"/>
      <c r="M23" s="315"/>
      <c r="N23" s="315"/>
      <c r="O23" s="316"/>
      <c r="P23" s="320" t="s">
        <v>81</v>
      </c>
      <c r="Q23" s="315"/>
      <c r="R23" s="315"/>
      <c r="S23" s="315"/>
      <c r="T23" s="315"/>
      <c r="U23" s="315"/>
      <c r="V23" s="315"/>
      <c r="W23" s="315"/>
      <c r="X23" s="316"/>
      <c r="Y23" s="383"/>
      <c r="Z23" s="384"/>
      <c r="AA23" s="385"/>
      <c r="AB23" s="299" t="s">
        <v>40</v>
      </c>
      <c r="AC23" s="300"/>
      <c r="AD23" s="301"/>
      <c r="AE23" s="302" t="s">
        <v>167</v>
      </c>
      <c r="AF23" s="302"/>
      <c r="AG23" s="302"/>
      <c r="AH23" s="302"/>
      <c r="AI23" s="302" t="s">
        <v>460</v>
      </c>
      <c r="AJ23" s="302"/>
      <c r="AK23" s="302"/>
      <c r="AL23" s="302"/>
      <c r="AM23" s="302" t="s">
        <v>70</v>
      </c>
      <c r="AN23" s="302"/>
      <c r="AO23" s="302"/>
      <c r="AP23" s="299"/>
      <c r="AQ23" s="182" t="s">
        <v>329</v>
      </c>
      <c r="AR23" s="174"/>
      <c r="AS23" s="174"/>
      <c r="AT23" s="175"/>
      <c r="AU23" s="738" t="s">
        <v>223</v>
      </c>
      <c r="AV23" s="738"/>
      <c r="AW23" s="738"/>
      <c r="AX23" s="739"/>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330</v>
      </c>
      <c r="AT24" s="178"/>
      <c r="AU24" s="254"/>
      <c r="AV24" s="254"/>
      <c r="AW24" s="318" t="s">
        <v>275</v>
      </c>
      <c r="AX24" s="740"/>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3" t="s">
        <v>46</v>
      </c>
      <c r="Z25" s="775"/>
      <c r="AA25" s="776"/>
      <c r="AB25" s="721"/>
      <c r="AC25" s="721"/>
      <c r="AD25" s="721"/>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87</v>
      </c>
      <c r="Z26" s="276"/>
      <c r="AA26" s="277"/>
      <c r="AB26" s="736"/>
      <c r="AC26" s="736"/>
      <c r="AD26" s="736"/>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37" t="s">
        <v>43</v>
      </c>
      <c r="AC27" s="737"/>
      <c r="AD27" s="737"/>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245</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435</v>
      </c>
      <c r="B30" s="370"/>
      <c r="C30" s="370"/>
      <c r="D30" s="370"/>
      <c r="E30" s="370"/>
      <c r="F30" s="371"/>
      <c r="G30" s="314" t="s">
        <v>191</v>
      </c>
      <c r="H30" s="315"/>
      <c r="I30" s="315"/>
      <c r="J30" s="315"/>
      <c r="K30" s="315"/>
      <c r="L30" s="315"/>
      <c r="M30" s="315"/>
      <c r="N30" s="315"/>
      <c r="O30" s="316"/>
      <c r="P30" s="320" t="s">
        <v>81</v>
      </c>
      <c r="Q30" s="315"/>
      <c r="R30" s="315"/>
      <c r="S30" s="315"/>
      <c r="T30" s="315"/>
      <c r="U30" s="315"/>
      <c r="V30" s="315"/>
      <c r="W30" s="315"/>
      <c r="X30" s="316"/>
      <c r="Y30" s="383"/>
      <c r="Z30" s="384"/>
      <c r="AA30" s="385"/>
      <c r="AB30" s="299" t="s">
        <v>40</v>
      </c>
      <c r="AC30" s="300"/>
      <c r="AD30" s="301"/>
      <c r="AE30" s="302" t="s">
        <v>167</v>
      </c>
      <c r="AF30" s="302"/>
      <c r="AG30" s="302"/>
      <c r="AH30" s="302"/>
      <c r="AI30" s="302" t="s">
        <v>460</v>
      </c>
      <c r="AJ30" s="302"/>
      <c r="AK30" s="302"/>
      <c r="AL30" s="302"/>
      <c r="AM30" s="302" t="s">
        <v>70</v>
      </c>
      <c r="AN30" s="302"/>
      <c r="AO30" s="302"/>
      <c r="AP30" s="299"/>
      <c r="AQ30" s="182" t="s">
        <v>329</v>
      </c>
      <c r="AR30" s="174"/>
      <c r="AS30" s="174"/>
      <c r="AT30" s="175"/>
      <c r="AU30" s="738" t="s">
        <v>223</v>
      </c>
      <c r="AV30" s="738"/>
      <c r="AW30" s="738"/>
      <c r="AX30" s="739"/>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330</v>
      </c>
      <c r="AT31" s="178"/>
      <c r="AU31" s="254"/>
      <c r="AV31" s="254"/>
      <c r="AW31" s="318" t="s">
        <v>275</v>
      </c>
      <c r="AX31" s="740"/>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3" t="s">
        <v>46</v>
      </c>
      <c r="Z32" s="775"/>
      <c r="AA32" s="776"/>
      <c r="AB32" s="721"/>
      <c r="AC32" s="721"/>
      <c r="AD32" s="721"/>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36"/>
      <c r="AC33" s="736"/>
      <c r="AD33" s="736"/>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37" t="s">
        <v>43</v>
      </c>
      <c r="AC34" s="737"/>
      <c r="AD34" s="737"/>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245</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435</v>
      </c>
      <c r="B37" s="370"/>
      <c r="C37" s="370"/>
      <c r="D37" s="370"/>
      <c r="E37" s="370"/>
      <c r="F37" s="371"/>
      <c r="G37" s="314" t="s">
        <v>191</v>
      </c>
      <c r="H37" s="315"/>
      <c r="I37" s="315"/>
      <c r="J37" s="315"/>
      <c r="K37" s="315"/>
      <c r="L37" s="315"/>
      <c r="M37" s="315"/>
      <c r="N37" s="315"/>
      <c r="O37" s="316"/>
      <c r="P37" s="320" t="s">
        <v>81</v>
      </c>
      <c r="Q37" s="315"/>
      <c r="R37" s="315"/>
      <c r="S37" s="315"/>
      <c r="T37" s="315"/>
      <c r="U37" s="315"/>
      <c r="V37" s="315"/>
      <c r="W37" s="315"/>
      <c r="X37" s="316"/>
      <c r="Y37" s="383"/>
      <c r="Z37" s="384"/>
      <c r="AA37" s="385"/>
      <c r="AB37" s="299" t="s">
        <v>40</v>
      </c>
      <c r="AC37" s="300"/>
      <c r="AD37" s="301"/>
      <c r="AE37" s="302" t="s">
        <v>167</v>
      </c>
      <c r="AF37" s="302"/>
      <c r="AG37" s="302"/>
      <c r="AH37" s="302"/>
      <c r="AI37" s="302" t="s">
        <v>460</v>
      </c>
      <c r="AJ37" s="302"/>
      <c r="AK37" s="302"/>
      <c r="AL37" s="302"/>
      <c r="AM37" s="302" t="s">
        <v>70</v>
      </c>
      <c r="AN37" s="302"/>
      <c r="AO37" s="302"/>
      <c r="AP37" s="299"/>
      <c r="AQ37" s="182" t="s">
        <v>329</v>
      </c>
      <c r="AR37" s="174"/>
      <c r="AS37" s="174"/>
      <c r="AT37" s="175"/>
      <c r="AU37" s="738" t="s">
        <v>223</v>
      </c>
      <c r="AV37" s="738"/>
      <c r="AW37" s="738"/>
      <c r="AX37" s="739"/>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330</v>
      </c>
      <c r="AT38" s="178"/>
      <c r="AU38" s="254"/>
      <c r="AV38" s="254"/>
      <c r="AW38" s="318" t="s">
        <v>275</v>
      </c>
      <c r="AX38" s="740"/>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3" t="s">
        <v>46</v>
      </c>
      <c r="Z39" s="775"/>
      <c r="AA39" s="776"/>
      <c r="AB39" s="721"/>
      <c r="AC39" s="721"/>
      <c r="AD39" s="721"/>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36"/>
      <c r="AC40" s="736"/>
      <c r="AD40" s="736"/>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37" t="s">
        <v>43</v>
      </c>
      <c r="AC41" s="737"/>
      <c r="AD41" s="737"/>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435</v>
      </c>
      <c r="B44" s="370"/>
      <c r="C44" s="370"/>
      <c r="D44" s="370"/>
      <c r="E44" s="370"/>
      <c r="F44" s="371"/>
      <c r="G44" s="314" t="s">
        <v>191</v>
      </c>
      <c r="H44" s="315"/>
      <c r="I44" s="315"/>
      <c r="J44" s="315"/>
      <c r="K44" s="315"/>
      <c r="L44" s="315"/>
      <c r="M44" s="315"/>
      <c r="N44" s="315"/>
      <c r="O44" s="316"/>
      <c r="P44" s="320" t="s">
        <v>81</v>
      </c>
      <c r="Q44" s="315"/>
      <c r="R44" s="315"/>
      <c r="S44" s="315"/>
      <c r="T44" s="315"/>
      <c r="U44" s="315"/>
      <c r="V44" s="315"/>
      <c r="W44" s="315"/>
      <c r="X44" s="316"/>
      <c r="Y44" s="383"/>
      <c r="Z44" s="384"/>
      <c r="AA44" s="385"/>
      <c r="AB44" s="299" t="s">
        <v>40</v>
      </c>
      <c r="AC44" s="300"/>
      <c r="AD44" s="301"/>
      <c r="AE44" s="302" t="s">
        <v>167</v>
      </c>
      <c r="AF44" s="302"/>
      <c r="AG44" s="302"/>
      <c r="AH44" s="302"/>
      <c r="AI44" s="302" t="s">
        <v>460</v>
      </c>
      <c r="AJ44" s="302"/>
      <c r="AK44" s="302"/>
      <c r="AL44" s="302"/>
      <c r="AM44" s="302" t="s">
        <v>70</v>
      </c>
      <c r="AN44" s="302"/>
      <c r="AO44" s="302"/>
      <c r="AP44" s="299"/>
      <c r="AQ44" s="182" t="s">
        <v>329</v>
      </c>
      <c r="AR44" s="174"/>
      <c r="AS44" s="174"/>
      <c r="AT44" s="175"/>
      <c r="AU44" s="738" t="s">
        <v>223</v>
      </c>
      <c r="AV44" s="738"/>
      <c r="AW44" s="738"/>
      <c r="AX44" s="739"/>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330</v>
      </c>
      <c r="AT45" s="178"/>
      <c r="AU45" s="254"/>
      <c r="AV45" s="254"/>
      <c r="AW45" s="318" t="s">
        <v>275</v>
      </c>
      <c r="AX45" s="740"/>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3" t="s">
        <v>46</v>
      </c>
      <c r="Z46" s="775"/>
      <c r="AA46" s="776"/>
      <c r="AB46" s="721"/>
      <c r="AC46" s="721"/>
      <c r="AD46" s="721"/>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36"/>
      <c r="AC47" s="736"/>
      <c r="AD47" s="736"/>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37" t="s">
        <v>43</v>
      </c>
      <c r="AC48" s="737"/>
      <c r="AD48" s="737"/>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435</v>
      </c>
      <c r="B51" s="370"/>
      <c r="C51" s="370"/>
      <c r="D51" s="370"/>
      <c r="E51" s="370"/>
      <c r="F51" s="371"/>
      <c r="G51" s="314" t="s">
        <v>191</v>
      </c>
      <c r="H51" s="315"/>
      <c r="I51" s="315"/>
      <c r="J51" s="315"/>
      <c r="K51" s="315"/>
      <c r="L51" s="315"/>
      <c r="M51" s="315"/>
      <c r="N51" s="315"/>
      <c r="O51" s="316"/>
      <c r="P51" s="320" t="s">
        <v>81</v>
      </c>
      <c r="Q51" s="315"/>
      <c r="R51" s="315"/>
      <c r="S51" s="315"/>
      <c r="T51" s="315"/>
      <c r="U51" s="315"/>
      <c r="V51" s="315"/>
      <c r="W51" s="315"/>
      <c r="X51" s="316"/>
      <c r="Y51" s="383"/>
      <c r="Z51" s="384"/>
      <c r="AA51" s="385"/>
      <c r="AB51" s="299" t="s">
        <v>40</v>
      </c>
      <c r="AC51" s="300"/>
      <c r="AD51" s="301"/>
      <c r="AE51" s="302" t="s">
        <v>167</v>
      </c>
      <c r="AF51" s="302"/>
      <c r="AG51" s="302"/>
      <c r="AH51" s="302"/>
      <c r="AI51" s="302" t="s">
        <v>460</v>
      </c>
      <c r="AJ51" s="302"/>
      <c r="AK51" s="302"/>
      <c r="AL51" s="302"/>
      <c r="AM51" s="302" t="s">
        <v>70</v>
      </c>
      <c r="AN51" s="302"/>
      <c r="AO51" s="302"/>
      <c r="AP51" s="299"/>
      <c r="AQ51" s="182" t="s">
        <v>329</v>
      </c>
      <c r="AR51" s="174"/>
      <c r="AS51" s="174"/>
      <c r="AT51" s="175"/>
      <c r="AU51" s="738" t="s">
        <v>223</v>
      </c>
      <c r="AV51" s="738"/>
      <c r="AW51" s="738"/>
      <c r="AX51" s="739"/>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330</v>
      </c>
      <c r="AT52" s="178"/>
      <c r="AU52" s="254"/>
      <c r="AV52" s="254"/>
      <c r="AW52" s="318" t="s">
        <v>275</v>
      </c>
      <c r="AX52" s="740"/>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3" t="s">
        <v>46</v>
      </c>
      <c r="Z53" s="775"/>
      <c r="AA53" s="776"/>
      <c r="AB53" s="721"/>
      <c r="AC53" s="721"/>
      <c r="AD53" s="721"/>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36"/>
      <c r="AC54" s="736"/>
      <c r="AD54" s="736"/>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37" t="s">
        <v>43</v>
      </c>
      <c r="AC55" s="737"/>
      <c r="AD55" s="737"/>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435</v>
      </c>
      <c r="B58" s="370"/>
      <c r="C58" s="370"/>
      <c r="D58" s="370"/>
      <c r="E58" s="370"/>
      <c r="F58" s="371"/>
      <c r="G58" s="314" t="s">
        <v>191</v>
      </c>
      <c r="H58" s="315"/>
      <c r="I58" s="315"/>
      <c r="J58" s="315"/>
      <c r="K58" s="315"/>
      <c r="L58" s="315"/>
      <c r="M58" s="315"/>
      <c r="N58" s="315"/>
      <c r="O58" s="316"/>
      <c r="P58" s="320" t="s">
        <v>81</v>
      </c>
      <c r="Q58" s="315"/>
      <c r="R58" s="315"/>
      <c r="S58" s="315"/>
      <c r="T58" s="315"/>
      <c r="U58" s="315"/>
      <c r="V58" s="315"/>
      <c r="W58" s="315"/>
      <c r="X58" s="316"/>
      <c r="Y58" s="383"/>
      <c r="Z58" s="384"/>
      <c r="AA58" s="385"/>
      <c r="AB58" s="299" t="s">
        <v>40</v>
      </c>
      <c r="AC58" s="300"/>
      <c r="AD58" s="301"/>
      <c r="AE58" s="302" t="s">
        <v>167</v>
      </c>
      <c r="AF58" s="302"/>
      <c r="AG58" s="302"/>
      <c r="AH58" s="302"/>
      <c r="AI58" s="302" t="s">
        <v>460</v>
      </c>
      <c r="AJ58" s="302"/>
      <c r="AK58" s="302"/>
      <c r="AL58" s="302"/>
      <c r="AM58" s="302" t="s">
        <v>70</v>
      </c>
      <c r="AN58" s="302"/>
      <c r="AO58" s="302"/>
      <c r="AP58" s="299"/>
      <c r="AQ58" s="182" t="s">
        <v>329</v>
      </c>
      <c r="AR58" s="174"/>
      <c r="AS58" s="174"/>
      <c r="AT58" s="175"/>
      <c r="AU58" s="738" t="s">
        <v>223</v>
      </c>
      <c r="AV58" s="738"/>
      <c r="AW58" s="738"/>
      <c r="AX58" s="739"/>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330</v>
      </c>
      <c r="AT59" s="178"/>
      <c r="AU59" s="254"/>
      <c r="AV59" s="254"/>
      <c r="AW59" s="318" t="s">
        <v>275</v>
      </c>
      <c r="AX59" s="740"/>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3" t="s">
        <v>46</v>
      </c>
      <c r="Z60" s="775"/>
      <c r="AA60" s="776"/>
      <c r="AB60" s="721"/>
      <c r="AC60" s="721"/>
      <c r="AD60" s="721"/>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36"/>
      <c r="AC61" s="736"/>
      <c r="AD61" s="736"/>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37" t="s">
        <v>43</v>
      </c>
      <c r="AC62" s="737"/>
      <c r="AD62" s="737"/>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435</v>
      </c>
      <c r="B65" s="370"/>
      <c r="C65" s="370"/>
      <c r="D65" s="370"/>
      <c r="E65" s="370"/>
      <c r="F65" s="371"/>
      <c r="G65" s="314" t="s">
        <v>191</v>
      </c>
      <c r="H65" s="315"/>
      <c r="I65" s="315"/>
      <c r="J65" s="315"/>
      <c r="K65" s="315"/>
      <c r="L65" s="315"/>
      <c r="M65" s="315"/>
      <c r="N65" s="315"/>
      <c r="O65" s="316"/>
      <c r="P65" s="320" t="s">
        <v>81</v>
      </c>
      <c r="Q65" s="315"/>
      <c r="R65" s="315"/>
      <c r="S65" s="315"/>
      <c r="T65" s="315"/>
      <c r="U65" s="315"/>
      <c r="V65" s="315"/>
      <c r="W65" s="315"/>
      <c r="X65" s="316"/>
      <c r="Y65" s="383"/>
      <c r="Z65" s="384"/>
      <c r="AA65" s="385"/>
      <c r="AB65" s="299" t="s">
        <v>40</v>
      </c>
      <c r="AC65" s="300"/>
      <c r="AD65" s="301"/>
      <c r="AE65" s="302" t="s">
        <v>167</v>
      </c>
      <c r="AF65" s="302"/>
      <c r="AG65" s="302"/>
      <c r="AH65" s="302"/>
      <c r="AI65" s="302" t="s">
        <v>460</v>
      </c>
      <c r="AJ65" s="302"/>
      <c r="AK65" s="302"/>
      <c r="AL65" s="302"/>
      <c r="AM65" s="302" t="s">
        <v>70</v>
      </c>
      <c r="AN65" s="302"/>
      <c r="AO65" s="302"/>
      <c r="AP65" s="299"/>
      <c r="AQ65" s="182" t="s">
        <v>329</v>
      </c>
      <c r="AR65" s="174"/>
      <c r="AS65" s="174"/>
      <c r="AT65" s="175"/>
      <c r="AU65" s="738" t="s">
        <v>223</v>
      </c>
      <c r="AV65" s="738"/>
      <c r="AW65" s="738"/>
      <c r="AX65" s="739"/>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330</v>
      </c>
      <c r="AT66" s="178"/>
      <c r="AU66" s="254"/>
      <c r="AV66" s="254"/>
      <c r="AW66" s="318" t="s">
        <v>275</v>
      </c>
      <c r="AX66" s="740"/>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3" t="s">
        <v>46</v>
      </c>
      <c r="Z67" s="775"/>
      <c r="AA67" s="776"/>
      <c r="AB67" s="721"/>
      <c r="AC67" s="721"/>
      <c r="AD67" s="721"/>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87</v>
      </c>
      <c r="Z68" s="276"/>
      <c r="AA68" s="277"/>
      <c r="AB68" s="736"/>
      <c r="AC68" s="736"/>
      <c r="AD68" s="736"/>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43</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245</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89" t="s">
        <v>51</v>
      </c>
      <c r="H2" s="490"/>
      <c r="I2" s="490"/>
      <c r="J2" s="490"/>
      <c r="K2" s="490"/>
      <c r="L2" s="490"/>
      <c r="M2" s="490"/>
      <c r="N2" s="490"/>
      <c r="O2" s="490"/>
      <c r="P2" s="490"/>
      <c r="Q2" s="490"/>
      <c r="R2" s="490"/>
      <c r="S2" s="490"/>
      <c r="T2" s="490"/>
      <c r="U2" s="490"/>
      <c r="V2" s="490"/>
      <c r="W2" s="490"/>
      <c r="X2" s="490"/>
      <c r="Y2" s="490"/>
      <c r="Z2" s="490"/>
      <c r="AA2" s="490"/>
      <c r="AB2" s="491"/>
      <c r="AC2" s="489" t="s">
        <v>450</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58</v>
      </c>
      <c r="H3" s="291"/>
      <c r="I3" s="291"/>
      <c r="J3" s="291"/>
      <c r="K3" s="291"/>
      <c r="L3" s="494" t="s">
        <v>61</v>
      </c>
      <c r="M3" s="291"/>
      <c r="N3" s="291"/>
      <c r="O3" s="291"/>
      <c r="P3" s="291"/>
      <c r="Q3" s="291"/>
      <c r="R3" s="291"/>
      <c r="S3" s="291"/>
      <c r="T3" s="291"/>
      <c r="U3" s="291"/>
      <c r="V3" s="291"/>
      <c r="W3" s="291"/>
      <c r="X3" s="495"/>
      <c r="Y3" s="496" t="s">
        <v>65</v>
      </c>
      <c r="Z3" s="497"/>
      <c r="AA3" s="497"/>
      <c r="AB3" s="498"/>
      <c r="AC3" s="493" t="s">
        <v>58</v>
      </c>
      <c r="AD3" s="291"/>
      <c r="AE3" s="291"/>
      <c r="AF3" s="291"/>
      <c r="AG3" s="291"/>
      <c r="AH3" s="494" t="s">
        <v>61</v>
      </c>
      <c r="AI3" s="291"/>
      <c r="AJ3" s="291"/>
      <c r="AK3" s="291"/>
      <c r="AL3" s="291"/>
      <c r="AM3" s="291"/>
      <c r="AN3" s="291"/>
      <c r="AO3" s="291"/>
      <c r="AP3" s="291"/>
      <c r="AQ3" s="291"/>
      <c r="AR3" s="291"/>
      <c r="AS3" s="291"/>
      <c r="AT3" s="495"/>
      <c r="AU3" s="496" t="s">
        <v>65</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67</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67</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313</v>
      </c>
      <c r="H15" s="490"/>
      <c r="I15" s="490"/>
      <c r="J15" s="490"/>
      <c r="K15" s="490"/>
      <c r="L15" s="490"/>
      <c r="M15" s="490"/>
      <c r="N15" s="490"/>
      <c r="O15" s="490"/>
      <c r="P15" s="490"/>
      <c r="Q15" s="490"/>
      <c r="R15" s="490"/>
      <c r="S15" s="490"/>
      <c r="T15" s="490"/>
      <c r="U15" s="490"/>
      <c r="V15" s="490"/>
      <c r="W15" s="490"/>
      <c r="X15" s="490"/>
      <c r="Y15" s="490"/>
      <c r="Z15" s="490"/>
      <c r="AA15" s="490"/>
      <c r="AB15" s="491"/>
      <c r="AC15" s="489" t="s">
        <v>372</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58</v>
      </c>
      <c r="H16" s="291"/>
      <c r="I16" s="291"/>
      <c r="J16" s="291"/>
      <c r="K16" s="291"/>
      <c r="L16" s="494" t="s">
        <v>61</v>
      </c>
      <c r="M16" s="291"/>
      <c r="N16" s="291"/>
      <c r="O16" s="291"/>
      <c r="P16" s="291"/>
      <c r="Q16" s="291"/>
      <c r="R16" s="291"/>
      <c r="S16" s="291"/>
      <c r="T16" s="291"/>
      <c r="U16" s="291"/>
      <c r="V16" s="291"/>
      <c r="W16" s="291"/>
      <c r="X16" s="495"/>
      <c r="Y16" s="496" t="s">
        <v>65</v>
      </c>
      <c r="Z16" s="497"/>
      <c r="AA16" s="497"/>
      <c r="AB16" s="498"/>
      <c r="AC16" s="493" t="s">
        <v>58</v>
      </c>
      <c r="AD16" s="291"/>
      <c r="AE16" s="291"/>
      <c r="AF16" s="291"/>
      <c r="AG16" s="291"/>
      <c r="AH16" s="494" t="s">
        <v>61</v>
      </c>
      <c r="AI16" s="291"/>
      <c r="AJ16" s="291"/>
      <c r="AK16" s="291"/>
      <c r="AL16" s="291"/>
      <c r="AM16" s="291"/>
      <c r="AN16" s="291"/>
      <c r="AO16" s="291"/>
      <c r="AP16" s="291"/>
      <c r="AQ16" s="291"/>
      <c r="AR16" s="291"/>
      <c r="AS16" s="291"/>
      <c r="AT16" s="495"/>
      <c r="AU16" s="496" t="s">
        <v>65</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67</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67</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371</v>
      </c>
      <c r="H28" s="490"/>
      <c r="I28" s="490"/>
      <c r="J28" s="490"/>
      <c r="K28" s="490"/>
      <c r="L28" s="490"/>
      <c r="M28" s="490"/>
      <c r="N28" s="490"/>
      <c r="O28" s="490"/>
      <c r="P28" s="490"/>
      <c r="Q28" s="490"/>
      <c r="R28" s="490"/>
      <c r="S28" s="490"/>
      <c r="T28" s="490"/>
      <c r="U28" s="490"/>
      <c r="V28" s="490"/>
      <c r="W28" s="490"/>
      <c r="X28" s="490"/>
      <c r="Y28" s="490"/>
      <c r="Z28" s="490"/>
      <c r="AA28" s="490"/>
      <c r="AB28" s="491"/>
      <c r="AC28" s="489" t="s">
        <v>92</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58</v>
      </c>
      <c r="H29" s="291"/>
      <c r="I29" s="291"/>
      <c r="J29" s="291"/>
      <c r="K29" s="291"/>
      <c r="L29" s="494" t="s">
        <v>61</v>
      </c>
      <c r="M29" s="291"/>
      <c r="N29" s="291"/>
      <c r="O29" s="291"/>
      <c r="P29" s="291"/>
      <c r="Q29" s="291"/>
      <c r="R29" s="291"/>
      <c r="S29" s="291"/>
      <c r="T29" s="291"/>
      <c r="U29" s="291"/>
      <c r="V29" s="291"/>
      <c r="W29" s="291"/>
      <c r="X29" s="495"/>
      <c r="Y29" s="496" t="s">
        <v>65</v>
      </c>
      <c r="Z29" s="497"/>
      <c r="AA29" s="497"/>
      <c r="AB29" s="498"/>
      <c r="AC29" s="493" t="s">
        <v>58</v>
      </c>
      <c r="AD29" s="291"/>
      <c r="AE29" s="291"/>
      <c r="AF29" s="291"/>
      <c r="AG29" s="291"/>
      <c r="AH29" s="494" t="s">
        <v>61</v>
      </c>
      <c r="AI29" s="291"/>
      <c r="AJ29" s="291"/>
      <c r="AK29" s="291"/>
      <c r="AL29" s="291"/>
      <c r="AM29" s="291"/>
      <c r="AN29" s="291"/>
      <c r="AO29" s="291"/>
      <c r="AP29" s="291"/>
      <c r="AQ29" s="291"/>
      <c r="AR29" s="291"/>
      <c r="AS29" s="291"/>
      <c r="AT29" s="495"/>
      <c r="AU29" s="496" t="s">
        <v>65</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67</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67</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367</v>
      </c>
      <c r="H41" s="490"/>
      <c r="I41" s="490"/>
      <c r="J41" s="490"/>
      <c r="K41" s="490"/>
      <c r="L41" s="490"/>
      <c r="M41" s="490"/>
      <c r="N41" s="490"/>
      <c r="O41" s="490"/>
      <c r="P41" s="490"/>
      <c r="Q41" s="490"/>
      <c r="R41" s="490"/>
      <c r="S41" s="490"/>
      <c r="T41" s="490"/>
      <c r="U41" s="490"/>
      <c r="V41" s="490"/>
      <c r="W41" s="490"/>
      <c r="X41" s="490"/>
      <c r="Y41" s="490"/>
      <c r="Z41" s="490"/>
      <c r="AA41" s="490"/>
      <c r="AB41" s="491"/>
      <c r="AC41" s="489" t="s">
        <v>278</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58</v>
      </c>
      <c r="H42" s="291"/>
      <c r="I42" s="291"/>
      <c r="J42" s="291"/>
      <c r="K42" s="291"/>
      <c r="L42" s="494" t="s">
        <v>61</v>
      </c>
      <c r="M42" s="291"/>
      <c r="N42" s="291"/>
      <c r="O42" s="291"/>
      <c r="P42" s="291"/>
      <c r="Q42" s="291"/>
      <c r="R42" s="291"/>
      <c r="S42" s="291"/>
      <c r="T42" s="291"/>
      <c r="U42" s="291"/>
      <c r="V42" s="291"/>
      <c r="W42" s="291"/>
      <c r="X42" s="495"/>
      <c r="Y42" s="496" t="s">
        <v>65</v>
      </c>
      <c r="Z42" s="497"/>
      <c r="AA42" s="497"/>
      <c r="AB42" s="498"/>
      <c r="AC42" s="493" t="s">
        <v>58</v>
      </c>
      <c r="AD42" s="291"/>
      <c r="AE42" s="291"/>
      <c r="AF42" s="291"/>
      <c r="AG42" s="291"/>
      <c r="AH42" s="494" t="s">
        <v>61</v>
      </c>
      <c r="AI42" s="291"/>
      <c r="AJ42" s="291"/>
      <c r="AK42" s="291"/>
      <c r="AL42" s="291"/>
      <c r="AM42" s="291"/>
      <c r="AN42" s="291"/>
      <c r="AO42" s="291"/>
      <c r="AP42" s="291"/>
      <c r="AQ42" s="291"/>
      <c r="AR42" s="291"/>
      <c r="AS42" s="291"/>
      <c r="AT42" s="495"/>
      <c r="AU42" s="496" t="s">
        <v>65</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1"/>
      <c r="B53" s="912"/>
      <c r="C53" s="912"/>
      <c r="D53" s="912"/>
      <c r="E53" s="912"/>
      <c r="F53" s="913"/>
      <c r="G53" s="786" t="s">
        <v>67</v>
      </c>
      <c r="H53" s="727"/>
      <c r="I53" s="727"/>
      <c r="J53" s="727"/>
      <c r="K53" s="727"/>
      <c r="L53" s="916"/>
      <c r="M53" s="917"/>
      <c r="N53" s="917"/>
      <c r="O53" s="917"/>
      <c r="P53" s="917"/>
      <c r="Q53" s="917"/>
      <c r="R53" s="917"/>
      <c r="S53" s="917"/>
      <c r="T53" s="917"/>
      <c r="U53" s="917"/>
      <c r="V53" s="917"/>
      <c r="W53" s="917"/>
      <c r="X53" s="918"/>
      <c r="Y53" s="919">
        <f>SUM(Y43:AB52)</f>
        <v>0</v>
      </c>
      <c r="Z53" s="920"/>
      <c r="AA53" s="920"/>
      <c r="AB53" s="921"/>
      <c r="AC53" s="786" t="s">
        <v>67</v>
      </c>
      <c r="AD53" s="727"/>
      <c r="AE53" s="727"/>
      <c r="AF53" s="727"/>
      <c r="AG53" s="727"/>
      <c r="AH53" s="916"/>
      <c r="AI53" s="917"/>
      <c r="AJ53" s="917"/>
      <c r="AK53" s="917"/>
      <c r="AL53" s="917"/>
      <c r="AM53" s="917"/>
      <c r="AN53" s="917"/>
      <c r="AO53" s="917"/>
      <c r="AP53" s="917"/>
      <c r="AQ53" s="917"/>
      <c r="AR53" s="917"/>
      <c r="AS53" s="917"/>
      <c r="AT53" s="918"/>
      <c r="AU53" s="919">
        <f>SUM(AU43:AX52)</f>
        <v>0</v>
      </c>
      <c r="AV53" s="920"/>
      <c r="AW53" s="920"/>
      <c r="AX53" s="922"/>
    </row>
    <row r="54" spans="1:50" s="76" customFormat="1" ht="24.75" customHeight="1" x14ac:dyDescent="0.15"/>
    <row r="55" spans="1:50" ht="30" customHeight="1" x14ac:dyDescent="0.15">
      <c r="A55" s="87" t="s">
        <v>78</v>
      </c>
      <c r="B55" s="88"/>
      <c r="C55" s="88"/>
      <c r="D55" s="88"/>
      <c r="E55" s="88"/>
      <c r="F55" s="89"/>
      <c r="G55" s="489" t="s">
        <v>13</v>
      </c>
      <c r="H55" s="490"/>
      <c r="I55" s="490"/>
      <c r="J55" s="490"/>
      <c r="K55" s="490"/>
      <c r="L55" s="490"/>
      <c r="M55" s="490"/>
      <c r="N55" s="490"/>
      <c r="O55" s="490"/>
      <c r="P55" s="490"/>
      <c r="Q55" s="490"/>
      <c r="R55" s="490"/>
      <c r="S55" s="490"/>
      <c r="T55" s="490"/>
      <c r="U55" s="490"/>
      <c r="V55" s="490"/>
      <c r="W55" s="490"/>
      <c r="X55" s="490"/>
      <c r="Y55" s="490"/>
      <c r="Z55" s="490"/>
      <c r="AA55" s="490"/>
      <c r="AB55" s="491"/>
      <c r="AC55" s="489" t="s">
        <v>375</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58</v>
      </c>
      <c r="H56" s="291"/>
      <c r="I56" s="291"/>
      <c r="J56" s="291"/>
      <c r="K56" s="291"/>
      <c r="L56" s="494" t="s">
        <v>61</v>
      </c>
      <c r="M56" s="291"/>
      <c r="N56" s="291"/>
      <c r="O56" s="291"/>
      <c r="P56" s="291"/>
      <c r="Q56" s="291"/>
      <c r="R56" s="291"/>
      <c r="S56" s="291"/>
      <c r="T56" s="291"/>
      <c r="U56" s="291"/>
      <c r="V56" s="291"/>
      <c r="W56" s="291"/>
      <c r="X56" s="495"/>
      <c r="Y56" s="496" t="s">
        <v>65</v>
      </c>
      <c r="Z56" s="497"/>
      <c r="AA56" s="497"/>
      <c r="AB56" s="498"/>
      <c r="AC56" s="493" t="s">
        <v>58</v>
      </c>
      <c r="AD56" s="291"/>
      <c r="AE56" s="291"/>
      <c r="AF56" s="291"/>
      <c r="AG56" s="291"/>
      <c r="AH56" s="494" t="s">
        <v>61</v>
      </c>
      <c r="AI56" s="291"/>
      <c r="AJ56" s="291"/>
      <c r="AK56" s="291"/>
      <c r="AL56" s="291"/>
      <c r="AM56" s="291"/>
      <c r="AN56" s="291"/>
      <c r="AO56" s="291"/>
      <c r="AP56" s="291"/>
      <c r="AQ56" s="291"/>
      <c r="AR56" s="291"/>
      <c r="AS56" s="291"/>
      <c r="AT56" s="495"/>
      <c r="AU56" s="496" t="s">
        <v>65</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67</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67</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129</v>
      </c>
      <c r="H68" s="490"/>
      <c r="I68" s="490"/>
      <c r="J68" s="490"/>
      <c r="K68" s="490"/>
      <c r="L68" s="490"/>
      <c r="M68" s="490"/>
      <c r="N68" s="490"/>
      <c r="O68" s="490"/>
      <c r="P68" s="490"/>
      <c r="Q68" s="490"/>
      <c r="R68" s="490"/>
      <c r="S68" s="490"/>
      <c r="T68" s="490"/>
      <c r="U68" s="490"/>
      <c r="V68" s="490"/>
      <c r="W68" s="490"/>
      <c r="X68" s="490"/>
      <c r="Y68" s="490"/>
      <c r="Z68" s="490"/>
      <c r="AA68" s="490"/>
      <c r="AB68" s="491"/>
      <c r="AC68" s="489" t="s">
        <v>377</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58</v>
      </c>
      <c r="H69" s="291"/>
      <c r="I69" s="291"/>
      <c r="J69" s="291"/>
      <c r="K69" s="291"/>
      <c r="L69" s="494" t="s">
        <v>61</v>
      </c>
      <c r="M69" s="291"/>
      <c r="N69" s="291"/>
      <c r="O69" s="291"/>
      <c r="P69" s="291"/>
      <c r="Q69" s="291"/>
      <c r="R69" s="291"/>
      <c r="S69" s="291"/>
      <c r="T69" s="291"/>
      <c r="U69" s="291"/>
      <c r="V69" s="291"/>
      <c r="W69" s="291"/>
      <c r="X69" s="495"/>
      <c r="Y69" s="496" t="s">
        <v>65</v>
      </c>
      <c r="Z69" s="497"/>
      <c r="AA69" s="497"/>
      <c r="AB69" s="498"/>
      <c r="AC69" s="493" t="s">
        <v>58</v>
      </c>
      <c r="AD69" s="291"/>
      <c r="AE69" s="291"/>
      <c r="AF69" s="291"/>
      <c r="AG69" s="291"/>
      <c r="AH69" s="494" t="s">
        <v>61</v>
      </c>
      <c r="AI69" s="291"/>
      <c r="AJ69" s="291"/>
      <c r="AK69" s="291"/>
      <c r="AL69" s="291"/>
      <c r="AM69" s="291"/>
      <c r="AN69" s="291"/>
      <c r="AO69" s="291"/>
      <c r="AP69" s="291"/>
      <c r="AQ69" s="291"/>
      <c r="AR69" s="291"/>
      <c r="AS69" s="291"/>
      <c r="AT69" s="495"/>
      <c r="AU69" s="496" t="s">
        <v>65</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67</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67</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379</v>
      </c>
      <c r="H81" s="490"/>
      <c r="I81" s="490"/>
      <c r="J81" s="490"/>
      <c r="K81" s="490"/>
      <c r="L81" s="490"/>
      <c r="M81" s="490"/>
      <c r="N81" s="490"/>
      <c r="O81" s="490"/>
      <c r="P81" s="490"/>
      <c r="Q81" s="490"/>
      <c r="R81" s="490"/>
      <c r="S81" s="490"/>
      <c r="T81" s="490"/>
      <c r="U81" s="490"/>
      <c r="V81" s="490"/>
      <c r="W81" s="490"/>
      <c r="X81" s="490"/>
      <c r="Y81" s="490"/>
      <c r="Z81" s="490"/>
      <c r="AA81" s="490"/>
      <c r="AB81" s="491"/>
      <c r="AC81" s="489" t="s">
        <v>383</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58</v>
      </c>
      <c r="H82" s="291"/>
      <c r="I82" s="291"/>
      <c r="J82" s="291"/>
      <c r="K82" s="291"/>
      <c r="L82" s="494" t="s">
        <v>61</v>
      </c>
      <c r="M82" s="291"/>
      <c r="N82" s="291"/>
      <c r="O82" s="291"/>
      <c r="P82" s="291"/>
      <c r="Q82" s="291"/>
      <c r="R82" s="291"/>
      <c r="S82" s="291"/>
      <c r="T82" s="291"/>
      <c r="U82" s="291"/>
      <c r="V82" s="291"/>
      <c r="W82" s="291"/>
      <c r="X82" s="495"/>
      <c r="Y82" s="496" t="s">
        <v>65</v>
      </c>
      <c r="Z82" s="497"/>
      <c r="AA82" s="497"/>
      <c r="AB82" s="498"/>
      <c r="AC82" s="493" t="s">
        <v>58</v>
      </c>
      <c r="AD82" s="291"/>
      <c r="AE82" s="291"/>
      <c r="AF82" s="291"/>
      <c r="AG82" s="291"/>
      <c r="AH82" s="494" t="s">
        <v>61</v>
      </c>
      <c r="AI82" s="291"/>
      <c r="AJ82" s="291"/>
      <c r="AK82" s="291"/>
      <c r="AL82" s="291"/>
      <c r="AM82" s="291"/>
      <c r="AN82" s="291"/>
      <c r="AO82" s="291"/>
      <c r="AP82" s="291"/>
      <c r="AQ82" s="291"/>
      <c r="AR82" s="291"/>
      <c r="AS82" s="291"/>
      <c r="AT82" s="495"/>
      <c r="AU82" s="496" t="s">
        <v>65</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67</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67</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384</v>
      </c>
      <c r="H94" s="490"/>
      <c r="I94" s="490"/>
      <c r="J94" s="490"/>
      <c r="K94" s="490"/>
      <c r="L94" s="490"/>
      <c r="M94" s="490"/>
      <c r="N94" s="490"/>
      <c r="O94" s="490"/>
      <c r="P94" s="490"/>
      <c r="Q94" s="490"/>
      <c r="R94" s="490"/>
      <c r="S94" s="490"/>
      <c r="T94" s="490"/>
      <c r="U94" s="490"/>
      <c r="V94" s="490"/>
      <c r="W94" s="490"/>
      <c r="X94" s="490"/>
      <c r="Y94" s="490"/>
      <c r="Z94" s="490"/>
      <c r="AA94" s="490"/>
      <c r="AB94" s="491"/>
      <c r="AC94" s="489" t="s">
        <v>280</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58</v>
      </c>
      <c r="H95" s="291"/>
      <c r="I95" s="291"/>
      <c r="J95" s="291"/>
      <c r="K95" s="291"/>
      <c r="L95" s="494" t="s">
        <v>61</v>
      </c>
      <c r="M95" s="291"/>
      <c r="N95" s="291"/>
      <c r="O95" s="291"/>
      <c r="P95" s="291"/>
      <c r="Q95" s="291"/>
      <c r="R95" s="291"/>
      <c r="S95" s="291"/>
      <c r="T95" s="291"/>
      <c r="U95" s="291"/>
      <c r="V95" s="291"/>
      <c r="W95" s="291"/>
      <c r="X95" s="495"/>
      <c r="Y95" s="496" t="s">
        <v>65</v>
      </c>
      <c r="Z95" s="497"/>
      <c r="AA95" s="497"/>
      <c r="AB95" s="498"/>
      <c r="AC95" s="493" t="s">
        <v>58</v>
      </c>
      <c r="AD95" s="291"/>
      <c r="AE95" s="291"/>
      <c r="AF95" s="291"/>
      <c r="AG95" s="291"/>
      <c r="AH95" s="494" t="s">
        <v>61</v>
      </c>
      <c r="AI95" s="291"/>
      <c r="AJ95" s="291"/>
      <c r="AK95" s="291"/>
      <c r="AL95" s="291"/>
      <c r="AM95" s="291"/>
      <c r="AN95" s="291"/>
      <c r="AO95" s="291"/>
      <c r="AP95" s="291"/>
      <c r="AQ95" s="291"/>
      <c r="AR95" s="291"/>
      <c r="AS95" s="291"/>
      <c r="AT95" s="495"/>
      <c r="AU95" s="496" t="s">
        <v>65</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1"/>
      <c r="B106" s="912"/>
      <c r="C106" s="912"/>
      <c r="D106" s="912"/>
      <c r="E106" s="912"/>
      <c r="F106" s="913"/>
      <c r="G106" s="786" t="s">
        <v>67</v>
      </c>
      <c r="H106" s="727"/>
      <c r="I106" s="727"/>
      <c r="J106" s="727"/>
      <c r="K106" s="727"/>
      <c r="L106" s="916"/>
      <c r="M106" s="917"/>
      <c r="N106" s="917"/>
      <c r="O106" s="917"/>
      <c r="P106" s="917"/>
      <c r="Q106" s="917"/>
      <c r="R106" s="917"/>
      <c r="S106" s="917"/>
      <c r="T106" s="917"/>
      <c r="U106" s="917"/>
      <c r="V106" s="917"/>
      <c r="W106" s="917"/>
      <c r="X106" s="918"/>
      <c r="Y106" s="919">
        <f>SUM(Y96:AB105)</f>
        <v>0</v>
      </c>
      <c r="Z106" s="920"/>
      <c r="AA106" s="920"/>
      <c r="AB106" s="921"/>
      <c r="AC106" s="786" t="s">
        <v>67</v>
      </c>
      <c r="AD106" s="727"/>
      <c r="AE106" s="727"/>
      <c r="AF106" s="727"/>
      <c r="AG106" s="727"/>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76" customFormat="1" ht="24.75" customHeight="1" x14ac:dyDescent="0.15"/>
    <row r="108" spans="1:50" ht="30" customHeight="1" x14ac:dyDescent="0.15">
      <c r="A108" s="87" t="s">
        <v>78</v>
      </c>
      <c r="B108" s="88"/>
      <c r="C108" s="88"/>
      <c r="D108" s="88"/>
      <c r="E108" s="88"/>
      <c r="F108" s="89"/>
      <c r="G108" s="489" t="s">
        <v>279</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386</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58</v>
      </c>
      <c r="H109" s="291"/>
      <c r="I109" s="291"/>
      <c r="J109" s="291"/>
      <c r="K109" s="291"/>
      <c r="L109" s="494" t="s">
        <v>61</v>
      </c>
      <c r="M109" s="291"/>
      <c r="N109" s="291"/>
      <c r="O109" s="291"/>
      <c r="P109" s="291"/>
      <c r="Q109" s="291"/>
      <c r="R109" s="291"/>
      <c r="S109" s="291"/>
      <c r="T109" s="291"/>
      <c r="U109" s="291"/>
      <c r="V109" s="291"/>
      <c r="W109" s="291"/>
      <c r="X109" s="495"/>
      <c r="Y109" s="496" t="s">
        <v>65</v>
      </c>
      <c r="Z109" s="497"/>
      <c r="AA109" s="497"/>
      <c r="AB109" s="498"/>
      <c r="AC109" s="493" t="s">
        <v>58</v>
      </c>
      <c r="AD109" s="291"/>
      <c r="AE109" s="291"/>
      <c r="AF109" s="291"/>
      <c r="AG109" s="291"/>
      <c r="AH109" s="494" t="s">
        <v>61</v>
      </c>
      <c r="AI109" s="291"/>
      <c r="AJ109" s="291"/>
      <c r="AK109" s="291"/>
      <c r="AL109" s="291"/>
      <c r="AM109" s="291"/>
      <c r="AN109" s="291"/>
      <c r="AO109" s="291"/>
      <c r="AP109" s="291"/>
      <c r="AQ109" s="291"/>
      <c r="AR109" s="291"/>
      <c r="AS109" s="291"/>
      <c r="AT109" s="495"/>
      <c r="AU109" s="496" t="s">
        <v>65</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67</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67</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387</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331</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58</v>
      </c>
      <c r="H122" s="291"/>
      <c r="I122" s="291"/>
      <c r="J122" s="291"/>
      <c r="K122" s="291"/>
      <c r="L122" s="494" t="s">
        <v>61</v>
      </c>
      <c r="M122" s="291"/>
      <c r="N122" s="291"/>
      <c r="O122" s="291"/>
      <c r="P122" s="291"/>
      <c r="Q122" s="291"/>
      <c r="R122" s="291"/>
      <c r="S122" s="291"/>
      <c r="T122" s="291"/>
      <c r="U122" s="291"/>
      <c r="V122" s="291"/>
      <c r="W122" s="291"/>
      <c r="X122" s="495"/>
      <c r="Y122" s="496" t="s">
        <v>65</v>
      </c>
      <c r="Z122" s="497"/>
      <c r="AA122" s="497"/>
      <c r="AB122" s="498"/>
      <c r="AC122" s="493" t="s">
        <v>58</v>
      </c>
      <c r="AD122" s="291"/>
      <c r="AE122" s="291"/>
      <c r="AF122" s="291"/>
      <c r="AG122" s="291"/>
      <c r="AH122" s="494" t="s">
        <v>61</v>
      </c>
      <c r="AI122" s="291"/>
      <c r="AJ122" s="291"/>
      <c r="AK122" s="291"/>
      <c r="AL122" s="291"/>
      <c r="AM122" s="291"/>
      <c r="AN122" s="291"/>
      <c r="AO122" s="291"/>
      <c r="AP122" s="291"/>
      <c r="AQ122" s="291"/>
      <c r="AR122" s="291"/>
      <c r="AS122" s="291"/>
      <c r="AT122" s="495"/>
      <c r="AU122" s="496" t="s">
        <v>65</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67</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67</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220</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10</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58</v>
      </c>
      <c r="H135" s="291"/>
      <c r="I135" s="291"/>
      <c r="J135" s="291"/>
      <c r="K135" s="291"/>
      <c r="L135" s="494" t="s">
        <v>61</v>
      </c>
      <c r="M135" s="291"/>
      <c r="N135" s="291"/>
      <c r="O135" s="291"/>
      <c r="P135" s="291"/>
      <c r="Q135" s="291"/>
      <c r="R135" s="291"/>
      <c r="S135" s="291"/>
      <c r="T135" s="291"/>
      <c r="U135" s="291"/>
      <c r="V135" s="291"/>
      <c r="W135" s="291"/>
      <c r="X135" s="495"/>
      <c r="Y135" s="496" t="s">
        <v>65</v>
      </c>
      <c r="Z135" s="497"/>
      <c r="AA135" s="497"/>
      <c r="AB135" s="498"/>
      <c r="AC135" s="493" t="s">
        <v>58</v>
      </c>
      <c r="AD135" s="291"/>
      <c r="AE135" s="291"/>
      <c r="AF135" s="291"/>
      <c r="AG135" s="291"/>
      <c r="AH135" s="494" t="s">
        <v>61</v>
      </c>
      <c r="AI135" s="291"/>
      <c r="AJ135" s="291"/>
      <c r="AK135" s="291"/>
      <c r="AL135" s="291"/>
      <c r="AM135" s="291"/>
      <c r="AN135" s="291"/>
      <c r="AO135" s="291"/>
      <c r="AP135" s="291"/>
      <c r="AQ135" s="291"/>
      <c r="AR135" s="291"/>
      <c r="AS135" s="291"/>
      <c r="AT135" s="495"/>
      <c r="AU135" s="496" t="s">
        <v>65</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67</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67</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388</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58</v>
      </c>
      <c r="H148" s="291"/>
      <c r="I148" s="291"/>
      <c r="J148" s="291"/>
      <c r="K148" s="291"/>
      <c r="L148" s="494" t="s">
        <v>61</v>
      </c>
      <c r="M148" s="291"/>
      <c r="N148" s="291"/>
      <c r="O148" s="291"/>
      <c r="P148" s="291"/>
      <c r="Q148" s="291"/>
      <c r="R148" s="291"/>
      <c r="S148" s="291"/>
      <c r="T148" s="291"/>
      <c r="U148" s="291"/>
      <c r="V148" s="291"/>
      <c r="W148" s="291"/>
      <c r="X148" s="495"/>
      <c r="Y148" s="496" t="s">
        <v>65</v>
      </c>
      <c r="Z148" s="497"/>
      <c r="AA148" s="497"/>
      <c r="AB148" s="498"/>
      <c r="AC148" s="493" t="s">
        <v>58</v>
      </c>
      <c r="AD148" s="291"/>
      <c r="AE148" s="291"/>
      <c r="AF148" s="291"/>
      <c r="AG148" s="291"/>
      <c r="AH148" s="494" t="s">
        <v>61</v>
      </c>
      <c r="AI148" s="291"/>
      <c r="AJ148" s="291"/>
      <c r="AK148" s="291"/>
      <c r="AL148" s="291"/>
      <c r="AM148" s="291"/>
      <c r="AN148" s="291"/>
      <c r="AO148" s="291"/>
      <c r="AP148" s="291"/>
      <c r="AQ148" s="291"/>
      <c r="AR148" s="291"/>
      <c r="AS148" s="291"/>
      <c r="AT148" s="495"/>
      <c r="AU148" s="496" t="s">
        <v>65</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1"/>
      <c r="B159" s="912"/>
      <c r="C159" s="912"/>
      <c r="D159" s="912"/>
      <c r="E159" s="912"/>
      <c r="F159" s="913"/>
      <c r="G159" s="786" t="s">
        <v>67</v>
      </c>
      <c r="H159" s="727"/>
      <c r="I159" s="727"/>
      <c r="J159" s="727"/>
      <c r="K159" s="727"/>
      <c r="L159" s="916"/>
      <c r="M159" s="917"/>
      <c r="N159" s="917"/>
      <c r="O159" s="917"/>
      <c r="P159" s="917"/>
      <c r="Q159" s="917"/>
      <c r="R159" s="917"/>
      <c r="S159" s="917"/>
      <c r="T159" s="917"/>
      <c r="U159" s="917"/>
      <c r="V159" s="917"/>
      <c r="W159" s="917"/>
      <c r="X159" s="918"/>
      <c r="Y159" s="919">
        <f>SUM(Y149:AB158)</f>
        <v>0</v>
      </c>
      <c r="Z159" s="920"/>
      <c r="AA159" s="920"/>
      <c r="AB159" s="921"/>
      <c r="AC159" s="786" t="s">
        <v>67</v>
      </c>
      <c r="AD159" s="727"/>
      <c r="AE159" s="727"/>
      <c r="AF159" s="727"/>
      <c r="AG159" s="727"/>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76" customFormat="1" ht="24.75" customHeight="1" x14ac:dyDescent="0.15"/>
    <row r="161" spans="1:50" ht="30" customHeight="1" x14ac:dyDescent="0.15">
      <c r="A161" s="87" t="s">
        <v>78</v>
      </c>
      <c r="B161" s="88"/>
      <c r="C161" s="88"/>
      <c r="D161" s="88"/>
      <c r="E161" s="88"/>
      <c r="F161" s="89"/>
      <c r="G161" s="489" t="s">
        <v>282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389</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58</v>
      </c>
      <c r="H162" s="291"/>
      <c r="I162" s="291"/>
      <c r="J162" s="291"/>
      <c r="K162" s="291"/>
      <c r="L162" s="494" t="s">
        <v>61</v>
      </c>
      <c r="M162" s="291"/>
      <c r="N162" s="291"/>
      <c r="O162" s="291"/>
      <c r="P162" s="291"/>
      <c r="Q162" s="291"/>
      <c r="R162" s="291"/>
      <c r="S162" s="291"/>
      <c r="T162" s="291"/>
      <c r="U162" s="291"/>
      <c r="V162" s="291"/>
      <c r="W162" s="291"/>
      <c r="X162" s="495"/>
      <c r="Y162" s="496" t="s">
        <v>65</v>
      </c>
      <c r="Z162" s="497"/>
      <c r="AA162" s="497"/>
      <c r="AB162" s="498"/>
      <c r="AC162" s="493" t="s">
        <v>58</v>
      </c>
      <c r="AD162" s="291"/>
      <c r="AE162" s="291"/>
      <c r="AF162" s="291"/>
      <c r="AG162" s="291"/>
      <c r="AH162" s="494" t="s">
        <v>61</v>
      </c>
      <c r="AI162" s="291"/>
      <c r="AJ162" s="291"/>
      <c r="AK162" s="291"/>
      <c r="AL162" s="291"/>
      <c r="AM162" s="291"/>
      <c r="AN162" s="291"/>
      <c r="AO162" s="291"/>
      <c r="AP162" s="291"/>
      <c r="AQ162" s="291"/>
      <c r="AR162" s="291"/>
      <c r="AS162" s="291"/>
      <c r="AT162" s="495"/>
      <c r="AU162" s="496" t="s">
        <v>65</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67</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67</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390</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97</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58</v>
      </c>
      <c r="H175" s="291"/>
      <c r="I175" s="291"/>
      <c r="J175" s="291"/>
      <c r="K175" s="291"/>
      <c r="L175" s="494" t="s">
        <v>61</v>
      </c>
      <c r="M175" s="291"/>
      <c r="N175" s="291"/>
      <c r="O175" s="291"/>
      <c r="P175" s="291"/>
      <c r="Q175" s="291"/>
      <c r="R175" s="291"/>
      <c r="S175" s="291"/>
      <c r="T175" s="291"/>
      <c r="U175" s="291"/>
      <c r="V175" s="291"/>
      <c r="W175" s="291"/>
      <c r="X175" s="495"/>
      <c r="Y175" s="496" t="s">
        <v>65</v>
      </c>
      <c r="Z175" s="497"/>
      <c r="AA175" s="497"/>
      <c r="AB175" s="498"/>
      <c r="AC175" s="493" t="s">
        <v>58</v>
      </c>
      <c r="AD175" s="291"/>
      <c r="AE175" s="291"/>
      <c r="AF175" s="291"/>
      <c r="AG175" s="291"/>
      <c r="AH175" s="494" t="s">
        <v>61</v>
      </c>
      <c r="AI175" s="291"/>
      <c r="AJ175" s="291"/>
      <c r="AK175" s="291"/>
      <c r="AL175" s="291"/>
      <c r="AM175" s="291"/>
      <c r="AN175" s="291"/>
      <c r="AO175" s="291"/>
      <c r="AP175" s="291"/>
      <c r="AQ175" s="291"/>
      <c r="AR175" s="291"/>
      <c r="AS175" s="291"/>
      <c r="AT175" s="495"/>
      <c r="AU175" s="496" t="s">
        <v>65</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67</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67</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237</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58</v>
      </c>
      <c r="H188" s="291"/>
      <c r="I188" s="291"/>
      <c r="J188" s="291"/>
      <c r="K188" s="291"/>
      <c r="L188" s="494" t="s">
        <v>61</v>
      </c>
      <c r="M188" s="291"/>
      <c r="N188" s="291"/>
      <c r="O188" s="291"/>
      <c r="P188" s="291"/>
      <c r="Q188" s="291"/>
      <c r="R188" s="291"/>
      <c r="S188" s="291"/>
      <c r="T188" s="291"/>
      <c r="U188" s="291"/>
      <c r="V188" s="291"/>
      <c r="W188" s="291"/>
      <c r="X188" s="495"/>
      <c r="Y188" s="496" t="s">
        <v>65</v>
      </c>
      <c r="Z188" s="497"/>
      <c r="AA188" s="497"/>
      <c r="AB188" s="498"/>
      <c r="AC188" s="493" t="s">
        <v>58</v>
      </c>
      <c r="AD188" s="291"/>
      <c r="AE188" s="291"/>
      <c r="AF188" s="291"/>
      <c r="AG188" s="291"/>
      <c r="AH188" s="494" t="s">
        <v>61</v>
      </c>
      <c r="AI188" s="291"/>
      <c r="AJ188" s="291"/>
      <c r="AK188" s="291"/>
      <c r="AL188" s="291"/>
      <c r="AM188" s="291"/>
      <c r="AN188" s="291"/>
      <c r="AO188" s="291"/>
      <c r="AP188" s="291"/>
      <c r="AQ188" s="291"/>
      <c r="AR188" s="291"/>
      <c r="AS188" s="291"/>
      <c r="AT188" s="495"/>
      <c r="AU188" s="496" t="s">
        <v>65</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67</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67</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294</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284</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58</v>
      </c>
      <c r="H201" s="291"/>
      <c r="I201" s="291"/>
      <c r="J201" s="291"/>
      <c r="K201" s="291"/>
      <c r="L201" s="494" t="s">
        <v>61</v>
      </c>
      <c r="M201" s="291"/>
      <c r="N201" s="291"/>
      <c r="O201" s="291"/>
      <c r="P201" s="291"/>
      <c r="Q201" s="291"/>
      <c r="R201" s="291"/>
      <c r="S201" s="291"/>
      <c r="T201" s="291"/>
      <c r="U201" s="291"/>
      <c r="V201" s="291"/>
      <c r="W201" s="291"/>
      <c r="X201" s="495"/>
      <c r="Y201" s="496" t="s">
        <v>65</v>
      </c>
      <c r="Z201" s="497"/>
      <c r="AA201" s="497"/>
      <c r="AB201" s="498"/>
      <c r="AC201" s="493" t="s">
        <v>58</v>
      </c>
      <c r="AD201" s="291"/>
      <c r="AE201" s="291"/>
      <c r="AF201" s="291"/>
      <c r="AG201" s="291"/>
      <c r="AH201" s="494" t="s">
        <v>61</v>
      </c>
      <c r="AI201" s="291"/>
      <c r="AJ201" s="291"/>
      <c r="AK201" s="291"/>
      <c r="AL201" s="291"/>
      <c r="AM201" s="291"/>
      <c r="AN201" s="291"/>
      <c r="AO201" s="291"/>
      <c r="AP201" s="291"/>
      <c r="AQ201" s="291"/>
      <c r="AR201" s="291"/>
      <c r="AS201" s="291"/>
      <c r="AT201" s="495"/>
      <c r="AU201" s="496" t="s">
        <v>65</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1"/>
      <c r="B212" s="912"/>
      <c r="C212" s="912"/>
      <c r="D212" s="912"/>
      <c r="E212" s="912"/>
      <c r="F212" s="913"/>
      <c r="G212" s="786" t="s">
        <v>67</v>
      </c>
      <c r="H212" s="727"/>
      <c r="I212" s="727"/>
      <c r="J212" s="727"/>
      <c r="K212" s="727"/>
      <c r="L212" s="916"/>
      <c r="M212" s="917"/>
      <c r="N212" s="917"/>
      <c r="O212" s="917"/>
      <c r="P212" s="917"/>
      <c r="Q212" s="917"/>
      <c r="R212" s="917"/>
      <c r="S212" s="917"/>
      <c r="T212" s="917"/>
      <c r="U212" s="917"/>
      <c r="V212" s="917"/>
      <c r="W212" s="917"/>
      <c r="X212" s="918"/>
      <c r="Y212" s="919">
        <f>SUM(Y202:AB211)</f>
        <v>0</v>
      </c>
      <c r="Z212" s="920"/>
      <c r="AA212" s="920"/>
      <c r="AB212" s="921"/>
      <c r="AC212" s="786" t="s">
        <v>67</v>
      </c>
      <c r="AD212" s="727"/>
      <c r="AE212" s="727"/>
      <c r="AF212" s="727"/>
      <c r="AG212" s="727"/>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76" customFormat="1" ht="24.75" customHeight="1" x14ac:dyDescent="0.15"/>
    <row r="214" spans="1:50" ht="30" customHeight="1" x14ac:dyDescent="0.15">
      <c r="A214" s="290" t="s">
        <v>78</v>
      </c>
      <c r="B214" s="914"/>
      <c r="C214" s="914"/>
      <c r="D214" s="914"/>
      <c r="E214" s="914"/>
      <c r="F214" s="915"/>
      <c r="G214" s="489" t="s">
        <v>285</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91</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58</v>
      </c>
      <c r="H215" s="291"/>
      <c r="I215" s="291"/>
      <c r="J215" s="291"/>
      <c r="K215" s="291"/>
      <c r="L215" s="494" t="s">
        <v>61</v>
      </c>
      <c r="M215" s="291"/>
      <c r="N215" s="291"/>
      <c r="O215" s="291"/>
      <c r="P215" s="291"/>
      <c r="Q215" s="291"/>
      <c r="R215" s="291"/>
      <c r="S215" s="291"/>
      <c r="T215" s="291"/>
      <c r="U215" s="291"/>
      <c r="V215" s="291"/>
      <c r="W215" s="291"/>
      <c r="X215" s="495"/>
      <c r="Y215" s="496" t="s">
        <v>65</v>
      </c>
      <c r="Z215" s="497"/>
      <c r="AA215" s="497"/>
      <c r="AB215" s="498"/>
      <c r="AC215" s="493" t="s">
        <v>58</v>
      </c>
      <c r="AD215" s="291"/>
      <c r="AE215" s="291"/>
      <c r="AF215" s="291"/>
      <c r="AG215" s="291"/>
      <c r="AH215" s="494" t="s">
        <v>61</v>
      </c>
      <c r="AI215" s="291"/>
      <c r="AJ215" s="291"/>
      <c r="AK215" s="291"/>
      <c r="AL215" s="291"/>
      <c r="AM215" s="291"/>
      <c r="AN215" s="291"/>
      <c r="AO215" s="291"/>
      <c r="AP215" s="291"/>
      <c r="AQ215" s="291"/>
      <c r="AR215" s="291"/>
      <c r="AS215" s="291"/>
      <c r="AT215" s="495"/>
      <c r="AU215" s="496" t="s">
        <v>65</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67</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67</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394</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298</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58</v>
      </c>
      <c r="H228" s="291"/>
      <c r="I228" s="291"/>
      <c r="J228" s="291"/>
      <c r="K228" s="291"/>
      <c r="L228" s="494" t="s">
        <v>61</v>
      </c>
      <c r="M228" s="291"/>
      <c r="N228" s="291"/>
      <c r="O228" s="291"/>
      <c r="P228" s="291"/>
      <c r="Q228" s="291"/>
      <c r="R228" s="291"/>
      <c r="S228" s="291"/>
      <c r="T228" s="291"/>
      <c r="U228" s="291"/>
      <c r="V228" s="291"/>
      <c r="W228" s="291"/>
      <c r="X228" s="495"/>
      <c r="Y228" s="496" t="s">
        <v>65</v>
      </c>
      <c r="Z228" s="497"/>
      <c r="AA228" s="497"/>
      <c r="AB228" s="498"/>
      <c r="AC228" s="493" t="s">
        <v>58</v>
      </c>
      <c r="AD228" s="291"/>
      <c r="AE228" s="291"/>
      <c r="AF228" s="291"/>
      <c r="AG228" s="291"/>
      <c r="AH228" s="494" t="s">
        <v>61</v>
      </c>
      <c r="AI228" s="291"/>
      <c r="AJ228" s="291"/>
      <c r="AK228" s="291"/>
      <c r="AL228" s="291"/>
      <c r="AM228" s="291"/>
      <c r="AN228" s="291"/>
      <c r="AO228" s="291"/>
      <c r="AP228" s="291"/>
      <c r="AQ228" s="291"/>
      <c r="AR228" s="291"/>
      <c r="AS228" s="291"/>
      <c r="AT228" s="495"/>
      <c r="AU228" s="496" t="s">
        <v>65</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67</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67</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395</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396</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58</v>
      </c>
      <c r="H241" s="291"/>
      <c r="I241" s="291"/>
      <c r="J241" s="291"/>
      <c r="K241" s="291"/>
      <c r="L241" s="494" t="s">
        <v>61</v>
      </c>
      <c r="M241" s="291"/>
      <c r="N241" s="291"/>
      <c r="O241" s="291"/>
      <c r="P241" s="291"/>
      <c r="Q241" s="291"/>
      <c r="R241" s="291"/>
      <c r="S241" s="291"/>
      <c r="T241" s="291"/>
      <c r="U241" s="291"/>
      <c r="V241" s="291"/>
      <c r="W241" s="291"/>
      <c r="X241" s="495"/>
      <c r="Y241" s="496" t="s">
        <v>65</v>
      </c>
      <c r="Z241" s="497"/>
      <c r="AA241" s="497"/>
      <c r="AB241" s="498"/>
      <c r="AC241" s="493" t="s">
        <v>58</v>
      </c>
      <c r="AD241" s="291"/>
      <c r="AE241" s="291"/>
      <c r="AF241" s="291"/>
      <c r="AG241" s="291"/>
      <c r="AH241" s="494" t="s">
        <v>61</v>
      </c>
      <c r="AI241" s="291"/>
      <c r="AJ241" s="291"/>
      <c r="AK241" s="291"/>
      <c r="AL241" s="291"/>
      <c r="AM241" s="291"/>
      <c r="AN241" s="291"/>
      <c r="AO241" s="291"/>
      <c r="AP241" s="291"/>
      <c r="AQ241" s="291"/>
      <c r="AR241" s="291"/>
      <c r="AS241" s="291"/>
      <c r="AT241" s="495"/>
      <c r="AU241" s="496" t="s">
        <v>65</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67</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67</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60</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233</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58</v>
      </c>
      <c r="H254" s="291"/>
      <c r="I254" s="291"/>
      <c r="J254" s="291"/>
      <c r="K254" s="291"/>
      <c r="L254" s="494" t="s">
        <v>61</v>
      </c>
      <c r="M254" s="291"/>
      <c r="N254" s="291"/>
      <c r="O254" s="291"/>
      <c r="P254" s="291"/>
      <c r="Q254" s="291"/>
      <c r="R254" s="291"/>
      <c r="S254" s="291"/>
      <c r="T254" s="291"/>
      <c r="U254" s="291"/>
      <c r="V254" s="291"/>
      <c r="W254" s="291"/>
      <c r="X254" s="495"/>
      <c r="Y254" s="496" t="s">
        <v>65</v>
      </c>
      <c r="Z254" s="497"/>
      <c r="AA254" s="497"/>
      <c r="AB254" s="498"/>
      <c r="AC254" s="493" t="s">
        <v>58</v>
      </c>
      <c r="AD254" s="291"/>
      <c r="AE254" s="291"/>
      <c r="AF254" s="291"/>
      <c r="AG254" s="291"/>
      <c r="AH254" s="494" t="s">
        <v>61</v>
      </c>
      <c r="AI254" s="291"/>
      <c r="AJ254" s="291"/>
      <c r="AK254" s="291"/>
      <c r="AL254" s="291"/>
      <c r="AM254" s="291"/>
      <c r="AN254" s="291"/>
      <c r="AO254" s="291"/>
      <c r="AP254" s="291"/>
      <c r="AQ254" s="291"/>
      <c r="AR254" s="291"/>
      <c r="AS254" s="291"/>
      <c r="AT254" s="495"/>
      <c r="AU254" s="496" t="s">
        <v>65</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1"/>
      <c r="B265" s="912"/>
      <c r="C265" s="912"/>
      <c r="D265" s="912"/>
      <c r="E265" s="912"/>
      <c r="F265" s="913"/>
      <c r="G265" s="786" t="s">
        <v>67</v>
      </c>
      <c r="H265" s="727"/>
      <c r="I265" s="727"/>
      <c r="J265" s="727"/>
      <c r="K265" s="727"/>
      <c r="L265" s="916"/>
      <c r="M265" s="917"/>
      <c r="N265" s="917"/>
      <c r="O265" s="917"/>
      <c r="P265" s="917"/>
      <c r="Q265" s="917"/>
      <c r="R265" s="917"/>
      <c r="S265" s="917"/>
      <c r="T265" s="917"/>
      <c r="U265" s="917"/>
      <c r="V265" s="917"/>
      <c r="W265" s="917"/>
      <c r="X265" s="918"/>
      <c r="Y265" s="919">
        <f>SUM(Y255:AB264)</f>
        <v>0</v>
      </c>
      <c r="Z265" s="920"/>
      <c r="AA265" s="920"/>
      <c r="AB265" s="921"/>
      <c r="AC265" s="786" t="s">
        <v>67</v>
      </c>
      <c r="AD265" s="727"/>
      <c r="AE265" s="727"/>
      <c r="AF265" s="727"/>
      <c r="AG265" s="727"/>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4" t="s">
        <v>80</v>
      </c>
      <c r="K3" s="466"/>
      <c r="L3" s="466"/>
      <c r="M3" s="466"/>
      <c r="N3" s="466"/>
      <c r="O3" s="466"/>
      <c r="P3" s="465" t="s">
        <v>20</v>
      </c>
      <c r="Q3" s="465"/>
      <c r="R3" s="465"/>
      <c r="S3" s="465"/>
      <c r="T3" s="465"/>
      <c r="U3" s="465"/>
      <c r="V3" s="465"/>
      <c r="W3" s="465"/>
      <c r="X3" s="465"/>
      <c r="Y3" s="459" t="s">
        <v>397</v>
      </c>
      <c r="Z3" s="459"/>
      <c r="AA3" s="459"/>
      <c r="AB3" s="459"/>
      <c r="AC3" s="244" t="s">
        <v>332</v>
      </c>
      <c r="AD3" s="244"/>
      <c r="AE3" s="244"/>
      <c r="AF3" s="244"/>
      <c r="AG3" s="244"/>
      <c r="AH3" s="459" t="s">
        <v>361</v>
      </c>
      <c r="AI3" s="465"/>
      <c r="AJ3" s="465"/>
      <c r="AK3" s="465"/>
      <c r="AL3" s="465" t="s">
        <v>21</v>
      </c>
      <c r="AM3" s="465"/>
      <c r="AN3" s="465"/>
      <c r="AO3" s="420"/>
      <c r="AP3" s="244" t="s">
        <v>400</v>
      </c>
      <c r="AQ3" s="244"/>
      <c r="AR3" s="244"/>
      <c r="AS3" s="244"/>
      <c r="AT3" s="244"/>
      <c r="AU3" s="244"/>
      <c r="AV3" s="244"/>
      <c r="AW3" s="244"/>
      <c r="AX3" s="244"/>
    </row>
    <row r="4" spans="1:50" ht="26.25" customHeight="1" x14ac:dyDescent="0.15">
      <c r="A4" s="923">
        <v>1</v>
      </c>
      <c r="B4" s="923">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23">
        <v>2</v>
      </c>
      <c r="B5" s="923">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23">
        <v>3</v>
      </c>
      <c r="B6" s="923">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23">
        <v>4</v>
      </c>
      <c r="B7" s="923">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23">
        <v>5</v>
      </c>
      <c r="B8" s="923">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23">
        <v>6</v>
      </c>
      <c r="B9" s="923">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23">
        <v>7</v>
      </c>
      <c r="B10" s="923">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23">
        <v>8</v>
      </c>
      <c r="B11" s="923">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23">
        <v>9</v>
      </c>
      <c r="B12" s="923">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23">
        <v>10</v>
      </c>
      <c r="B13" s="923">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23">
        <v>11</v>
      </c>
      <c r="B14" s="923">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23">
        <v>12</v>
      </c>
      <c r="B15" s="923">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23">
        <v>13</v>
      </c>
      <c r="B16" s="923">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23">
        <v>14</v>
      </c>
      <c r="B17" s="923">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23">
        <v>15</v>
      </c>
      <c r="B18" s="923">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23">
        <v>16</v>
      </c>
      <c r="B19" s="923">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23">
        <v>17</v>
      </c>
      <c r="B20" s="923">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23">
        <v>18</v>
      </c>
      <c r="B21" s="923">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23">
        <v>19</v>
      </c>
      <c r="B22" s="923">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23">
        <v>20</v>
      </c>
      <c r="B23" s="923">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23">
        <v>21</v>
      </c>
      <c r="B24" s="923">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23">
        <v>22</v>
      </c>
      <c r="B25" s="923">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23">
        <v>23</v>
      </c>
      <c r="B26" s="923">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23">
        <v>24</v>
      </c>
      <c r="B27" s="923">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23">
        <v>25</v>
      </c>
      <c r="B28" s="923">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23">
        <v>26</v>
      </c>
      <c r="B29" s="923">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23">
        <v>27</v>
      </c>
      <c r="B30" s="923">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23">
        <v>28</v>
      </c>
      <c r="B31" s="923">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23">
        <v>29</v>
      </c>
      <c r="B32" s="923">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23">
        <v>30</v>
      </c>
      <c r="B33" s="923">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77</v>
      </c>
      <c r="D36" s="465"/>
      <c r="E36" s="465"/>
      <c r="F36" s="465"/>
      <c r="G36" s="465"/>
      <c r="H36" s="465"/>
      <c r="I36" s="465"/>
      <c r="J36" s="244" t="s">
        <v>80</v>
      </c>
      <c r="K36" s="466"/>
      <c r="L36" s="466"/>
      <c r="M36" s="466"/>
      <c r="N36" s="466"/>
      <c r="O36" s="466"/>
      <c r="P36" s="465" t="s">
        <v>20</v>
      </c>
      <c r="Q36" s="465"/>
      <c r="R36" s="465"/>
      <c r="S36" s="465"/>
      <c r="T36" s="465"/>
      <c r="U36" s="465"/>
      <c r="V36" s="465"/>
      <c r="W36" s="465"/>
      <c r="X36" s="465"/>
      <c r="Y36" s="459" t="s">
        <v>397</v>
      </c>
      <c r="Z36" s="459"/>
      <c r="AA36" s="459"/>
      <c r="AB36" s="459"/>
      <c r="AC36" s="244" t="s">
        <v>332</v>
      </c>
      <c r="AD36" s="244"/>
      <c r="AE36" s="244"/>
      <c r="AF36" s="244"/>
      <c r="AG36" s="244"/>
      <c r="AH36" s="459" t="s">
        <v>361</v>
      </c>
      <c r="AI36" s="465"/>
      <c r="AJ36" s="465"/>
      <c r="AK36" s="465"/>
      <c r="AL36" s="465" t="s">
        <v>21</v>
      </c>
      <c r="AM36" s="465"/>
      <c r="AN36" s="465"/>
      <c r="AO36" s="420"/>
      <c r="AP36" s="244" t="s">
        <v>400</v>
      </c>
      <c r="AQ36" s="244"/>
      <c r="AR36" s="244"/>
      <c r="AS36" s="244"/>
      <c r="AT36" s="244"/>
      <c r="AU36" s="244"/>
      <c r="AV36" s="244"/>
      <c r="AW36" s="244"/>
      <c r="AX36" s="244"/>
    </row>
    <row r="37" spans="1:50" ht="26.25" customHeight="1" x14ac:dyDescent="0.15">
      <c r="A37" s="923">
        <v>1</v>
      </c>
      <c r="B37" s="923">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23">
        <v>2</v>
      </c>
      <c r="B38" s="923">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23">
        <v>3</v>
      </c>
      <c r="B39" s="923">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23">
        <v>4</v>
      </c>
      <c r="B40" s="923">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23">
        <v>5</v>
      </c>
      <c r="B41" s="923">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23">
        <v>6</v>
      </c>
      <c r="B42" s="923">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23">
        <v>7</v>
      </c>
      <c r="B43" s="923">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23">
        <v>8</v>
      </c>
      <c r="B44" s="923">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23">
        <v>9</v>
      </c>
      <c r="B45" s="923">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23">
        <v>10</v>
      </c>
      <c r="B46" s="923">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23">
        <v>11</v>
      </c>
      <c r="B47" s="923">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23">
        <v>12</v>
      </c>
      <c r="B48" s="923">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23">
        <v>13</v>
      </c>
      <c r="B49" s="923">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23">
        <v>14</v>
      </c>
      <c r="B50" s="923">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23">
        <v>15</v>
      </c>
      <c r="B51" s="923">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23">
        <v>16</v>
      </c>
      <c r="B52" s="923">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23">
        <v>17</v>
      </c>
      <c r="B53" s="923">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23">
        <v>18</v>
      </c>
      <c r="B54" s="923">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23">
        <v>19</v>
      </c>
      <c r="B55" s="923">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23">
        <v>20</v>
      </c>
      <c r="B56" s="923">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23">
        <v>21</v>
      </c>
      <c r="B57" s="923">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23">
        <v>22</v>
      </c>
      <c r="B58" s="923">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23">
        <v>23</v>
      </c>
      <c r="B59" s="923">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23">
        <v>24</v>
      </c>
      <c r="B60" s="923">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23">
        <v>25</v>
      </c>
      <c r="B61" s="923">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23">
        <v>26</v>
      </c>
      <c r="B62" s="923">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23">
        <v>27</v>
      </c>
      <c r="B63" s="923">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23">
        <v>28</v>
      </c>
      <c r="B64" s="923">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23">
        <v>29</v>
      </c>
      <c r="B65" s="923">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23">
        <v>30</v>
      </c>
      <c r="B66" s="923">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77</v>
      </c>
      <c r="D69" s="465"/>
      <c r="E69" s="465"/>
      <c r="F69" s="465"/>
      <c r="G69" s="465"/>
      <c r="H69" s="465"/>
      <c r="I69" s="465"/>
      <c r="J69" s="244" t="s">
        <v>80</v>
      </c>
      <c r="K69" s="466"/>
      <c r="L69" s="466"/>
      <c r="M69" s="466"/>
      <c r="N69" s="466"/>
      <c r="O69" s="466"/>
      <c r="P69" s="465" t="s">
        <v>20</v>
      </c>
      <c r="Q69" s="465"/>
      <c r="R69" s="465"/>
      <c r="S69" s="465"/>
      <c r="T69" s="465"/>
      <c r="U69" s="465"/>
      <c r="V69" s="465"/>
      <c r="W69" s="465"/>
      <c r="X69" s="465"/>
      <c r="Y69" s="459" t="s">
        <v>397</v>
      </c>
      <c r="Z69" s="459"/>
      <c r="AA69" s="459"/>
      <c r="AB69" s="459"/>
      <c r="AC69" s="244" t="s">
        <v>332</v>
      </c>
      <c r="AD69" s="244"/>
      <c r="AE69" s="244"/>
      <c r="AF69" s="244"/>
      <c r="AG69" s="244"/>
      <c r="AH69" s="459" t="s">
        <v>361</v>
      </c>
      <c r="AI69" s="465"/>
      <c r="AJ69" s="465"/>
      <c r="AK69" s="465"/>
      <c r="AL69" s="465" t="s">
        <v>21</v>
      </c>
      <c r="AM69" s="465"/>
      <c r="AN69" s="465"/>
      <c r="AO69" s="420"/>
      <c r="AP69" s="244" t="s">
        <v>400</v>
      </c>
      <c r="AQ69" s="244"/>
      <c r="AR69" s="244"/>
      <c r="AS69" s="244"/>
      <c r="AT69" s="244"/>
      <c r="AU69" s="244"/>
      <c r="AV69" s="244"/>
      <c r="AW69" s="244"/>
      <c r="AX69" s="244"/>
    </row>
    <row r="70" spans="1:50" ht="26.25" customHeight="1" x14ac:dyDescent="0.15">
      <c r="A70" s="923">
        <v>1</v>
      </c>
      <c r="B70" s="923">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23">
        <v>2</v>
      </c>
      <c r="B71" s="923">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23">
        <v>3</v>
      </c>
      <c r="B72" s="923">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23">
        <v>4</v>
      </c>
      <c r="B73" s="923">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23">
        <v>5</v>
      </c>
      <c r="B74" s="923">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23">
        <v>6</v>
      </c>
      <c r="B75" s="923">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23">
        <v>7</v>
      </c>
      <c r="B76" s="923">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23">
        <v>8</v>
      </c>
      <c r="B77" s="923">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23">
        <v>9</v>
      </c>
      <c r="B78" s="923">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23">
        <v>10</v>
      </c>
      <c r="B79" s="923">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23">
        <v>11</v>
      </c>
      <c r="B80" s="923">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23">
        <v>12</v>
      </c>
      <c r="B81" s="923">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23">
        <v>13</v>
      </c>
      <c r="B82" s="923">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23">
        <v>14</v>
      </c>
      <c r="B83" s="923">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23">
        <v>15</v>
      </c>
      <c r="B84" s="923">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23">
        <v>16</v>
      </c>
      <c r="B85" s="923">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23">
        <v>17</v>
      </c>
      <c r="B86" s="923">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23">
        <v>18</v>
      </c>
      <c r="B87" s="923">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23">
        <v>19</v>
      </c>
      <c r="B88" s="923">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23">
        <v>20</v>
      </c>
      <c r="B89" s="923">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23">
        <v>21</v>
      </c>
      <c r="B90" s="923">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23">
        <v>22</v>
      </c>
      <c r="B91" s="923">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23">
        <v>23</v>
      </c>
      <c r="B92" s="923">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23">
        <v>24</v>
      </c>
      <c r="B93" s="923">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23">
        <v>25</v>
      </c>
      <c r="B94" s="923">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23">
        <v>26</v>
      </c>
      <c r="B95" s="923">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23">
        <v>27</v>
      </c>
      <c r="B96" s="923">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23">
        <v>28</v>
      </c>
      <c r="B97" s="923">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23">
        <v>29</v>
      </c>
      <c r="B98" s="923">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23">
        <v>30</v>
      </c>
      <c r="B99" s="923">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77</v>
      </c>
      <c r="D102" s="465"/>
      <c r="E102" s="465"/>
      <c r="F102" s="465"/>
      <c r="G102" s="465"/>
      <c r="H102" s="465"/>
      <c r="I102" s="465"/>
      <c r="J102" s="244" t="s">
        <v>80</v>
      </c>
      <c r="K102" s="466"/>
      <c r="L102" s="466"/>
      <c r="M102" s="466"/>
      <c r="N102" s="466"/>
      <c r="O102" s="466"/>
      <c r="P102" s="465" t="s">
        <v>20</v>
      </c>
      <c r="Q102" s="465"/>
      <c r="R102" s="465"/>
      <c r="S102" s="465"/>
      <c r="T102" s="465"/>
      <c r="U102" s="465"/>
      <c r="V102" s="465"/>
      <c r="W102" s="465"/>
      <c r="X102" s="465"/>
      <c r="Y102" s="459" t="s">
        <v>397</v>
      </c>
      <c r="Z102" s="459"/>
      <c r="AA102" s="459"/>
      <c r="AB102" s="459"/>
      <c r="AC102" s="244" t="s">
        <v>332</v>
      </c>
      <c r="AD102" s="244"/>
      <c r="AE102" s="244"/>
      <c r="AF102" s="244"/>
      <c r="AG102" s="244"/>
      <c r="AH102" s="459" t="s">
        <v>361</v>
      </c>
      <c r="AI102" s="465"/>
      <c r="AJ102" s="465"/>
      <c r="AK102" s="465"/>
      <c r="AL102" s="465" t="s">
        <v>21</v>
      </c>
      <c r="AM102" s="465"/>
      <c r="AN102" s="465"/>
      <c r="AO102" s="420"/>
      <c r="AP102" s="244" t="s">
        <v>400</v>
      </c>
      <c r="AQ102" s="244"/>
      <c r="AR102" s="244"/>
      <c r="AS102" s="244"/>
      <c r="AT102" s="244"/>
      <c r="AU102" s="244"/>
      <c r="AV102" s="244"/>
      <c r="AW102" s="244"/>
      <c r="AX102" s="244"/>
    </row>
    <row r="103" spans="1:50" ht="26.25" customHeight="1" x14ac:dyDescent="0.15">
      <c r="A103" s="923">
        <v>1</v>
      </c>
      <c r="B103" s="923">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23">
        <v>2</v>
      </c>
      <c r="B104" s="923">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23">
        <v>3</v>
      </c>
      <c r="B105" s="923">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23">
        <v>4</v>
      </c>
      <c r="B106" s="923">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23">
        <v>5</v>
      </c>
      <c r="B107" s="923">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23">
        <v>6</v>
      </c>
      <c r="B108" s="923">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23">
        <v>7</v>
      </c>
      <c r="B109" s="923">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23">
        <v>8</v>
      </c>
      <c r="B110" s="923">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23">
        <v>9</v>
      </c>
      <c r="B111" s="923">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23">
        <v>10</v>
      </c>
      <c r="B112" s="923">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23">
        <v>11</v>
      </c>
      <c r="B113" s="923">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23">
        <v>12</v>
      </c>
      <c r="B114" s="923">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23">
        <v>13</v>
      </c>
      <c r="B115" s="923">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23">
        <v>14</v>
      </c>
      <c r="B116" s="923">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23">
        <v>15</v>
      </c>
      <c r="B117" s="923">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23">
        <v>16</v>
      </c>
      <c r="B118" s="923">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23">
        <v>17</v>
      </c>
      <c r="B119" s="923">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23">
        <v>18</v>
      </c>
      <c r="B120" s="923">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23">
        <v>19</v>
      </c>
      <c r="B121" s="923">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23">
        <v>20</v>
      </c>
      <c r="B122" s="923">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23">
        <v>21</v>
      </c>
      <c r="B123" s="923">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23">
        <v>22</v>
      </c>
      <c r="B124" s="923">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23">
        <v>23</v>
      </c>
      <c r="B125" s="923">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23">
        <v>24</v>
      </c>
      <c r="B126" s="923">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23">
        <v>25</v>
      </c>
      <c r="B127" s="923">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23">
        <v>26</v>
      </c>
      <c r="B128" s="923">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23">
        <v>27</v>
      </c>
      <c r="B129" s="923">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23">
        <v>28</v>
      </c>
      <c r="B130" s="923">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23">
        <v>29</v>
      </c>
      <c r="B131" s="923">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23">
        <v>30</v>
      </c>
      <c r="B132" s="923">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77</v>
      </c>
      <c r="D135" s="465"/>
      <c r="E135" s="465"/>
      <c r="F135" s="465"/>
      <c r="G135" s="465"/>
      <c r="H135" s="465"/>
      <c r="I135" s="465"/>
      <c r="J135" s="244" t="s">
        <v>80</v>
      </c>
      <c r="K135" s="466"/>
      <c r="L135" s="466"/>
      <c r="M135" s="466"/>
      <c r="N135" s="466"/>
      <c r="O135" s="466"/>
      <c r="P135" s="465" t="s">
        <v>20</v>
      </c>
      <c r="Q135" s="465"/>
      <c r="R135" s="465"/>
      <c r="S135" s="465"/>
      <c r="T135" s="465"/>
      <c r="U135" s="465"/>
      <c r="V135" s="465"/>
      <c r="W135" s="465"/>
      <c r="X135" s="465"/>
      <c r="Y135" s="459" t="s">
        <v>397</v>
      </c>
      <c r="Z135" s="459"/>
      <c r="AA135" s="459"/>
      <c r="AB135" s="459"/>
      <c r="AC135" s="244" t="s">
        <v>332</v>
      </c>
      <c r="AD135" s="244"/>
      <c r="AE135" s="244"/>
      <c r="AF135" s="244"/>
      <c r="AG135" s="244"/>
      <c r="AH135" s="459" t="s">
        <v>361</v>
      </c>
      <c r="AI135" s="465"/>
      <c r="AJ135" s="465"/>
      <c r="AK135" s="465"/>
      <c r="AL135" s="465" t="s">
        <v>21</v>
      </c>
      <c r="AM135" s="465"/>
      <c r="AN135" s="465"/>
      <c r="AO135" s="420"/>
      <c r="AP135" s="244" t="s">
        <v>400</v>
      </c>
      <c r="AQ135" s="244"/>
      <c r="AR135" s="244"/>
      <c r="AS135" s="244"/>
      <c r="AT135" s="244"/>
      <c r="AU135" s="244"/>
      <c r="AV135" s="244"/>
      <c r="AW135" s="244"/>
      <c r="AX135" s="244"/>
    </row>
    <row r="136" spans="1:50" ht="26.25" customHeight="1" x14ac:dyDescent="0.15">
      <c r="A136" s="923">
        <v>1</v>
      </c>
      <c r="B136" s="923">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23">
        <v>2</v>
      </c>
      <c r="B137" s="923">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23">
        <v>3</v>
      </c>
      <c r="B138" s="923">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23">
        <v>4</v>
      </c>
      <c r="B139" s="923">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23">
        <v>5</v>
      </c>
      <c r="B140" s="923">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23">
        <v>6</v>
      </c>
      <c r="B141" s="923">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23">
        <v>7</v>
      </c>
      <c r="B142" s="923">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23">
        <v>8</v>
      </c>
      <c r="B143" s="923">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23">
        <v>9</v>
      </c>
      <c r="B144" s="923">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23">
        <v>10</v>
      </c>
      <c r="B145" s="923">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23">
        <v>11</v>
      </c>
      <c r="B146" s="923">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23">
        <v>12</v>
      </c>
      <c r="B147" s="923">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23">
        <v>13</v>
      </c>
      <c r="B148" s="923">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23">
        <v>14</v>
      </c>
      <c r="B149" s="923">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23">
        <v>15</v>
      </c>
      <c r="B150" s="923">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23">
        <v>16</v>
      </c>
      <c r="B151" s="923">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23">
        <v>17</v>
      </c>
      <c r="B152" s="923">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23">
        <v>18</v>
      </c>
      <c r="B153" s="923">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23">
        <v>19</v>
      </c>
      <c r="B154" s="923">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23">
        <v>20</v>
      </c>
      <c r="B155" s="923">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23">
        <v>21</v>
      </c>
      <c r="B156" s="923">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23">
        <v>22</v>
      </c>
      <c r="B157" s="923">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23">
        <v>23</v>
      </c>
      <c r="B158" s="923">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23">
        <v>24</v>
      </c>
      <c r="B159" s="923">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23">
        <v>25</v>
      </c>
      <c r="B160" s="923">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23">
        <v>26</v>
      </c>
      <c r="B161" s="923">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23">
        <v>27</v>
      </c>
      <c r="B162" s="923">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23">
        <v>28</v>
      </c>
      <c r="B163" s="923">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23">
        <v>29</v>
      </c>
      <c r="B164" s="923">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23">
        <v>30</v>
      </c>
      <c r="B165" s="923">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77</v>
      </c>
      <c r="D168" s="465"/>
      <c r="E168" s="465"/>
      <c r="F168" s="465"/>
      <c r="G168" s="465"/>
      <c r="H168" s="465"/>
      <c r="I168" s="465"/>
      <c r="J168" s="244" t="s">
        <v>80</v>
      </c>
      <c r="K168" s="466"/>
      <c r="L168" s="466"/>
      <c r="M168" s="466"/>
      <c r="N168" s="466"/>
      <c r="O168" s="466"/>
      <c r="P168" s="465" t="s">
        <v>20</v>
      </c>
      <c r="Q168" s="465"/>
      <c r="R168" s="465"/>
      <c r="S168" s="465"/>
      <c r="T168" s="465"/>
      <c r="U168" s="465"/>
      <c r="V168" s="465"/>
      <c r="W168" s="465"/>
      <c r="X168" s="465"/>
      <c r="Y168" s="459" t="s">
        <v>397</v>
      </c>
      <c r="Z168" s="459"/>
      <c r="AA168" s="459"/>
      <c r="AB168" s="459"/>
      <c r="AC168" s="244" t="s">
        <v>332</v>
      </c>
      <c r="AD168" s="244"/>
      <c r="AE168" s="244"/>
      <c r="AF168" s="244"/>
      <c r="AG168" s="244"/>
      <c r="AH168" s="459" t="s">
        <v>361</v>
      </c>
      <c r="AI168" s="465"/>
      <c r="AJ168" s="465"/>
      <c r="AK168" s="465"/>
      <c r="AL168" s="465" t="s">
        <v>21</v>
      </c>
      <c r="AM168" s="465"/>
      <c r="AN168" s="465"/>
      <c r="AO168" s="420"/>
      <c r="AP168" s="244" t="s">
        <v>400</v>
      </c>
      <c r="AQ168" s="244"/>
      <c r="AR168" s="244"/>
      <c r="AS168" s="244"/>
      <c r="AT168" s="244"/>
      <c r="AU168" s="244"/>
      <c r="AV168" s="244"/>
      <c r="AW168" s="244"/>
      <c r="AX168" s="244"/>
    </row>
    <row r="169" spans="1:50" ht="26.25" customHeight="1" x14ac:dyDescent="0.15">
      <c r="A169" s="923">
        <v>1</v>
      </c>
      <c r="B169" s="923">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23">
        <v>2</v>
      </c>
      <c r="B170" s="923">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23">
        <v>3</v>
      </c>
      <c r="B171" s="923">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23">
        <v>4</v>
      </c>
      <c r="B172" s="923">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23">
        <v>5</v>
      </c>
      <c r="B173" s="923">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23">
        <v>6</v>
      </c>
      <c r="B174" s="923">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23">
        <v>7</v>
      </c>
      <c r="B175" s="923">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23">
        <v>8</v>
      </c>
      <c r="B176" s="923">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23">
        <v>9</v>
      </c>
      <c r="B177" s="923">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23">
        <v>10</v>
      </c>
      <c r="B178" s="923">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23">
        <v>11</v>
      </c>
      <c r="B179" s="923">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23">
        <v>12</v>
      </c>
      <c r="B180" s="923">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23">
        <v>13</v>
      </c>
      <c r="B181" s="923">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23">
        <v>14</v>
      </c>
      <c r="B182" s="923">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23">
        <v>15</v>
      </c>
      <c r="B183" s="923">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23">
        <v>16</v>
      </c>
      <c r="B184" s="923">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23">
        <v>17</v>
      </c>
      <c r="B185" s="923">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23">
        <v>18</v>
      </c>
      <c r="B186" s="923">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23">
        <v>19</v>
      </c>
      <c r="B187" s="923">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23">
        <v>20</v>
      </c>
      <c r="B188" s="923">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23">
        <v>21</v>
      </c>
      <c r="B189" s="923">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23">
        <v>22</v>
      </c>
      <c r="B190" s="923">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23">
        <v>23</v>
      </c>
      <c r="B191" s="923">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23">
        <v>24</v>
      </c>
      <c r="B192" s="923">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23">
        <v>25</v>
      </c>
      <c r="B193" s="923">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23">
        <v>26</v>
      </c>
      <c r="B194" s="923">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23">
        <v>27</v>
      </c>
      <c r="B195" s="923">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23">
        <v>28</v>
      </c>
      <c r="B196" s="923">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23">
        <v>29</v>
      </c>
      <c r="B197" s="923">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23">
        <v>30</v>
      </c>
      <c r="B198" s="923">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77</v>
      </c>
      <c r="D201" s="465"/>
      <c r="E201" s="465"/>
      <c r="F201" s="465"/>
      <c r="G201" s="465"/>
      <c r="H201" s="465"/>
      <c r="I201" s="465"/>
      <c r="J201" s="244" t="s">
        <v>80</v>
      </c>
      <c r="K201" s="466"/>
      <c r="L201" s="466"/>
      <c r="M201" s="466"/>
      <c r="N201" s="466"/>
      <c r="O201" s="466"/>
      <c r="P201" s="465" t="s">
        <v>20</v>
      </c>
      <c r="Q201" s="465"/>
      <c r="R201" s="465"/>
      <c r="S201" s="465"/>
      <c r="T201" s="465"/>
      <c r="U201" s="465"/>
      <c r="V201" s="465"/>
      <c r="W201" s="465"/>
      <c r="X201" s="465"/>
      <c r="Y201" s="459" t="s">
        <v>397</v>
      </c>
      <c r="Z201" s="459"/>
      <c r="AA201" s="459"/>
      <c r="AB201" s="459"/>
      <c r="AC201" s="244" t="s">
        <v>332</v>
      </c>
      <c r="AD201" s="244"/>
      <c r="AE201" s="244"/>
      <c r="AF201" s="244"/>
      <c r="AG201" s="244"/>
      <c r="AH201" s="459" t="s">
        <v>361</v>
      </c>
      <c r="AI201" s="465"/>
      <c r="AJ201" s="465"/>
      <c r="AK201" s="465"/>
      <c r="AL201" s="465" t="s">
        <v>21</v>
      </c>
      <c r="AM201" s="465"/>
      <c r="AN201" s="465"/>
      <c r="AO201" s="420"/>
      <c r="AP201" s="244" t="s">
        <v>400</v>
      </c>
      <c r="AQ201" s="244"/>
      <c r="AR201" s="244"/>
      <c r="AS201" s="244"/>
      <c r="AT201" s="244"/>
      <c r="AU201" s="244"/>
      <c r="AV201" s="244"/>
      <c r="AW201" s="244"/>
      <c r="AX201" s="244"/>
    </row>
    <row r="202" spans="1:50" ht="26.25" customHeight="1" x14ac:dyDescent="0.15">
      <c r="A202" s="923">
        <v>1</v>
      </c>
      <c r="B202" s="923">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23">
        <v>2</v>
      </c>
      <c r="B203" s="923">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23">
        <v>3</v>
      </c>
      <c r="B204" s="923">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23">
        <v>4</v>
      </c>
      <c r="B205" s="923">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23">
        <v>5</v>
      </c>
      <c r="B206" s="923">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23">
        <v>6</v>
      </c>
      <c r="B207" s="923">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23">
        <v>7</v>
      </c>
      <c r="B208" s="923">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23">
        <v>8</v>
      </c>
      <c r="B209" s="923">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23">
        <v>9</v>
      </c>
      <c r="B210" s="923">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23">
        <v>10</v>
      </c>
      <c r="B211" s="923">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23">
        <v>11</v>
      </c>
      <c r="B212" s="923">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23">
        <v>12</v>
      </c>
      <c r="B213" s="923">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23">
        <v>13</v>
      </c>
      <c r="B214" s="923">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23">
        <v>14</v>
      </c>
      <c r="B215" s="923">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23">
        <v>15</v>
      </c>
      <c r="B216" s="923">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23">
        <v>16</v>
      </c>
      <c r="B217" s="923">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23">
        <v>17</v>
      </c>
      <c r="B218" s="923">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23">
        <v>18</v>
      </c>
      <c r="B219" s="923">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23">
        <v>19</v>
      </c>
      <c r="B220" s="923">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23">
        <v>20</v>
      </c>
      <c r="B221" s="923">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23">
        <v>21</v>
      </c>
      <c r="B222" s="923">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23">
        <v>22</v>
      </c>
      <c r="B223" s="923">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23">
        <v>23</v>
      </c>
      <c r="B224" s="923">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23">
        <v>24</v>
      </c>
      <c r="B225" s="923">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23">
        <v>25</v>
      </c>
      <c r="B226" s="923">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23">
        <v>26</v>
      </c>
      <c r="B227" s="923">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23">
        <v>27</v>
      </c>
      <c r="B228" s="923">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23">
        <v>28</v>
      </c>
      <c r="B229" s="923">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23">
        <v>29</v>
      </c>
      <c r="B230" s="923">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23">
        <v>30</v>
      </c>
      <c r="B231" s="923">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77</v>
      </c>
      <c r="D234" s="465"/>
      <c r="E234" s="465"/>
      <c r="F234" s="465"/>
      <c r="G234" s="465"/>
      <c r="H234" s="465"/>
      <c r="I234" s="465"/>
      <c r="J234" s="244" t="s">
        <v>80</v>
      </c>
      <c r="K234" s="466"/>
      <c r="L234" s="466"/>
      <c r="M234" s="466"/>
      <c r="N234" s="466"/>
      <c r="O234" s="466"/>
      <c r="P234" s="465" t="s">
        <v>20</v>
      </c>
      <c r="Q234" s="465"/>
      <c r="R234" s="465"/>
      <c r="S234" s="465"/>
      <c r="T234" s="465"/>
      <c r="U234" s="465"/>
      <c r="V234" s="465"/>
      <c r="W234" s="465"/>
      <c r="X234" s="465"/>
      <c r="Y234" s="459" t="s">
        <v>397</v>
      </c>
      <c r="Z234" s="459"/>
      <c r="AA234" s="459"/>
      <c r="AB234" s="459"/>
      <c r="AC234" s="244" t="s">
        <v>332</v>
      </c>
      <c r="AD234" s="244"/>
      <c r="AE234" s="244"/>
      <c r="AF234" s="244"/>
      <c r="AG234" s="244"/>
      <c r="AH234" s="459" t="s">
        <v>361</v>
      </c>
      <c r="AI234" s="465"/>
      <c r="AJ234" s="465"/>
      <c r="AK234" s="465"/>
      <c r="AL234" s="465" t="s">
        <v>21</v>
      </c>
      <c r="AM234" s="465"/>
      <c r="AN234" s="465"/>
      <c r="AO234" s="420"/>
      <c r="AP234" s="244" t="s">
        <v>400</v>
      </c>
      <c r="AQ234" s="244"/>
      <c r="AR234" s="244"/>
      <c r="AS234" s="244"/>
      <c r="AT234" s="244"/>
      <c r="AU234" s="244"/>
      <c r="AV234" s="244"/>
      <c r="AW234" s="244"/>
      <c r="AX234" s="244"/>
    </row>
    <row r="235" spans="1:50" ht="26.25" customHeight="1" x14ac:dyDescent="0.15">
      <c r="A235" s="923">
        <v>1</v>
      </c>
      <c r="B235" s="923">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23">
        <v>2</v>
      </c>
      <c r="B236" s="923">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23">
        <v>3</v>
      </c>
      <c r="B237" s="923">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23">
        <v>4</v>
      </c>
      <c r="B238" s="923">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23">
        <v>5</v>
      </c>
      <c r="B239" s="923">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23">
        <v>6</v>
      </c>
      <c r="B240" s="923">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23">
        <v>7</v>
      </c>
      <c r="B241" s="923">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23">
        <v>8</v>
      </c>
      <c r="B242" s="923">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23">
        <v>9</v>
      </c>
      <c r="B243" s="923">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23">
        <v>10</v>
      </c>
      <c r="B244" s="923">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23">
        <v>11</v>
      </c>
      <c r="B245" s="923">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23">
        <v>12</v>
      </c>
      <c r="B246" s="923">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23">
        <v>13</v>
      </c>
      <c r="B247" s="923">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23">
        <v>14</v>
      </c>
      <c r="B248" s="923">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23">
        <v>15</v>
      </c>
      <c r="B249" s="923">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23">
        <v>16</v>
      </c>
      <c r="B250" s="923">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23">
        <v>17</v>
      </c>
      <c r="B251" s="923">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23">
        <v>18</v>
      </c>
      <c r="B252" s="923">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23">
        <v>19</v>
      </c>
      <c r="B253" s="923">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23">
        <v>20</v>
      </c>
      <c r="B254" s="923">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23">
        <v>21</v>
      </c>
      <c r="B255" s="923">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23">
        <v>22</v>
      </c>
      <c r="B256" s="923">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23">
        <v>23</v>
      </c>
      <c r="B257" s="923">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23">
        <v>24</v>
      </c>
      <c r="B258" s="923">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23">
        <v>25</v>
      </c>
      <c r="B259" s="923">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23">
        <v>26</v>
      </c>
      <c r="B260" s="923">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23">
        <v>27</v>
      </c>
      <c r="B261" s="923">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23">
        <v>28</v>
      </c>
      <c r="B262" s="923">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23">
        <v>29</v>
      </c>
      <c r="B263" s="923">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23">
        <v>30</v>
      </c>
      <c r="B264" s="923">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77</v>
      </c>
      <c r="D267" s="465"/>
      <c r="E267" s="465"/>
      <c r="F267" s="465"/>
      <c r="G267" s="465"/>
      <c r="H267" s="465"/>
      <c r="I267" s="465"/>
      <c r="J267" s="244" t="s">
        <v>80</v>
      </c>
      <c r="K267" s="466"/>
      <c r="L267" s="466"/>
      <c r="M267" s="466"/>
      <c r="N267" s="466"/>
      <c r="O267" s="466"/>
      <c r="P267" s="465" t="s">
        <v>20</v>
      </c>
      <c r="Q267" s="465"/>
      <c r="R267" s="465"/>
      <c r="S267" s="465"/>
      <c r="T267" s="465"/>
      <c r="U267" s="465"/>
      <c r="V267" s="465"/>
      <c r="W267" s="465"/>
      <c r="X267" s="465"/>
      <c r="Y267" s="459" t="s">
        <v>397</v>
      </c>
      <c r="Z267" s="459"/>
      <c r="AA267" s="459"/>
      <c r="AB267" s="459"/>
      <c r="AC267" s="244" t="s">
        <v>332</v>
      </c>
      <c r="AD267" s="244"/>
      <c r="AE267" s="244"/>
      <c r="AF267" s="244"/>
      <c r="AG267" s="244"/>
      <c r="AH267" s="459" t="s">
        <v>361</v>
      </c>
      <c r="AI267" s="465"/>
      <c r="AJ267" s="465"/>
      <c r="AK267" s="465"/>
      <c r="AL267" s="465" t="s">
        <v>21</v>
      </c>
      <c r="AM267" s="465"/>
      <c r="AN267" s="465"/>
      <c r="AO267" s="420"/>
      <c r="AP267" s="244" t="s">
        <v>400</v>
      </c>
      <c r="AQ267" s="244"/>
      <c r="AR267" s="244"/>
      <c r="AS267" s="244"/>
      <c r="AT267" s="244"/>
      <c r="AU267" s="244"/>
      <c r="AV267" s="244"/>
      <c r="AW267" s="244"/>
      <c r="AX267" s="244"/>
    </row>
    <row r="268" spans="1:50" ht="26.25" customHeight="1" x14ac:dyDescent="0.15">
      <c r="A268" s="923">
        <v>1</v>
      </c>
      <c r="B268" s="923">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23">
        <v>2</v>
      </c>
      <c r="B269" s="923">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23">
        <v>3</v>
      </c>
      <c r="B270" s="923">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23">
        <v>4</v>
      </c>
      <c r="B271" s="923">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23">
        <v>5</v>
      </c>
      <c r="B272" s="923">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23">
        <v>6</v>
      </c>
      <c r="B273" s="923">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23">
        <v>7</v>
      </c>
      <c r="B274" s="923">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23">
        <v>8</v>
      </c>
      <c r="B275" s="923">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23">
        <v>9</v>
      </c>
      <c r="B276" s="923">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23">
        <v>10</v>
      </c>
      <c r="B277" s="923">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23">
        <v>11</v>
      </c>
      <c r="B278" s="923">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23">
        <v>12</v>
      </c>
      <c r="B279" s="923">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23">
        <v>13</v>
      </c>
      <c r="B280" s="923">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23">
        <v>14</v>
      </c>
      <c r="B281" s="923">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23">
        <v>15</v>
      </c>
      <c r="B282" s="923">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23">
        <v>16</v>
      </c>
      <c r="B283" s="923">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23">
        <v>17</v>
      </c>
      <c r="B284" s="923">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23">
        <v>18</v>
      </c>
      <c r="B285" s="923">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23">
        <v>19</v>
      </c>
      <c r="B286" s="923">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23">
        <v>20</v>
      </c>
      <c r="B287" s="923">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23">
        <v>21</v>
      </c>
      <c r="B288" s="923">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23">
        <v>22</v>
      </c>
      <c r="B289" s="923">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23">
        <v>23</v>
      </c>
      <c r="B290" s="923">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23">
        <v>24</v>
      </c>
      <c r="B291" s="923">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23">
        <v>25</v>
      </c>
      <c r="B292" s="923">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23">
        <v>26</v>
      </c>
      <c r="B293" s="923">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23">
        <v>27</v>
      </c>
      <c r="B294" s="923">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23">
        <v>28</v>
      </c>
      <c r="B295" s="923">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23">
        <v>29</v>
      </c>
      <c r="B296" s="923">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23">
        <v>30</v>
      </c>
      <c r="B297" s="923">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77</v>
      </c>
      <c r="D300" s="465"/>
      <c r="E300" s="465"/>
      <c r="F300" s="465"/>
      <c r="G300" s="465"/>
      <c r="H300" s="465"/>
      <c r="I300" s="465"/>
      <c r="J300" s="244" t="s">
        <v>80</v>
      </c>
      <c r="K300" s="466"/>
      <c r="L300" s="466"/>
      <c r="M300" s="466"/>
      <c r="N300" s="466"/>
      <c r="O300" s="466"/>
      <c r="P300" s="465" t="s">
        <v>20</v>
      </c>
      <c r="Q300" s="465"/>
      <c r="R300" s="465"/>
      <c r="S300" s="465"/>
      <c r="T300" s="465"/>
      <c r="U300" s="465"/>
      <c r="V300" s="465"/>
      <c r="W300" s="465"/>
      <c r="X300" s="465"/>
      <c r="Y300" s="459" t="s">
        <v>397</v>
      </c>
      <c r="Z300" s="459"/>
      <c r="AA300" s="459"/>
      <c r="AB300" s="459"/>
      <c r="AC300" s="244" t="s">
        <v>332</v>
      </c>
      <c r="AD300" s="244"/>
      <c r="AE300" s="244"/>
      <c r="AF300" s="244"/>
      <c r="AG300" s="244"/>
      <c r="AH300" s="459" t="s">
        <v>361</v>
      </c>
      <c r="AI300" s="465"/>
      <c r="AJ300" s="465"/>
      <c r="AK300" s="465"/>
      <c r="AL300" s="465" t="s">
        <v>21</v>
      </c>
      <c r="AM300" s="465"/>
      <c r="AN300" s="465"/>
      <c r="AO300" s="420"/>
      <c r="AP300" s="244" t="s">
        <v>400</v>
      </c>
      <c r="AQ300" s="244"/>
      <c r="AR300" s="244"/>
      <c r="AS300" s="244"/>
      <c r="AT300" s="244"/>
      <c r="AU300" s="244"/>
      <c r="AV300" s="244"/>
      <c r="AW300" s="244"/>
      <c r="AX300" s="244"/>
    </row>
    <row r="301" spans="1:50" ht="26.25" customHeight="1" x14ac:dyDescent="0.15">
      <c r="A301" s="923">
        <v>1</v>
      </c>
      <c r="B301" s="923">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23">
        <v>2</v>
      </c>
      <c r="B302" s="923">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23">
        <v>3</v>
      </c>
      <c r="B303" s="923">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23">
        <v>4</v>
      </c>
      <c r="B304" s="923">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23">
        <v>5</v>
      </c>
      <c r="B305" s="923">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23">
        <v>6</v>
      </c>
      <c r="B306" s="923">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23">
        <v>7</v>
      </c>
      <c r="B307" s="923">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23">
        <v>8</v>
      </c>
      <c r="B308" s="923">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23">
        <v>9</v>
      </c>
      <c r="B309" s="923">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23">
        <v>10</v>
      </c>
      <c r="B310" s="923">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23">
        <v>11</v>
      </c>
      <c r="B311" s="923">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23">
        <v>12</v>
      </c>
      <c r="B312" s="923">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23">
        <v>13</v>
      </c>
      <c r="B313" s="923">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23">
        <v>14</v>
      </c>
      <c r="B314" s="923">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23">
        <v>15</v>
      </c>
      <c r="B315" s="923">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23">
        <v>16</v>
      </c>
      <c r="B316" s="923">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23">
        <v>17</v>
      </c>
      <c r="B317" s="923">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23">
        <v>18</v>
      </c>
      <c r="B318" s="923">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23">
        <v>19</v>
      </c>
      <c r="B319" s="923">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23">
        <v>20</v>
      </c>
      <c r="B320" s="923">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23">
        <v>21</v>
      </c>
      <c r="B321" s="923">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23">
        <v>22</v>
      </c>
      <c r="B322" s="923">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23">
        <v>23</v>
      </c>
      <c r="B323" s="923">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23">
        <v>24</v>
      </c>
      <c r="B324" s="923">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23">
        <v>25</v>
      </c>
      <c r="B325" s="923">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23">
        <v>26</v>
      </c>
      <c r="B326" s="923">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23">
        <v>27</v>
      </c>
      <c r="B327" s="923">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23">
        <v>28</v>
      </c>
      <c r="B328" s="923">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23">
        <v>29</v>
      </c>
      <c r="B329" s="923">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23">
        <v>30</v>
      </c>
      <c r="B330" s="923">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77</v>
      </c>
      <c r="D333" s="465"/>
      <c r="E333" s="465"/>
      <c r="F333" s="465"/>
      <c r="G333" s="465"/>
      <c r="H333" s="465"/>
      <c r="I333" s="465"/>
      <c r="J333" s="244" t="s">
        <v>80</v>
      </c>
      <c r="K333" s="466"/>
      <c r="L333" s="466"/>
      <c r="M333" s="466"/>
      <c r="N333" s="466"/>
      <c r="O333" s="466"/>
      <c r="P333" s="465" t="s">
        <v>20</v>
      </c>
      <c r="Q333" s="465"/>
      <c r="R333" s="465"/>
      <c r="S333" s="465"/>
      <c r="T333" s="465"/>
      <c r="U333" s="465"/>
      <c r="V333" s="465"/>
      <c r="W333" s="465"/>
      <c r="X333" s="465"/>
      <c r="Y333" s="459" t="s">
        <v>397</v>
      </c>
      <c r="Z333" s="459"/>
      <c r="AA333" s="459"/>
      <c r="AB333" s="459"/>
      <c r="AC333" s="244" t="s">
        <v>332</v>
      </c>
      <c r="AD333" s="244"/>
      <c r="AE333" s="244"/>
      <c r="AF333" s="244"/>
      <c r="AG333" s="244"/>
      <c r="AH333" s="459" t="s">
        <v>361</v>
      </c>
      <c r="AI333" s="465"/>
      <c r="AJ333" s="465"/>
      <c r="AK333" s="465"/>
      <c r="AL333" s="465" t="s">
        <v>21</v>
      </c>
      <c r="AM333" s="465"/>
      <c r="AN333" s="465"/>
      <c r="AO333" s="420"/>
      <c r="AP333" s="244" t="s">
        <v>400</v>
      </c>
      <c r="AQ333" s="244"/>
      <c r="AR333" s="244"/>
      <c r="AS333" s="244"/>
      <c r="AT333" s="244"/>
      <c r="AU333" s="244"/>
      <c r="AV333" s="244"/>
      <c r="AW333" s="244"/>
      <c r="AX333" s="244"/>
    </row>
    <row r="334" spans="1:50" ht="26.25" customHeight="1" x14ac:dyDescent="0.15">
      <c r="A334" s="923">
        <v>1</v>
      </c>
      <c r="B334" s="923">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23">
        <v>2</v>
      </c>
      <c r="B335" s="923">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23">
        <v>3</v>
      </c>
      <c r="B336" s="923">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23">
        <v>4</v>
      </c>
      <c r="B337" s="923">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23">
        <v>5</v>
      </c>
      <c r="B338" s="923">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23">
        <v>6</v>
      </c>
      <c r="B339" s="923">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23">
        <v>7</v>
      </c>
      <c r="B340" s="923">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23">
        <v>8</v>
      </c>
      <c r="B341" s="923">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23">
        <v>9</v>
      </c>
      <c r="B342" s="923">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23">
        <v>10</v>
      </c>
      <c r="B343" s="923">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23">
        <v>11</v>
      </c>
      <c r="B344" s="923">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23">
        <v>12</v>
      </c>
      <c r="B345" s="923">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23">
        <v>13</v>
      </c>
      <c r="B346" s="923">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23">
        <v>14</v>
      </c>
      <c r="B347" s="923">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23">
        <v>15</v>
      </c>
      <c r="B348" s="923">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23">
        <v>16</v>
      </c>
      <c r="B349" s="923">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23">
        <v>17</v>
      </c>
      <c r="B350" s="923">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23">
        <v>18</v>
      </c>
      <c r="B351" s="923">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23">
        <v>19</v>
      </c>
      <c r="B352" s="923">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23">
        <v>20</v>
      </c>
      <c r="B353" s="923">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23">
        <v>21</v>
      </c>
      <c r="B354" s="923">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23">
        <v>22</v>
      </c>
      <c r="B355" s="923">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23">
        <v>23</v>
      </c>
      <c r="B356" s="923">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23">
        <v>24</v>
      </c>
      <c r="B357" s="923">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23">
        <v>25</v>
      </c>
      <c r="B358" s="923">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23">
        <v>26</v>
      </c>
      <c r="B359" s="923">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23">
        <v>27</v>
      </c>
      <c r="B360" s="923">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23">
        <v>28</v>
      </c>
      <c r="B361" s="923">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23">
        <v>29</v>
      </c>
      <c r="B362" s="923">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23">
        <v>30</v>
      </c>
      <c r="B363" s="923">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77</v>
      </c>
      <c r="D366" s="465"/>
      <c r="E366" s="465"/>
      <c r="F366" s="465"/>
      <c r="G366" s="465"/>
      <c r="H366" s="465"/>
      <c r="I366" s="465"/>
      <c r="J366" s="244" t="s">
        <v>80</v>
      </c>
      <c r="K366" s="466"/>
      <c r="L366" s="466"/>
      <c r="M366" s="466"/>
      <c r="N366" s="466"/>
      <c r="O366" s="466"/>
      <c r="P366" s="465" t="s">
        <v>20</v>
      </c>
      <c r="Q366" s="465"/>
      <c r="R366" s="465"/>
      <c r="S366" s="465"/>
      <c r="T366" s="465"/>
      <c r="U366" s="465"/>
      <c r="V366" s="465"/>
      <c r="W366" s="465"/>
      <c r="X366" s="465"/>
      <c r="Y366" s="459" t="s">
        <v>397</v>
      </c>
      <c r="Z366" s="459"/>
      <c r="AA366" s="459"/>
      <c r="AB366" s="459"/>
      <c r="AC366" s="244" t="s">
        <v>332</v>
      </c>
      <c r="AD366" s="244"/>
      <c r="AE366" s="244"/>
      <c r="AF366" s="244"/>
      <c r="AG366" s="244"/>
      <c r="AH366" s="459" t="s">
        <v>361</v>
      </c>
      <c r="AI366" s="465"/>
      <c r="AJ366" s="465"/>
      <c r="AK366" s="465"/>
      <c r="AL366" s="465" t="s">
        <v>21</v>
      </c>
      <c r="AM366" s="465"/>
      <c r="AN366" s="465"/>
      <c r="AO366" s="420"/>
      <c r="AP366" s="244" t="s">
        <v>400</v>
      </c>
      <c r="AQ366" s="244"/>
      <c r="AR366" s="244"/>
      <c r="AS366" s="244"/>
      <c r="AT366" s="244"/>
      <c r="AU366" s="244"/>
      <c r="AV366" s="244"/>
      <c r="AW366" s="244"/>
      <c r="AX366" s="244"/>
    </row>
    <row r="367" spans="1:50" ht="26.25" customHeight="1" x14ac:dyDescent="0.15">
      <c r="A367" s="923">
        <v>1</v>
      </c>
      <c r="B367" s="923">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23">
        <v>2</v>
      </c>
      <c r="B368" s="923">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23">
        <v>3</v>
      </c>
      <c r="B369" s="923">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23">
        <v>4</v>
      </c>
      <c r="B370" s="923">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23">
        <v>5</v>
      </c>
      <c r="B371" s="923">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23">
        <v>6</v>
      </c>
      <c r="B372" s="923">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23">
        <v>7</v>
      </c>
      <c r="B373" s="923">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23">
        <v>8</v>
      </c>
      <c r="B374" s="923">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23">
        <v>9</v>
      </c>
      <c r="B375" s="923">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23">
        <v>10</v>
      </c>
      <c r="B376" s="923">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23">
        <v>11</v>
      </c>
      <c r="B377" s="923">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23">
        <v>12</v>
      </c>
      <c r="B378" s="923">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23">
        <v>13</v>
      </c>
      <c r="B379" s="923">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23">
        <v>14</v>
      </c>
      <c r="B380" s="923">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23">
        <v>15</v>
      </c>
      <c r="B381" s="923">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23">
        <v>16</v>
      </c>
      <c r="B382" s="923">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23">
        <v>17</v>
      </c>
      <c r="B383" s="923">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23">
        <v>18</v>
      </c>
      <c r="B384" s="923">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23">
        <v>19</v>
      </c>
      <c r="B385" s="923">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23">
        <v>20</v>
      </c>
      <c r="B386" s="923">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23">
        <v>21</v>
      </c>
      <c r="B387" s="923">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23">
        <v>22</v>
      </c>
      <c r="B388" s="923">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23">
        <v>23</v>
      </c>
      <c r="B389" s="923">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23">
        <v>24</v>
      </c>
      <c r="B390" s="923">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23">
        <v>25</v>
      </c>
      <c r="B391" s="923">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23">
        <v>26</v>
      </c>
      <c r="B392" s="923">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23">
        <v>27</v>
      </c>
      <c r="B393" s="923">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23">
        <v>28</v>
      </c>
      <c r="B394" s="923">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23">
        <v>29</v>
      </c>
      <c r="B395" s="923">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23">
        <v>30</v>
      </c>
      <c r="B396" s="923">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77</v>
      </c>
      <c r="D399" s="465"/>
      <c r="E399" s="465"/>
      <c r="F399" s="465"/>
      <c r="G399" s="465"/>
      <c r="H399" s="465"/>
      <c r="I399" s="465"/>
      <c r="J399" s="244" t="s">
        <v>80</v>
      </c>
      <c r="K399" s="466"/>
      <c r="L399" s="466"/>
      <c r="M399" s="466"/>
      <c r="N399" s="466"/>
      <c r="O399" s="466"/>
      <c r="P399" s="465" t="s">
        <v>20</v>
      </c>
      <c r="Q399" s="465"/>
      <c r="R399" s="465"/>
      <c r="S399" s="465"/>
      <c r="T399" s="465"/>
      <c r="U399" s="465"/>
      <c r="V399" s="465"/>
      <c r="W399" s="465"/>
      <c r="X399" s="465"/>
      <c r="Y399" s="459" t="s">
        <v>397</v>
      </c>
      <c r="Z399" s="459"/>
      <c r="AA399" s="459"/>
      <c r="AB399" s="459"/>
      <c r="AC399" s="244" t="s">
        <v>332</v>
      </c>
      <c r="AD399" s="244"/>
      <c r="AE399" s="244"/>
      <c r="AF399" s="244"/>
      <c r="AG399" s="244"/>
      <c r="AH399" s="459" t="s">
        <v>361</v>
      </c>
      <c r="AI399" s="465"/>
      <c r="AJ399" s="465"/>
      <c r="AK399" s="465"/>
      <c r="AL399" s="465" t="s">
        <v>21</v>
      </c>
      <c r="AM399" s="465"/>
      <c r="AN399" s="465"/>
      <c r="AO399" s="420"/>
      <c r="AP399" s="244" t="s">
        <v>400</v>
      </c>
      <c r="AQ399" s="244"/>
      <c r="AR399" s="244"/>
      <c r="AS399" s="244"/>
      <c r="AT399" s="244"/>
      <c r="AU399" s="244"/>
      <c r="AV399" s="244"/>
      <c r="AW399" s="244"/>
      <c r="AX399" s="244"/>
    </row>
    <row r="400" spans="1:50" ht="26.25" customHeight="1" x14ac:dyDescent="0.15">
      <c r="A400" s="923">
        <v>1</v>
      </c>
      <c r="B400" s="923">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23">
        <v>2</v>
      </c>
      <c r="B401" s="923">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23">
        <v>3</v>
      </c>
      <c r="B402" s="923">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23">
        <v>4</v>
      </c>
      <c r="B403" s="923">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23">
        <v>5</v>
      </c>
      <c r="B404" s="923">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23">
        <v>6</v>
      </c>
      <c r="B405" s="923">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23">
        <v>7</v>
      </c>
      <c r="B406" s="923">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23">
        <v>8</v>
      </c>
      <c r="B407" s="923">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23">
        <v>9</v>
      </c>
      <c r="B408" s="923">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23">
        <v>10</v>
      </c>
      <c r="B409" s="923">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23">
        <v>11</v>
      </c>
      <c r="B410" s="923">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23">
        <v>12</v>
      </c>
      <c r="B411" s="923">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23">
        <v>13</v>
      </c>
      <c r="B412" s="923">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23">
        <v>14</v>
      </c>
      <c r="B413" s="923">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23">
        <v>15</v>
      </c>
      <c r="B414" s="923">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23">
        <v>16</v>
      </c>
      <c r="B415" s="923">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23">
        <v>17</v>
      </c>
      <c r="B416" s="923">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23">
        <v>18</v>
      </c>
      <c r="B417" s="923">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23">
        <v>19</v>
      </c>
      <c r="B418" s="923">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23">
        <v>20</v>
      </c>
      <c r="B419" s="923">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23">
        <v>21</v>
      </c>
      <c r="B420" s="923">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23">
        <v>22</v>
      </c>
      <c r="B421" s="923">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23">
        <v>23</v>
      </c>
      <c r="B422" s="923">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23">
        <v>24</v>
      </c>
      <c r="B423" s="923">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23">
        <v>25</v>
      </c>
      <c r="B424" s="923">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23">
        <v>26</v>
      </c>
      <c r="B425" s="923">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23">
        <v>27</v>
      </c>
      <c r="B426" s="923">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23">
        <v>28</v>
      </c>
      <c r="B427" s="923">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23">
        <v>29</v>
      </c>
      <c r="B428" s="923">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23">
        <v>30</v>
      </c>
      <c r="B429" s="923">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77</v>
      </c>
      <c r="D432" s="465"/>
      <c r="E432" s="465"/>
      <c r="F432" s="465"/>
      <c r="G432" s="465"/>
      <c r="H432" s="465"/>
      <c r="I432" s="465"/>
      <c r="J432" s="244" t="s">
        <v>80</v>
      </c>
      <c r="K432" s="466"/>
      <c r="L432" s="466"/>
      <c r="M432" s="466"/>
      <c r="N432" s="466"/>
      <c r="O432" s="466"/>
      <c r="P432" s="465" t="s">
        <v>20</v>
      </c>
      <c r="Q432" s="465"/>
      <c r="R432" s="465"/>
      <c r="S432" s="465"/>
      <c r="T432" s="465"/>
      <c r="U432" s="465"/>
      <c r="V432" s="465"/>
      <c r="W432" s="465"/>
      <c r="X432" s="465"/>
      <c r="Y432" s="459" t="s">
        <v>397</v>
      </c>
      <c r="Z432" s="459"/>
      <c r="AA432" s="459"/>
      <c r="AB432" s="459"/>
      <c r="AC432" s="244" t="s">
        <v>332</v>
      </c>
      <c r="AD432" s="244"/>
      <c r="AE432" s="244"/>
      <c r="AF432" s="244"/>
      <c r="AG432" s="244"/>
      <c r="AH432" s="459" t="s">
        <v>361</v>
      </c>
      <c r="AI432" s="465"/>
      <c r="AJ432" s="465"/>
      <c r="AK432" s="465"/>
      <c r="AL432" s="465" t="s">
        <v>21</v>
      </c>
      <c r="AM432" s="465"/>
      <c r="AN432" s="465"/>
      <c r="AO432" s="420"/>
      <c r="AP432" s="244" t="s">
        <v>400</v>
      </c>
      <c r="AQ432" s="244"/>
      <c r="AR432" s="244"/>
      <c r="AS432" s="244"/>
      <c r="AT432" s="244"/>
      <c r="AU432" s="244"/>
      <c r="AV432" s="244"/>
      <c r="AW432" s="244"/>
      <c r="AX432" s="244"/>
    </row>
    <row r="433" spans="1:50" ht="26.25" customHeight="1" x14ac:dyDescent="0.15">
      <c r="A433" s="923">
        <v>1</v>
      </c>
      <c r="B433" s="923">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23">
        <v>2</v>
      </c>
      <c r="B434" s="923">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23">
        <v>3</v>
      </c>
      <c r="B435" s="923">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23">
        <v>4</v>
      </c>
      <c r="B436" s="923">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23">
        <v>5</v>
      </c>
      <c r="B437" s="923">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23">
        <v>6</v>
      </c>
      <c r="B438" s="923">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23">
        <v>7</v>
      </c>
      <c r="B439" s="923">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23">
        <v>8</v>
      </c>
      <c r="B440" s="923">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23">
        <v>9</v>
      </c>
      <c r="B441" s="923">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23">
        <v>10</v>
      </c>
      <c r="B442" s="923">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23">
        <v>11</v>
      </c>
      <c r="B443" s="923">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23">
        <v>12</v>
      </c>
      <c r="B444" s="923">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23">
        <v>13</v>
      </c>
      <c r="B445" s="923">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23">
        <v>14</v>
      </c>
      <c r="B446" s="923">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23">
        <v>15</v>
      </c>
      <c r="B447" s="923">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23">
        <v>16</v>
      </c>
      <c r="B448" s="923">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23">
        <v>17</v>
      </c>
      <c r="B449" s="923">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23">
        <v>18</v>
      </c>
      <c r="B450" s="923">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23">
        <v>19</v>
      </c>
      <c r="B451" s="923">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23">
        <v>20</v>
      </c>
      <c r="B452" s="923">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23">
        <v>21</v>
      </c>
      <c r="B453" s="923">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23">
        <v>22</v>
      </c>
      <c r="B454" s="923">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23">
        <v>23</v>
      </c>
      <c r="B455" s="923">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23">
        <v>24</v>
      </c>
      <c r="B456" s="923">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23">
        <v>25</v>
      </c>
      <c r="B457" s="923">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23">
        <v>26</v>
      </c>
      <c r="B458" s="923">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23">
        <v>27</v>
      </c>
      <c r="B459" s="923">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23">
        <v>28</v>
      </c>
      <c r="B460" s="923">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23">
        <v>29</v>
      </c>
      <c r="B461" s="923">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23">
        <v>30</v>
      </c>
      <c r="B462" s="923">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77</v>
      </c>
      <c r="D465" s="465"/>
      <c r="E465" s="465"/>
      <c r="F465" s="465"/>
      <c r="G465" s="465"/>
      <c r="H465" s="465"/>
      <c r="I465" s="465"/>
      <c r="J465" s="244" t="s">
        <v>80</v>
      </c>
      <c r="K465" s="466"/>
      <c r="L465" s="466"/>
      <c r="M465" s="466"/>
      <c r="N465" s="466"/>
      <c r="O465" s="466"/>
      <c r="P465" s="465" t="s">
        <v>20</v>
      </c>
      <c r="Q465" s="465"/>
      <c r="R465" s="465"/>
      <c r="S465" s="465"/>
      <c r="T465" s="465"/>
      <c r="U465" s="465"/>
      <c r="V465" s="465"/>
      <c r="W465" s="465"/>
      <c r="X465" s="465"/>
      <c r="Y465" s="459" t="s">
        <v>397</v>
      </c>
      <c r="Z465" s="459"/>
      <c r="AA465" s="459"/>
      <c r="AB465" s="459"/>
      <c r="AC465" s="244" t="s">
        <v>332</v>
      </c>
      <c r="AD465" s="244"/>
      <c r="AE465" s="244"/>
      <c r="AF465" s="244"/>
      <c r="AG465" s="244"/>
      <c r="AH465" s="459" t="s">
        <v>361</v>
      </c>
      <c r="AI465" s="465"/>
      <c r="AJ465" s="465"/>
      <c r="AK465" s="465"/>
      <c r="AL465" s="465" t="s">
        <v>21</v>
      </c>
      <c r="AM465" s="465"/>
      <c r="AN465" s="465"/>
      <c r="AO465" s="420"/>
      <c r="AP465" s="244" t="s">
        <v>400</v>
      </c>
      <c r="AQ465" s="244"/>
      <c r="AR465" s="244"/>
      <c r="AS465" s="244"/>
      <c r="AT465" s="244"/>
      <c r="AU465" s="244"/>
      <c r="AV465" s="244"/>
      <c r="AW465" s="244"/>
      <c r="AX465" s="244"/>
    </row>
    <row r="466" spans="1:50" ht="26.25" customHeight="1" x14ac:dyDescent="0.15">
      <c r="A466" s="923">
        <v>1</v>
      </c>
      <c r="B466" s="923">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23">
        <v>2</v>
      </c>
      <c r="B467" s="923">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23">
        <v>3</v>
      </c>
      <c r="B468" s="923">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23">
        <v>4</v>
      </c>
      <c r="B469" s="923">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23">
        <v>5</v>
      </c>
      <c r="B470" s="923">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23">
        <v>6</v>
      </c>
      <c r="B471" s="923">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23">
        <v>7</v>
      </c>
      <c r="B472" s="923">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23">
        <v>8</v>
      </c>
      <c r="B473" s="923">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23">
        <v>9</v>
      </c>
      <c r="B474" s="923">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23">
        <v>10</v>
      </c>
      <c r="B475" s="923">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23">
        <v>11</v>
      </c>
      <c r="B476" s="923">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23">
        <v>12</v>
      </c>
      <c r="B477" s="923">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23">
        <v>13</v>
      </c>
      <c r="B478" s="923">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23">
        <v>14</v>
      </c>
      <c r="B479" s="923">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23">
        <v>15</v>
      </c>
      <c r="B480" s="923">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23">
        <v>16</v>
      </c>
      <c r="B481" s="923">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23">
        <v>17</v>
      </c>
      <c r="B482" s="923">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23">
        <v>18</v>
      </c>
      <c r="B483" s="923">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23">
        <v>19</v>
      </c>
      <c r="B484" s="923">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23">
        <v>20</v>
      </c>
      <c r="B485" s="923">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23">
        <v>21</v>
      </c>
      <c r="B486" s="923">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23">
        <v>22</v>
      </c>
      <c r="B487" s="923">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23">
        <v>23</v>
      </c>
      <c r="B488" s="923">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23">
        <v>24</v>
      </c>
      <c r="B489" s="923">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23">
        <v>25</v>
      </c>
      <c r="B490" s="923">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23">
        <v>26</v>
      </c>
      <c r="B491" s="923">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23">
        <v>27</v>
      </c>
      <c r="B492" s="923">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23">
        <v>28</v>
      </c>
      <c r="B493" s="923">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23">
        <v>29</v>
      </c>
      <c r="B494" s="923">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23">
        <v>30</v>
      </c>
      <c r="B495" s="923">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77</v>
      </c>
      <c r="D498" s="465"/>
      <c r="E498" s="465"/>
      <c r="F498" s="465"/>
      <c r="G498" s="465"/>
      <c r="H498" s="465"/>
      <c r="I498" s="465"/>
      <c r="J498" s="244" t="s">
        <v>80</v>
      </c>
      <c r="K498" s="466"/>
      <c r="L498" s="466"/>
      <c r="M498" s="466"/>
      <c r="N498" s="466"/>
      <c r="O498" s="466"/>
      <c r="P498" s="465" t="s">
        <v>20</v>
      </c>
      <c r="Q498" s="465"/>
      <c r="R498" s="465"/>
      <c r="S498" s="465"/>
      <c r="T498" s="465"/>
      <c r="U498" s="465"/>
      <c r="V498" s="465"/>
      <c r="W498" s="465"/>
      <c r="X498" s="465"/>
      <c r="Y498" s="459" t="s">
        <v>397</v>
      </c>
      <c r="Z498" s="459"/>
      <c r="AA498" s="459"/>
      <c r="AB498" s="459"/>
      <c r="AC498" s="244" t="s">
        <v>332</v>
      </c>
      <c r="AD498" s="244"/>
      <c r="AE498" s="244"/>
      <c r="AF498" s="244"/>
      <c r="AG498" s="244"/>
      <c r="AH498" s="459" t="s">
        <v>361</v>
      </c>
      <c r="AI498" s="465"/>
      <c r="AJ498" s="465"/>
      <c r="AK498" s="465"/>
      <c r="AL498" s="465" t="s">
        <v>21</v>
      </c>
      <c r="AM498" s="465"/>
      <c r="AN498" s="465"/>
      <c r="AO498" s="420"/>
      <c r="AP498" s="244" t="s">
        <v>400</v>
      </c>
      <c r="AQ498" s="244"/>
      <c r="AR498" s="244"/>
      <c r="AS498" s="244"/>
      <c r="AT498" s="244"/>
      <c r="AU498" s="244"/>
      <c r="AV498" s="244"/>
      <c r="AW498" s="244"/>
      <c r="AX498" s="244"/>
    </row>
    <row r="499" spans="1:50" ht="26.25" customHeight="1" x14ac:dyDescent="0.15">
      <c r="A499" s="923">
        <v>1</v>
      </c>
      <c r="B499" s="923">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23">
        <v>2</v>
      </c>
      <c r="B500" s="923">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23">
        <v>3</v>
      </c>
      <c r="B501" s="923">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23">
        <v>4</v>
      </c>
      <c r="B502" s="923">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23">
        <v>5</v>
      </c>
      <c r="B503" s="923">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23">
        <v>6</v>
      </c>
      <c r="B504" s="923">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23">
        <v>7</v>
      </c>
      <c r="B505" s="923">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23">
        <v>8</v>
      </c>
      <c r="B506" s="923">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23">
        <v>9</v>
      </c>
      <c r="B507" s="923">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23">
        <v>10</v>
      </c>
      <c r="B508" s="923">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23">
        <v>11</v>
      </c>
      <c r="B509" s="923">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23">
        <v>12</v>
      </c>
      <c r="B510" s="923">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23">
        <v>13</v>
      </c>
      <c r="B511" s="923">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23">
        <v>14</v>
      </c>
      <c r="B512" s="923">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23">
        <v>15</v>
      </c>
      <c r="B513" s="923">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23">
        <v>16</v>
      </c>
      <c r="B514" s="923">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23">
        <v>17</v>
      </c>
      <c r="B515" s="923">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23">
        <v>18</v>
      </c>
      <c r="B516" s="923">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23">
        <v>19</v>
      </c>
      <c r="B517" s="923">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23">
        <v>20</v>
      </c>
      <c r="B518" s="923">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23">
        <v>21</v>
      </c>
      <c r="B519" s="923">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23">
        <v>22</v>
      </c>
      <c r="B520" s="923">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23">
        <v>23</v>
      </c>
      <c r="B521" s="923">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23">
        <v>24</v>
      </c>
      <c r="B522" s="923">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23">
        <v>25</v>
      </c>
      <c r="B523" s="923">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23">
        <v>26</v>
      </c>
      <c r="B524" s="923">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23">
        <v>27</v>
      </c>
      <c r="B525" s="923">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23">
        <v>28</v>
      </c>
      <c r="B526" s="923">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23">
        <v>29</v>
      </c>
      <c r="B527" s="923">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23">
        <v>30</v>
      </c>
      <c r="B528" s="923">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77</v>
      </c>
      <c r="D531" s="465"/>
      <c r="E531" s="465"/>
      <c r="F531" s="465"/>
      <c r="G531" s="465"/>
      <c r="H531" s="465"/>
      <c r="I531" s="465"/>
      <c r="J531" s="244" t="s">
        <v>80</v>
      </c>
      <c r="K531" s="466"/>
      <c r="L531" s="466"/>
      <c r="M531" s="466"/>
      <c r="N531" s="466"/>
      <c r="O531" s="466"/>
      <c r="P531" s="465" t="s">
        <v>20</v>
      </c>
      <c r="Q531" s="465"/>
      <c r="R531" s="465"/>
      <c r="S531" s="465"/>
      <c r="T531" s="465"/>
      <c r="U531" s="465"/>
      <c r="V531" s="465"/>
      <c r="W531" s="465"/>
      <c r="X531" s="465"/>
      <c r="Y531" s="459" t="s">
        <v>397</v>
      </c>
      <c r="Z531" s="459"/>
      <c r="AA531" s="459"/>
      <c r="AB531" s="459"/>
      <c r="AC531" s="244" t="s">
        <v>332</v>
      </c>
      <c r="AD531" s="244"/>
      <c r="AE531" s="244"/>
      <c r="AF531" s="244"/>
      <c r="AG531" s="244"/>
      <c r="AH531" s="459" t="s">
        <v>361</v>
      </c>
      <c r="AI531" s="465"/>
      <c r="AJ531" s="465"/>
      <c r="AK531" s="465"/>
      <c r="AL531" s="465" t="s">
        <v>21</v>
      </c>
      <c r="AM531" s="465"/>
      <c r="AN531" s="465"/>
      <c r="AO531" s="420"/>
      <c r="AP531" s="244" t="s">
        <v>400</v>
      </c>
      <c r="AQ531" s="244"/>
      <c r="AR531" s="244"/>
      <c r="AS531" s="244"/>
      <c r="AT531" s="244"/>
      <c r="AU531" s="244"/>
      <c r="AV531" s="244"/>
      <c r="AW531" s="244"/>
      <c r="AX531" s="244"/>
    </row>
    <row r="532" spans="1:50" ht="26.25" customHeight="1" x14ac:dyDescent="0.15">
      <c r="A532" s="923">
        <v>1</v>
      </c>
      <c r="B532" s="923">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23">
        <v>2</v>
      </c>
      <c r="B533" s="923">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23">
        <v>3</v>
      </c>
      <c r="B534" s="923">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23">
        <v>4</v>
      </c>
      <c r="B535" s="923">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23">
        <v>5</v>
      </c>
      <c r="B536" s="923">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23">
        <v>6</v>
      </c>
      <c r="B537" s="923">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23">
        <v>7</v>
      </c>
      <c r="B538" s="923">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23">
        <v>8</v>
      </c>
      <c r="B539" s="923">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23">
        <v>9</v>
      </c>
      <c r="B540" s="923">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23">
        <v>10</v>
      </c>
      <c r="B541" s="923">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23">
        <v>11</v>
      </c>
      <c r="B542" s="923">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23">
        <v>12</v>
      </c>
      <c r="B543" s="923">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23">
        <v>13</v>
      </c>
      <c r="B544" s="923">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23">
        <v>14</v>
      </c>
      <c r="B545" s="923">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23">
        <v>15</v>
      </c>
      <c r="B546" s="923">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23">
        <v>16</v>
      </c>
      <c r="B547" s="923">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23">
        <v>17</v>
      </c>
      <c r="B548" s="923">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23">
        <v>18</v>
      </c>
      <c r="B549" s="923">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23">
        <v>19</v>
      </c>
      <c r="B550" s="923">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23">
        <v>20</v>
      </c>
      <c r="B551" s="923">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23">
        <v>21</v>
      </c>
      <c r="B552" s="923">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23">
        <v>22</v>
      </c>
      <c r="B553" s="923">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23">
        <v>23</v>
      </c>
      <c r="B554" s="923">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23">
        <v>24</v>
      </c>
      <c r="B555" s="923">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23">
        <v>25</v>
      </c>
      <c r="B556" s="923">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23">
        <v>26</v>
      </c>
      <c r="B557" s="923">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23">
        <v>27</v>
      </c>
      <c r="B558" s="923">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23">
        <v>28</v>
      </c>
      <c r="B559" s="923">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23">
        <v>29</v>
      </c>
      <c r="B560" s="923">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23">
        <v>30</v>
      </c>
      <c r="B561" s="923">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77</v>
      </c>
      <c r="D564" s="465"/>
      <c r="E564" s="465"/>
      <c r="F564" s="465"/>
      <c r="G564" s="465"/>
      <c r="H564" s="465"/>
      <c r="I564" s="465"/>
      <c r="J564" s="244" t="s">
        <v>80</v>
      </c>
      <c r="K564" s="466"/>
      <c r="L564" s="466"/>
      <c r="M564" s="466"/>
      <c r="N564" s="466"/>
      <c r="O564" s="466"/>
      <c r="P564" s="465" t="s">
        <v>20</v>
      </c>
      <c r="Q564" s="465"/>
      <c r="R564" s="465"/>
      <c r="S564" s="465"/>
      <c r="T564" s="465"/>
      <c r="U564" s="465"/>
      <c r="V564" s="465"/>
      <c r="W564" s="465"/>
      <c r="X564" s="465"/>
      <c r="Y564" s="459" t="s">
        <v>397</v>
      </c>
      <c r="Z564" s="459"/>
      <c r="AA564" s="459"/>
      <c r="AB564" s="459"/>
      <c r="AC564" s="244" t="s">
        <v>332</v>
      </c>
      <c r="AD564" s="244"/>
      <c r="AE564" s="244"/>
      <c r="AF564" s="244"/>
      <c r="AG564" s="244"/>
      <c r="AH564" s="459" t="s">
        <v>361</v>
      </c>
      <c r="AI564" s="465"/>
      <c r="AJ564" s="465"/>
      <c r="AK564" s="465"/>
      <c r="AL564" s="465" t="s">
        <v>21</v>
      </c>
      <c r="AM564" s="465"/>
      <c r="AN564" s="465"/>
      <c r="AO564" s="420"/>
      <c r="AP564" s="244" t="s">
        <v>400</v>
      </c>
      <c r="AQ564" s="244"/>
      <c r="AR564" s="244"/>
      <c r="AS564" s="244"/>
      <c r="AT564" s="244"/>
      <c r="AU564" s="244"/>
      <c r="AV564" s="244"/>
      <c r="AW564" s="244"/>
      <c r="AX564" s="244"/>
    </row>
    <row r="565" spans="1:50" ht="26.25" customHeight="1" x14ac:dyDescent="0.15">
      <c r="A565" s="923">
        <v>1</v>
      </c>
      <c r="B565" s="923">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23">
        <v>2</v>
      </c>
      <c r="B566" s="923">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23">
        <v>3</v>
      </c>
      <c r="B567" s="923">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23">
        <v>4</v>
      </c>
      <c r="B568" s="923">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23">
        <v>5</v>
      </c>
      <c r="B569" s="923">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23">
        <v>6</v>
      </c>
      <c r="B570" s="923">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23">
        <v>7</v>
      </c>
      <c r="B571" s="923">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23">
        <v>8</v>
      </c>
      <c r="B572" s="923">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23">
        <v>9</v>
      </c>
      <c r="B573" s="923">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23">
        <v>10</v>
      </c>
      <c r="B574" s="923">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23">
        <v>11</v>
      </c>
      <c r="B575" s="923">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23">
        <v>12</v>
      </c>
      <c r="B576" s="923">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23">
        <v>13</v>
      </c>
      <c r="B577" s="923">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23">
        <v>14</v>
      </c>
      <c r="B578" s="923">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23">
        <v>15</v>
      </c>
      <c r="B579" s="923">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23">
        <v>16</v>
      </c>
      <c r="B580" s="923">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23">
        <v>17</v>
      </c>
      <c r="B581" s="923">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23">
        <v>18</v>
      </c>
      <c r="B582" s="923">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23">
        <v>19</v>
      </c>
      <c r="B583" s="923">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23">
        <v>20</v>
      </c>
      <c r="B584" s="923">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23">
        <v>21</v>
      </c>
      <c r="B585" s="923">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23">
        <v>22</v>
      </c>
      <c r="B586" s="923">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23">
        <v>23</v>
      </c>
      <c r="B587" s="923">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23">
        <v>24</v>
      </c>
      <c r="B588" s="923">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23">
        <v>25</v>
      </c>
      <c r="B589" s="923">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23">
        <v>26</v>
      </c>
      <c r="B590" s="923">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23">
        <v>27</v>
      </c>
      <c r="B591" s="923">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23">
        <v>28</v>
      </c>
      <c r="B592" s="923">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23">
        <v>29</v>
      </c>
      <c r="B593" s="923">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23">
        <v>30</v>
      </c>
      <c r="B594" s="923">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77</v>
      </c>
      <c r="D597" s="465"/>
      <c r="E597" s="465"/>
      <c r="F597" s="465"/>
      <c r="G597" s="465"/>
      <c r="H597" s="465"/>
      <c r="I597" s="465"/>
      <c r="J597" s="244" t="s">
        <v>80</v>
      </c>
      <c r="K597" s="466"/>
      <c r="L597" s="466"/>
      <c r="M597" s="466"/>
      <c r="N597" s="466"/>
      <c r="O597" s="466"/>
      <c r="P597" s="465" t="s">
        <v>20</v>
      </c>
      <c r="Q597" s="465"/>
      <c r="R597" s="465"/>
      <c r="S597" s="465"/>
      <c r="T597" s="465"/>
      <c r="U597" s="465"/>
      <c r="V597" s="465"/>
      <c r="W597" s="465"/>
      <c r="X597" s="465"/>
      <c r="Y597" s="459" t="s">
        <v>397</v>
      </c>
      <c r="Z597" s="459"/>
      <c r="AA597" s="459"/>
      <c r="AB597" s="459"/>
      <c r="AC597" s="244" t="s">
        <v>332</v>
      </c>
      <c r="AD597" s="244"/>
      <c r="AE597" s="244"/>
      <c r="AF597" s="244"/>
      <c r="AG597" s="244"/>
      <c r="AH597" s="459" t="s">
        <v>361</v>
      </c>
      <c r="AI597" s="465"/>
      <c r="AJ597" s="465"/>
      <c r="AK597" s="465"/>
      <c r="AL597" s="465" t="s">
        <v>21</v>
      </c>
      <c r="AM597" s="465"/>
      <c r="AN597" s="465"/>
      <c r="AO597" s="420"/>
      <c r="AP597" s="244" t="s">
        <v>400</v>
      </c>
      <c r="AQ597" s="244"/>
      <c r="AR597" s="244"/>
      <c r="AS597" s="244"/>
      <c r="AT597" s="244"/>
      <c r="AU597" s="244"/>
      <c r="AV597" s="244"/>
      <c r="AW597" s="244"/>
      <c r="AX597" s="244"/>
    </row>
    <row r="598" spans="1:50" ht="26.25" customHeight="1" x14ac:dyDescent="0.15">
      <c r="A598" s="923">
        <v>1</v>
      </c>
      <c r="B598" s="923">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23">
        <v>2</v>
      </c>
      <c r="B599" s="923">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23">
        <v>3</v>
      </c>
      <c r="B600" s="923">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23">
        <v>4</v>
      </c>
      <c r="B601" s="923">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23">
        <v>5</v>
      </c>
      <c r="B602" s="923">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23">
        <v>6</v>
      </c>
      <c r="B603" s="923">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23">
        <v>7</v>
      </c>
      <c r="B604" s="923">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23">
        <v>8</v>
      </c>
      <c r="B605" s="923">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23">
        <v>9</v>
      </c>
      <c r="B606" s="923">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23">
        <v>10</v>
      </c>
      <c r="B607" s="923">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23">
        <v>11</v>
      </c>
      <c r="B608" s="923">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23">
        <v>12</v>
      </c>
      <c r="B609" s="923">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23">
        <v>13</v>
      </c>
      <c r="B610" s="923">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23">
        <v>14</v>
      </c>
      <c r="B611" s="923">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23">
        <v>15</v>
      </c>
      <c r="B612" s="923">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23">
        <v>16</v>
      </c>
      <c r="B613" s="923">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23">
        <v>17</v>
      </c>
      <c r="B614" s="923">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23">
        <v>18</v>
      </c>
      <c r="B615" s="923">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23">
        <v>19</v>
      </c>
      <c r="B616" s="923">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23">
        <v>20</v>
      </c>
      <c r="B617" s="923">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23">
        <v>21</v>
      </c>
      <c r="B618" s="923">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23">
        <v>22</v>
      </c>
      <c r="B619" s="923">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23">
        <v>23</v>
      </c>
      <c r="B620" s="923">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23">
        <v>24</v>
      </c>
      <c r="B621" s="923">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23">
        <v>25</v>
      </c>
      <c r="B622" s="923">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23">
        <v>26</v>
      </c>
      <c r="B623" s="923">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23">
        <v>27</v>
      </c>
      <c r="B624" s="923">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23">
        <v>28</v>
      </c>
      <c r="B625" s="923">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23">
        <v>29</v>
      </c>
      <c r="B626" s="923">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23">
        <v>30</v>
      </c>
      <c r="B627" s="923">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77</v>
      </c>
      <c r="D630" s="465"/>
      <c r="E630" s="465"/>
      <c r="F630" s="465"/>
      <c r="G630" s="465"/>
      <c r="H630" s="465"/>
      <c r="I630" s="465"/>
      <c r="J630" s="244" t="s">
        <v>80</v>
      </c>
      <c r="K630" s="466"/>
      <c r="L630" s="466"/>
      <c r="M630" s="466"/>
      <c r="N630" s="466"/>
      <c r="O630" s="466"/>
      <c r="P630" s="465" t="s">
        <v>20</v>
      </c>
      <c r="Q630" s="465"/>
      <c r="R630" s="465"/>
      <c r="S630" s="465"/>
      <c r="T630" s="465"/>
      <c r="U630" s="465"/>
      <c r="V630" s="465"/>
      <c r="W630" s="465"/>
      <c r="X630" s="465"/>
      <c r="Y630" s="459" t="s">
        <v>397</v>
      </c>
      <c r="Z630" s="459"/>
      <c r="AA630" s="459"/>
      <c r="AB630" s="459"/>
      <c r="AC630" s="244" t="s">
        <v>332</v>
      </c>
      <c r="AD630" s="244"/>
      <c r="AE630" s="244"/>
      <c r="AF630" s="244"/>
      <c r="AG630" s="244"/>
      <c r="AH630" s="459" t="s">
        <v>361</v>
      </c>
      <c r="AI630" s="465"/>
      <c r="AJ630" s="465"/>
      <c r="AK630" s="465"/>
      <c r="AL630" s="465" t="s">
        <v>21</v>
      </c>
      <c r="AM630" s="465"/>
      <c r="AN630" s="465"/>
      <c r="AO630" s="420"/>
      <c r="AP630" s="244" t="s">
        <v>400</v>
      </c>
      <c r="AQ630" s="244"/>
      <c r="AR630" s="244"/>
      <c r="AS630" s="244"/>
      <c r="AT630" s="244"/>
      <c r="AU630" s="244"/>
      <c r="AV630" s="244"/>
      <c r="AW630" s="244"/>
      <c r="AX630" s="244"/>
    </row>
    <row r="631" spans="1:50" ht="26.25" customHeight="1" x14ac:dyDescent="0.15">
      <c r="A631" s="923">
        <v>1</v>
      </c>
      <c r="B631" s="923">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23">
        <v>2</v>
      </c>
      <c r="B632" s="923">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23">
        <v>3</v>
      </c>
      <c r="B633" s="923">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23">
        <v>4</v>
      </c>
      <c r="B634" s="923">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23">
        <v>5</v>
      </c>
      <c r="B635" s="923">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23">
        <v>6</v>
      </c>
      <c r="B636" s="923">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23">
        <v>7</v>
      </c>
      <c r="B637" s="923">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23">
        <v>8</v>
      </c>
      <c r="B638" s="923">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23">
        <v>9</v>
      </c>
      <c r="B639" s="923">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23">
        <v>10</v>
      </c>
      <c r="B640" s="923">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23">
        <v>11</v>
      </c>
      <c r="B641" s="923">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23">
        <v>12</v>
      </c>
      <c r="B642" s="923">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23">
        <v>13</v>
      </c>
      <c r="B643" s="923">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23">
        <v>14</v>
      </c>
      <c r="B644" s="923">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23">
        <v>15</v>
      </c>
      <c r="B645" s="923">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23">
        <v>16</v>
      </c>
      <c r="B646" s="923">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23">
        <v>17</v>
      </c>
      <c r="B647" s="923">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23">
        <v>18</v>
      </c>
      <c r="B648" s="923">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23">
        <v>19</v>
      </c>
      <c r="B649" s="923">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23">
        <v>20</v>
      </c>
      <c r="B650" s="923">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23">
        <v>21</v>
      </c>
      <c r="B651" s="923">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23">
        <v>22</v>
      </c>
      <c r="B652" s="923">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23">
        <v>23</v>
      </c>
      <c r="B653" s="923">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23">
        <v>24</v>
      </c>
      <c r="B654" s="923">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23">
        <v>25</v>
      </c>
      <c r="B655" s="923">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23">
        <v>26</v>
      </c>
      <c r="B656" s="923">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23">
        <v>27</v>
      </c>
      <c r="B657" s="923">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23">
        <v>28</v>
      </c>
      <c r="B658" s="923">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23">
        <v>29</v>
      </c>
      <c r="B659" s="923">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23">
        <v>30</v>
      </c>
      <c r="B660" s="923">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77</v>
      </c>
      <c r="D663" s="465"/>
      <c r="E663" s="465"/>
      <c r="F663" s="465"/>
      <c r="G663" s="465"/>
      <c r="H663" s="465"/>
      <c r="I663" s="465"/>
      <c r="J663" s="244" t="s">
        <v>80</v>
      </c>
      <c r="K663" s="466"/>
      <c r="L663" s="466"/>
      <c r="M663" s="466"/>
      <c r="N663" s="466"/>
      <c r="O663" s="466"/>
      <c r="P663" s="465" t="s">
        <v>20</v>
      </c>
      <c r="Q663" s="465"/>
      <c r="R663" s="465"/>
      <c r="S663" s="465"/>
      <c r="T663" s="465"/>
      <c r="U663" s="465"/>
      <c r="V663" s="465"/>
      <c r="W663" s="465"/>
      <c r="X663" s="465"/>
      <c r="Y663" s="459" t="s">
        <v>397</v>
      </c>
      <c r="Z663" s="459"/>
      <c r="AA663" s="459"/>
      <c r="AB663" s="459"/>
      <c r="AC663" s="244" t="s">
        <v>332</v>
      </c>
      <c r="AD663" s="244"/>
      <c r="AE663" s="244"/>
      <c r="AF663" s="244"/>
      <c r="AG663" s="244"/>
      <c r="AH663" s="459" t="s">
        <v>361</v>
      </c>
      <c r="AI663" s="465"/>
      <c r="AJ663" s="465"/>
      <c r="AK663" s="465"/>
      <c r="AL663" s="465" t="s">
        <v>21</v>
      </c>
      <c r="AM663" s="465"/>
      <c r="AN663" s="465"/>
      <c r="AO663" s="420"/>
      <c r="AP663" s="244" t="s">
        <v>400</v>
      </c>
      <c r="AQ663" s="244"/>
      <c r="AR663" s="244"/>
      <c r="AS663" s="244"/>
      <c r="AT663" s="244"/>
      <c r="AU663" s="244"/>
      <c r="AV663" s="244"/>
      <c r="AW663" s="244"/>
      <c r="AX663" s="244"/>
    </row>
    <row r="664" spans="1:50" ht="26.25" customHeight="1" x14ac:dyDescent="0.15">
      <c r="A664" s="923">
        <v>1</v>
      </c>
      <c r="B664" s="923">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23">
        <v>2</v>
      </c>
      <c r="B665" s="923">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23">
        <v>3</v>
      </c>
      <c r="B666" s="923">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23">
        <v>4</v>
      </c>
      <c r="B667" s="923">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23">
        <v>5</v>
      </c>
      <c r="B668" s="923">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23">
        <v>6</v>
      </c>
      <c r="B669" s="923">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23">
        <v>7</v>
      </c>
      <c r="B670" s="923">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23">
        <v>8</v>
      </c>
      <c r="B671" s="923">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23">
        <v>9</v>
      </c>
      <c r="B672" s="923">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23">
        <v>10</v>
      </c>
      <c r="B673" s="923">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23">
        <v>11</v>
      </c>
      <c r="B674" s="923">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23">
        <v>12</v>
      </c>
      <c r="B675" s="923">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23">
        <v>13</v>
      </c>
      <c r="B676" s="923">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23">
        <v>14</v>
      </c>
      <c r="B677" s="923">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23">
        <v>15</v>
      </c>
      <c r="B678" s="923">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23">
        <v>16</v>
      </c>
      <c r="B679" s="923">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23">
        <v>17</v>
      </c>
      <c r="B680" s="923">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23">
        <v>18</v>
      </c>
      <c r="B681" s="923">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23">
        <v>19</v>
      </c>
      <c r="B682" s="923">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23">
        <v>20</v>
      </c>
      <c r="B683" s="923">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23">
        <v>21</v>
      </c>
      <c r="B684" s="923">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23">
        <v>22</v>
      </c>
      <c r="B685" s="923">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23">
        <v>23</v>
      </c>
      <c r="B686" s="923">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23">
        <v>24</v>
      </c>
      <c r="B687" s="923">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23">
        <v>25</v>
      </c>
      <c r="B688" s="923">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23">
        <v>26</v>
      </c>
      <c r="B689" s="923">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23">
        <v>27</v>
      </c>
      <c r="B690" s="923">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23">
        <v>28</v>
      </c>
      <c r="B691" s="923">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23">
        <v>29</v>
      </c>
      <c r="B692" s="923">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23">
        <v>30</v>
      </c>
      <c r="B693" s="923">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77</v>
      </c>
      <c r="D696" s="465"/>
      <c r="E696" s="465"/>
      <c r="F696" s="465"/>
      <c r="G696" s="465"/>
      <c r="H696" s="465"/>
      <c r="I696" s="465"/>
      <c r="J696" s="244" t="s">
        <v>80</v>
      </c>
      <c r="K696" s="466"/>
      <c r="L696" s="466"/>
      <c r="M696" s="466"/>
      <c r="N696" s="466"/>
      <c r="O696" s="466"/>
      <c r="P696" s="465" t="s">
        <v>20</v>
      </c>
      <c r="Q696" s="465"/>
      <c r="R696" s="465"/>
      <c r="S696" s="465"/>
      <c r="T696" s="465"/>
      <c r="U696" s="465"/>
      <c r="V696" s="465"/>
      <c r="W696" s="465"/>
      <c r="X696" s="465"/>
      <c r="Y696" s="459" t="s">
        <v>397</v>
      </c>
      <c r="Z696" s="459"/>
      <c r="AA696" s="459"/>
      <c r="AB696" s="459"/>
      <c r="AC696" s="244" t="s">
        <v>332</v>
      </c>
      <c r="AD696" s="244"/>
      <c r="AE696" s="244"/>
      <c r="AF696" s="244"/>
      <c r="AG696" s="244"/>
      <c r="AH696" s="459" t="s">
        <v>361</v>
      </c>
      <c r="AI696" s="465"/>
      <c r="AJ696" s="465"/>
      <c r="AK696" s="465"/>
      <c r="AL696" s="465" t="s">
        <v>21</v>
      </c>
      <c r="AM696" s="465"/>
      <c r="AN696" s="465"/>
      <c r="AO696" s="420"/>
      <c r="AP696" s="244" t="s">
        <v>400</v>
      </c>
      <c r="AQ696" s="244"/>
      <c r="AR696" s="244"/>
      <c r="AS696" s="244"/>
      <c r="AT696" s="244"/>
      <c r="AU696" s="244"/>
      <c r="AV696" s="244"/>
      <c r="AW696" s="244"/>
      <c r="AX696" s="244"/>
    </row>
    <row r="697" spans="1:50" ht="26.25" customHeight="1" x14ac:dyDescent="0.15">
      <c r="A697" s="923">
        <v>1</v>
      </c>
      <c r="B697" s="923">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23">
        <v>2</v>
      </c>
      <c r="B698" s="923">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23">
        <v>3</v>
      </c>
      <c r="B699" s="923">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23">
        <v>4</v>
      </c>
      <c r="B700" s="923">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23">
        <v>5</v>
      </c>
      <c r="B701" s="923">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23">
        <v>6</v>
      </c>
      <c r="B702" s="923">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23">
        <v>7</v>
      </c>
      <c r="B703" s="923">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23">
        <v>8</v>
      </c>
      <c r="B704" s="923">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23">
        <v>9</v>
      </c>
      <c r="B705" s="923">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23">
        <v>10</v>
      </c>
      <c r="B706" s="923">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23">
        <v>11</v>
      </c>
      <c r="B707" s="923">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23">
        <v>12</v>
      </c>
      <c r="B708" s="923">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23">
        <v>13</v>
      </c>
      <c r="B709" s="923">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23">
        <v>14</v>
      </c>
      <c r="B710" s="923">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23">
        <v>15</v>
      </c>
      <c r="B711" s="923">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23">
        <v>16</v>
      </c>
      <c r="B712" s="923">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23">
        <v>17</v>
      </c>
      <c r="B713" s="923">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23">
        <v>18</v>
      </c>
      <c r="B714" s="923">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23">
        <v>19</v>
      </c>
      <c r="B715" s="923">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23">
        <v>20</v>
      </c>
      <c r="B716" s="923">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23">
        <v>21</v>
      </c>
      <c r="B717" s="923">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23">
        <v>22</v>
      </c>
      <c r="B718" s="923">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23">
        <v>23</v>
      </c>
      <c r="B719" s="923">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23">
        <v>24</v>
      </c>
      <c r="B720" s="923">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23">
        <v>25</v>
      </c>
      <c r="B721" s="923">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23">
        <v>26</v>
      </c>
      <c r="B722" s="923">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23">
        <v>27</v>
      </c>
      <c r="B723" s="923">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23">
        <v>28</v>
      </c>
      <c r="B724" s="923">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23">
        <v>29</v>
      </c>
      <c r="B725" s="923">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23">
        <v>30</v>
      </c>
      <c r="B726" s="923">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77</v>
      </c>
      <c r="D729" s="465"/>
      <c r="E729" s="465"/>
      <c r="F729" s="465"/>
      <c r="G729" s="465"/>
      <c r="H729" s="465"/>
      <c r="I729" s="465"/>
      <c r="J729" s="244" t="s">
        <v>80</v>
      </c>
      <c r="K729" s="466"/>
      <c r="L729" s="466"/>
      <c r="M729" s="466"/>
      <c r="N729" s="466"/>
      <c r="O729" s="466"/>
      <c r="P729" s="465" t="s">
        <v>20</v>
      </c>
      <c r="Q729" s="465"/>
      <c r="R729" s="465"/>
      <c r="S729" s="465"/>
      <c r="T729" s="465"/>
      <c r="U729" s="465"/>
      <c r="V729" s="465"/>
      <c r="W729" s="465"/>
      <c r="X729" s="465"/>
      <c r="Y729" s="459" t="s">
        <v>397</v>
      </c>
      <c r="Z729" s="459"/>
      <c r="AA729" s="459"/>
      <c r="AB729" s="459"/>
      <c r="AC729" s="244" t="s">
        <v>332</v>
      </c>
      <c r="AD729" s="244"/>
      <c r="AE729" s="244"/>
      <c r="AF729" s="244"/>
      <c r="AG729" s="244"/>
      <c r="AH729" s="459" t="s">
        <v>361</v>
      </c>
      <c r="AI729" s="465"/>
      <c r="AJ729" s="465"/>
      <c r="AK729" s="465"/>
      <c r="AL729" s="465" t="s">
        <v>21</v>
      </c>
      <c r="AM729" s="465"/>
      <c r="AN729" s="465"/>
      <c r="AO729" s="420"/>
      <c r="AP729" s="244" t="s">
        <v>400</v>
      </c>
      <c r="AQ729" s="244"/>
      <c r="AR729" s="244"/>
      <c r="AS729" s="244"/>
      <c r="AT729" s="244"/>
      <c r="AU729" s="244"/>
      <c r="AV729" s="244"/>
      <c r="AW729" s="244"/>
      <c r="AX729" s="244"/>
    </row>
    <row r="730" spans="1:50" ht="26.25" customHeight="1" x14ac:dyDescent="0.15">
      <c r="A730" s="923">
        <v>1</v>
      </c>
      <c r="B730" s="923">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23">
        <v>2</v>
      </c>
      <c r="B731" s="923">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23">
        <v>3</v>
      </c>
      <c r="B732" s="923">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23">
        <v>4</v>
      </c>
      <c r="B733" s="923">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23">
        <v>5</v>
      </c>
      <c r="B734" s="923">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23">
        <v>6</v>
      </c>
      <c r="B735" s="923">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23">
        <v>7</v>
      </c>
      <c r="B736" s="923">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23">
        <v>8</v>
      </c>
      <c r="B737" s="923">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23">
        <v>9</v>
      </c>
      <c r="B738" s="923">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23">
        <v>10</v>
      </c>
      <c r="B739" s="923">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23">
        <v>11</v>
      </c>
      <c r="B740" s="923">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23">
        <v>12</v>
      </c>
      <c r="B741" s="923">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23">
        <v>13</v>
      </c>
      <c r="B742" s="923">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23">
        <v>14</v>
      </c>
      <c r="B743" s="923">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23">
        <v>15</v>
      </c>
      <c r="B744" s="923">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23">
        <v>16</v>
      </c>
      <c r="B745" s="923">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23">
        <v>17</v>
      </c>
      <c r="B746" s="923">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23">
        <v>18</v>
      </c>
      <c r="B747" s="923">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23">
        <v>19</v>
      </c>
      <c r="B748" s="923">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23">
        <v>20</v>
      </c>
      <c r="B749" s="923">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23">
        <v>21</v>
      </c>
      <c r="B750" s="923">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23">
        <v>22</v>
      </c>
      <c r="B751" s="923">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23">
        <v>23</v>
      </c>
      <c r="B752" s="923">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23">
        <v>24</v>
      </c>
      <c r="B753" s="923">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23">
        <v>25</v>
      </c>
      <c r="B754" s="923">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23">
        <v>26</v>
      </c>
      <c r="B755" s="923">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23">
        <v>27</v>
      </c>
      <c r="B756" s="923">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23">
        <v>28</v>
      </c>
      <c r="B757" s="923">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23">
        <v>29</v>
      </c>
      <c r="B758" s="923">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23">
        <v>30</v>
      </c>
      <c r="B759" s="923">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77</v>
      </c>
      <c r="D762" s="465"/>
      <c r="E762" s="465"/>
      <c r="F762" s="465"/>
      <c r="G762" s="465"/>
      <c r="H762" s="465"/>
      <c r="I762" s="465"/>
      <c r="J762" s="244" t="s">
        <v>80</v>
      </c>
      <c r="K762" s="466"/>
      <c r="L762" s="466"/>
      <c r="M762" s="466"/>
      <c r="N762" s="466"/>
      <c r="O762" s="466"/>
      <c r="P762" s="465" t="s">
        <v>20</v>
      </c>
      <c r="Q762" s="465"/>
      <c r="R762" s="465"/>
      <c r="S762" s="465"/>
      <c r="T762" s="465"/>
      <c r="U762" s="465"/>
      <c r="V762" s="465"/>
      <c r="W762" s="465"/>
      <c r="X762" s="465"/>
      <c r="Y762" s="459" t="s">
        <v>397</v>
      </c>
      <c r="Z762" s="459"/>
      <c r="AA762" s="459"/>
      <c r="AB762" s="459"/>
      <c r="AC762" s="244" t="s">
        <v>332</v>
      </c>
      <c r="AD762" s="244"/>
      <c r="AE762" s="244"/>
      <c r="AF762" s="244"/>
      <c r="AG762" s="244"/>
      <c r="AH762" s="459" t="s">
        <v>361</v>
      </c>
      <c r="AI762" s="465"/>
      <c r="AJ762" s="465"/>
      <c r="AK762" s="465"/>
      <c r="AL762" s="465" t="s">
        <v>21</v>
      </c>
      <c r="AM762" s="465"/>
      <c r="AN762" s="465"/>
      <c r="AO762" s="420"/>
      <c r="AP762" s="244" t="s">
        <v>400</v>
      </c>
      <c r="AQ762" s="244"/>
      <c r="AR762" s="244"/>
      <c r="AS762" s="244"/>
      <c r="AT762" s="244"/>
      <c r="AU762" s="244"/>
      <c r="AV762" s="244"/>
      <c r="AW762" s="244"/>
      <c r="AX762" s="244"/>
    </row>
    <row r="763" spans="1:50" ht="26.25" customHeight="1" x14ac:dyDescent="0.15">
      <c r="A763" s="923">
        <v>1</v>
      </c>
      <c r="B763" s="923">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23">
        <v>2</v>
      </c>
      <c r="B764" s="923">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23">
        <v>3</v>
      </c>
      <c r="B765" s="923">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23">
        <v>4</v>
      </c>
      <c r="B766" s="923">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23">
        <v>5</v>
      </c>
      <c r="B767" s="923">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23">
        <v>6</v>
      </c>
      <c r="B768" s="923">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23">
        <v>7</v>
      </c>
      <c r="B769" s="923">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23">
        <v>8</v>
      </c>
      <c r="B770" s="923">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23">
        <v>9</v>
      </c>
      <c r="B771" s="923">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23">
        <v>10</v>
      </c>
      <c r="B772" s="923">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23">
        <v>11</v>
      </c>
      <c r="B773" s="923">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23">
        <v>12</v>
      </c>
      <c r="B774" s="923">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23">
        <v>13</v>
      </c>
      <c r="B775" s="923">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23">
        <v>14</v>
      </c>
      <c r="B776" s="923">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23">
        <v>15</v>
      </c>
      <c r="B777" s="923">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23">
        <v>16</v>
      </c>
      <c r="B778" s="923">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23">
        <v>17</v>
      </c>
      <c r="B779" s="923">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23">
        <v>18</v>
      </c>
      <c r="B780" s="923">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23">
        <v>19</v>
      </c>
      <c r="B781" s="923">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23">
        <v>20</v>
      </c>
      <c r="B782" s="923">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23">
        <v>21</v>
      </c>
      <c r="B783" s="923">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23">
        <v>22</v>
      </c>
      <c r="B784" s="923">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23">
        <v>23</v>
      </c>
      <c r="B785" s="923">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23">
        <v>24</v>
      </c>
      <c r="B786" s="923">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23">
        <v>25</v>
      </c>
      <c r="B787" s="923">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23">
        <v>26</v>
      </c>
      <c r="B788" s="923">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23">
        <v>27</v>
      </c>
      <c r="B789" s="923">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23">
        <v>28</v>
      </c>
      <c r="B790" s="923">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23">
        <v>29</v>
      </c>
      <c r="B791" s="923">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23">
        <v>30</v>
      </c>
      <c r="B792" s="923">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77</v>
      </c>
      <c r="D795" s="465"/>
      <c r="E795" s="465"/>
      <c r="F795" s="465"/>
      <c r="G795" s="465"/>
      <c r="H795" s="465"/>
      <c r="I795" s="465"/>
      <c r="J795" s="244" t="s">
        <v>80</v>
      </c>
      <c r="K795" s="466"/>
      <c r="L795" s="466"/>
      <c r="M795" s="466"/>
      <c r="N795" s="466"/>
      <c r="O795" s="466"/>
      <c r="P795" s="465" t="s">
        <v>20</v>
      </c>
      <c r="Q795" s="465"/>
      <c r="R795" s="465"/>
      <c r="S795" s="465"/>
      <c r="T795" s="465"/>
      <c r="U795" s="465"/>
      <c r="V795" s="465"/>
      <c r="W795" s="465"/>
      <c r="X795" s="465"/>
      <c r="Y795" s="459" t="s">
        <v>397</v>
      </c>
      <c r="Z795" s="459"/>
      <c r="AA795" s="459"/>
      <c r="AB795" s="459"/>
      <c r="AC795" s="244" t="s">
        <v>332</v>
      </c>
      <c r="AD795" s="244"/>
      <c r="AE795" s="244"/>
      <c r="AF795" s="244"/>
      <c r="AG795" s="244"/>
      <c r="AH795" s="459" t="s">
        <v>361</v>
      </c>
      <c r="AI795" s="465"/>
      <c r="AJ795" s="465"/>
      <c r="AK795" s="465"/>
      <c r="AL795" s="465" t="s">
        <v>21</v>
      </c>
      <c r="AM795" s="465"/>
      <c r="AN795" s="465"/>
      <c r="AO795" s="420"/>
      <c r="AP795" s="244" t="s">
        <v>400</v>
      </c>
      <c r="AQ795" s="244"/>
      <c r="AR795" s="244"/>
      <c r="AS795" s="244"/>
      <c r="AT795" s="244"/>
      <c r="AU795" s="244"/>
      <c r="AV795" s="244"/>
      <c r="AW795" s="244"/>
      <c r="AX795" s="244"/>
    </row>
    <row r="796" spans="1:50" ht="26.25" customHeight="1" x14ac:dyDescent="0.15">
      <c r="A796" s="923">
        <v>1</v>
      </c>
      <c r="B796" s="923">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23">
        <v>2</v>
      </c>
      <c r="B797" s="923">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23">
        <v>3</v>
      </c>
      <c r="B798" s="923">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23">
        <v>4</v>
      </c>
      <c r="B799" s="923">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23">
        <v>5</v>
      </c>
      <c r="B800" s="923">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23">
        <v>6</v>
      </c>
      <c r="B801" s="923">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23">
        <v>7</v>
      </c>
      <c r="B802" s="923">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23">
        <v>8</v>
      </c>
      <c r="B803" s="923">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23">
        <v>9</v>
      </c>
      <c r="B804" s="923">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23">
        <v>10</v>
      </c>
      <c r="B805" s="923">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23">
        <v>11</v>
      </c>
      <c r="B806" s="923">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23">
        <v>12</v>
      </c>
      <c r="B807" s="923">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23">
        <v>13</v>
      </c>
      <c r="B808" s="923">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23">
        <v>14</v>
      </c>
      <c r="B809" s="923">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23">
        <v>15</v>
      </c>
      <c r="B810" s="923">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23">
        <v>16</v>
      </c>
      <c r="B811" s="923">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23">
        <v>17</v>
      </c>
      <c r="B812" s="923">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23">
        <v>18</v>
      </c>
      <c r="B813" s="923">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23">
        <v>19</v>
      </c>
      <c r="B814" s="923">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23">
        <v>20</v>
      </c>
      <c r="B815" s="923">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23">
        <v>21</v>
      </c>
      <c r="B816" s="923">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23">
        <v>22</v>
      </c>
      <c r="B817" s="923">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23">
        <v>23</v>
      </c>
      <c r="B818" s="923">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23">
        <v>24</v>
      </c>
      <c r="B819" s="923">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23">
        <v>25</v>
      </c>
      <c r="B820" s="923">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23">
        <v>26</v>
      </c>
      <c r="B821" s="923">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23">
        <v>27</v>
      </c>
      <c r="B822" s="923">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23">
        <v>28</v>
      </c>
      <c r="B823" s="923">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23">
        <v>29</v>
      </c>
      <c r="B824" s="923">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23">
        <v>30</v>
      </c>
      <c r="B825" s="923">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77</v>
      </c>
      <c r="D828" s="465"/>
      <c r="E828" s="465"/>
      <c r="F828" s="465"/>
      <c r="G828" s="465"/>
      <c r="H828" s="465"/>
      <c r="I828" s="465"/>
      <c r="J828" s="244" t="s">
        <v>80</v>
      </c>
      <c r="K828" s="466"/>
      <c r="L828" s="466"/>
      <c r="M828" s="466"/>
      <c r="N828" s="466"/>
      <c r="O828" s="466"/>
      <c r="P828" s="465" t="s">
        <v>20</v>
      </c>
      <c r="Q828" s="465"/>
      <c r="R828" s="465"/>
      <c r="S828" s="465"/>
      <c r="T828" s="465"/>
      <c r="U828" s="465"/>
      <c r="V828" s="465"/>
      <c r="W828" s="465"/>
      <c r="X828" s="465"/>
      <c r="Y828" s="459" t="s">
        <v>397</v>
      </c>
      <c r="Z828" s="459"/>
      <c r="AA828" s="459"/>
      <c r="AB828" s="459"/>
      <c r="AC828" s="244" t="s">
        <v>332</v>
      </c>
      <c r="AD828" s="244"/>
      <c r="AE828" s="244"/>
      <c r="AF828" s="244"/>
      <c r="AG828" s="244"/>
      <c r="AH828" s="459" t="s">
        <v>361</v>
      </c>
      <c r="AI828" s="465"/>
      <c r="AJ828" s="465"/>
      <c r="AK828" s="465"/>
      <c r="AL828" s="465" t="s">
        <v>21</v>
      </c>
      <c r="AM828" s="465"/>
      <c r="AN828" s="465"/>
      <c r="AO828" s="420"/>
      <c r="AP828" s="244" t="s">
        <v>400</v>
      </c>
      <c r="AQ828" s="244"/>
      <c r="AR828" s="244"/>
      <c r="AS828" s="244"/>
      <c r="AT828" s="244"/>
      <c r="AU828" s="244"/>
      <c r="AV828" s="244"/>
      <c r="AW828" s="244"/>
      <c r="AX828" s="244"/>
    </row>
    <row r="829" spans="1:50" ht="26.25" customHeight="1" x14ac:dyDescent="0.15">
      <c r="A829" s="923">
        <v>1</v>
      </c>
      <c r="B829" s="923">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23">
        <v>2</v>
      </c>
      <c r="B830" s="923">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23">
        <v>3</v>
      </c>
      <c r="B831" s="923">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23">
        <v>4</v>
      </c>
      <c r="B832" s="923">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23">
        <v>5</v>
      </c>
      <c r="B833" s="923">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23">
        <v>6</v>
      </c>
      <c r="B834" s="923">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23">
        <v>7</v>
      </c>
      <c r="B835" s="923">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23">
        <v>8</v>
      </c>
      <c r="B836" s="923">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23">
        <v>9</v>
      </c>
      <c r="B837" s="923">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23">
        <v>10</v>
      </c>
      <c r="B838" s="923">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23">
        <v>11</v>
      </c>
      <c r="B839" s="923">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23">
        <v>12</v>
      </c>
      <c r="B840" s="923">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23">
        <v>13</v>
      </c>
      <c r="B841" s="923">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23">
        <v>14</v>
      </c>
      <c r="B842" s="923">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23">
        <v>15</v>
      </c>
      <c r="B843" s="923">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23">
        <v>16</v>
      </c>
      <c r="B844" s="923">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23">
        <v>17</v>
      </c>
      <c r="B845" s="923">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23">
        <v>18</v>
      </c>
      <c r="B846" s="923">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23">
        <v>19</v>
      </c>
      <c r="B847" s="923">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23">
        <v>20</v>
      </c>
      <c r="B848" s="923">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23">
        <v>21</v>
      </c>
      <c r="B849" s="923">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23">
        <v>22</v>
      </c>
      <c r="B850" s="923">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23">
        <v>23</v>
      </c>
      <c r="B851" s="923">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23">
        <v>24</v>
      </c>
      <c r="B852" s="923">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23">
        <v>25</v>
      </c>
      <c r="B853" s="923">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23">
        <v>26</v>
      </c>
      <c r="B854" s="923">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23">
        <v>27</v>
      </c>
      <c r="B855" s="923">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23">
        <v>28</v>
      </c>
      <c r="B856" s="923">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23">
        <v>29</v>
      </c>
      <c r="B857" s="923">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23">
        <v>30</v>
      </c>
      <c r="B858" s="923">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77</v>
      </c>
      <c r="D861" s="465"/>
      <c r="E861" s="465"/>
      <c r="F861" s="465"/>
      <c r="G861" s="465"/>
      <c r="H861" s="465"/>
      <c r="I861" s="465"/>
      <c r="J861" s="244" t="s">
        <v>80</v>
      </c>
      <c r="K861" s="466"/>
      <c r="L861" s="466"/>
      <c r="M861" s="466"/>
      <c r="N861" s="466"/>
      <c r="O861" s="466"/>
      <c r="P861" s="465" t="s">
        <v>20</v>
      </c>
      <c r="Q861" s="465"/>
      <c r="R861" s="465"/>
      <c r="S861" s="465"/>
      <c r="T861" s="465"/>
      <c r="U861" s="465"/>
      <c r="V861" s="465"/>
      <c r="W861" s="465"/>
      <c r="X861" s="465"/>
      <c r="Y861" s="459" t="s">
        <v>397</v>
      </c>
      <c r="Z861" s="459"/>
      <c r="AA861" s="459"/>
      <c r="AB861" s="459"/>
      <c r="AC861" s="244" t="s">
        <v>332</v>
      </c>
      <c r="AD861" s="244"/>
      <c r="AE861" s="244"/>
      <c r="AF861" s="244"/>
      <c r="AG861" s="244"/>
      <c r="AH861" s="459" t="s">
        <v>361</v>
      </c>
      <c r="AI861" s="465"/>
      <c r="AJ861" s="465"/>
      <c r="AK861" s="465"/>
      <c r="AL861" s="465" t="s">
        <v>21</v>
      </c>
      <c r="AM861" s="465"/>
      <c r="AN861" s="465"/>
      <c r="AO861" s="420"/>
      <c r="AP861" s="244" t="s">
        <v>400</v>
      </c>
      <c r="AQ861" s="244"/>
      <c r="AR861" s="244"/>
      <c r="AS861" s="244"/>
      <c r="AT861" s="244"/>
      <c r="AU861" s="244"/>
      <c r="AV861" s="244"/>
      <c r="AW861" s="244"/>
      <c r="AX861" s="244"/>
    </row>
    <row r="862" spans="1:50" ht="26.25" customHeight="1" x14ac:dyDescent="0.15">
      <c r="A862" s="923">
        <v>1</v>
      </c>
      <c r="B862" s="923">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23">
        <v>2</v>
      </c>
      <c r="B863" s="923">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23">
        <v>3</v>
      </c>
      <c r="B864" s="923">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23">
        <v>4</v>
      </c>
      <c r="B865" s="923">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23">
        <v>5</v>
      </c>
      <c r="B866" s="923">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23">
        <v>6</v>
      </c>
      <c r="B867" s="923">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23">
        <v>7</v>
      </c>
      <c r="B868" s="923">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23">
        <v>8</v>
      </c>
      <c r="B869" s="923">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23">
        <v>9</v>
      </c>
      <c r="B870" s="923">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23">
        <v>10</v>
      </c>
      <c r="B871" s="923">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23">
        <v>11</v>
      </c>
      <c r="B872" s="923">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23">
        <v>12</v>
      </c>
      <c r="B873" s="923">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23">
        <v>13</v>
      </c>
      <c r="B874" s="923">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23">
        <v>14</v>
      </c>
      <c r="B875" s="923">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23">
        <v>15</v>
      </c>
      <c r="B876" s="923">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23">
        <v>16</v>
      </c>
      <c r="B877" s="923">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23">
        <v>17</v>
      </c>
      <c r="B878" s="923">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23">
        <v>18</v>
      </c>
      <c r="B879" s="923">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23">
        <v>19</v>
      </c>
      <c r="B880" s="923">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23">
        <v>20</v>
      </c>
      <c r="B881" s="923">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23">
        <v>21</v>
      </c>
      <c r="B882" s="923">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23">
        <v>22</v>
      </c>
      <c r="B883" s="923">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23">
        <v>23</v>
      </c>
      <c r="B884" s="923">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23">
        <v>24</v>
      </c>
      <c r="B885" s="923">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23">
        <v>25</v>
      </c>
      <c r="B886" s="923">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23">
        <v>26</v>
      </c>
      <c r="B887" s="923">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23">
        <v>27</v>
      </c>
      <c r="B888" s="923">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23">
        <v>28</v>
      </c>
      <c r="B889" s="923">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23">
        <v>29</v>
      </c>
      <c r="B890" s="923">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23">
        <v>30</v>
      </c>
      <c r="B891" s="923">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77</v>
      </c>
      <c r="D894" s="465"/>
      <c r="E894" s="465"/>
      <c r="F894" s="465"/>
      <c r="G894" s="465"/>
      <c r="H894" s="465"/>
      <c r="I894" s="465"/>
      <c r="J894" s="244" t="s">
        <v>80</v>
      </c>
      <c r="K894" s="466"/>
      <c r="L894" s="466"/>
      <c r="M894" s="466"/>
      <c r="N894" s="466"/>
      <c r="O894" s="466"/>
      <c r="P894" s="465" t="s">
        <v>20</v>
      </c>
      <c r="Q894" s="465"/>
      <c r="R894" s="465"/>
      <c r="S894" s="465"/>
      <c r="T894" s="465"/>
      <c r="U894" s="465"/>
      <c r="V894" s="465"/>
      <c r="W894" s="465"/>
      <c r="X894" s="465"/>
      <c r="Y894" s="459" t="s">
        <v>397</v>
      </c>
      <c r="Z894" s="459"/>
      <c r="AA894" s="459"/>
      <c r="AB894" s="459"/>
      <c r="AC894" s="244" t="s">
        <v>332</v>
      </c>
      <c r="AD894" s="244"/>
      <c r="AE894" s="244"/>
      <c r="AF894" s="244"/>
      <c r="AG894" s="244"/>
      <c r="AH894" s="459" t="s">
        <v>361</v>
      </c>
      <c r="AI894" s="465"/>
      <c r="AJ894" s="465"/>
      <c r="AK894" s="465"/>
      <c r="AL894" s="465" t="s">
        <v>21</v>
      </c>
      <c r="AM894" s="465"/>
      <c r="AN894" s="465"/>
      <c r="AO894" s="420"/>
      <c r="AP894" s="244" t="s">
        <v>400</v>
      </c>
      <c r="AQ894" s="244"/>
      <c r="AR894" s="244"/>
      <c r="AS894" s="244"/>
      <c r="AT894" s="244"/>
      <c r="AU894" s="244"/>
      <c r="AV894" s="244"/>
      <c r="AW894" s="244"/>
      <c r="AX894" s="244"/>
    </row>
    <row r="895" spans="1:50" ht="26.25" customHeight="1" x14ac:dyDescent="0.15">
      <c r="A895" s="923">
        <v>1</v>
      </c>
      <c r="B895" s="923">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23">
        <v>2</v>
      </c>
      <c r="B896" s="923">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23">
        <v>3</v>
      </c>
      <c r="B897" s="923">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23">
        <v>4</v>
      </c>
      <c r="B898" s="923">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23">
        <v>5</v>
      </c>
      <c r="B899" s="923">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23">
        <v>6</v>
      </c>
      <c r="B900" s="923">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23">
        <v>7</v>
      </c>
      <c r="B901" s="923">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23">
        <v>8</v>
      </c>
      <c r="B902" s="923">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23">
        <v>9</v>
      </c>
      <c r="B903" s="923">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23">
        <v>10</v>
      </c>
      <c r="B904" s="923">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23">
        <v>11</v>
      </c>
      <c r="B905" s="923">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23">
        <v>12</v>
      </c>
      <c r="B906" s="923">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23">
        <v>13</v>
      </c>
      <c r="B907" s="923">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23">
        <v>14</v>
      </c>
      <c r="B908" s="923">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23">
        <v>15</v>
      </c>
      <c r="B909" s="923">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23">
        <v>16</v>
      </c>
      <c r="B910" s="923">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23">
        <v>17</v>
      </c>
      <c r="B911" s="923">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23">
        <v>18</v>
      </c>
      <c r="B912" s="923">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23">
        <v>19</v>
      </c>
      <c r="B913" s="923">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23">
        <v>20</v>
      </c>
      <c r="B914" s="923">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23">
        <v>21</v>
      </c>
      <c r="B915" s="923">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23">
        <v>22</v>
      </c>
      <c r="B916" s="923">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23">
        <v>23</v>
      </c>
      <c r="B917" s="923">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23">
        <v>24</v>
      </c>
      <c r="B918" s="923">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23">
        <v>25</v>
      </c>
      <c r="B919" s="923">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23">
        <v>26</v>
      </c>
      <c r="B920" s="923">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23">
        <v>27</v>
      </c>
      <c r="B921" s="923">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23">
        <v>28</v>
      </c>
      <c r="B922" s="923">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23">
        <v>29</v>
      </c>
      <c r="B923" s="923">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23">
        <v>30</v>
      </c>
      <c r="B924" s="923">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77</v>
      </c>
      <c r="D927" s="465"/>
      <c r="E927" s="465"/>
      <c r="F927" s="465"/>
      <c r="G927" s="465"/>
      <c r="H927" s="465"/>
      <c r="I927" s="465"/>
      <c r="J927" s="244" t="s">
        <v>80</v>
      </c>
      <c r="K927" s="466"/>
      <c r="L927" s="466"/>
      <c r="M927" s="466"/>
      <c r="N927" s="466"/>
      <c r="O927" s="466"/>
      <c r="P927" s="465" t="s">
        <v>20</v>
      </c>
      <c r="Q927" s="465"/>
      <c r="R927" s="465"/>
      <c r="S927" s="465"/>
      <c r="T927" s="465"/>
      <c r="U927" s="465"/>
      <c r="V927" s="465"/>
      <c r="W927" s="465"/>
      <c r="X927" s="465"/>
      <c r="Y927" s="459" t="s">
        <v>397</v>
      </c>
      <c r="Z927" s="459"/>
      <c r="AA927" s="459"/>
      <c r="AB927" s="459"/>
      <c r="AC927" s="244" t="s">
        <v>332</v>
      </c>
      <c r="AD927" s="244"/>
      <c r="AE927" s="244"/>
      <c r="AF927" s="244"/>
      <c r="AG927" s="244"/>
      <c r="AH927" s="459" t="s">
        <v>361</v>
      </c>
      <c r="AI927" s="465"/>
      <c r="AJ927" s="465"/>
      <c r="AK927" s="465"/>
      <c r="AL927" s="465" t="s">
        <v>21</v>
      </c>
      <c r="AM927" s="465"/>
      <c r="AN927" s="465"/>
      <c r="AO927" s="420"/>
      <c r="AP927" s="244" t="s">
        <v>400</v>
      </c>
      <c r="AQ927" s="244"/>
      <c r="AR927" s="244"/>
      <c r="AS927" s="244"/>
      <c r="AT927" s="244"/>
      <c r="AU927" s="244"/>
      <c r="AV927" s="244"/>
      <c r="AW927" s="244"/>
      <c r="AX927" s="244"/>
    </row>
    <row r="928" spans="1:50" ht="26.25" customHeight="1" x14ac:dyDescent="0.15">
      <c r="A928" s="923">
        <v>1</v>
      </c>
      <c r="B928" s="923">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23">
        <v>2</v>
      </c>
      <c r="B929" s="923">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23">
        <v>3</v>
      </c>
      <c r="B930" s="923">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23">
        <v>4</v>
      </c>
      <c r="B931" s="923">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23">
        <v>5</v>
      </c>
      <c r="B932" s="923">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23">
        <v>6</v>
      </c>
      <c r="B933" s="923">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23">
        <v>7</v>
      </c>
      <c r="B934" s="923">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23">
        <v>8</v>
      </c>
      <c r="B935" s="923">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23">
        <v>9</v>
      </c>
      <c r="B936" s="923">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23">
        <v>10</v>
      </c>
      <c r="B937" s="923">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23">
        <v>11</v>
      </c>
      <c r="B938" s="923">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23">
        <v>12</v>
      </c>
      <c r="B939" s="923">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23">
        <v>13</v>
      </c>
      <c r="B940" s="923">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23">
        <v>14</v>
      </c>
      <c r="B941" s="923">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23">
        <v>15</v>
      </c>
      <c r="B942" s="923">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23">
        <v>16</v>
      </c>
      <c r="B943" s="923">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23">
        <v>17</v>
      </c>
      <c r="B944" s="923">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23">
        <v>18</v>
      </c>
      <c r="B945" s="923">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23">
        <v>19</v>
      </c>
      <c r="B946" s="923">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23">
        <v>20</v>
      </c>
      <c r="B947" s="923">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23">
        <v>21</v>
      </c>
      <c r="B948" s="923">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23">
        <v>22</v>
      </c>
      <c r="B949" s="923">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23">
        <v>23</v>
      </c>
      <c r="B950" s="923">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23">
        <v>24</v>
      </c>
      <c r="B951" s="923">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23">
        <v>25</v>
      </c>
      <c r="B952" s="923">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23">
        <v>26</v>
      </c>
      <c r="B953" s="923">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23">
        <v>27</v>
      </c>
      <c r="B954" s="923">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23">
        <v>28</v>
      </c>
      <c r="B955" s="923">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23">
        <v>29</v>
      </c>
      <c r="B956" s="923">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23">
        <v>30</v>
      </c>
      <c r="B957" s="923">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77</v>
      </c>
      <c r="D960" s="465"/>
      <c r="E960" s="465"/>
      <c r="F960" s="465"/>
      <c r="G960" s="465"/>
      <c r="H960" s="465"/>
      <c r="I960" s="465"/>
      <c r="J960" s="244" t="s">
        <v>80</v>
      </c>
      <c r="K960" s="466"/>
      <c r="L960" s="466"/>
      <c r="M960" s="466"/>
      <c r="N960" s="466"/>
      <c r="O960" s="466"/>
      <c r="P960" s="465" t="s">
        <v>20</v>
      </c>
      <c r="Q960" s="465"/>
      <c r="R960" s="465"/>
      <c r="S960" s="465"/>
      <c r="T960" s="465"/>
      <c r="U960" s="465"/>
      <c r="V960" s="465"/>
      <c r="W960" s="465"/>
      <c r="X960" s="465"/>
      <c r="Y960" s="459" t="s">
        <v>397</v>
      </c>
      <c r="Z960" s="459"/>
      <c r="AA960" s="459"/>
      <c r="AB960" s="459"/>
      <c r="AC960" s="244" t="s">
        <v>332</v>
      </c>
      <c r="AD960" s="244"/>
      <c r="AE960" s="244"/>
      <c r="AF960" s="244"/>
      <c r="AG960" s="244"/>
      <c r="AH960" s="459" t="s">
        <v>361</v>
      </c>
      <c r="AI960" s="465"/>
      <c r="AJ960" s="465"/>
      <c r="AK960" s="465"/>
      <c r="AL960" s="465" t="s">
        <v>21</v>
      </c>
      <c r="AM960" s="465"/>
      <c r="AN960" s="465"/>
      <c r="AO960" s="420"/>
      <c r="AP960" s="244" t="s">
        <v>400</v>
      </c>
      <c r="AQ960" s="244"/>
      <c r="AR960" s="244"/>
      <c r="AS960" s="244"/>
      <c r="AT960" s="244"/>
      <c r="AU960" s="244"/>
      <c r="AV960" s="244"/>
      <c r="AW960" s="244"/>
      <c r="AX960" s="244"/>
    </row>
    <row r="961" spans="1:50" ht="26.25" customHeight="1" x14ac:dyDescent="0.15">
      <c r="A961" s="923">
        <v>1</v>
      </c>
      <c r="B961" s="923">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23">
        <v>2</v>
      </c>
      <c r="B962" s="923">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23">
        <v>3</v>
      </c>
      <c r="B963" s="923">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23">
        <v>4</v>
      </c>
      <c r="B964" s="923">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23">
        <v>5</v>
      </c>
      <c r="B965" s="923">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23">
        <v>6</v>
      </c>
      <c r="B966" s="923">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23">
        <v>7</v>
      </c>
      <c r="B967" s="923">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23">
        <v>8</v>
      </c>
      <c r="B968" s="923">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23">
        <v>9</v>
      </c>
      <c r="B969" s="923">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23">
        <v>10</v>
      </c>
      <c r="B970" s="923">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23">
        <v>11</v>
      </c>
      <c r="B971" s="923">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23">
        <v>12</v>
      </c>
      <c r="B972" s="923">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23">
        <v>13</v>
      </c>
      <c r="B973" s="923">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23">
        <v>14</v>
      </c>
      <c r="B974" s="923">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23">
        <v>15</v>
      </c>
      <c r="B975" s="923">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23">
        <v>16</v>
      </c>
      <c r="B976" s="923">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23">
        <v>17</v>
      </c>
      <c r="B977" s="923">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23">
        <v>18</v>
      </c>
      <c r="B978" s="923">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23">
        <v>19</v>
      </c>
      <c r="B979" s="923">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23">
        <v>20</v>
      </c>
      <c r="B980" s="923">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23">
        <v>21</v>
      </c>
      <c r="B981" s="923">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23">
        <v>22</v>
      </c>
      <c r="B982" s="923">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23">
        <v>23</v>
      </c>
      <c r="B983" s="923">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23">
        <v>24</v>
      </c>
      <c r="B984" s="923">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23">
        <v>25</v>
      </c>
      <c r="B985" s="923">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23">
        <v>26</v>
      </c>
      <c r="B986" s="923">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23">
        <v>27</v>
      </c>
      <c r="B987" s="923">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23">
        <v>28</v>
      </c>
      <c r="B988" s="923">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23">
        <v>29</v>
      </c>
      <c r="B989" s="923">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23">
        <v>30</v>
      </c>
      <c r="B990" s="923">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77</v>
      </c>
      <c r="D993" s="465"/>
      <c r="E993" s="465"/>
      <c r="F993" s="465"/>
      <c r="G993" s="465"/>
      <c r="H993" s="465"/>
      <c r="I993" s="465"/>
      <c r="J993" s="244" t="s">
        <v>80</v>
      </c>
      <c r="K993" s="466"/>
      <c r="L993" s="466"/>
      <c r="M993" s="466"/>
      <c r="N993" s="466"/>
      <c r="O993" s="466"/>
      <c r="P993" s="465" t="s">
        <v>20</v>
      </c>
      <c r="Q993" s="465"/>
      <c r="R993" s="465"/>
      <c r="S993" s="465"/>
      <c r="T993" s="465"/>
      <c r="U993" s="465"/>
      <c r="V993" s="465"/>
      <c r="W993" s="465"/>
      <c r="X993" s="465"/>
      <c r="Y993" s="459" t="s">
        <v>397</v>
      </c>
      <c r="Z993" s="459"/>
      <c r="AA993" s="459"/>
      <c r="AB993" s="459"/>
      <c r="AC993" s="244" t="s">
        <v>332</v>
      </c>
      <c r="AD993" s="244"/>
      <c r="AE993" s="244"/>
      <c r="AF993" s="244"/>
      <c r="AG993" s="244"/>
      <c r="AH993" s="459" t="s">
        <v>361</v>
      </c>
      <c r="AI993" s="465"/>
      <c r="AJ993" s="465"/>
      <c r="AK993" s="465"/>
      <c r="AL993" s="465" t="s">
        <v>21</v>
      </c>
      <c r="AM993" s="465"/>
      <c r="AN993" s="465"/>
      <c r="AO993" s="420"/>
      <c r="AP993" s="244" t="s">
        <v>400</v>
      </c>
      <c r="AQ993" s="244"/>
      <c r="AR993" s="244"/>
      <c r="AS993" s="244"/>
      <c r="AT993" s="244"/>
      <c r="AU993" s="244"/>
      <c r="AV993" s="244"/>
      <c r="AW993" s="244"/>
      <c r="AX993" s="244"/>
    </row>
    <row r="994" spans="1:50" ht="26.25" customHeight="1" x14ac:dyDescent="0.15">
      <c r="A994" s="923">
        <v>1</v>
      </c>
      <c r="B994" s="923">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23">
        <v>2</v>
      </c>
      <c r="B995" s="923">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23">
        <v>3</v>
      </c>
      <c r="B996" s="923">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23">
        <v>4</v>
      </c>
      <c r="B997" s="923">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23">
        <v>5</v>
      </c>
      <c r="B998" s="923">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23">
        <v>6</v>
      </c>
      <c r="B999" s="923">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23">
        <v>7</v>
      </c>
      <c r="B1000" s="923">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23">
        <v>8</v>
      </c>
      <c r="B1001" s="923">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23">
        <v>9</v>
      </c>
      <c r="B1002" s="923">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23">
        <v>10</v>
      </c>
      <c r="B1003" s="923">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23">
        <v>11</v>
      </c>
      <c r="B1004" s="923">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23">
        <v>12</v>
      </c>
      <c r="B1005" s="923">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23">
        <v>13</v>
      </c>
      <c r="B1006" s="923">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23">
        <v>14</v>
      </c>
      <c r="B1007" s="923">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23">
        <v>15</v>
      </c>
      <c r="B1008" s="923">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23">
        <v>16</v>
      </c>
      <c r="B1009" s="923">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23">
        <v>17</v>
      </c>
      <c r="B1010" s="923">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23">
        <v>18</v>
      </c>
      <c r="B1011" s="923">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23">
        <v>19</v>
      </c>
      <c r="B1012" s="923">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23">
        <v>20</v>
      </c>
      <c r="B1013" s="923">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23">
        <v>21</v>
      </c>
      <c r="B1014" s="923">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23">
        <v>22</v>
      </c>
      <c r="B1015" s="923">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23">
        <v>23</v>
      </c>
      <c r="B1016" s="923">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23">
        <v>24</v>
      </c>
      <c r="B1017" s="923">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23">
        <v>25</v>
      </c>
      <c r="B1018" s="923">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23">
        <v>26</v>
      </c>
      <c r="B1019" s="923">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23">
        <v>27</v>
      </c>
      <c r="B1020" s="923">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23">
        <v>28</v>
      </c>
      <c r="B1021" s="923">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23">
        <v>29</v>
      </c>
      <c r="B1022" s="923">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23">
        <v>30</v>
      </c>
      <c r="B1023" s="923">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77</v>
      </c>
      <c r="D1026" s="465"/>
      <c r="E1026" s="465"/>
      <c r="F1026" s="465"/>
      <c r="G1026" s="465"/>
      <c r="H1026" s="465"/>
      <c r="I1026" s="465"/>
      <c r="J1026" s="244" t="s">
        <v>80</v>
      </c>
      <c r="K1026" s="466"/>
      <c r="L1026" s="466"/>
      <c r="M1026" s="466"/>
      <c r="N1026" s="466"/>
      <c r="O1026" s="466"/>
      <c r="P1026" s="465" t="s">
        <v>20</v>
      </c>
      <c r="Q1026" s="465"/>
      <c r="R1026" s="465"/>
      <c r="S1026" s="465"/>
      <c r="T1026" s="465"/>
      <c r="U1026" s="465"/>
      <c r="V1026" s="465"/>
      <c r="W1026" s="465"/>
      <c r="X1026" s="465"/>
      <c r="Y1026" s="459" t="s">
        <v>397</v>
      </c>
      <c r="Z1026" s="459"/>
      <c r="AA1026" s="459"/>
      <c r="AB1026" s="459"/>
      <c r="AC1026" s="244" t="s">
        <v>332</v>
      </c>
      <c r="AD1026" s="244"/>
      <c r="AE1026" s="244"/>
      <c r="AF1026" s="244"/>
      <c r="AG1026" s="244"/>
      <c r="AH1026" s="459" t="s">
        <v>361</v>
      </c>
      <c r="AI1026" s="465"/>
      <c r="AJ1026" s="465"/>
      <c r="AK1026" s="465"/>
      <c r="AL1026" s="465" t="s">
        <v>21</v>
      </c>
      <c r="AM1026" s="465"/>
      <c r="AN1026" s="465"/>
      <c r="AO1026" s="420"/>
      <c r="AP1026" s="244" t="s">
        <v>400</v>
      </c>
      <c r="AQ1026" s="244"/>
      <c r="AR1026" s="244"/>
      <c r="AS1026" s="244"/>
      <c r="AT1026" s="244"/>
      <c r="AU1026" s="244"/>
      <c r="AV1026" s="244"/>
      <c r="AW1026" s="244"/>
      <c r="AX1026" s="244"/>
    </row>
    <row r="1027" spans="1:50" ht="26.25" customHeight="1" x14ac:dyDescent="0.15">
      <c r="A1027" s="923">
        <v>1</v>
      </c>
      <c r="B1027" s="923">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23">
        <v>2</v>
      </c>
      <c r="B1028" s="923">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23">
        <v>3</v>
      </c>
      <c r="B1029" s="923">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23">
        <v>4</v>
      </c>
      <c r="B1030" s="923">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23">
        <v>5</v>
      </c>
      <c r="B1031" s="923">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23">
        <v>6</v>
      </c>
      <c r="B1032" s="923">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23">
        <v>7</v>
      </c>
      <c r="B1033" s="923">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23">
        <v>8</v>
      </c>
      <c r="B1034" s="923">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23">
        <v>9</v>
      </c>
      <c r="B1035" s="923">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23">
        <v>10</v>
      </c>
      <c r="B1036" s="923">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23">
        <v>11</v>
      </c>
      <c r="B1037" s="923">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23">
        <v>12</v>
      </c>
      <c r="B1038" s="923">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23">
        <v>13</v>
      </c>
      <c r="B1039" s="923">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23">
        <v>14</v>
      </c>
      <c r="B1040" s="923">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23">
        <v>15</v>
      </c>
      <c r="B1041" s="923">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23">
        <v>16</v>
      </c>
      <c r="B1042" s="923">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23">
        <v>17</v>
      </c>
      <c r="B1043" s="923">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23">
        <v>18</v>
      </c>
      <c r="B1044" s="923">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23">
        <v>19</v>
      </c>
      <c r="B1045" s="923">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23">
        <v>20</v>
      </c>
      <c r="B1046" s="923">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23">
        <v>21</v>
      </c>
      <c r="B1047" s="923">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23">
        <v>22</v>
      </c>
      <c r="B1048" s="923">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23">
        <v>23</v>
      </c>
      <c r="B1049" s="923">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23">
        <v>24</v>
      </c>
      <c r="B1050" s="923">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23">
        <v>25</v>
      </c>
      <c r="B1051" s="923">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23">
        <v>26</v>
      </c>
      <c r="B1052" s="923">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23">
        <v>27</v>
      </c>
      <c r="B1053" s="923">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23">
        <v>28</v>
      </c>
      <c r="B1054" s="923">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23">
        <v>29</v>
      </c>
      <c r="B1055" s="923">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23">
        <v>30</v>
      </c>
      <c r="B1056" s="923">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77</v>
      </c>
      <c r="D1059" s="465"/>
      <c r="E1059" s="465"/>
      <c r="F1059" s="465"/>
      <c r="G1059" s="465"/>
      <c r="H1059" s="465"/>
      <c r="I1059" s="465"/>
      <c r="J1059" s="244" t="s">
        <v>80</v>
      </c>
      <c r="K1059" s="466"/>
      <c r="L1059" s="466"/>
      <c r="M1059" s="466"/>
      <c r="N1059" s="466"/>
      <c r="O1059" s="466"/>
      <c r="P1059" s="465" t="s">
        <v>20</v>
      </c>
      <c r="Q1059" s="465"/>
      <c r="R1059" s="465"/>
      <c r="S1059" s="465"/>
      <c r="T1059" s="465"/>
      <c r="U1059" s="465"/>
      <c r="V1059" s="465"/>
      <c r="W1059" s="465"/>
      <c r="X1059" s="465"/>
      <c r="Y1059" s="459" t="s">
        <v>397</v>
      </c>
      <c r="Z1059" s="459"/>
      <c r="AA1059" s="459"/>
      <c r="AB1059" s="459"/>
      <c r="AC1059" s="244" t="s">
        <v>332</v>
      </c>
      <c r="AD1059" s="244"/>
      <c r="AE1059" s="244"/>
      <c r="AF1059" s="244"/>
      <c r="AG1059" s="244"/>
      <c r="AH1059" s="459" t="s">
        <v>361</v>
      </c>
      <c r="AI1059" s="465"/>
      <c r="AJ1059" s="465"/>
      <c r="AK1059" s="465"/>
      <c r="AL1059" s="465" t="s">
        <v>21</v>
      </c>
      <c r="AM1059" s="465"/>
      <c r="AN1059" s="465"/>
      <c r="AO1059" s="420"/>
      <c r="AP1059" s="244" t="s">
        <v>400</v>
      </c>
      <c r="AQ1059" s="244"/>
      <c r="AR1059" s="244"/>
      <c r="AS1059" s="244"/>
      <c r="AT1059" s="244"/>
      <c r="AU1059" s="244"/>
      <c r="AV1059" s="244"/>
      <c r="AW1059" s="244"/>
      <c r="AX1059" s="244"/>
    </row>
    <row r="1060" spans="1:50" ht="26.25" customHeight="1" x14ac:dyDescent="0.15">
      <c r="A1060" s="923">
        <v>1</v>
      </c>
      <c r="B1060" s="923">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23">
        <v>2</v>
      </c>
      <c r="B1061" s="923">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23">
        <v>3</v>
      </c>
      <c r="B1062" s="923">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23">
        <v>4</v>
      </c>
      <c r="B1063" s="923">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23">
        <v>5</v>
      </c>
      <c r="B1064" s="923">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23">
        <v>6</v>
      </c>
      <c r="B1065" s="923">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23">
        <v>7</v>
      </c>
      <c r="B1066" s="923">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23">
        <v>8</v>
      </c>
      <c r="B1067" s="923">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23">
        <v>9</v>
      </c>
      <c r="B1068" s="923">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23">
        <v>10</v>
      </c>
      <c r="B1069" s="923">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23">
        <v>11</v>
      </c>
      <c r="B1070" s="923">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23">
        <v>12</v>
      </c>
      <c r="B1071" s="923">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23">
        <v>13</v>
      </c>
      <c r="B1072" s="923">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23">
        <v>14</v>
      </c>
      <c r="B1073" s="923">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23">
        <v>15</v>
      </c>
      <c r="B1074" s="923">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23">
        <v>16</v>
      </c>
      <c r="B1075" s="923">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23">
        <v>17</v>
      </c>
      <c r="B1076" s="923">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23">
        <v>18</v>
      </c>
      <c r="B1077" s="923">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23">
        <v>19</v>
      </c>
      <c r="B1078" s="923">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23">
        <v>20</v>
      </c>
      <c r="B1079" s="923">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23">
        <v>21</v>
      </c>
      <c r="B1080" s="923">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23">
        <v>22</v>
      </c>
      <c r="B1081" s="923">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23">
        <v>23</v>
      </c>
      <c r="B1082" s="923">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23">
        <v>24</v>
      </c>
      <c r="B1083" s="923">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23">
        <v>25</v>
      </c>
      <c r="B1084" s="923">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23">
        <v>26</v>
      </c>
      <c r="B1085" s="923">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23">
        <v>27</v>
      </c>
      <c r="B1086" s="923">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23">
        <v>28</v>
      </c>
      <c r="B1087" s="923">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23">
        <v>29</v>
      </c>
      <c r="B1088" s="923">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23">
        <v>30</v>
      </c>
      <c r="B1089" s="923">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77</v>
      </c>
      <c r="D1092" s="465"/>
      <c r="E1092" s="465"/>
      <c r="F1092" s="465"/>
      <c r="G1092" s="465"/>
      <c r="H1092" s="465"/>
      <c r="I1092" s="465"/>
      <c r="J1092" s="244" t="s">
        <v>80</v>
      </c>
      <c r="K1092" s="466"/>
      <c r="L1092" s="466"/>
      <c r="M1092" s="466"/>
      <c r="N1092" s="466"/>
      <c r="O1092" s="466"/>
      <c r="P1092" s="465" t="s">
        <v>20</v>
      </c>
      <c r="Q1092" s="465"/>
      <c r="R1092" s="465"/>
      <c r="S1092" s="465"/>
      <c r="T1092" s="465"/>
      <c r="U1092" s="465"/>
      <c r="V1092" s="465"/>
      <c r="W1092" s="465"/>
      <c r="X1092" s="465"/>
      <c r="Y1092" s="459" t="s">
        <v>397</v>
      </c>
      <c r="Z1092" s="459"/>
      <c r="AA1092" s="459"/>
      <c r="AB1092" s="459"/>
      <c r="AC1092" s="244" t="s">
        <v>332</v>
      </c>
      <c r="AD1092" s="244"/>
      <c r="AE1092" s="244"/>
      <c r="AF1092" s="244"/>
      <c r="AG1092" s="244"/>
      <c r="AH1092" s="459" t="s">
        <v>361</v>
      </c>
      <c r="AI1092" s="465"/>
      <c r="AJ1092" s="465"/>
      <c r="AK1092" s="465"/>
      <c r="AL1092" s="465" t="s">
        <v>21</v>
      </c>
      <c r="AM1092" s="465"/>
      <c r="AN1092" s="465"/>
      <c r="AO1092" s="420"/>
      <c r="AP1092" s="244" t="s">
        <v>400</v>
      </c>
      <c r="AQ1092" s="244"/>
      <c r="AR1092" s="244"/>
      <c r="AS1092" s="244"/>
      <c r="AT1092" s="244"/>
      <c r="AU1092" s="244"/>
      <c r="AV1092" s="244"/>
      <c r="AW1092" s="244"/>
      <c r="AX1092" s="244"/>
    </row>
    <row r="1093" spans="1:50" ht="26.25" customHeight="1" x14ac:dyDescent="0.15">
      <c r="A1093" s="923">
        <v>1</v>
      </c>
      <c r="B1093" s="923">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23">
        <v>2</v>
      </c>
      <c r="B1094" s="923">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23">
        <v>3</v>
      </c>
      <c r="B1095" s="923">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23">
        <v>4</v>
      </c>
      <c r="B1096" s="923">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23">
        <v>5</v>
      </c>
      <c r="B1097" s="923">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23">
        <v>6</v>
      </c>
      <c r="B1098" s="923">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23">
        <v>7</v>
      </c>
      <c r="B1099" s="923">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23">
        <v>8</v>
      </c>
      <c r="B1100" s="923">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23">
        <v>9</v>
      </c>
      <c r="B1101" s="923">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23">
        <v>10</v>
      </c>
      <c r="B1102" s="923">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23">
        <v>11</v>
      </c>
      <c r="B1103" s="923">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23">
        <v>12</v>
      </c>
      <c r="B1104" s="923">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23">
        <v>13</v>
      </c>
      <c r="B1105" s="923">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23">
        <v>14</v>
      </c>
      <c r="B1106" s="923">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23">
        <v>15</v>
      </c>
      <c r="B1107" s="923">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23">
        <v>16</v>
      </c>
      <c r="B1108" s="923">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23">
        <v>17</v>
      </c>
      <c r="B1109" s="923">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23">
        <v>18</v>
      </c>
      <c r="B1110" s="923">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23">
        <v>19</v>
      </c>
      <c r="B1111" s="923">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23">
        <v>20</v>
      </c>
      <c r="B1112" s="923">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23">
        <v>21</v>
      </c>
      <c r="B1113" s="923">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23">
        <v>22</v>
      </c>
      <c r="B1114" s="923">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23">
        <v>23</v>
      </c>
      <c r="B1115" s="923">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23">
        <v>24</v>
      </c>
      <c r="B1116" s="923">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23">
        <v>25</v>
      </c>
      <c r="B1117" s="923">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23">
        <v>26</v>
      </c>
      <c r="B1118" s="923">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23">
        <v>27</v>
      </c>
      <c r="B1119" s="923">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23">
        <v>28</v>
      </c>
      <c r="B1120" s="923">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23">
        <v>29</v>
      </c>
      <c r="B1121" s="923">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23">
        <v>30</v>
      </c>
      <c r="B1122" s="923">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77</v>
      </c>
      <c r="D1125" s="465"/>
      <c r="E1125" s="465"/>
      <c r="F1125" s="465"/>
      <c r="G1125" s="465"/>
      <c r="H1125" s="465"/>
      <c r="I1125" s="465"/>
      <c r="J1125" s="244" t="s">
        <v>80</v>
      </c>
      <c r="K1125" s="466"/>
      <c r="L1125" s="466"/>
      <c r="M1125" s="466"/>
      <c r="N1125" s="466"/>
      <c r="O1125" s="466"/>
      <c r="P1125" s="465" t="s">
        <v>20</v>
      </c>
      <c r="Q1125" s="465"/>
      <c r="R1125" s="465"/>
      <c r="S1125" s="465"/>
      <c r="T1125" s="465"/>
      <c r="U1125" s="465"/>
      <c r="V1125" s="465"/>
      <c r="W1125" s="465"/>
      <c r="X1125" s="465"/>
      <c r="Y1125" s="459" t="s">
        <v>397</v>
      </c>
      <c r="Z1125" s="459"/>
      <c r="AA1125" s="459"/>
      <c r="AB1125" s="459"/>
      <c r="AC1125" s="244" t="s">
        <v>332</v>
      </c>
      <c r="AD1125" s="244"/>
      <c r="AE1125" s="244"/>
      <c r="AF1125" s="244"/>
      <c r="AG1125" s="244"/>
      <c r="AH1125" s="459" t="s">
        <v>361</v>
      </c>
      <c r="AI1125" s="465"/>
      <c r="AJ1125" s="465"/>
      <c r="AK1125" s="465"/>
      <c r="AL1125" s="465" t="s">
        <v>21</v>
      </c>
      <c r="AM1125" s="465"/>
      <c r="AN1125" s="465"/>
      <c r="AO1125" s="420"/>
      <c r="AP1125" s="244" t="s">
        <v>400</v>
      </c>
      <c r="AQ1125" s="244"/>
      <c r="AR1125" s="244"/>
      <c r="AS1125" s="244"/>
      <c r="AT1125" s="244"/>
      <c r="AU1125" s="244"/>
      <c r="AV1125" s="244"/>
      <c r="AW1125" s="244"/>
      <c r="AX1125" s="244"/>
    </row>
    <row r="1126" spans="1:50" ht="26.25" customHeight="1" x14ac:dyDescent="0.15">
      <c r="A1126" s="923">
        <v>1</v>
      </c>
      <c r="B1126" s="923">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23">
        <v>2</v>
      </c>
      <c r="B1127" s="923">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23">
        <v>3</v>
      </c>
      <c r="B1128" s="923">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23">
        <v>4</v>
      </c>
      <c r="B1129" s="923">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23">
        <v>5</v>
      </c>
      <c r="B1130" s="923">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23">
        <v>6</v>
      </c>
      <c r="B1131" s="923">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23">
        <v>7</v>
      </c>
      <c r="B1132" s="923">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23">
        <v>8</v>
      </c>
      <c r="B1133" s="923">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23">
        <v>9</v>
      </c>
      <c r="B1134" s="923">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23">
        <v>10</v>
      </c>
      <c r="B1135" s="923">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23">
        <v>11</v>
      </c>
      <c r="B1136" s="923">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23">
        <v>12</v>
      </c>
      <c r="B1137" s="923">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23">
        <v>13</v>
      </c>
      <c r="B1138" s="923">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23">
        <v>14</v>
      </c>
      <c r="B1139" s="923">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23">
        <v>15</v>
      </c>
      <c r="B1140" s="923">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23">
        <v>16</v>
      </c>
      <c r="B1141" s="923">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23">
        <v>17</v>
      </c>
      <c r="B1142" s="923">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23">
        <v>18</v>
      </c>
      <c r="B1143" s="923">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23">
        <v>19</v>
      </c>
      <c r="B1144" s="923">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23">
        <v>20</v>
      </c>
      <c r="B1145" s="923">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23">
        <v>21</v>
      </c>
      <c r="B1146" s="923">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23">
        <v>22</v>
      </c>
      <c r="B1147" s="923">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23">
        <v>23</v>
      </c>
      <c r="B1148" s="923">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23">
        <v>24</v>
      </c>
      <c r="B1149" s="923">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23">
        <v>25</v>
      </c>
      <c r="B1150" s="923">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23">
        <v>26</v>
      </c>
      <c r="B1151" s="923">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23">
        <v>27</v>
      </c>
      <c r="B1152" s="923">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23">
        <v>28</v>
      </c>
      <c r="B1153" s="923">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23">
        <v>29</v>
      </c>
      <c r="B1154" s="923">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23">
        <v>30</v>
      </c>
      <c r="B1155" s="923">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77</v>
      </c>
      <c r="D1158" s="465"/>
      <c r="E1158" s="465"/>
      <c r="F1158" s="465"/>
      <c r="G1158" s="465"/>
      <c r="H1158" s="465"/>
      <c r="I1158" s="465"/>
      <c r="J1158" s="244" t="s">
        <v>80</v>
      </c>
      <c r="K1158" s="466"/>
      <c r="L1158" s="466"/>
      <c r="M1158" s="466"/>
      <c r="N1158" s="466"/>
      <c r="O1158" s="466"/>
      <c r="P1158" s="465" t="s">
        <v>20</v>
      </c>
      <c r="Q1158" s="465"/>
      <c r="R1158" s="465"/>
      <c r="S1158" s="465"/>
      <c r="T1158" s="465"/>
      <c r="U1158" s="465"/>
      <c r="V1158" s="465"/>
      <c r="W1158" s="465"/>
      <c r="X1158" s="465"/>
      <c r="Y1158" s="459" t="s">
        <v>397</v>
      </c>
      <c r="Z1158" s="459"/>
      <c r="AA1158" s="459"/>
      <c r="AB1158" s="459"/>
      <c r="AC1158" s="244" t="s">
        <v>332</v>
      </c>
      <c r="AD1158" s="244"/>
      <c r="AE1158" s="244"/>
      <c r="AF1158" s="244"/>
      <c r="AG1158" s="244"/>
      <c r="AH1158" s="459" t="s">
        <v>361</v>
      </c>
      <c r="AI1158" s="465"/>
      <c r="AJ1158" s="465"/>
      <c r="AK1158" s="465"/>
      <c r="AL1158" s="465" t="s">
        <v>21</v>
      </c>
      <c r="AM1158" s="465"/>
      <c r="AN1158" s="465"/>
      <c r="AO1158" s="420"/>
      <c r="AP1158" s="244" t="s">
        <v>400</v>
      </c>
      <c r="AQ1158" s="244"/>
      <c r="AR1158" s="244"/>
      <c r="AS1158" s="244"/>
      <c r="AT1158" s="244"/>
      <c r="AU1158" s="244"/>
      <c r="AV1158" s="244"/>
      <c r="AW1158" s="244"/>
      <c r="AX1158" s="244"/>
    </row>
    <row r="1159" spans="1:50" ht="26.25" customHeight="1" x14ac:dyDescent="0.15">
      <c r="A1159" s="923">
        <v>1</v>
      </c>
      <c r="B1159" s="923">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23">
        <v>2</v>
      </c>
      <c r="B1160" s="923">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23">
        <v>3</v>
      </c>
      <c r="B1161" s="923">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23">
        <v>4</v>
      </c>
      <c r="B1162" s="923">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23">
        <v>5</v>
      </c>
      <c r="B1163" s="923">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23">
        <v>6</v>
      </c>
      <c r="B1164" s="923">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23">
        <v>7</v>
      </c>
      <c r="B1165" s="923">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23">
        <v>8</v>
      </c>
      <c r="B1166" s="923">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23">
        <v>9</v>
      </c>
      <c r="B1167" s="923">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23">
        <v>10</v>
      </c>
      <c r="B1168" s="923">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23">
        <v>11</v>
      </c>
      <c r="B1169" s="923">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23">
        <v>12</v>
      </c>
      <c r="B1170" s="923">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23">
        <v>13</v>
      </c>
      <c r="B1171" s="923">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23">
        <v>14</v>
      </c>
      <c r="B1172" s="923">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23">
        <v>15</v>
      </c>
      <c r="B1173" s="923">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23">
        <v>16</v>
      </c>
      <c r="B1174" s="923">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23">
        <v>17</v>
      </c>
      <c r="B1175" s="923">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23">
        <v>18</v>
      </c>
      <c r="B1176" s="923">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23">
        <v>19</v>
      </c>
      <c r="B1177" s="923">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23">
        <v>20</v>
      </c>
      <c r="B1178" s="923">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23">
        <v>21</v>
      </c>
      <c r="B1179" s="923">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23">
        <v>22</v>
      </c>
      <c r="B1180" s="923">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23">
        <v>23</v>
      </c>
      <c r="B1181" s="923">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23">
        <v>24</v>
      </c>
      <c r="B1182" s="923">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23">
        <v>25</v>
      </c>
      <c r="B1183" s="923">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23">
        <v>26</v>
      </c>
      <c r="B1184" s="923">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23">
        <v>27</v>
      </c>
      <c r="B1185" s="923">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23">
        <v>28</v>
      </c>
      <c r="B1186" s="923">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23">
        <v>29</v>
      </c>
      <c r="B1187" s="923">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23">
        <v>30</v>
      </c>
      <c r="B1188" s="923">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77</v>
      </c>
      <c r="D1191" s="465"/>
      <c r="E1191" s="465"/>
      <c r="F1191" s="465"/>
      <c r="G1191" s="465"/>
      <c r="H1191" s="465"/>
      <c r="I1191" s="465"/>
      <c r="J1191" s="244" t="s">
        <v>80</v>
      </c>
      <c r="K1191" s="466"/>
      <c r="L1191" s="466"/>
      <c r="M1191" s="466"/>
      <c r="N1191" s="466"/>
      <c r="O1191" s="466"/>
      <c r="P1191" s="465" t="s">
        <v>20</v>
      </c>
      <c r="Q1191" s="465"/>
      <c r="R1191" s="465"/>
      <c r="S1191" s="465"/>
      <c r="T1191" s="465"/>
      <c r="U1191" s="465"/>
      <c r="V1191" s="465"/>
      <c r="W1191" s="465"/>
      <c r="X1191" s="465"/>
      <c r="Y1191" s="459" t="s">
        <v>397</v>
      </c>
      <c r="Z1191" s="459"/>
      <c r="AA1191" s="459"/>
      <c r="AB1191" s="459"/>
      <c r="AC1191" s="244" t="s">
        <v>332</v>
      </c>
      <c r="AD1191" s="244"/>
      <c r="AE1191" s="244"/>
      <c r="AF1191" s="244"/>
      <c r="AG1191" s="244"/>
      <c r="AH1191" s="459" t="s">
        <v>361</v>
      </c>
      <c r="AI1191" s="465"/>
      <c r="AJ1191" s="465"/>
      <c r="AK1191" s="465"/>
      <c r="AL1191" s="465" t="s">
        <v>21</v>
      </c>
      <c r="AM1191" s="465"/>
      <c r="AN1191" s="465"/>
      <c r="AO1191" s="420"/>
      <c r="AP1191" s="244" t="s">
        <v>400</v>
      </c>
      <c r="AQ1191" s="244"/>
      <c r="AR1191" s="244"/>
      <c r="AS1191" s="244"/>
      <c r="AT1191" s="244"/>
      <c r="AU1191" s="244"/>
      <c r="AV1191" s="244"/>
      <c r="AW1191" s="244"/>
      <c r="AX1191" s="244"/>
    </row>
    <row r="1192" spans="1:50" ht="26.25" customHeight="1" x14ac:dyDescent="0.15">
      <c r="A1192" s="923">
        <v>1</v>
      </c>
      <c r="B1192" s="923">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23">
        <v>2</v>
      </c>
      <c r="B1193" s="923">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23">
        <v>3</v>
      </c>
      <c r="B1194" s="923">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23">
        <v>4</v>
      </c>
      <c r="B1195" s="923">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23">
        <v>5</v>
      </c>
      <c r="B1196" s="923">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23">
        <v>6</v>
      </c>
      <c r="B1197" s="923">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23">
        <v>7</v>
      </c>
      <c r="B1198" s="923">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23">
        <v>8</v>
      </c>
      <c r="B1199" s="923">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23">
        <v>9</v>
      </c>
      <c r="B1200" s="923">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23">
        <v>10</v>
      </c>
      <c r="B1201" s="923">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23">
        <v>11</v>
      </c>
      <c r="B1202" s="923">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23">
        <v>12</v>
      </c>
      <c r="B1203" s="923">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23">
        <v>13</v>
      </c>
      <c r="B1204" s="923">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23">
        <v>14</v>
      </c>
      <c r="B1205" s="923">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23">
        <v>15</v>
      </c>
      <c r="B1206" s="923">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23">
        <v>16</v>
      </c>
      <c r="B1207" s="923">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23">
        <v>17</v>
      </c>
      <c r="B1208" s="923">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23">
        <v>18</v>
      </c>
      <c r="B1209" s="923">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23">
        <v>19</v>
      </c>
      <c r="B1210" s="923">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23">
        <v>20</v>
      </c>
      <c r="B1211" s="923">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23">
        <v>21</v>
      </c>
      <c r="B1212" s="923">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23">
        <v>22</v>
      </c>
      <c r="B1213" s="923">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23">
        <v>23</v>
      </c>
      <c r="B1214" s="923">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23">
        <v>24</v>
      </c>
      <c r="B1215" s="923">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23">
        <v>25</v>
      </c>
      <c r="B1216" s="923">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23">
        <v>26</v>
      </c>
      <c r="B1217" s="923">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23">
        <v>27</v>
      </c>
      <c r="B1218" s="923">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23">
        <v>28</v>
      </c>
      <c r="B1219" s="923">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23">
        <v>29</v>
      </c>
      <c r="B1220" s="923">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23">
        <v>30</v>
      </c>
      <c r="B1221" s="923">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77</v>
      </c>
      <c r="D1224" s="465"/>
      <c r="E1224" s="465"/>
      <c r="F1224" s="465"/>
      <c r="G1224" s="465"/>
      <c r="H1224" s="465"/>
      <c r="I1224" s="465"/>
      <c r="J1224" s="244" t="s">
        <v>80</v>
      </c>
      <c r="K1224" s="466"/>
      <c r="L1224" s="466"/>
      <c r="M1224" s="466"/>
      <c r="N1224" s="466"/>
      <c r="O1224" s="466"/>
      <c r="P1224" s="465" t="s">
        <v>20</v>
      </c>
      <c r="Q1224" s="465"/>
      <c r="R1224" s="465"/>
      <c r="S1224" s="465"/>
      <c r="T1224" s="465"/>
      <c r="U1224" s="465"/>
      <c r="V1224" s="465"/>
      <c r="W1224" s="465"/>
      <c r="X1224" s="465"/>
      <c r="Y1224" s="459" t="s">
        <v>397</v>
      </c>
      <c r="Z1224" s="459"/>
      <c r="AA1224" s="459"/>
      <c r="AB1224" s="459"/>
      <c r="AC1224" s="244" t="s">
        <v>332</v>
      </c>
      <c r="AD1224" s="244"/>
      <c r="AE1224" s="244"/>
      <c r="AF1224" s="244"/>
      <c r="AG1224" s="244"/>
      <c r="AH1224" s="459" t="s">
        <v>361</v>
      </c>
      <c r="AI1224" s="465"/>
      <c r="AJ1224" s="465"/>
      <c r="AK1224" s="465"/>
      <c r="AL1224" s="465" t="s">
        <v>21</v>
      </c>
      <c r="AM1224" s="465"/>
      <c r="AN1224" s="465"/>
      <c r="AO1224" s="420"/>
      <c r="AP1224" s="244" t="s">
        <v>400</v>
      </c>
      <c r="AQ1224" s="244"/>
      <c r="AR1224" s="244"/>
      <c r="AS1224" s="244"/>
      <c r="AT1224" s="244"/>
      <c r="AU1224" s="244"/>
      <c r="AV1224" s="244"/>
      <c r="AW1224" s="244"/>
      <c r="AX1224" s="244"/>
    </row>
    <row r="1225" spans="1:50" ht="26.25" customHeight="1" x14ac:dyDescent="0.15">
      <c r="A1225" s="923">
        <v>1</v>
      </c>
      <c r="B1225" s="923">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23">
        <v>2</v>
      </c>
      <c r="B1226" s="923">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23">
        <v>3</v>
      </c>
      <c r="B1227" s="923">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23">
        <v>4</v>
      </c>
      <c r="B1228" s="923">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23">
        <v>5</v>
      </c>
      <c r="B1229" s="923">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23">
        <v>6</v>
      </c>
      <c r="B1230" s="923">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23">
        <v>7</v>
      </c>
      <c r="B1231" s="923">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23">
        <v>8</v>
      </c>
      <c r="B1232" s="923">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23">
        <v>9</v>
      </c>
      <c r="B1233" s="923">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23">
        <v>10</v>
      </c>
      <c r="B1234" s="923">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23">
        <v>11</v>
      </c>
      <c r="B1235" s="923">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23">
        <v>12</v>
      </c>
      <c r="B1236" s="923">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23">
        <v>13</v>
      </c>
      <c r="B1237" s="923">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23">
        <v>14</v>
      </c>
      <c r="B1238" s="923">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23">
        <v>15</v>
      </c>
      <c r="B1239" s="923">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23">
        <v>16</v>
      </c>
      <c r="B1240" s="923">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23">
        <v>17</v>
      </c>
      <c r="B1241" s="923">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23">
        <v>18</v>
      </c>
      <c r="B1242" s="923">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23">
        <v>19</v>
      </c>
      <c r="B1243" s="923">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23">
        <v>20</v>
      </c>
      <c r="B1244" s="923">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23">
        <v>21</v>
      </c>
      <c r="B1245" s="923">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23">
        <v>22</v>
      </c>
      <c r="B1246" s="923">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23">
        <v>23</v>
      </c>
      <c r="B1247" s="923">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23">
        <v>24</v>
      </c>
      <c r="B1248" s="923">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23">
        <v>25</v>
      </c>
      <c r="B1249" s="923">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23">
        <v>26</v>
      </c>
      <c r="B1250" s="923">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23">
        <v>27</v>
      </c>
      <c r="B1251" s="923">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23">
        <v>28</v>
      </c>
      <c r="B1252" s="923">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23">
        <v>29</v>
      </c>
      <c r="B1253" s="923">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23">
        <v>30</v>
      </c>
      <c r="B1254" s="923">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77</v>
      </c>
      <c r="D1257" s="465"/>
      <c r="E1257" s="465"/>
      <c r="F1257" s="465"/>
      <c r="G1257" s="465"/>
      <c r="H1257" s="465"/>
      <c r="I1257" s="465"/>
      <c r="J1257" s="244" t="s">
        <v>80</v>
      </c>
      <c r="K1257" s="466"/>
      <c r="L1257" s="466"/>
      <c r="M1257" s="466"/>
      <c r="N1257" s="466"/>
      <c r="O1257" s="466"/>
      <c r="P1257" s="465" t="s">
        <v>20</v>
      </c>
      <c r="Q1257" s="465"/>
      <c r="R1257" s="465"/>
      <c r="S1257" s="465"/>
      <c r="T1257" s="465"/>
      <c r="U1257" s="465"/>
      <c r="V1257" s="465"/>
      <c r="W1257" s="465"/>
      <c r="X1257" s="465"/>
      <c r="Y1257" s="459" t="s">
        <v>397</v>
      </c>
      <c r="Z1257" s="459"/>
      <c r="AA1257" s="459"/>
      <c r="AB1257" s="459"/>
      <c r="AC1257" s="244" t="s">
        <v>332</v>
      </c>
      <c r="AD1257" s="244"/>
      <c r="AE1257" s="244"/>
      <c r="AF1257" s="244"/>
      <c r="AG1257" s="244"/>
      <c r="AH1257" s="459" t="s">
        <v>361</v>
      </c>
      <c r="AI1257" s="465"/>
      <c r="AJ1257" s="465"/>
      <c r="AK1257" s="465"/>
      <c r="AL1257" s="465" t="s">
        <v>21</v>
      </c>
      <c r="AM1257" s="465"/>
      <c r="AN1257" s="465"/>
      <c r="AO1257" s="420"/>
      <c r="AP1257" s="244" t="s">
        <v>400</v>
      </c>
      <c r="AQ1257" s="244"/>
      <c r="AR1257" s="244"/>
      <c r="AS1257" s="244"/>
      <c r="AT1257" s="244"/>
      <c r="AU1257" s="244"/>
      <c r="AV1257" s="244"/>
      <c r="AW1257" s="244"/>
      <c r="AX1257" s="244"/>
    </row>
    <row r="1258" spans="1:50" ht="26.25" customHeight="1" x14ac:dyDescent="0.15">
      <c r="A1258" s="923">
        <v>1</v>
      </c>
      <c r="B1258" s="923">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23">
        <v>2</v>
      </c>
      <c r="B1259" s="923">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23">
        <v>3</v>
      </c>
      <c r="B1260" s="923">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23">
        <v>4</v>
      </c>
      <c r="B1261" s="923">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23">
        <v>5</v>
      </c>
      <c r="B1262" s="923">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23">
        <v>6</v>
      </c>
      <c r="B1263" s="923">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23">
        <v>7</v>
      </c>
      <c r="B1264" s="923">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23">
        <v>8</v>
      </c>
      <c r="B1265" s="923">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23">
        <v>9</v>
      </c>
      <c r="B1266" s="923">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23">
        <v>10</v>
      </c>
      <c r="B1267" s="923">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23">
        <v>11</v>
      </c>
      <c r="B1268" s="923">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23">
        <v>12</v>
      </c>
      <c r="B1269" s="923">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23">
        <v>13</v>
      </c>
      <c r="B1270" s="923">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23">
        <v>14</v>
      </c>
      <c r="B1271" s="923">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23">
        <v>15</v>
      </c>
      <c r="B1272" s="923">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23">
        <v>16</v>
      </c>
      <c r="B1273" s="923">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23">
        <v>17</v>
      </c>
      <c r="B1274" s="923">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23">
        <v>18</v>
      </c>
      <c r="B1275" s="923">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23">
        <v>19</v>
      </c>
      <c r="B1276" s="923">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23">
        <v>20</v>
      </c>
      <c r="B1277" s="923">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23">
        <v>21</v>
      </c>
      <c r="B1278" s="923">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23">
        <v>22</v>
      </c>
      <c r="B1279" s="923">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23">
        <v>23</v>
      </c>
      <c r="B1280" s="923">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23">
        <v>24</v>
      </c>
      <c r="B1281" s="923">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23">
        <v>25</v>
      </c>
      <c r="B1282" s="923">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23">
        <v>26</v>
      </c>
      <c r="B1283" s="923">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23">
        <v>27</v>
      </c>
      <c r="B1284" s="923">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23">
        <v>28</v>
      </c>
      <c r="B1285" s="923">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23">
        <v>29</v>
      </c>
      <c r="B1286" s="923">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23">
        <v>30</v>
      </c>
      <c r="B1287" s="923">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77</v>
      </c>
      <c r="D1290" s="465"/>
      <c r="E1290" s="465"/>
      <c r="F1290" s="465"/>
      <c r="G1290" s="465"/>
      <c r="H1290" s="465"/>
      <c r="I1290" s="465"/>
      <c r="J1290" s="244" t="s">
        <v>80</v>
      </c>
      <c r="K1290" s="466"/>
      <c r="L1290" s="466"/>
      <c r="M1290" s="466"/>
      <c r="N1290" s="466"/>
      <c r="O1290" s="466"/>
      <c r="P1290" s="465" t="s">
        <v>20</v>
      </c>
      <c r="Q1290" s="465"/>
      <c r="R1290" s="465"/>
      <c r="S1290" s="465"/>
      <c r="T1290" s="465"/>
      <c r="U1290" s="465"/>
      <c r="V1290" s="465"/>
      <c r="W1290" s="465"/>
      <c r="X1290" s="465"/>
      <c r="Y1290" s="459" t="s">
        <v>397</v>
      </c>
      <c r="Z1290" s="459"/>
      <c r="AA1290" s="459"/>
      <c r="AB1290" s="459"/>
      <c r="AC1290" s="244" t="s">
        <v>332</v>
      </c>
      <c r="AD1290" s="244"/>
      <c r="AE1290" s="244"/>
      <c r="AF1290" s="244"/>
      <c r="AG1290" s="244"/>
      <c r="AH1290" s="459" t="s">
        <v>361</v>
      </c>
      <c r="AI1290" s="465"/>
      <c r="AJ1290" s="465"/>
      <c r="AK1290" s="465"/>
      <c r="AL1290" s="465" t="s">
        <v>21</v>
      </c>
      <c r="AM1290" s="465"/>
      <c r="AN1290" s="465"/>
      <c r="AO1290" s="420"/>
      <c r="AP1290" s="244" t="s">
        <v>400</v>
      </c>
      <c r="AQ1290" s="244"/>
      <c r="AR1290" s="244"/>
      <c r="AS1290" s="244"/>
      <c r="AT1290" s="244"/>
      <c r="AU1290" s="244"/>
      <c r="AV1290" s="244"/>
      <c r="AW1290" s="244"/>
      <c r="AX1290" s="244"/>
    </row>
    <row r="1291" spans="1:50" ht="26.25" customHeight="1" x14ac:dyDescent="0.15">
      <c r="A1291" s="923">
        <v>1</v>
      </c>
      <c r="B1291" s="923">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23">
        <v>2</v>
      </c>
      <c r="B1292" s="923">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23">
        <v>3</v>
      </c>
      <c r="B1293" s="923">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23">
        <v>4</v>
      </c>
      <c r="B1294" s="923">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23">
        <v>5</v>
      </c>
      <c r="B1295" s="923">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23">
        <v>6</v>
      </c>
      <c r="B1296" s="923">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23">
        <v>7</v>
      </c>
      <c r="B1297" s="923">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23">
        <v>8</v>
      </c>
      <c r="B1298" s="923">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23">
        <v>9</v>
      </c>
      <c r="B1299" s="923">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23">
        <v>10</v>
      </c>
      <c r="B1300" s="923">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23">
        <v>11</v>
      </c>
      <c r="B1301" s="923">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23">
        <v>12</v>
      </c>
      <c r="B1302" s="923">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23">
        <v>13</v>
      </c>
      <c r="B1303" s="923">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23">
        <v>14</v>
      </c>
      <c r="B1304" s="923">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23">
        <v>15</v>
      </c>
      <c r="B1305" s="923">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23">
        <v>16</v>
      </c>
      <c r="B1306" s="923">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23">
        <v>17</v>
      </c>
      <c r="B1307" s="923">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23">
        <v>18</v>
      </c>
      <c r="B1308" s="923">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23">
        <v>19</v>
      </c>
      <c r="B1309" s="923">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23">
        <v>20</v>
      </c>
      <c r="B1310" s="923">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23">
        <v>21</v>
      </c>
      <c r="B1311" s="923">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23">
        <v>22</v>
      </c>
      <c r="B1312" s="923">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23">
        <v>23</v>
      </c>
      <c r="B1313" s="923">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23">
        <v>24</v>
      </c>
      <c r="B1314" s="923">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23">
        <v>25</v>
      </c>
      <c r="B1315" s="923">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23">
        <v>26</v>
      </c>
      <c r="B1316" s="923">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23">
        <v>27</v>
      </c>
      <c r="B1317" s="923">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23">
        <v>28</v>
      </c>
      <c r="B1318" s="923">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23">
        <v>29</v>
      </c>
      <c r="B1319" s="923">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23">
        <v>30</v>
      </c>
      <c r="B1320" s="923">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2020-05-12T05:04:44Z</cp:lastPrinted>
  <dcterms:created xsi:type="dcterms:W3CDTF">2012-03-13T00:50:25Z</dcterms:created>
  <dcterms:modified xsi:type="dcterms:W3CDTF">2020-07-29T00:24:30Z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2020-05-07T08:03:22Z</vt:filetime>
  </property>
</Properties>
</file>