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
    </mc:Choice>
  </mc:AlternateContent>
  <bookViews>
    <workbookView xWindow="-105" yWindow="-105" windowWidth="23250" windowHeight="125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P29" i="3" s="1"/>
  <c r="P28" i="3"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<sst xmlns="http://schemas.openxmlformats.org/spreadsheetml/2006/main" count="2912" uniqueCount="619">
  <si>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</si>
  <si>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</si>
  <si>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</si>
  <si>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</si>
  <si>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</si>
  <si>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</si>
  <si>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</si>
  <si>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</si>
  <si>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</si>
  <si>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</si>
  <si>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</si>
  <si>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</si>
  <si>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</si>
  <si>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</si>
  <si>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</si>
  <si>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</si>
  <si>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</si>
  <si>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</si>
  <si>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</si>
  <si>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</si>
  <si>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</si>
  <si>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</si>
  <si>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</si>
  <si>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</si>
  <si>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</si>
  <si>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</si>
  <si>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</si>
  <si>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</si>
  <si>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</si>
  <si>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</si>
  <si>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</si>
  <si>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</si>
  <si>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</si>
  <si>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</si>
  <si>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</si>
  <si>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</si>
  <si>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</si>
  <si>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</si>
  <si>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</si>
  <si>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</si>
  <si>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</si>
  <si>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</si>
  <si>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</si>
  <si>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</si>
  <si>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</si>
  <si>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</si>
  <si>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</si>
  <si>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</si>
  <si>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</si>
  <si>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</si>
  <si>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</si>
  <si>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</si>
  <si>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</si>
  <si>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</si>
  <si>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</si>
  <si>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</si>
  <si>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</si>
  <si>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</si>
  <si>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</si>
  <si>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</si>
  <si>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</si>
  <si>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</si>
  <si>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</si>
  <si>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</si>
  <si>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</si>
  <si>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</si>
  <si>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</si>
  <si>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</si>
  <si>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</si>
  <si>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</si>
  <si>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</si>
  <si>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</si>
  <si>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</si>
  <si>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</si>
  <si>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</si>
  <si>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</si>
  <si>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</si>
  <si>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</si>
  <si>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</si>
  <si>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</si>
  <si>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</si>
  <si>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</si>
  <si>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</si>
  <si>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</si>
  <si>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</si>
  <si>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</si>
  <si>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</si>
  <si>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</si>
  <si>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</si>
  <si>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</si>
  <si>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</si>
  <si>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</si>
  <si>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</si>
  <si>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</si>
  <si>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</si>
  <si>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</si>
  <si>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</si>
  <si>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</si>
  <si>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</si>
  <si>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</si>
  <si>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</si>
  <si>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</si>
  <si>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</si>
  <si>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</si>
  <si>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</si>
  <si>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</si>
  <si>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</si>
  <si>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</si>
  <si>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</si>
  <si>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</si>
  <si>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</si>
  <si>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</si>
  <si>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</si>
  <si>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</si>
  <si>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</si>
  <si>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</si>
  <si>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</si>
  <si>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</si>
  <si>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</si>
  <si>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</si>
  <si>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</si>
  <si>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</si>
  <si>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</si>
  <si>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</si>
  <si>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</si>
  <si>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</si>
  <si>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</si>
  <si>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</si>
  <si>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</si>
  <si>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</si>
  <si>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</si>
  <si>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</si>
  <si>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</si>
  <si>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</si>
  <si>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</si>
  <si>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</si>
  <si>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</si>
  <si>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</si>
  <si>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</si>
  <si>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</si>
  <si>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</si>
  <si>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</si>
  <si>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</si>
  <si>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</si>
  <si>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</si>
  <si>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</si>
  <si>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</si>
  <si>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</si>
  <si>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</si>
  <si>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</si>
  <si>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</si>
  <si>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</si>
  <si>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</si>
  <si>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</si>
  <si>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</si>
  <si>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</si>
  <si>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</si>
  <si>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</si>
  <si>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</si>
  <si>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</si>
  <si>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</si>
  <si>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</si>
  <si>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</si>
  <si>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</si>
  <si>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</si>
  <si>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</si>
  <si>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</si>
  <si>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</si>
  <si>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</si>
  <si>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</si>
  <si>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</si>
  <si>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</si>
  <si>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</si>
  <si>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</si>
  <si>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</si>
  <si>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</si>
  <si>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</si>
  <si>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</si>
  <si>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</si>
  <si>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</si>
  <si>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</si>
  <si>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</si>
  <si>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</si>
  <si>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</si>
  <si>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</si>
  <si>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</si>
  <si>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</si>
  <si>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</si>
  <si>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</si>
  <si>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</si>
  <si>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</si>
  <si>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</si>
  <si>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</si>
  <si>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</si>
  <si>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</si>
  <si>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</si>
  <si>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</si>
  <si>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</si>
  <si>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</si>
  <si>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</si>
  <si>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</si>
  <si>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</si>
  <si>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</si>
  <si>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</si>
  <si>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</si>
  <si>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</si>
  <si>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</si>
  <si>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</si>
  <si>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</si>
  <si>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</si>
  <si>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</si>
  <si>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</si>
  <si>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</si>
  <si>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</si>
  <si>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</si>
  <si>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</si>
  <si>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</si>
  <si>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</si>
  <si>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</si>
  <si>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</si>
  <si>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</si>
  <si>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</si>
  <si>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</si>
  <si>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</si>
  <si>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</si>
  <si>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</si>
  <si>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</si>
  <si>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</si>
  <si>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</si>
  <si>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</si>
  <si>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</si>
  <si>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</si>
  <si>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</si>
  <si>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</si>
  <si>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</si>
  <si>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</si>
  <si>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</si>
  <si>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</si>
  <si>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</si>
  <si>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</si>
  <si>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</si>
  <si>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</si>
  <si>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</si>
  <si>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</si>
  <si>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</si>
  <si>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</si>
  <si>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</si>
  <si>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</si>
  <si>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</si>
  <si>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</si>
  <si>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</si>
  <si>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</si>
  <si>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</si>
  <si>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</si>
  <si>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</si>
  <si>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</si>
  <si>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</si>
  <si>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</si>
  <si>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</si>
  <si>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</si>
  <si>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</si>
  <si>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</si>
  <si>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</si>
  <si>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</si>
  <si>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</si>
  <si>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</si>
  <si>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</si>
  <si>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</si>
  <si>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</si>
  <si>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</si>
  <si>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</si>
  <si>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</si>
  <si>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</si>
  <si>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</si>
  <si>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</si>
  <si>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</si>
  <si>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</si>
  <si>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</si>
  <si>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</si>
  <si>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</si>
  <si>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</si>
  <si>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</si>
  <si>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</si>
  <si>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</si>
  <si>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</si>
  <si>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</si>
  <si>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</si>
  <si>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</si>
  <si>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</si>
  <si>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</si>
  <si>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</si>
  <si>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</si>
  <si>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</si>
  <si>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</si>
  <si>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</si>
  <si>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</si>
  <si>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</si>
  <si>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</si>
  <si>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</si>
  <si>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</si>
  <si>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</si>
  <si>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</si>
  <si>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</si>
  <si>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</si>
  <si>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</si>
  <si>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</si>
  <si>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</si>
  <si>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</si>
  <si>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</si>
  <si>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</si>
  <si>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</si>
  <si>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</si>
  <si>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</si>
  <si>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</si>
  <si>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</si>
  <si>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</si>
  <si>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</si>
  <si>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</si>
  <si>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</si>
  <si>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</si>
  <si>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</si>
  <si>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</si>
  <si>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</si>
  <si>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</si>
  <si>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</si>
  <si>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</si>
  <si>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</si>
  <si>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</si>
  <si>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</si>
  <si>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</si>
  <si>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</si>
  <si>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</si>
  <si>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</si>
  <si>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</si>
  <si>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</si>
  <si>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</si>
  <si>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</si>
  <si>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</si>
  <si>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</si>
  <si>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</si>
  <si>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</si>
  <si>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</si>
  <si>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</si>
  <si>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</si>
  <si>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</si>
  <si>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</si>
  <si>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</si>
  <si>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</si>
  <si>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</si>
  <si>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</si>
  <si>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</si>
  <si>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</si>
  <si>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</si>
  <si>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</si>
  <si>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</si>
  <si>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</si>
  <si>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</si>
  <si>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</si>
  <si>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</si>
  <si>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</si>
  <si>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</si>
  <si>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</si>
  <si>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</si>
  <si>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</si>
  <si>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</si>
  <si>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</si>
  <si>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</si>
  <si>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</si>
  <si>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</si>
  <si>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</si>
  <si>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</si>
  <si>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</si>
  <si>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</si>
  <si>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</si>
  <si>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</si>
  <si>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</si>
  <si>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</si>
  <si>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</si>
  <si>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</si>
  <si>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</si>
  <si>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</si>
  <si>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</si>
  <si>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</si>
  <si>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</si>
  <si>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</si>
  <si>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</si>
  <si>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</si>
  <si>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</si>
  <si>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</si>
  <si>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</si>
  <si>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</si>
  <si>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</si>
  <si>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</si>
  <si>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</si>
  <si>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</si>
  <si>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</si>
  <si>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</si>
  <si>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</si>
  <si>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</si>
  <si>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</si>
  <si>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</si>
  <si>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</si>
  <si>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</si>
  <si>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</si>
  <si>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</si>
  <si>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</si>
  <si>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</si>
  <si>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</si>
  <si>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</si>
  <si>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</si>
  <si>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</si>
  <si>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</si>
  <si>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</si>
  <si>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</si>
  <si>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</si>
  <si>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</si>
  <si>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</si>
  <si>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</si>
  <si>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</si>
  <si>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</si>
  <si>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</si>
  <si>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</si>
  <si>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</si>
  <si>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</si>
  <si>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</si>
  <si>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</si>
  <si>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</si>
  <si>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</si>
  <si>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</si>
  <si>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</si>
  <si>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</si>
  <si>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</si>
  <si>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</si>
  <si>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</si>
  <si>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</si>
  <si>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</si>
  <si>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</si>
  <si>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</si>
  <si>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</si>
  <si>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</si>
  <si>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</si>
  <si>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</si>
  <si>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</si>
  <si>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</si>
  <si>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</si>
  <si>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</si>
  <si>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</si>
  <si>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</si>
  <si>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</si>
  <si>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</si>
  <si>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</si>
  <si>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</si>
  <si>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</si>
  <si>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</si>
  <si>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</si>
  <si>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</si>
  <si>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</si>
  <si>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</si>
  <si>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</si>
  <si>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</si>
  <si>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</si>
  <si>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</si>
  <si>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</si>
  <si>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</si>
  <si>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</si>
  <si>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</si>
  <si>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</si>
  <si>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</si>
  <si>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</si>
  <si>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</si>
  <si>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</si>
  <si>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</si>
  <si>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</si>
  <si>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</si>
  <si>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</si>
  <si>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</si>
  <si>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</si>
  <si>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</si>
  <si>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</si>
  <si>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</si>
  <si>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</si>
  <si>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</si>
  <si>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</si>
  <si>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</si>
  <si>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</si>
  <si>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</si>
  <si>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</si>
  <si>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</si>
  <si>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</si>
  <si>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</si>
  <si>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</si>
  <si>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</si>
  <si>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</si>
  <si>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</si>
  <si>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</si>
  <si>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</si>
  <si>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</si>
  <si>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</si>
  <si>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</si>
  <si>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</si>
  <si>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</si>
  <si>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</si>
  <si>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</si>
  <si>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</si>
  <si>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</si>
  <si>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</si>
  <si>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</si>
  <si>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</si>
  <si>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</si>
  <si>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</si>
  <si>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</si>
  <si>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</si>
  <si>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</si>
  <si>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</si>
  <si>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</si>
  <si>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</si>
  <si>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</si>
  <si>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</si>
  <si>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</si>
  <si>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</si>
  <si>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</si>
  <si>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</si>
  <si>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</si>
  <si>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</si>
  <si>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</si>
  <si>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</si>
  <si>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</si>
  <si>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</si>
  <si>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</si>
  <si>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</si>
  <si>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</si>
  <si>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</si>
  <si>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</si>
  <si>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</si>
  <si>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</si>
  <si>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</si>
  <si>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</si>
  <si>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</si>
  <si>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</si>
  <si>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</si>
  <si>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</si>
  <si>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</si>
  <si>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</si>
  <si>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</si>
  <si>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</si>
  <si>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</si>
  <si>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</si>
  <si>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</si>
  <si>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</si>
  <si>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</si>
  <si>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</si>
  <si>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</si>
  <si>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</si>
  <si>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</si>
  <si>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</si>
  <si>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</si>
  <si>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</si>
  <si>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</si>
  <si>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</si>
  <si>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</si>
  <si>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</si>
  <si>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</si>
  <si>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観光庁</t>
    <rPh sb="0" eb="2">
      <t>カンコウ</t>
    </rPh>
    <rPh sb="2" eb="3">
      <t>チョウ</t>
    </rPh>
    <phoneticPr fontId="5"/>
  </si>
  <si>
    <t>国土交通省</t>
  </si>
  <si>
    <t>参事官室</t>
    <rPh sb="0" eb="3">
      <t>サンジカン</t>
    </rPh>
    <rPh sb="3" eb="4">
      <t>シツ</t>
    </rPh>
    <phoneticPr fontId="5"/>
  </si>
  <si>
    <t>○</t>
  </si>
  <si>
    <t>観光立国推進基本法第１８条</t>
  </si>
  <si>
    <t>観光立国推進基本計画</t>
  </si>
  <si>
    <t>-</t>
  </si>
  <si>
    <t>-</t>
    <phoneticPr fontId="5"/>
  </si>
  <si>
    <t>-</t>
    <phoneticPr fontId="5"/>
  </si>
  <si>
    <t>-</t>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</si>
  <si>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</si>
  <si>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</si>
  <si>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</si>
  <si>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訪日外国人旅行者数</t>
  </si>
  <si>
    <t>万人</t>
    <rPh sb="0" eb="2">
      <t>マンニン</t>
    </rPh>
    <phoneticPr fontId="5"/>
  </si>
  <si>
    <t>-</t>
    <phoneticPr fontId="5"/>
  </si>
  <si>
    <t>-</t>
    <phoneticPr fontId="5"/>
  </si>
  <si>
    <t>出典：日本政府観光局（JNTO）　訪日外客統計
　　　　https://www.jnto.go.jp/jpn/statistics/data_info_listing/index.html</t>
    <rPh sb="0" eb="2">
      <t>シュッテン</t>
    </rPh>
    <phoneticPr fontId="5"/>
  </si>
  <si>
    <t>訪日外国人旅行消費額</t>
  </si>
  <si>
    <t>兆円</t>
    <rPh sb="0" eb="2">
      <t>チョウエン</t>
    </rPh>
    <phoneticPr fontId="5"/>
  </si>
  <si>
    <t>-</t>
    <phoneticPr fontId="5"/>
  </si>
  <si>
    <t>出典：観光庁　訪日外国人消費動向調査
　　　　http://www.mlit.go.jp/kankocho/siryou/toukei/syouhityousa.html</t>
    <rPh sb="0" eb="2">
      <t>シュッテン</t>
    </rPh>
    <phoneticPr fontId="5"/>
  </si>
  <si>
    <t>-</t>
    <phoneticPr fontId="5"/>
  </si>
  <si>
    <t>出典：日本政府観光局（JNTO）　国際会議統計
　　　 https://mice.jnto.go.jp/documents/statistics.html</t>
    <rPh sb="0" eb="2">
      <t>シュッテン</t>
    </rPh>
    <rPh sb="17" eb="19">
      <t>コクサイ</t>
    </rPh>
    <rPh sb="19" eb="21">
      <t>カイギ</t>
    </rPh>
    <rPh sb="21" eb="23">
      <t>トウケイ</t>
    </rPh>
    <phoneticPr fontId="5"/>
  </si>
  <si>
    <t>とりまとめた共同宣言（報告書）の数</t>
    <rPh sb="6" eb="8">
      <t>キョウドウ</t>
    </rPh>
    <rPh sb="8" eb="10">
      <t>センゲン</t>
    </rPh>
    <rPh sb="11" eb="13">
      <t>ホウコク</t>
    </rPh>
    <rPh sb="16" eb="17">
      <t>カズ</t>
    </rPh>
    <phoneticPr fontId="5"/>
  </si>
  <si>
    <t>件</t>
    <rPh sb="0" eb="1">
      <t>ケン</t>
    </rPh>
    <phoneticPr fontId="5"/>
  </si>
  <si>
    <t>-</t>
    <phoneticPr fontId="5"/>
  </si>
  <si>
    <t>回</t>
    <rPh sb="0" eb="1">
      <t>カイ</t>
    </rPh>
    <phoneticPr fontId="5"/>
  </si>
  <si>
    <t>百万円</t>
    <rPh sb="0" eb="1">
      <t>ヒャク</t>
    </rPh>
    <rPh sb="1" eb="3">
      <t>マンエン</t>
    </rPh>
    <phoneticPr fontId="5"/>
  </si>
  <si>
    <t>百万円/件</t>
    <rPh sb="0" eb="1">
      <t>ヒャク</t>
    </rPh>
    <rPh sb="1" eb="3">
      <t>マンエン</t>
    </rPh>
    <rPh sb="4" eb="5">
      <t>ケン</t>
    </rPh>
    <phoneticPr fontId="5"/>
  </si>
  <si>
    <t>６　国際競争力、観光交流、広域・地域間連携等の確保・強化</t>
  </si>
  <si>
    <t>２０　観光立国を推進する</t>
  </si>
  <si>
    <t>万人</t>
    <rPh sb="0" eb="2">
      <t>マンニン</t>
    </rPh>
    <phoneticPr fontId="5"/>
  </si>
  <si>
    <t>兆円</t>
    <rPh sb="0" eb="2">
      <t>チョウエン</t>
    </rPh>
    <phoneticPr fontId="5"/>
  </si>
  <si>
    <t>-</t>
    <phoneticPr fontId="5"/>
  </si>
  <si>
    <t>-</t>
    <phoneticPr fontId="5"/>
  </si>
  <si>
    <t>我が国のインバウンドを大々的に復活させ、我が国の観光の早期回復に向けた取組を強力に世界にアピールするとともに、世界規模で「旅行控え」から「旅行促進」への機運を醸成すすることで国際観光振興への貢献を図るものである。</t>
    <phoneticPr fontId="5"/>
  </si>
  <si>
    <t>-</t>
    <phoneticPr fontId="5"/>
  </si>
  <si>
    <t>会合の実施により早期に観光交流の促進を通じ、世界経済回復に貢献する。</t>
  </si>
  <si>
    <t>会合の実施により早期に観光交流の促進を通じ、世界経済回復に貢献する。</t>
    <phoneticPr fontId="5"/>
  </si>
  <si>
    <t>各国が協調して、早期に観光交流の促進を通じ、世界経済回復に貢献することを宣言する。</t>
    <phoneticPr fontId="5"/>
  </si>
  <si>
    <t>代表団や各国メディア等を、全国各地へのエクスカーションに招待し、世界に我が国の安全性と魅力を強力に発信する。</t>
    <phoneticPr fontId="5"/>
  </si>
  <si>
    <t>エクスカーションの実施回数</t>
    <rPh sb="9" eb="11">
      <t>ジッシ</t>
    </rPh>
    <rPh sb="11" eb="13">
      <t>カイスウ</t>
    </rPh>
    <phoneticPr fontId="5"/>
  </si>
  <si>
    <t>各国の業界団体と、日本側事業者との商談機会を創出する。</t>
    <phoneticPr fontId="5"/>
  </si>
  <si>
    <t>商談会の実施回数</t>
    <rPh sb="0" eb="3">
      <t>ショウダンカイ</t>
    </rPh>
    <rPh sb="4" eb="6">
      <t>ジッシ</t>
    </rPh>
    <rPh sb="6" eb="8">
      <t>カイスウ</t>
    </rPh>
    <phoneticPr fontId="5"/>
  </si>
  <si>
    <t>回</t>
    <rPh sb="0" eb="1">
      <t>カイ</t>
    </rPh>
    <phoneticPr fontId="5"/>
  </si>
  <si>
    <t>観光サミット・大商談会開催</t>
    <phoneticPr fontId="5"/>
  </si>
  <si>
    <t>大商談会の開催</t>
    <rPh sb="5" eb="7">
      <t>カイサイ</t>
    </rPh>
    <phoneticPr fontId="5"/>
  </si>
  <si>
    <t>観光サミットの開催</t>
    <rPh sb="0" eb="2">
      <t>カンコウ</t>
    </rPh>
    <rPh sb="7" eb="9">
      <t>カイサイ</t>
    </rPh>
    <phoneticPr fontId="5"/>
  </si>
  <si>
    <t>804/1</t>
    <phoneticPr fontId="5"/>
  </si>
  <si>
    <t>B.</t>
    <phoneticPr fontId="5"/>
  </si>
  <si>
    <t>観光サミットにおいては、多くの国から代表団、事業者団体、メディア等を我が国に招聘し、各国の対応等の知見及び観光復活施策を共有するとともに、各国が協調して、早期に観光交流の促進を通じ、世界経済回復に貢献することを宣言する。加えて、大商談会においては、各国の業界団体と、日本側事業者との商談機会を創出する。本事業では、我が国での観光サミット及び大商談会の開催に向け、準備及び実施運営を行う。</t>
    <rPh sb="0" eb="2">
      <t>カンコウ</t>
    </rPh>
    <rPh sb="110" eb="111">
      <t>クワ</t>
    </rPh>
    <rPh sb="114" eb="115">
      <t>ダイ</t>
    </rPh>
    <rPh sb="115" eb="118">
      <t>ショウダンカイ</t>
    </rPh>
    <rPh sb="162" eb="164">
      <t>カンコウ</t>
    </rPh>
    <rPh sb="168" eb="169">
      <t>オヨ</t>
    </rPh>
    <rPh sb="170" eb="171">
      <t>ダイ</t>
    </rPh>
    <rPh sb="171" eb="174">
      <t>ショウダンカイ</t>
    </rPh>
    <phoneticPr fontId="5"/>
  </si>
  <si>
    <t>予算額　／　開催サミット・大商談会の件数</t>
    <rPh sb="0" eb="2">
      <t>ヨサン</t>
    </rPh>
    <rPh sb="2" eb="3">
      <t>ガク</t>
    </rPh>
    <rPh sb="6" eb="8">
      <t>カイサイ</t>
    </rPh>
    <rPh sb="13" eb="14">
      <t>ダイ</t>
    </rPh>
    <rPh sb="14" eb="17">
      <t>ショウダンカイ</t>
    </rPh>
    <rPh sb="18" eb="20">
      <t>ケンスウ</t>
    </rPh>
    <phoneticPr fontId="5"/>
  </si>
  <si>
    <t>新型コロナウイルス感染拡大により、全世界的に観光交流が大きく冷え込む中、昨年度のG20観光大臣会合の議長国であった我が国が主導し、各国が協調して、双方向の観光交流を大々的に復活させるとともに、観光を通じた経済回復に向けた取組を強力にアピールする場を構築することは、我が国の観光分野の課題の解決に資することから、国民や社会のニーズに合致している。</t>
    <rPh sb="0" eb="1">
      <t>シン</t>
    </rPh>
    <rPh sb="34" eb="35">
      <t>ナカ</t>
    </rPh>
    <rPh sb="36" eb="39">
      <t>サクネンド</t>
    </rPh>
    <rPh sb="43" eb="45">
      <t>カンコウ</t>
    </rPh>
    <rPh sb="45" eb="47">
      <t>ダイジン</t>
    </rPh>
    <rPh sb="47" eb="49">
      <t>カイゴウ</t>
    </rPh>
    <rPh sb="50" eb="52">
      <t>ギチョウ</t>
    </rPh>
    <rPh sb="52" eb="53">
      <t>コク</t>
    </rPh>
    <phoneticPr fontId="5"/>
  </si>
  <si>
    <t>観光大臣サミット及び大商談会は、我が国が各国の観光大臣等を対象として実施するものであり、国が積極的に実施すべき事業である。</t>
    <rPh sb="0" eb="2">
      <t>カンコウ</t>
    </rPh>
    <rPh sb="2" eb="4">
      <t>ダイジン</t>
    </rPh>
    <rPh sb="8" eb="9">
      <t>オヨ</t>
    </rPh>
    <rPh sb="10" eb="11">
      <t>ダイ</t>
    </rPh>
    <rPh sb="11" eb="14">
      <t>ショウダンカイ</t>
    </rPh>
    <rPh sb="27" eb="28">
      <t>トウ</t>
    </rPh>
    <rPh sb="34" eb="36">
      <t>ジッシ</t>
    </rPh>
    <phoneticPr fontId="5"/>
  </si>
  <si>
    <t>世界的に新型コロナウイルスの感染拡大再発を防ぐため、一刻も早く、国際的に安心・安全な観光を実現するための施策を共有することで、国際観光分野における課題解決に向けて、我が国のリーダーシップを発揮することができるため重要な事業である。</t>
    <phoneticPr fontId="5"/>
  </si>
  <si>
    <t>参事官　白﨑　俊介</t>
    <rPh sb="0" eb="3">
      <t>サンジカン</t>
    </rPh>
    <rPh sb="4" eb="6">
      <t>シラサキ</t>
    </rPh>
    <rPh sb="7" eb="9">
      <t>シュンスケ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</si>
</sst>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127000</xdr:colOff>
      <xdr:row>741</xdr:row>
      <xdr:rowOff>63500</xdr:rowOff>
    </xdr:from>
    <xdr:to>
      <xdr:col>30</xdr:col>
      <xdr:colOff>25399</xdr:colOff>
      <xdr:row>743</xdr:row>
      <xdr:rowOff>244561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127500" y="48488600"/>
          <a:ext cx="1698624" cy="885911"/>
        </a:xfrm>
        <a:prstGeom prst="rect">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804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20</xdr:col>
      <xdr:colOff>131535</xdr:colOff>
      <xdr:row>744</xdr:row>
      <xdr:rowOff>23586</xdr:rowOff>
    </xdr:from>
    <xdr:ext cx="2492477" cy="6424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789135" y="52540626"/>
          <a:ext cx="2492477" cy="6424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観光サミット・大商談会の開催に向けた</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準備及び実施運営、各関係機関との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連絡調整</a:t>
          </a:r>
        </a:p>
      </xdr:txBody>
    </xdr:sp>
    <xdr:clientData/>
  </xdr:oneCellAnchor>
  <xdr:twoCellAnchor>
    <xdr:from>
      <xdr:col>20</xdr:col>
      <xdr:colOff>25401</xdr:colOff>
      <xdr:row>744</xdr:row>
      <xdr:rowOff>50800</xdr:rowOff>
    </xdr:from>
    <xdr:to>
      <xdr:col>20</xdr:col>
      <xdr:colOff>190500</xdr:colOff>
      <xdr:row>746</xdr:row>
      <xdr:rowOff>139700</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4089401" y="53276500"/>
          <a:ext cx="165099" cy="80010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144780</xdr:colOff>
      <xdr:row>744</xdr:row>
      <xdr:rowOff>50800</xdr:rowOff>
    </xdr:from>
    <xdr:to>
      <xdr:col>34</xdr:col>
      <xdr:colOff>63500</xdr:colOff>
      <xdr:row>746</xdr:row>
      <xdr:rowOff>101600</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a:off x="6850380" y="53276500"/>
          <a:ext cx="121920" cy="76200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742</xdr:row>
      <xdr:rowOff>0</xdr:rowOff>
    </xdr:from>
    <xdr:to>
      <xdr:col>40</xdr:col>
      <xdr:colOff>141588</xdr:colOff>
      <xdr:row>743</xdr:row>
      <xdr:rowOff>205946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000750" y="48777525"/>
          <a:ext cx="1941813" cy="558371"/>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職員旅費 </a:t>
          </a:r>
          <a:r>
            <a:rPr lang="en-US" altLang="ja-JP"/>
            <a:t>6</a:t>
          </a:r>
          <a:r>
            <a:rPr lang="ja-JP" altLang="en-US"/>
            <a:t>百万円</a:t>
          </a:r>
          <a:endParaRPr lang="en-US" altLang="ja-JP"/>
        </a:p>
      </xdr:txBody>
    </xdr:sp>
    <xdr:clientData/>
  </xdr:twoCellAnchor>
  <xdr:twoCellAnchor>
    <xdr:from>
      <xdr:col>25</xdr:col>
      <xdr:colOff>60960</xdr:colOff>
      <xdr:row>746</xdr:row>
      <xdr:rowOff>81280</xdr:rowOff>
    </xdr:from>
    <xdr:to>
      <xdr:col>25</xdr:col>
      <xdr:colOff>60960</xdr:colOff>
      <xdr:row>750</xdr:row>
      <xdr:rowOff>60960</xdr:rowOff>
    </xdr:to>
    <xdr:cxnSp macro="">
      <xdr:nvCxnSpPr>
        <xdr:cNvPr id="29" name="直線矢印コネクタ 28">
          <a:extLst>
            <a:ext uri="{FF2B5EF4-FFF2-40B4-BE49-F238E27FC236}">
              <a16:creationId xmlns:a16="http://schemas.microsoft.com/office/drawing/2014/main" id="{634DD980-15F3-4508-9627-5477BC22153C}"/>
            </a:ext>
          </a:extLst>
        </xdr:cNvPr>
        <xdr:cNvCxnSpPr/>
      </xdr:nvCxnSpPr>
      <xdr:spPr>
        <a:xfrm>
          <a:off x="4632960" y="53309520"/>
          <a:ext cx="0" cy="14020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132080</xdr:colOff>
      <xdr:row>751</xdr:row>
      <xdr:rowOff>243840</xdr:rowOff>
    </xdr:from>
    <xdr:to>
      <xdr:col>33</xdr:col>
      <xdr:colOff>119209</xdr:colOff>
      <xdr:row>754</xdr:row>
      <xdr:rowOff>272673</xdr:rowOff>
    </xdr:to>
    <xdr:sp macro="" textlink="">
      <xdr:nvSpPr>
        <xdr:cNvPr id="22" name="正方形/長方形 21">
          <a:extLst>
            <a:ext uri="{FF2B5EF4-FFF2-40B4-BE49-F238E27FC236}">
              <a16:creationId xmlns:a16="http://schemas.microsoft.com/office/drawing/2014/main" id="{22972B91-9904-4CF2-A549-6EA0F57B9CB2}"/>
            </a:ext>
          </a:extLst>
        </xdr:cNvPr>
        <xdr:cNvSpPr/>
      </xdr:nvSpPr>
      <xdr:spPr>
        <a:xfrm>
          <a:off x="1960880" y="55250080"/>
          <a:ext cx="2364569" cy="109563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p>
        <a:p>
          <a:pPr algn="ctr"/>
          <a:r>
            <a:rPr kumimoji="1" lang="ja-JP" altLang="en-US" sz="1400"/>
            <a:t>受託事業者</a:t>
          </a:r>
          <a:endParaRPr kumimoji="1" lang="en-US" altLang="ja-JP" sz="1400"/>
        </a:p>
        <a:p>
          <a:pPr algn="ctr"/>
          <a:r>
            <a:rPr kumimoji="1" lang="en-US" altLang="ja-JP" sz="1400"/>
            <a:t>798</a:t>
          </a:r>
          <a:r>
            <a:rPr kumimoji="1" lang="ja-JP" altLang="en-US" sz="1400"/>
            <a:t>百万円</a:t>
          </a:r>
          <a:endParaRPr kumimoji="1" lang="ja-JP" altLang="en-US" sz="1100"/>
        </a:p>
      </xdr:txBody>
    </xdr:sp>
    <xdr:clientData/>
  </xdr:twoCellAnchor>
  <xdr:oneCellAnchor>
    <xdr:from>
      <xdr:col>21</xdr:col>
      <xdr:colOff>39007</xdr:colOff>
      <xdr:row>755</xdr:row>
      <xdr:rowOff>225334</xdr:rowOff>
    </xdr:from>
    <xdr:ext cx="1955215" cy="459100"/>
    <xdr:sp macro="" textlink="">
      <xdr:nvSpPr>
        <xdr:cNvPr id="23" name="テキスト ボックス 22">
          <a:extLst>
            <a:ext uri="{FF2B5EF4-FFF2-40B4-BE49-F238E27FC236}">
              <a16:creationId xmlns:a16="http://schemas.microsoft.com/office/drawing/2014/main" id="{7C37289E-9902-4AC1-8368-730DAF19A6F5}"/>
            </a:ext>
          </a:extLst>
        </xdr:cNvPr>
        <xdr:cNvSpPr txBox="1"/>
      </xdr:nvSpPr>
      <xdr:spPr>
        <a:xfrm>
          <a:off x="3879487" y="56653974"/>
          <a:ext cx="195521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b="0" i="0" baseline="0">
              <a:solidFill>
                <a:schemeClr val="tx1"/>
              </a:solidFill>
              <a:effectLst/>
              <a:latin typeface="+mn-lt"/>
              <a:ea typeface="+mn-ea"/>
              <a:cs typeface="+mn-cs"/>
            </a:rPr>
            <a:t>観光サミット・大商談会の開催</a:t>
          </a:r>
          <a:endParaRPr kumimoji="1" lang="en-US" altLang="ja-JP" sz="1100" b="0" i="0" baseline="0">
            <a:solidFill>
              <a:schemeClr val="tx1"/>
            </a:solidFill>
            <a:effectLst/>
            <a:latin typeface="+mn-lt"/>
            <a:ea typeface="+mn-ea"/>
            <a:cs typeface="+mn-cs"/>
          </a:endParaRPr>
        </a:p>
        <a:p>
          <a:r>
            <a:rPr kumimoji="1" lang="ja-JP" altLang="en-US" sz="1100"/>
            <a:t>に向けた準備及び実施運営</a:t>
          </a:r>
          <a:endParaRPr kumimoji="1" lang="en-US" altLang="ja-JP" sz="1100"/>
        </a:p>
      </xdr:txBody>
    </xdr:sp>
    <xdr:clientData/>
  </xdr:oneCellAnchor>
  <xdr:twoCellAnchor>
    <xdr:from>
      <xdr:col>20</xdr:col>
      <xdr:colOff>119381</xdr:colOff>
      <xdr:row>755</xdr:row>
      <xdr:rowOff>241301</xdr:rowOff>
    </xdr:from>
    <xdr:to>
      <xdr:col>21</xdr:col>
      <xdr:colOff>12700</xdr:colOff>
      <xdr:row>757</xdr:row>
      <xdr:rowOff>139701</xdr:rowOff>
    </xdr:to>
    <xdr:sp macro="" textlink="">
      <xdr:nvSpPr>
        <xdr:cNvPr id="24" name="左大かっこ 23">
          <a:extLst>
            <a:ext uri="{FF2B5EF4-FFF2-40B4-BE49-F238E27FC236}">
              <a16:creationId xmlns:a16="http://schemas.microsoft.com/office/drawing/2014/main" id="{17EA5C70-92C0-4F95-B6F3-11803F7A7571}"/>
            </a:ext>
          </a:extLst>
        </xdr:cNvPr>
        <xdr:cNvSpPr/>
      </xdr:nvSpPr>
      <xdr:spPr>
        <a:xfrm>
          <a:off x="4183381" y="57378601"/>
          <a:ext cx="96519" cy="60960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36287</xdr:colOff>
      <xdr:row>755</xdr:row>
      <xdr:rowOff>238760</xdr:rowOff>
    </xdr:from>
    <xdr:to>
      <xdr:col>32</xdr:col>
      <xdr:colOff>165100</xdr:colOff>
      <xdr:row>757</xdr:row>
      <xdr:rowOff>127000</xdr:rowOff>
    </xdr:to>
    <xdr:sp macro="" textlink="">
      <xdr:nvSpPr>
        <xdr:cNvPr id="25" name="右大かっこ 24">
          <a:extLst>
            <a:ext uri="{FF2B5EF4-FFF2-40B4-BE49-F238E27FC236}">
              <a16:creationId xmlns:a16="http://schemas.microsoft.com/office/drawing/2014/main" id="{BC3A8630-61D1-4B24-9B46-4CB0ACE753C4}"/>
            </a:ext>
          </a:extLst>
        </xdr:cNvPr>
        <xdr:cNvSpPr/>
      </xdr:nvSpPr>
      <xdr:spPr>
        <a:xfrm>
          <a:off x="6538687" y="57376060"/>
          <a:ext cx="128813" cy="59944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60960</xdr:colOff>
      <xdr:row>750</xdr:row>
      <xdr:rowOff>243840</xdr:rowOff>
    </xdr:from>
    <xdr:ext cx="1707794" cy="275717"/>
    <xdr:sp macro="" textlink="">
      <xdr:nvSpPr>
        <xdr:cNvPr id="27" name="テキスト ボックス 26">
          <a:extLst>
            <a:ext uri="{FF2B5EF4-FFF2-40B4-BE49-F238E27FC236}">
              <a16:creationId xmlns:a16="http://schemas.microsoft.com/office/drawing/2014/main" id="{293517DB-EADA-4003-9BA7-2C92D2BA0B64}"/>
            </a:ext>
          </a:extLst>
        </xdr:cNvPr>
        <xdr:cNvSpPr txBox="1"/>
      </xdr:nvSpPr>
      <xdr:spPr>
        <a:xfrm>
          <a:off x="2255520" y="54894480"/>
          <a:ext cx="1707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F115" sqref="BF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425</v>
      </c>
      <c r="AP2" s="965"/>
      <c r="AQ2" s="965"/>
      <c r="AR2" s="78" t="str">
        <f>IF(OR(AO2="　", AO2=""), "", "-")</f>
        <v>-</v>
      </c>
      <c r="AS2" s="966">
        <v>35</v>
      </c>
      <c r="AT2" s="966"/>
      <c r="AU2" s="966"/>
      <c r="AV2" s="51" t="str">
        <f>IF(AW2="", "", "-")</f>
        <v/>
      </c>
      <c r="AW2" s="911"/>
      <c r="AX2" s="911"/>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531</v>
      </c>
      <c r="H5" s="840"/>
      <c r="I5" s="840"/>
      <c r="J5" s="840"/>
      <c r="K5" s="840"/>
      <c r="L5" s="840"/>
      <c r="M5" s="841" t="s">
        <v>66</v>
      </c>
      <c r="N5" s="842"/>
      <c r="O5" s="842"/>
      <c r="P5" s="842"/>
      <c r="Q5" s="842"/>
      <c r="R5" s="843"/>
      <c r="S5" s="844" t="s">
        <v>533</v>
      </c>
      <c r="T5" s="840"/>
      <c r="U5" s="840"/>
      <c r="V5" s="840"/>
      <c r="W5" s="840"/>
      <c r="X5" s="845"/>
      <c r="Y5" s="698" t="s">
        <v>3</v>
      </c>
      <c r="Z5" s="546"/>
      <c r="AA5" s="546"/>
      <c r="AB5" s="546"/>
      <c r="AC5" s="546"/>
      <c r="AD5" s="547"/>
      <c r="AE5" s="699" t="s">
        <v>564</v>
      </c>
      <c r="AF5" s="699"/>
      <c r="AG5" s="699"/>
      <c r="AH5" s="699"/>
      <c r="AI5" s="699"/>
      <c r="AJ5" s="699"/>
      <c r="AK5" s="699"/>
      <c r="AL5" s="699"/>
      <c r="AM5" s="699"/>
      <c r="AN5" s="699"/>
      <c r="AO5" s="699"/>
      <c r="AP5" s="700"/>
      <c r="AQ5" s="701" t="s">
        <v>618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566</v>
      </c>
      <c r="H7" s="502"/>
      <c r="I7" s="502"/>
      <c r="J7" s="502"/>
      <c r="K7" s="502"/>
      <c r="L7" s="502"/>
      <c r="M7" s="502"/>
      <c r="N7" s="502"/>
      <c r="O7" s="502"/>
      <c r="P7" s="502"/>
      <c r="Q7" s="502"/>
      <c r="R7" s="502"/>
      <c r="S7" s="502"/>
      <c r="T7" s="502"/>
      <c r="U7" s="502"/>
      <c r="V7" s="502"/>
      <c r="W7" s="502"/>
      <c r="X7" s="503"/>
      <c r="Y7" s="922" t="s">
        <v>394</v>
      </c>
      <c r="Z7" s="446"/>
      <c r="AA7" s="446"/>
      <c r="AB7" s="446"/>
      <c r="AC7" s="446"/>
      <c r="AD7" s="923"/>
      <c r="AE7" s="912" t="s">
        <v>567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観光立国</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598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613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569</v>
      </c>
      <c r="Q13" s="658"/>
      <c r="R13" s="658"/>
      <c r="S13" s="658"/>
      <c r="T13" s="658"/>
      <c r="U13" s="658"/>
      <c r="V13" s="659"/>
      <c r="W13" s="657" t="s">
        <v>569</v>
      </c>
      <c r="X13" s="658"/>
      <c r="Y13" s="658"/>
      <c r="Z13" s="658"/>
      <c r="AA13" s="658"/>
      <c r="AB13" s="658"/>
      <c r="AC13" s="659"/>
      <c r="AD13" s="657" t="s">
        <v>599</v>
      </c>
      <c r="AE13" s="658"/>
      <c r="AF13" s="658"/>
      <c r="AG13" s="658"/>
      <c r="AH13" s="658"/>
      <c r="AI13" s="658"/>
      <c r="AJ13" s="659"/>
      <c r="AK13" s="657" t="s">
        <v>569</v>
      </c>
      <c r="AL13" s="658"/>
      <c r="AM13" s="658"/>
      <c r="AN13" s="658"/>
      <c r="AO13" s="658"/>
      <c r="AP13" s="658"/>
      <c r="AQ13" s="659"/>
      <c r="AR13" s="919" t="s">
        <v>569</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569</v>
      </c>
      <c r="AE14" s="658"/>
      <c r="AF14" s="658"/>
      <c r="AG14" s="658"/>
      <c r="AH14" s="658"/>
      <c r="AI14" s="658"/>
      <c r="AJ14" s="659"/>
      <c r="AK14" s="657">
        <v>804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571</v>
      </c>
      <c r="AL15" s="658"/>
      <c r="AM15" s="658"/>
      <c r="AN15" s="658"/>
      <c r="AO15" s="658"/>
      <c r="AP15" s="658"/>
      <c r="AQ15" s="659"/>
      <c r="AR15" s="657" t="s">
        <v>569</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t="s">
        <v>569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570</v>
      </c>
      <c r="AE17" s="658"/>
      <c r="AF17" s="658"/>
      <c r="AG17" s="658"/>
      <c r="AH17" s="658"/>
      <c r="AI17" s="658"/>
      <c r="AJ17" s="659"/>
      <c r="AK17" s="657" t="s">
        <v>569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804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t="s">
        <v>599</v>
      </c>
      <c r="AE19" s="658"/>
      <c r="AF19" s="658"/>
      <c r="AG19" s="658"/>
      <c r="AH19" s="658"/>
      <c r="AI19" s="658"/>
      <c r="AJ19" s="659"/>
      <c r="AK19" s="329"/>
      <c r="AL19" s="329"/>
      <c r="AM19" s="329"/>
      <c r="AN19" s="329"/>
      <c r="AO19" s="329"/>
      <c r="AP19" s="329"/>
      <c r="AQ19" s="329"/>
      <c r="AR19" s="329"/>
      <c r="AS19" s="329"/>
      <c r="AT19" s="329"/>
      <c r="AU19" s="329"/>
      <c r="AV19" s="329"/>
      <c r="AW19" s="329"/>
      <c r="AX19" s="331"/>
    </row>
    <row r="20" spans="1:50" ht="24.75" customHeight="1" x14ac:dyDescent="0.15">
      <c r="A20" s="614"/>
      <c r="B20" s="615"/>
      <c r="C20" s="615"/>
      <c r="D20" s="615"/>
      <c r="E20" s="615"/>
      <c r="F20" s="616"/>
      <c r="G20" s="876" t="s">
        <v>10</v>
      </c>
      <c r="H20" s="877"/>
      <c r="I20" s="877"/>
      <c r="J20" s="877"/>
      <c r="K20" s="877"/>
      <c r="L20" s="877"/>
      <c r="M20" s="877"/>
      <c r="N20" s="877"/>
      <c r="O20" s="877"/>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9"/>
      <c r="B21" s="850"/>
      <c r="C21" s="850"/>
      <c r="D21" s="850"/>
      <c r="E21" s="850"/>
      <c r="F21" s="979"/>
      <c r="G21" s="315" t="s">
        <v>358</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e">
        <f t="shared" ref="AD21" si="3">IF(AD19=0, "-", SUM(AD19)/SUM(AD13,AD14))</f>
        <v>#DIV/0!</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46" t="s">
        <v>433</v>
      </c>
      <c r="B22" s="947"/>
      <c r="C22" s="947"/>
      <c r="D22" s="947"/>
      <c r="E22" s="947"/>
      <c r="F22" s="948"/>
      <c r="G22" s="984" t="s">
        <v>337</v>
      </c>
      <c r="H22" s="221"/>
      <c r="I22" s="221"/>
      <c r="J22" s="221"/>
      <c r="K22" s="221"/>
      <c r="L22" s="221"/>
      <c r="M22" s="221"/>
      <c r="N22" s="221"/>
      <c r="O22" s="222"/>
      <c r="P22" s="935" t="s">
        <v>434</v>
      </c>
      <c r="Q22" s="221"/>
      <c r="R22" s="221"/>
      <c r="S22" s="221"/>
      <c r="T22" s="221"/>
      <c r="U22" s="221"/>
      <c r="V22" s="222"/>
      <c r="W22" s="935" t="s">
        <v>435</v>
      </c>
      <c r="X22" s="221"/>
      <c r="Y22" s="221"/>
      <c r="Z22" s="221"/>
      <c r="AA22" s="221"/>
      <c r="AB22" s="221"/>
      <c r="AC22" s="222"/>
      <c r="AD22" s="935" t="s">
        <v>336</v>
      </c>
      <c r="AE22" s="221"/>
      <c r="AF22" s="221"/>
      <c r="AG22" s="221"/>
      <c r="AH22" s="221"/>
      <c r="AI22" s="221"/>
      <c r="AJ22" s="221"/>
      <c r="AK22" s="221"/>
      <c r="AL22" s="221"/>
      <c r="AM22" s="221"/>
      <c r="AN22" s="221"/>
      <c r="AO22" s="221"/>
      <c r="AP22" s="221"/>
      <c r="AQ22" s="221"/>
      <c r="AR22" s="221"/>
      <c r="AS22" s="221"/>
      <c r="AT22" s="221"/>
      <c r="AU22" s="221"/>
      <c r="AV22" s="221"/>
      <c r="AW22" s="221"/>
      <c r="AX22" s="955"/>
    </row>
    <row r="23" spans="1:50" ht="25.5" customHeight="1" x14ac:dyDescent="0.15">
      <c r="A23" s="949"/>
      <c r="B23" s="950"/>
      <c r="C23" s="950"/>
      <c r="D23" s="950"/>
      <c r="E23" s="950"/>
      <c r="F23" s="951"/>
      <c r="G23" s="985" t="s">
        <v>572</v>
      </c>
      <c r="H23" s="986"/>
      <c r="I23" s="986"/>
      <c r="J23" s="986"/>
      <c r="K23" s="986"/>
      <c r="L23" s="986"/>
      <c r="M23" s="986"/>
      <c r="N23" s="986"/>
      <c r="O23" s="987"/>
      <c r="P23" s="919">
        <v>798</v>
      </c>
      <c r="Q23" s="920"/>
      <c r="R23" s="920"/>
      <c r="S23" s="920"/>
      <c r="T23" s="920"/>
      <c r="U23" s="920"/>
      <c r="V23" s="936"/>
      <c r="W23" s="919">
        <v>0</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573</v>
      </c>
      <c r="H24" s="938"/>
      <c r="I24" s="938"/>
      <c r="J24" s="938"/>
      <c r="K24" s="938"/>
      <c r="L24" s="938"/>
      <c r="M24" s="938"/>
      <c r="N24" s="938"/>
      <c r="O24" s="939"/>
      <c r="P24" s="657">
        <v>6</v>
      </c>
      <c r="Q24" s="658"/>
      <c r="R24" s="658"/>
      <c r="S24" s="658"/>
      <c r="T24" s="658"/>
      <c r="U24" s="658"/>
      <c r="V24" s="659"/>
      <c r="W24" s="657">
        <v>0</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574</v>
      </c>
      <c r="H25" s="938"/>
      <c r="I25" s="938"/>
      <c r="J25" s="938"/>
      <c r="K25" s="938"/>
      <c r="L25" s="938"/>
      <c r="M25" s="938"/>
      <c r="N25" s="938"/>
      <c r="O25" s="939"/>
      <c r="P25" s="657">
        <v>0</v>
      </c>
      <c r="Q25" s="658"/>
      <c r="R25" s="658"/>
      <c r="S25" s="658"/>
      <c r="T25" s="658"/>
      <c r="U25" s="658"/>
      <c r="V25" s="659"/>
      <c r="W25" s="657">
        <v>0</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t="e">
        <f>W29-SUM(W23:W27)</f>
        <v>#VALUE!</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AK18</f>
        <v>804</v>
      </c>
      <c r="Q29" s="658"/>
      <c r="R29" s="658"/>
      <c r="S29" s="658"/>
      <c r="T29" s="658"/>
      <c r="U29" s="658"/>
      <c r="V29" s="659"/>
      <c r="W29" s="967" t="str">
        <f>AR13</f>
        <v>-</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15" t="s">
        <v>424</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6"/>
      <c r="AC31" s="247"/>
      <c r="AD31" s="248"/>
      <c r="AE31" s="246"/>
      <c r="AF31" s="247"/>
      <c r="AG31" s="247"/>
      <c r="AH31" s="248"/>
      <c r="AI31" s="246"/>
      <c r="AJ31" s="247"/>
      <c r="AK31" s="247"/>
      <c r="AL31" s="248"/>
      <c r="AM31" s="250"/>
      <c r="AN31" s="250"/>
      <c r="AO31" s="250"/>
      <c r="AP31" s="246"/>
      <c r="AQ31" s="590" t="s">
        <v>577</v>
      </c>
      <c r="AR31" s="200"/>
      <c r="AS31" s="133" t="s">
        <v>236</v>
      </c>
      <c r="AT31" s="134"/>
      <c r="AU31" s="199">
        <v>2</v>
      </c>
      <c r="AV31" s="199"/>
      <c r="AW31" s="398" t="s">
        <v>181</v>
      </c>
      <c r="AX31" s="399"/>
    </row>
    <row r="32" spans="1:50" ht="23.25" customHeight="1" x14ac:dyDescent="0.15">
      <c r="A32" s="403"/>
      <c r="B32" s="401"/>
      <c r="C32" s="401"/>
      <c r="D32" s="401"/>
      <c r="E32" s="401"/>
      <c r="F32" s="402"/>
      <c r="G32" s="564" t="s">
        <v>601</v>
      </c>
      <c r="H32" s="565"/>
      <c r="I32" s="565"/>
      <c r="J32" s="565"/>
      <c r="K32" s="565"/>
      <c r="L32" s="565"/>
      <c r="M32" s="565"/>
      <c r="N32" s="565"/>
      <c r="O32" s="566"/>
      <c r="P32" s="105" t="s">
        <v>575</v>
      </c>
      <c r="Q32" s="105"/>
      <c r="R32" s="105"/>
      <c r="S32" s="105"/>
      <c r="T32" s="105"/>
      <c r="U32" s="105"/>
      <c r="V32" s="105"/>
      <c r="W32" s="105"/>
      <c r="X32" s="106"/>
      <c r="Y32" s="474" t="s">
        <v>12</v>
      </c>
      <c r="Z32" s="534"/>
      <c r="AA32" s="535"/>
      <c r="AB32" s="464" t="s">
        <v>576</v>
      </c>
      <c r="AC32" s="464"/>
      <c r="AD32" s="464"/>
      <c r="AE32" s="217">
        <v>2869</v>
      </c>
      <c r="AF32" s="218"/>
      <c r="AG32" s="218"/>
      <c r="AH32" s="218"/>
      <c r="AI32" s="217">
        <v>3119</v>
      </c>
      <c r="AJ32" s="218"/>
      <c r="AK32" s="218"/>
      <c r="AL32" s="218"/>
      <c r="AM32" s="217">
        <v>3188</v>
      </c>
      <c r="AN32" s="218"/>
      <c r="AO32" s="218"/>
      <c r="AP32" s="218"/>
      <c r="AQ32" s="340" t="s">
        <v>570</v>
      </c>
      <c r="AR32" s="207"/>
      <c r="AS32" s="207"/>
      <c r="AT32" s="341"/>
      <c r="AU32" s="218" t="s">
        <v>569</v>
      </c>
      <c r="AV32" s="218"/>
      <c r="AW32" s="218"/>
      <c r="AX32" s="220"/>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8" t="s">
        <v>54</v>
      </c>
      <c r="Z33" s="419"/>
      <c r="AA33" s="420"/>
      <c r="AB33" s="526" t="s">
        <v>576</v>
      </c>
      <c r="AC33" s="526"/>
      <c r="AD33" s="526"/>
      <c r="AE33" s="217" t="s">
        <v>569</v>
      </c>
      <c r="AF33" s="218"/>
      <c r="AG33" s="218"/>
      <c r="AH33" s="218"/>
      <c r="AI33" s="217" t="s">
        <v>569</v>
      </c>
      <c r="AJ33" s="218"/>
      <c r="AK33" s="218"/>
      <c r="AL33" s="218"/>
      <c r="AM33" s="217" t="s">
        <v>570</v>
      </c>
      <c r="AN33" s="218"/>
      <c r="AO33" s="218"/>
      <c r="AP33" s="218"/>
      <c r="AQ33" s="340" t="s">
        <v>577</v>
      </c>
      <c r="AR33" s="207"/>
      <c r="AS33" s="207"/>
      <c r="AT33" s="341"/>
      <c r="AU33" s="218">
        <v>4000</v>
      </c>
      <c r="AV33" s="218"/>
      <c r="AW33" s="218"/>
      <c r="AX33" s="220"/>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8" t="s">
        <v>13</v>
      </c>
      <c r="Z34" s="419"/>
      <c r="AA34" s="420"/>
      <c r="AB34" s="559" t="s">
        <v>182</v>
      </c>
      <c r="AC34" s="559"/>
      <c r="AD34" s="559"/>
      <c r="AE34" s="217" t="s">
        <v>569</v>
      </c>
      <c r="AF34" s="218"/>
      <c r="AG34" s="218"/>
      <c r="AH34" s="218"/>
      <c r="AI34" s="217" t="s">
        <v>569</v>
      </c>
      <c r="AJ34" s="218"/>
      <c r="AK34" s="218"/>
      <c r="AL34" s="218"/>
      <c r="AM34" s="217" t="s">
        <v>569</v>
      </c>
      <c r="AN34" s="218"/>
      <c r="AO34" s="218"/>
      <c r="AP34" s="218"/>
      <c r="AQ34" s="340" t="s">
        <v>569</v>
      </c>
      <c r="AR34" s="207"/>
      <c r="AS34" s="207"/>
      <c r="AT34" s="341"/>
      <c r="AU34" s="218" t="s">
        <v>578</v>
      </c>
      <c r="AV34" s="218"/>
      <c r="AW34" s="218"/>
      <c r="AX34" s="220"/>
    </row>
    <row r="35" spans="1:50" ht="23.25" customHeight="1" x14ac:dyDescent="0.15">
      <c r="A35" s="225" t="s">
        <v>385</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3" t="s">
        <v>397</v>
      </c>
      <c r="AF37" s="244"/>
      <c r="AG37" s="244"/>
      <c r="AH37" s="245"/>
      <c r="AI37" s="243" t="s">
        <v>395</v>
      </c>
      <c r="AJ37" s="244"/>
      <c r="AK37" s="244"/>
      <c r="AL37" s="245"/>
      <c r="AM37" s="249" t="s">
        <v>424</v>
      </c>
      <c r="AN37" s="249"/>
      <c r="AO37" s="249"/>
      <c r="AP37" s="249"/>
      <c r="AQ37" s="151" t="s">
        <v>235</v>
      </c>
      <c r="AR37" s="152"/>
      <c r="AS37" s="152"/>
      <c r="AT37" s="153"/>
      <c r="AU37" s="414" t="s">
        <v>134</v>
      </c>
      <c r="AV37" s="414"/>
      <c r="AW37" s="414"/>
      <c r="AX37" s="910"/>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6"/>
      <c r="AC38" s="247"/>
      <c r="AD38" s="248"/>
      <c r="AE38" s="246"/>
      <c r="AF38" s="247"/>
      <c r="AG38" s="247"/>
      <c r="AH38" s="248"/>
      <c r="AI38" s="246"/>
      <c r="AJ38" s="247"/>
      <c r="AK38" s="247"/>
      <c r="AL38" s="248"/>
      <c r="AM38" s="250"/>
      <c r="AN38" s="250"/>
      <c r="AO38" s="250"/>
      <c r="AP38" s="250"/>
      <c r="AQ38" s="590" t="s">
        <v>569</v>
      </c>
      <c r="AR38" s="200"/>
      <c r="AS38" s="133" t="s">
        <v>236</v>
      </c>
      <c r="AT38" s="134"/>
      <c r="AU38" s="199">
        <v>2</v>
      </c>
      <c r="AV38" s="199"/>
      <c r="AW38" s="398" t="s">
        <v>181</v>
      </c>
      <c r="AX38" s="399"/>
    </row>
    <row r="39" spans="1:50" ht="23.25" customHeight="1" x14ac:dyDescent="0.15">
      <c r="A39" s="403"/>
      <c r="B39" s="401"/>
      <c r="C39" s="401"/>
      <c r="D39" s="401"/>
      <c r="E39" s="401"/>
      <c r="F39" s="402"/>
      <c r="G39" s="564" t="s">
        <v>600</v>
      </c>
      <c r="H39" s="565"/>
      <c r="I39" s="565"/>
      <c r="J39" s="565"/>
      <c r="K39" s="565"/>
      <c r="L39" s="565"/>
      <c r="M39" s="565"/>
      <c r="N39" s="565"/>
      <c r="O39" s="566"/>
      <c r="P39" s="105" t="s">
        <v>580</v>
      </c>
      <c r="Q39" s="105"/>
      <c r="R39" s="105"/>
      <c r="S39" s="105"/>
      <c r="T39" s="105"/>
      <c r="U39" s="105"/>
      <c r="V39" s="105"/>
      <c r="W39" s="105"/>
      <c r="X39" s="106"/>
      <c r="Y39" s="474" t="s">
        <v>12</v>
      </c>
      <c r="Z39" s="534"/>
      <c r="AA39" s="535"/>
      <c r="AB39" s="464" t="s">
        <v>581</v>
      </c>
      <c r="AC39" s="464"/>
      <c r="AD39" s="464"/>
      <c r="AE39" s="217">
        <v>4.4000000000000004</v>
      </c>
      <c r="AF39" s="218"/>
      <c r="AG39" s="218"/>
      <c r="AH39" s="218"/>
      <c r="AI39" s="217">
        <v>4.5</v>
      </c>
      <c r="AJ39" s="218"/>
      <c r="AK39" s="218"/>
      <c r="AL39" s="218"/>
      <c r="AM39" s="217">
        <v>4.8</v>
      </c>
      <c r="AN39" s="218"/>
      <c r="AO39" s="218"/>
      <c r="AP39" s="218"/>
      <c r="AQ39" s="340" t="s">
        <v>569</v>
      </c>
      <c r="AR39" s="207"/>
      <c r="AS39" s="207"/>
      <c r="AT39" s="341"/>
      <c r="AU39" s="218" t="s">
        <v>569</v>
      </c>
      <c r="AV39" s="218"/>
      <c r="AW39" s="218"/>
      <c r="AX39" s="220"/>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8" t="s">
        <v>54</v>
      </c>
      <c r="Z40" s="419"/>
      <c r="AA40" s="420"/>
      <c r="AB40" s="526" t="s">
        <v>581</v>
      </c>
      <c r="AC40" s="526"/>
      <c r="AD40" s="526"/>
      <c r="AE40" s="217" t="s">
        <v>570</v>
      </c>
      <c r="AF40" s="218"/>
      <c r="AG40" s="218"/>
      <c r="AH40" s="218"/>
      <c r="AI40" s="217" t="s">
        <v>569</v>
      </c>
      <c r="AJ40" s="218"/>
      <c r="AK40" s="218"/>
      <c r="AL40" s="218"/>
      <c r="AM40" s="217" t="s">
        <v>569</v>
      </c>
      <c r="AN40" s="218"/>
      <c r="AO40" s="218"/>
      <c r="AP40" s="218"/>
      <c r="AQ40" s="340" t="s">
        <v>569</v>
      </c>
      <c r="AR40" s="207"/>
      <c r="AS40" s="207"/>
      <c r="AT40" s="341"/>
      <c r="AU40" s="218">
        <v>8</v>
      </c>
      <c r="AV40" s="218"/>
      <c r="AW40" s="218"/>
      <c r="AX40" s="220"/>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8" t="s">
        <v>13</v>
      </c>
      <c r="Z41" s="419"/>
      <c r="AA41" s="420"/>
      <c r="AB41" s="559" t="s">
        <v>182</v>
      </c>
      <c r="AC41" s="559"/>
      <c r="AD41" s="559"/>
      <c r="AE41" s="217" t="s">
        <v>582</v>
      </c>
      <c r="AF41" s="218"/>
      <c r="AG41" s="218"/>
      <c r="AH41" s="218"/>
      <c r="AI41" s="217" t="s">
        <v>569</v>
      </c>
      <c r="AJ41" s="218"/>
      <c r="AK41" s="218"/>
      <c r="AL41" s="218"/>
      <c r="AM41" s="217" t="s">
        <v>570</v>
      </c>
      <c r="AN41" s="218"/>
      <c r="AO41" s="218"/>
      <c r="AP41" s="218"/>
      <c r="AQ41" s="340" t="s">
        <v>569</v>
      </c>
      <c r="AR41" s="207"/>
      <c r="AS41" s="207"/>
      <c r="AT41" s="341"/>
      <c r="AU41" s="218" t="s">
        <v>569</v>
      </c>
      <c r="AV41" s="218"/>
      <c r="AW41" s="218"/>
      <c r="AX41" s="220"/>
    </row>
    <row r="42" spans="1:50" ht="23.25" customHeight="1" x14ac:dyDescent="0.15">
      <c r="A42" s="225" t="s">
        <v>385</v>
      </c>
      <c r="B42" s="226"/>
      <c r="C42" s="226"/>
      <c r="D42" s="226"/>
      <c r="E42" s="226"/>
      <c r="F42" s="227"/>
      <c r="G42" s="231" t="s">
        <v>583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3" t="s">
        <v>397</v>
      </c>
      <c r="AF44" s="244"/>
      <c r="AG44" s="244"/>
      <c r="AH44" s="245"/>
      <c r="AI44" s="243" t="s">
        <v>395</v>
      </c>
      <c r="AJ44" s="244"/>
      <c r="AK44" s="244"/>
      <c r="AL44" s="245"/>
      <c r="AM44" s="249" t="s">
        <v>424</v>
      </c>
      <c r="AN44" s="249"/>
      <c r="AO44" s="249"/>
      <c r="AP44" s="249"/>
      <c r="AQ44" s="151" t="s">
        <v>235</v>
      </c>
      <c r="AR44" s="152"/>
      <c r="AS44" s="152"/>
      <c r="AT44" s="153"/>
      <c r="AU44" s="414" t="s">
        <v>134</v>
      </c>
      <c r="AV44" s="414"/>
      <c r="AW44" s="414"/>
      <c r="AX44" s="910"/>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6"/>
      <c r="AC45" s="247"/>
      <c r="AD45" s="248"/>
      <c r="AE45" s="246"/>
      <c r="AF45" s="247"/>
      <c r="AG45" s="247"/>
      <c r="AH45" s="248"/>
      <c r="AI45" s="246"/>
      <c r="AJ45" s="247"/>
      <c r="AK45" s="247"/>
      <c r="AL45" s="248"/>
      <c r="AM45" s="250"/>
      <c r="AN45" s="250"/>
      <c r="AO45" s="250"/>
      <c r="AP45" s="250"/>
      <c r="AQ45" s="590" t="s">
        <v>570</v>
      </c>
      <c r="AR45" s="200"/>
      <c r="AS45" s="133" t="s">
        <v>236</v>
      </c>
      <c r="AT45" s="134"/>
      <c r="AU45" s="199">
        <v>2</v>
      </c>
      <c r="AV45" s="199"/>
      <c r="AW45" s="398" t="s">
        <v>181</v>
      </c>
      <c r="AX45" s="399"/>
    </row>
    <row r="46" spans="1:50" ht="23.25" customHeight="1" x14ac:dyDescent="0.15">
      <c r="A46" s="403"/>
      <c r="B46" s="401"/>
      <c r="C46" s="401"/>
      <c r="D46" s="401"/>
      <c r="E46" s="401"/>
      <c r="F46" s="402"/>
      <c r="G46" s="564" t="s">
        <v>602</v>
      </c>
      <c r="H46" s="565"/>
      <c r="I46" s="565"/>
      <c r="J46" s="565"/>
      <c r="K46" s="565"/>
      <c r="L46" s="565"/>
      <c r="M46" s="565"/>
      <c r="N46" s="565"/>
      <c r="O46" s="566"/>
      <c r="P46" s="105" t="s">
        <v>586</v>
      </c>
      <c r="Q46" s="105"/>
      <c r="R46" s="105"/>
      <c r="S46" s="105"/>
      <c r="T46" s="105"/>
      <c r="U46" s="105"/>
      <c r="V46" s="105"/>
      <c r="W46" s="105"/>
      <c r="X46" s="106"/>
      <c r="Y46" s="474" t="s">
        <v>12</v>
      </c>
      <c r="Z46" s="534"/>
      <c r="AA46" s="535"/>
      <c r="AB46" s="464" t="s">
        <v>589</v>
      </c>
      <c r="AC46" s="464"/>
      <c r="AD46" s="464"/>
      <c r="AE46" s="217" t="s">
        <v>599</v>
      </c>
      <c r="AF46" s="218"/>
      <c r="AG46" s="218"/>
      <c r="AH46" s="218"/>
      <c r="AI46" s="217" t="s">
        <v>599</v>
      </c>
      <c r="AJ46" s="218"/>
      <c r="AK46" s="218"/>
      <c r="AL46" s="218"/>
      <c r="AM46" s="217" t="s">
        <v>569</v>
      </c>
      <c r="AN46" s="218"/>
      <c r="AO46" s="218"/>
      <c r="AP46" s="218"/>
      <c r="AQ46" s="340" t="s">
        <v>584</v>
      </c>
      <c r="AR46" s="207"/>
      <c r="AS46" s="207"/>
      <c r="AT46" s="341"/>
      <c r="AU46" s="218">
        <v>1</v>
      </c>
      <c r="AV46" s="218"/>
      <c r="AW46" s="218"/>
      <c r="AX46" s="220"/>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8" t="s">
        <v>54</v>
      </c>
      <c r="Z47" s="419"/>
      <c r="AA47" s="420"/>
      <c r="AB47" s="526" t="s">
        <v>589</v>
      </c>
      <c r="AC47" s="526"/>
      <c r="AD47" s="526"/>
      <c r="AE47" s="217" t="s">
        <v>569</v>
      </c>
      <c r="AF47" s="218"/>
      <c r="AG47" s="218"/>
      <c r="AH47" s="218"/>
      <c r="AI47" s="217" t="s">
        <v>570</v>
      </c>
      <c r="AJ47" s="218"/>
      <c r="AK47" s="218"/>
      <c r="AL47" s="218"/>
      <c r="AM47" s="217" t="s">
        <v>569</v>
      </c>
      <c r="AN47" s="218"/>
      <c r="AO47" s="218"/>
      <c r="AP47" s="218"/>
      <c r="AQ47" s="340" t="s">
        <v>569</v>
      </c>
      <c r="AR47" s="207"/>
      <c r="AS47" s="207"/>
      <c r="AT47" s="341"/>
      <c r="AU47" s="218">
        <v>1</v>
      </c>
      <c r="AV47" s="218"/>
      <c r="AW47" s="218"/>
      <c r="AX47" s="220"/>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8" t="s">
        <v>13</v>
      </c>
      <c r="Z48" s="419"/>
      <c r="AA48" s="420"/>
      <c r="AB48" s="559" t="s">
        <v>182</v>
      </c>
      <c r="AC48" s="559"/>
      <c r="AD48" s="559"/>
      <c r="AE48" s="217" t="s">
        <v>569</v>
      </c>
      <c r="AF48" s="218"/>
      <c r="AG48" s="218"/>
      <c r="AH48" s="218"/>
      <c r="AI48" s="217" t="s">
        <v>569</v>
      </c>
      <c r="AJ48" s="218"/>
      <c r="AK48" s="218"/>
      <c r="AL48" s="218"/>
      <c r="AM48" s="217" t="s">
        <v>569</v>
      </c>
      <c r="AN48" s="218"/>
      <c r="AO48" s="218"/>
      <c r="AP48" s="218"/>
      <c r="AQ48" s="340" t="s">
        <v>569</v>
      </c>
      <c r="AR48" s="207"/>
      <c r="AS48" s="207"/>
      <c r="AT48" s="341"/>
      <c r="AU48" s="218">
        <v>100</v>
      </c>
      <c r="AV48" s="218"/>
      <c r="AW48" s="218"/>
      <c r="AX48" s="220"/>
    </row>
    <row r="49" spans="1:50" ht="23.25" customHeight="1" x14ac:dyDescent="0.15">
      <c r="A49" s="225" t="s">
        <v>385</v>
      </c>
      <c r="B49" s="226"/>
      <c r="C49" s="226"/>
      <c r="D49" s="226"/>
      <c r="E49" s="226"/>
      <c r="F49" s="227"/>
      <c r="G49" s="231" t="s">
        <v>585</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3" t="s">
        <v>397</v>
      </c>
      <c r="AF51" s="244"/>
      <c r="AG51" s="244"/>
      <c r="AH51" s="245"/>
      <c r="AI51" s="243" t="s">
        <v>395</v>
      </c>
      <c r="AJ51" s="244"/>
      <c r="AK51" s="244"/>
      <c r="AL51" s="245"/>
      <c r="AM51" s="249" t="s">
        <v>424</v>
      </c>
      <c r="AN51" s="249"/>
      <c r="AO51" s="249"/>
      <c r="AP51" s="249"/>
      <c r="AQ51" s="151" t="s">
        <v>235</v>
      </c>
      <c r="AR51" s="152"/>
      <c r="AS51" s="152"/>
      <c r="AT51" s="153"/>
      <c r="AU51" s="924" t="s">
        <v>134</v>
      </c>
      <c r="AV51" s="924"/>
      <c r="AW51" s="924"/>
      <c r="AX51" s="925"/>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6"/>
      <c r="AC52" s="247"/>
      <c r="AD52" s="248"/>
      <c r="AE52" s="246"/>
      <c r="AF52" s="247"/>
      <c r="AG52" s="247"/>
      <c r="AH52" s="248"/>
      <c r="AI52" s="246"/>
      <c r="AJ52" s="247"/>
      <c r="AK52" s="247"/>
      <c r="AL52" s="248"/>
      <c r="AM52" s="250"/>
      <c r="AN52" s="250"/>
      <c r="AO52" s="250"/>
      <c r="AP52" s="250"/>
      <c r="AQ52" s="590" t="s">
        <v>599</v>
      </c>
      <c r="AR52" s="200"/>
      <c r="AS52" s="133" t="s">
        <v>236</v>
      </c>
      <c r="AT52" s="134"/>
      <c r="AU52" s="199">
        <v>2</v>
      </c>
      <c r="AV52" s="199"/>
      <c r="AW52" s="398" t="s">
        <v>181</v>
      </c>
      <c r="AX52" s="399"/>
    </row>
    <row r="53" spans="1:50" ht="23.25" customHeight="1" x14ac:dyDescent="0.15">
      <c r="A53" s="403"/>
      <c r="B53" s="401"/>
      <c r="C53" s="401"/>
      <c r="D53" s="401"/>
      <c r="E53" s="401"/>
      <c r="F53" s="402"/>
      <c r="G53" s="564" t="s">
        <v>603</v>
      </c>
      <c r="H53" s="565"/>
      <c r="I53" s="565"/>
      <c r="J53" s="565"/>
      <c r="K53" s="565"/>
      <c r="L53" s="565"/>
      <c r="M53" s="565"/>
      <c r="N53" s="565"/>
      <c r="O53" s="566"/>
      <c r="P53" s="105" t="s">
        <v>604</v>
      </c>
      <c r="Q53" s="105"/>
      <c r="R53" s="105"/>
      <c r="S53" s="105"/>
      <c r="T53" s="105"/>
      <c r="U53" s="105"/>
      <c r="V53" s="105"/>
      <c r="W53" s="105"/>
      <c r="X53" s="106"/>
      <c r="Y53" s="474" t="s">
        <v>12</v>
      </c>
      <c r="Z53" s="534"/>
      <c r="AA53" s="535"/>
      <c r="AB53" s="464" t="s">
        <v>587</v>
      </c>
      <c r="AC53" s="464"/>
      <c r="AD53" s="464"/>
      <c r="AE53" s="217" t="s">
        <v>569</v>
      </c>
      <c r="AF53" s="218"/>
      <c r="AG53" s="218"/>
      <c r="AH53" s="218"/>
      <c r="AI53" s="217" t="s">
        <v>588</v>
      </c>
      <c r="AJ53" s="218"/>
      <c r="AK53" s="218"/>
      <c r="AL53" s="218"/>
      <c r="AM53" s="217" t="s">
        <v>599</v>
      </c>
      <c r="AN53" s="218"/>
      <c r="AO53" s="218"/>
      <c r="AP53" s="218"/>
      <c r="AQ53" s="340" t="s">
        <v>599</v>
      </c>
      <c r="AR53" s="207"/>
      <c r="AS53" s="207"/>
      <c r="AT53" s="341"/>
      <c r="AU53" s="218">
        <v>1</v>
      </c>
      <c r="AV53" s="218"/>
      <c r="AW53" s="218"/>
      <c r="AX53" s="220"/>
    </row>
    <row r="54" spans="1:50" ht="23.2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8" t="s">
        <v>54</v>
      </c>
      <c r="Z54" s="419"/>
      <c r="AA54" s="420"/>
      <c r="AB54" s="526" t="s">
        <v>587</v>
      </c>
      <c r="AC54" s="526"/>
      <c r="AD54" s="526"/>
      <c r="AE54" s="217" t="s">
        <v>569</v>
      </c>
      <c r="AF54" s="218"/>
      <c r="AG54" s="218"/>
      <c r="AH54" s="218"/>
      <c r="AI54" s="217" t="s">
        <v>570</v>
      </c>
      <c r="AJ54" s="218"/>
      <c r="AK54" s="218"/>
      <c r="AL54" s="218"/>
      <c r="AM54" s="217" t="s">
        <v>599</v>
      </c>
      <c r="AN54" s="218"/>
      <c r="AO54" s="218"/>
      <c r="AP54" s="218"/>
      <c r="AQ54" s="340" t="s">
        <v>599</v>
      </c>
      <c r="AR54" s="207"/>
      <c r="AS54" s="207"/>
      <c r="AT54" s="341"/>
      <c r="AU54" s="218">
        <v>1</v>
      </c>
      <c r="AV54" s="218"/>
      <c r="AW54" s="218"/>
      <c r="AX54" s="220"/>
    </row>
    <row r="55" spans="1:50" ht="23.2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8" t="s">
        <v>13</v>
      </c>
      <c r="Z55" s="419"/>
      <c r="AA55" s="420"/>
      <c r="AB55" s="594" t="s">
        <v>14</v>
      </c>
      <c r="AC55" s="594"/>
      <c r="AD55" s="594"/>
      <c r="AE55" s="217" t="s">
        <v>569</v>
      </c>
      <c r="AF55" s="218"/>
      <c r="AG55" s="218"/>
      <c r="AH55" s="218"/>
      <c r="AI55" s="217" t="s">
        <v>569</v>
      </c>
      <c r="AJ55" s="218"/>
      <c r="AK55" s="218"/>
      <c r="AL55" s="218"/>
      <c r="AM55" s="217" t="s">
        <v>599</v>
      </c>
      <c r="AN55" s="218"/>
      <c r="AO55" s="218"/>
      <c r="AP55" s="218"/>
      <c r="AQ55" s="340" t="s">
        <v>569</v>
      </c>
      <c r="AR55" s="207"/>
      <c r="AS55" s="207"/>
      <c r="AT55" s="341"/>
      <c r="AU55" s="218">
        <v>100</v>
      </c>
      <c r="AV55" s="218"/>
      <c r="AW55" s="218"/>
      <c r="AX55" s="220"/>
    </row>
    <row r="56" spans="1:50" ht="23.25" customHeight="1" x14ac:dyDescent="0.15">
      <c r="A56" s="225" t="s">
        <v>385</v>
      </c>
      <c r="B56" s="226"/>
      <c r="C56" s="226"/>
      <c r="D56" s="226"/>
      <c r="E56" s="226"/>
      <c r="F56" s="227"/>
      <c r="G56" s="231" t="s">
        <v>569</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3" t="s">
        <v>397</v>
      </c>
      <c r="AF58" s="244"/>
      <c r="AG58" s="244"/>
      <c r="AH58" s="245"/>
      <c r="AI58" s="243" t="s">
        <v>395</v>
      </c>
      <c r="AJ58" s="244"/>
      <c r="AK58" s="244"/>
      <c r="AL58" s="245"/>
      <c r="AM58" s="249" t="s">
        <v>424</v>
      </c>
      <c r="AN58" s="249"/>
      <c r="AO58" s="249"/>
      <c r="AP58" s="249"/>
      <c r="AQ58" s="151" t="s">
        <v>235</v>
      </c>
      <c r="AR58" s="152"/>
      <c r="AS58" s="152"/>
      <c r="AT58" s="153"/>
      <c r="AU58" s="924" t="s">
        <v>134</v>
      </c>
      <c r="AV58" s="924"/>
      <c r="AW58" s="924"/>
      <c r="AX58" s="925"/>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6"/>
      <c r="AC59" s="247"/>
      <c r="AD59" s="248"/>
      <c r="AE59" s="246"/>
      <c r="AF59" s="247"/>
      <c r="AG59" s="247"/>
      <c r="AH59" s="248"/>
      <c r="AI59" s="246"/>
      <c r="AJ59" s="247"/>
      <c r="AK59" s="247"/>
      <c r="AL59" s="248"/>
      <c r="AM59" s="250"/>
      <c r="AN59" s="250"/>
      <c r="AO59" s="250"/>
      <c r="AP59" s="250"/>
      <c r="AQ59" s="590" t="s">
        <v>599</v>
      </c>
      <c r="AR59" s="200"/>
      <c r="AS59" s="133" t="s">
        <v>236</v>
      </c>
      <c r="AT59" s="134"/>
      <c r="AU59" s="199">
        <v>2</v>
      </c>
      <c r="AV59" s="199"/>
      <c r="AW59" s="398" t="s">
        <v>181</v>
      </c>
      <c r="AX59" s="399"/>
    </row>
    <row r="60" spans="1:50" ht="23.25" customHeight="1" x14ac:dyDescent="0.15">
      <c r="A60" s="403"/>
      <c r="B60" s="401"/>
      <c r="C60" s="401"/>
      <c r="D60" s="401"/>
      <c r="E60" s="401"/>
      <c r="F60" s="402"/>
      <c r="G60" s="564" t="s">
        <v>605</v>
      </c>
      <c r="H60" s="565"/>
      <c r="I60" s="565"/>
      <c r="J60" s="565"/>
      <c r="K60" s="565"/>
      <c r="L60" s="565"/>
      <c r="M60" s="565"/>
      <c r="N60" s="565"/>
      <c r="O60" s="566"/>
      <c r="P60" s="105" t="s">
        <v>606</v>
      </c>
      <c r="Q60" s="105"/>
      <c r="R60" s="105"/>
      <c r="S60" s="105"/>
      <c r="T60" s="105"/>
      <c r="U60" s="105"/>
      <c r="V60" s="105"/>
      <c r="W60" s="105"/>
      <c r="X60" s="106"/>
      <c r="Y60" s="474" t="s">
        <v>12</v>
      </c>
      <c r="Z60" s="534"/>
      <c r="AA60" s="535"/>
      <c r="AB60" s="464" t="s">
        <v>607</v>
      </c>
      <c r="AC60" s="464"/>
      <c r="AD60" s="464"/>
      <c r="AE60" s="217" t="s">
        <v>568</v>
      </c>
      <c r="AF60" s="218"/>
      <c r="AG60" s="218"/>
      <c r="AH60" s="218"/>
      <c r="AI60" s="217" t="s">
        <v>568</v>
      </c>
      <c r="AJ60" s="218"/>
      <c r="AK60" s="218"/>
      <c r="AL60" s="218"/>
      <c r="AM60" s="217" t="s">
        <v>568</v>
      </c>
      <c r="AN60" s="218"/>
      <c r="AO60" s="218"/>
      <c r="AP60" s="218"/>
      <c r="AQ60" s="340" t="s">
        <v>568</v>
      </c>
      <c r="AR60" s="207"/>
      <c r="AS60" s="207"/>
      <c r="AT60" s="341"/>
      <c r="AU60" s="218">
        <v>1</v>
      </c>
      <c r="AV60" s="218"/>
      <c r="AW60" s="218"/>
      <c r="AX60" s="220"/>
    </row>
    <row r="61" spans="1:50" ht="23.25"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8" t="s">
        <v>54</v>
      </c>
      <c r="Z61" s="419"/>
      <c r="AA61" s="420"/>
      <c r="AB61" s="526" t="s">
        <v>607</v>
      </c>
      <c r="AC61" s="526"/>
      <c r="AD61" s="526"/>
      <c r="AE61" s="217" t="s">
        <v>568</v>
      </c>
      <c r="AF61" s="218"/>
      <c r="AG61" s="218"/>
      <c r="AH61" s="218"/>
      <c r="AI61" s="217" t="s">
        <v>568</v>
      </c>
      <c r="AJ61" s="218"/>
      <c r="AK61" s="218"/>
      <c r="AL61" s="218"/>
      <c r="AM61" s="217" t="s">
        <v>568</v>
      </c>
      <c r="AN61" s="218"/>
      <c r="AO61" s="218"/>
      <c r="AP61" s="218"/>
      <c r="AQ61" s="340" t="s">
        <v>568</v>
      </c>
      <c r="AR61" s="207"/>
      <c r="AS61" s="207"/>
      <c r="AT61" s="341"/>
      <c r="AU61" s="218">
        <v>1</v>
      </c>
      <c r="AV61" s="218"/>
      <c r="AW61" s="218"/>
      <c r="AX61" s="220"/>
    </row>
    <row r="62" spans="1:50" ht="23.25"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8" t="s">
        <v>13</v>
      </c>
      <c r="Z62" s="419"/>
      <c r="AA62" s="420"/>
      <c r="AB62" s="559" t="s">
        <v>14</v>
      </c>
      <c r="AC62" s="559"/>
      <c r="AD62" s="559"/>
      <c r="AE62" s="217" t="s">
        <v>568</v>
      </c>
      <c r="AF62" s="218"/>
      <c r="AG62" s="218"/>
      <c r="AH62" s="218"/>
      <c r="AI62" s="217" t="s">
        <v>568</v>
      </c>
      <c r="AJ62" s="218"/>
      <c r="AK62" s="218"/>
      <c r="AL62" s="218"/>
      <c r="AM62" s="217" t="s">
        <v>568</v>
      </c>
      <c r="AN62" s="218"/>
      <c r="AO62" s="218"/>
      <c r="AP62" s="218"/>
      <c r="AQ62" s="340" t="s">
        <v>568</v>
      </c>
      <c r="AR62" s="207"/>
      <c r="AS62" s="207"/>
      <c r="AT62" s="341"/>
      <c r="AU62" s="218">
        <v>100</v>
      </c>
      <c r="AV62" s="218"/>
      <c r="AW62" s="218"/>
      <c r="AX62" s="220"/>
    </row>
    <row r="63" spans="1:50" ht="23.25" customHeight="1" x14ac:dyDescent="0.15">
      <c r="A63" s="225" t="s">
        <v>385</v>
      </c>
      <c r="B63" s="226"/>
      <c r="C63" s="226"/>
      <c r="D63" s="226"/>
      <c r="E63" s="226"/>
      <c r="F63" s="227"/>
      <c r="G63" s="231" t="s">
        <v>599</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5" t="s">
        <v>354</v>
      </c>
      <c r="B65" s="486"/>
      <c r="C65" s="486"/>
      <c r="D65" s="486"/>
      <c r="E65" s="486"/>
      <c r="F65" s="487"/>
      <c r="G65" s="488"/>
      <c r="H65" s="238" t="s">
        <v>146</v>
      </c>
      <c r="I65" s="238"/>
      <c r="J65" s="238"/>
      <c r="K65" s="238"/>
      <c r="L65" s="238"/>
      <c r="M65" s="238"/>
      <c r="N65" s="238"/>
      <c r="O65" s="239"/>
      <c r="P65" s="237" t="s">
        <v>59</v>
      </c>
      <c r="Q65" s="238"/>
      <c r="R65" s="238"/>
      <c r="S65" s="238"/>
      <c r="T65" s="238"/>
      <c r="U65" s="238"/>
      <c r="V65" s="239"/>
      <c r="W65" s="490" t="s">
        <v>349</v>
      </c>
      <c r="X65" s="491"/>
      <c r="Y65" s="494"/>
      <c r="Z65" s="494"/>
      <c r="AA65" s="495"/>
      <c r="AB65" s="237" t="s">
        <v>11</v>
      </c>
      <c r="AC65" s="238"/>
      <c r="AD65" s="239"/>
      <c r="AE65" s="243" t="s">
        <v>397</v>
      </c>
      <c r="AF65" s="244"/>
      <c r="AG65" s="244"/>
      <c r="AH65" s="245"/>
      <c r="AI65" s="243" t="s">
        <v>395</v>
      </c>
      <c r="AJ65" s="244"/>
      <c r="AK65" s="244"/>
      <c r="AL65" s="245"/>
      <c r="AM65" s="249" t="s">
        <v>424</v>
      </c>
      <c r="AN65" s="249"/>
      <c r="AO65" s="249"/>
      <c r="AP65" s="249"/>
      <c r="AQ65" s="237" t="s">
        <v>235</v>
      </c>
      <c r="AR65" s="238"/>
      <c r="AS65" s="238"/>
      <c r="AT65" s="239"/>
      <c r="AU65" s="251" t="s">
        <v>134</v>
      </c>
      <c r="AV65" s="251"/>
      <c r="AW65" s="251"/>
      <c r="AX65" s="252"/>
    </row>
    <row r="66" spans="1:50" ht="18.75" hidden="1" customHeight="1" x14ac:dyDescent="0.15">
      <c r="A66" s="478"/>
      <c r="B66" s="479"/>
      <c r="C66" s="479"/>
      <c r="D66" s="479"/>
      <c r="E66" s="479"/>
      <c r="F66" s="480"/>
      <c r="G66" s="489"/>
      <c r="H66" s="241"/>
      <c r="I66" s="241"/>
      <c r="J66" s="241"/>
      <c r="K66" s="241"/>
      <c r="L66" s="241"/>
      <c r="M66" s="241"/>
      <c r="N66" s="241"/>
      <c r="O66" s="242"/>
      <c r="P66" s="240"/>
      <c r="Q66" s="241"/>
      <c r="R66" s="241"/>
      <c r="S66" s="241"/>
      <c r="T66" s="241"/>
      <c r="U66" s="241"/>
      <c r="V66" s="242"/>
      <c r="W66" s="492"/>
      <c r="X66" s="493"/>
      <c r="Y66" s="496"/>
      <c r="Z66" s="496"/>
      <c r="AA66" s="49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78"/>
      <c r="B67" s="479"/>
      <c r="C67" s="479"/>
      <c r="D67" s="479"/>
      <c r="E67" s="479"/>
      <c r="F67" s="48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8"/>
      <c r="B68" s="479"/>
      <c r="C68" s="479"/>
      <c r="D68" s="479"/>
      <c r="E68" s="479"/>
      <c r="F68" s="48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8"/>
      <c r="B69" s="479"/>
      <c r="C69" s="479"/>
      <c r="D69" s="479"/>
      <c r="E69" s="479"/>
      <c r="F69" s="48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8" t="s">
        <v>359</v>
      </c>
      <c r="B70" s="479"/>
      <c r="C70" s="479"/>
      <c r="D70" s="479"/>
      <c r="E70" s="479"/>
      <c r="F70" s="480"/>
      <c r="G70" s="255" t="s">
        <v>238</v>
      </c>
      <c r="H70" s="306"/>
      <c r="I70" s="306"/>
      <c r="J70" s="306"/>
      <c r="K70" s="306"/>
      <c r="L70" s="306"/>
      <c r="M70" s="306"/>
      <c r="N70" s="306"/>
      <c r="O70" s="306"/>
      <c r="P70" s="306"/>
      <c r="Q70" s="306"/>
      <c r="R70" s="306"/>
      <c r="S70" s="306"/>
      <c r="T70" s="306"/>
      <c r="U70" s="306"/>
      <c r="V70" s="306"/>
      <c r="W70" s="309" t="s">
        <v>374</v>
      </c>
      <c r="X70" s="310"/>
      <c r="Y70" s="269" t="s">
        <v>12</v>
      </c>
      <c r="Z70" s="269"/>
      <c r="AA70" s="270"/>
      <c r="AB70" s="271" t="s">
        <v>375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8"/>
      <c r="B71" s="479"/>
      <c r="C71" s="479"/>
      <c r="D71" s="479"/>
      <c r="E71" s="479"/>
      <c r="F71" s="480"/>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1"/>
      <c r="B72" s="482"/>
      <c r="C72" s="482"/>
      <c r="D72" s="482"/>
      <c r="E72" s="482"/>
      <c r="F72" s="483"/>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9" t="s">
        <v>354</v>
      </c>
      <c r="B73" s="510"/>
      <c r="C73" s="510"/>
      <c r="D73" s="510"/>
      <c r="E73" s="510"/>
      <c r="F73" s="511"/>
      <c r="G73" s="582"/>
      <c r="H73" s="130" t="s">
        <v>146</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3" t="s">
        <v>397</v>
      </c>
      <c r="AF73" s="244"/>
      <c r="AG73" s="244"/>
      <c r="AH73" s="245"/>
      <c r="AI73" s="243" t="s">
        <v>395</v>
      </c>
      <c r="AJ73" s="244"/>
      <c r="AK73" s="244"/>
      <c r="AL73" s="245"/>
      <c r="AM73" s="249" t="s">
        <v>424</v>
      </c>
      <c r="AN73" s="249"/>
      <c r="AO73" s="249"/>
      <c r="AP73" s="249"/>
      <c r="AQ73" s="159" t="s">
        <v>235</v>
      </c>
      <c r="AR73" s="130"/>
      <c r="AS73" s="130"/>
      <c r="AT73" s="131"/>
      <c r="AU73" s="135" t="s">
        <v>134</v>
      </c>
      <c r="AV73" s="136"/>
      <c r="AW73" s="136"/>
      <c r="AX73" s="137"/>
    </row>
    <row r="74" spans="1:50" ht="18.75" hidden="1" customHeight="1" x14ac:dyDescent="0.15">
      <c r="A74" s="512"/>
      <c r="B74" s="513"/>
      <c r="C74" s="513"/>
      <c r="D74" s="513"/>
      <c r="E74" s="513"/>
      <c r="F74" s="514"/>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0"/>
      <c r="AR74" s="200"/>
      <c r="AS74" s="133" t="s">
        <v>236</v>
      </c>
      <c r="AT74" s="134"/>
      <c r="AU74" s="590"/>
      <c r="AV74" s="200"/>
      <c r="AW74" s="133" t="s">
        <v>181</v>
      </c>
      <c r="AX74" s="195"/>
    </row>
    <row r="75" spans="1:50" ht="23.25" hidden="1" customHeight="1" x14ac:dyDescent="0.15">
      <c r="A75" s="512"/>
      <c r="B75" s="513"/>
      <c r="C75" s="513"/>
      <c r="D75" s="513"/>
      <c r="E75" s="513"/>
      <c r="F75" s="514"/>
      <c r="G75" s="609"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8"/>
      <c r="AV75" s="218"/>
      <c r="AW75" s="218"/>
      <c r="AX75" s="220"/>
    </row>
    <row r="76" spans="1:50" ht="23.25" hidden="1" customHeight="1" x14ac:dyDescent="0.15">
      <c r="A76" s="512"/>
      <c r="B76" s="513"/>
      <c r="C76" s="513"/>
      <c r="D76" s="513"/>
      <c r="E76" s="513"/>
      <c r="F76" s="514"/>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8"/>
      <c r="AV76" s="218"/>
      <c r="AW76" s="218"/>
      <c r="AX76" s="220"/>
    </row>
    <row r="77" spans="1:50" ht="23.25" hidden="1" customHeight="1" x14ac:dyDescent="0.15">
      <c r="A77" s="512"/>
      <c r="B77" s="513"/>
      <c r="C77" s="513"/>
      <c r="D77" s="513"/>
      <c r="E77" s="513"/>
      <c r="F77" s="514"/>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8"/>
      <c r="AV77" s="218"/>
      <c r="AW77" s="218"/>
      <c r="AX77" s="220"/>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7" t="s">
        <v>348</v>
      </c>
      <c r="AP79" s="278"/>
      <c r="AQ79" s="278"/>
      <c r="AR79" s="80" t="s">
        <v>346</v>
      </c>
      <c r="AS79" s="277"/>
      <c r="AT79" s="278"/>
      <c r="AU79" s="278"/>
      <c r="AV79" s="278"/>
      <c r="AW79" s="278"/>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243" t="s">
        <v>11</v>
      </c>
      <c r="AC85" s="244"/>
      <c r="AD85" s="245"/>
      <c r="AE85" s="243" t="s">
        <v>397</v>
      </c>
      <c r="AF85" s="244"/>
      <c r="AG85" s="244"/>
      <c r="AH85" s="245"/>
      <c r="AI85" s="243" t="s">
        <v>395</v>
      </c>
      <c r="AJ85" s="244"/>
      <c r="AK85" s="244"/>
      <c r="AL85" s="245"/>
      <c r="AM85" s="249" t="s">
        <v>424</v>
      </c>
      <c r="AN85" s="249"/>
      <c r="AO85" s="249"/>
      <c r="AP85" s="249"/>
      <c r="AQ85" s="159" t="s">
        <v>235</v>
      </c>
      <c r="AR85" s="130"/>
      <c r="AS85" s="130"/>
      <c r="AT85" s="131"/>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1" t="s">
        <v>62</v>
      </c>
      <c r="Z87" s="562"/>
      <c r="AA87" s="563"/>
      <c r="AB87" s="464"/>
      <c r="AC87" s="464"/>
      <c r="AD87" s="464"/>
      <c r="AE87" s="217"/>
      <c r="AF87" s="218"/>
      <c r="AG87" s="218"/>
      <c r="AH87" s="218"/>
      <c r="AI87" s="217"/>
      <c r="AJ87" s="218"/>
      <c r="AK87" s="218"/>
      <c r="AL87" s="218"/>
      <c r="AM87" s="217"/>
      <c r="AN87" s="218"/>
      <c r="AO87" s="218"/>
      <c r="AP87" s="218"/>
      <c r="AQ87" s="340"/>
      <c r="AR87" s="207"/>
      <c r="AS87" s="207"/>
      <c r="AT87" s="341"/>
      <c r="AU87" s="218"/>
      <c r="AV87" s="218"/>
      <c r="AW87" s="218"/>
      <c r="AX87" s="220"/>
    </row>
    <row r="88" spans="1:60" ht="23.25" hidden="1" customHeight="1" x14ac:dyDescent="0.15">
      <c r="A88" s="865"/>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7"/>
      <c r="AF88" s="218"/>
      <c r="AG88" s="218"/>
      <c r="AH88" s="218"/>
      <c r="AI88" s="217"/>
      <c r="AJ88" s="218"/>
      <c r="AK88" s="218"/>
      <c r="AL88" s="218"/>
      <c r="AM88" s="217"/>
      <c r="AN88" s="218"/>
      <c r="AO88" s="218"/>
      <c r="AP88" s="218"/>
      <c r="AQ88" s="340"/>
      <c r="AR88" s="207"/>
      <c r="AS88" s="207"/>
      <c r="AT88" s="341"/>
      <c r="AU88" s="218"/>
      <c r="AV88" s="218"/>
      <c r="AW88" s="218"/>
      <c r="AX88" s="220"/>
      <c r="AY88" s="10"/>
      <c r="AZ88" s="10"/>
      <c r="BA88" s="10"/>
      <c r="BB88" s="10"/>
      <c r="BC88" s="10"/>
    </row>
    <row r="89" spans="1:60" ht="23.25" hidden="1" customHeight="1" x14ac:dyDescent="0.15">
      <c r="A89" s="865"/>
      <c r="B89" s="532"/>
      <c r="C89" s="532"/>
      <c r="D89" s="532"/>
      <c r="E89" s="532"/>
      <c r="F89" s="533"/>
      <c r="G89" s="110"/>
      <c r="H89" s="111"/>
      <c r="I89" s="111"/>
      <c r="J89" s="111"/>
      <c r="K89" s="111"/>
      <c r="L89" s="111"/>
      <c r="M89" s="111"/>
      <c r="N89" s="111"/>
      <c r="O89" s="112"/>
      <c r="P89" s="176"/>
      <c r="Q89" s="176"/>
      <c r="R89" s="176"/>
      <c r="S89" s="176"/>
      <c r="T89" s="176"/>
      <c r="U89" s="176"/>
      <c r="V89" s="176"/>
      <c r="W89" s="176"/>
      <c r="X89" s="560"/>
      <c r="Y89" s="461" t="s">
        <v>13</v>
      </c>
      <c r="Z89" s="462"/>
      <c r="AA89" s="463"/>
      <c r="AB89" s="594" t="s">
        <v>14</v>
      </c>
      <c r="AC89" s="594"/>
      <c r="AD89" s="594"/>
      <c r="AE89" s="217"/>
      <c r="AF89" s="218"/>
      <c r="AG89" s="218"/>
      <c r="AH89" s="218"/>
      <c r="AI89" s="217"/>
      <c r="AJ89" s="218"/>
      <c r="AK89" s="218"/>
      <c r="AL89" s="218"/>
      <c r="AM89" s="217"/>
      <c r="AN89" s="218"/>
      <c r="AO89" s="218"/>
      <c r="AP89" s="218"/>
      <c r="AQ89" s="340"/>
      <c r="AR89" s="207"/>
      <c r="AS89" s="207"/>
      <c r="AT89" s="341"/>
      <c r="AU89" s="218"/>
      <c r="AV89" s="218"/>
      <c r="AW89" s="218"/>
      <c r="AX89" s="220"/>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243" t="s">
        <v>11</v>
      </c>
      <c r="AC90" s="244"/>
      <c r="AD90" s="245"/>
      <c r="AE90" s="243" t="s">
        <v>397</v>
      </c>
      <c r="AF90" s="244"/>
      <c r="AG90" s="244"/>
      <c r="AH90" s="245"/>
      <c r="AI90" s="243" t="s">
        <v>395</v>
      </c>
      <c r="AJ90" s="244"/>
      <c r="AK90" s="244"/>
      <c r="AL90" s="245"/>
      <c r="AM90" s="249" t="s">
        <v>424</v>
      </c>
      <c r="AN90" s="249"/>
      <c r="AO90" s="249"/>
      <c r="AP90" s="249"/>
      <c r="AQ90" s="159" t="s">
        <v>235</v>
      </c>
      <c r="AR90" s="130"/>
      <c r="AS90" s="130"/>
      <c r="AT90" s="131"/>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398" t="s">
        <v>181</v>
      </c>
      <c r="AX91" s="399"/>
      <c r="AY91" s="10"/>
      <c r="AZ91" s="10"/>
      <c r="BA91" s="10"/>
      <c r="BB91" s="10"/>
      <c r="BC91" s="10"/>
    </row>
    <row r="92" spans="1:60" ht="23.25" hidden="1" customHeight="1" x14ac:dyDescent="0.15">
      <c r="A92" s="865"/>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1" t="s">
        <v>62</v>
      </c>
      <c r="Z92" s="562"/>
      <c r="AA92" s="563"/>
      <c r="AB92" s="464"/>
      <c r="AC92" s="464"/>
      <c r="AD92" s="464"/>
      <c r="AE92" s="217"/>
      <c r="AF92" s="218"/>
      <c r="AG92" s="218"/>
      <c r="AH92" s="218"/>
      <c r="AI92" s="217"/>
      <c r="AJ92" s="218"/>
      <c r="AK92" s="218"/>
      <c r="AL92" s="218"/>
      <c r="AM92" s="217"/>
      <c r="AN92" s="218"/>
      <c r="AO92" s="218"/>
      <c r="AP92" s="218"/>
      <c r="AQ92" s="340"/>
      <c r="AR92" s="207"/>
      <c r="AS92" s="207"/>
      <c r="AT92" s="341"/>
      <c r="AU92" s="218"/>
      <c r="AV92" s="218"/>
      <c r="AW92" s="218"/>
      <c r="AX92" s="220"/>
      <c r="AY92" s="10"/>
      <c r="AZ92" s="10"/>
      <c r="BA92" s="10"/>
      <c r="BB92" s="10"/>
      <c r="BC92" s="10"/>
      <c r="BD92" s="10"/>
      <c r="BE92" s="10"/>
      <c r="BF92" s="10"/>
      <c r="BG92" s="10"/>
      <c r="BH92" s="10"/>
    </row>
    <row r="93" spans="1:60" ht="23.25" hidden="1" customHeight="1" x14ac:dyDescent="0.15">
      <c r="A93" s="865"/>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7"/>
      <c r="AF93" s="218"/>
      <c r="AG93" s="218"/>
      <c r="AH93" s="218"/>
      <c r="AI93" s="217"/>
      <c r="AJ93" s="218"/>
      <c r="AK93" s="218"/>
      <c r="AL93" s="218"/>
      <c r="AM93" s="217"/>
      <c r="AN93" s="218"/>
      <c r="AO93" s="218"/>
      <c r="AP93" s="218"/>
      <c r="AQ93" s="340"/>
      <c r="AR93" s="207"/>
      <c r="AS93" s="207"/>
      <c r="AT93" s="341"/>
      <c r="AU93" s="218"/>
      <c r="AV93" s="218"/>
      <c r="AW93" s="218"/>
      <c r="AX93" s="220"/>
    </row>
    <row r="94" spans="1:60" ht="23.25" hidden="1" customHeight="1" x14ac:dyDescent="0.15">
      <c r="A94" s="865"/>
      <c r="B94" s="532"/>
      <c r="C94" s="532"/>
      <c r="D94" s="532"/>
      <c r="E94" s="532"/>
      <c r="F94" s="533"/>
      <c r="G94" s="110"/>
      <c r="H94" s="111"/>
      <c r="I94" s="111"/>
      <c r="J94" s="111"/>
      <c r="K94" s="111"/>
      <c r="L94" s="111"/>
      <c r="M94" s="111"/>
      <c r="N94" s="111"/>
      <c r="O94" s="112"/>
      <c r="P94" s="176"/>
      <c r="Q94" s="176"/>
      <c r="R94" s="176"/>
      <c r="S94" s="176"/>
      <c r="T94" s="176"/>
      <c r="U94" s="176"/>
      <c r="V94" s="176"/>
      <c r="W94" s="176"/>
      <c r="X94" s="560"/>
      <c r="Y94" s="461" t="s">
        <v>13</v>
      </c>
      <c r="Z94" s="462"/>
      <c r="AA94" s="463"/>
      <c r="AB94" s="594" t="s">
        <v>14</v>
      </c>
      <c r="AC94" s="594"/>
      <c r="AD94" s="594"/>
      <c r="AE94" s="217"/>
      <c r="AF94" s="218"/>
      <c r="AG94" s="218"/>
      <c r="AH94" s="218"/>
      <c r="AI94" s="217"/>
      <c r="AJ94" s="218"/>
      <c r="AK94" s="218"/>
      <c r="AL94" s="218"/>
      <c r="AM94" s="217"/>
      <c r="AN94" s="218"/>
      <c r="AO94" s="218"/>
      <c r="AP94" s="218"/>
      <c r="AQ94" s="340"/>
      <c r="AR94" s="207"/>
      <c r="AS94" s="207"/>
      <c r="AT94" s="341"/>
      <c r="AU94" s="218"/>
      <c r="AV94" s="218"/>
      <c r="AW94" s="218"/>
      <c r="AX94" s="220"/>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243" t="s">
        <v>11</v>
      </c>
      <c r="AC95" s="244"/>
      <c r="AD95" s="245"/>
      <c r="AE95" s="243" t="s">
        <v>397</v>
      </c>
      <c r="AF95" s="244"/>
      <c r="AG95" s="244"/>
      <c r="AH95" s="245"/>
      <c r="AI95" s="243" t="s">
        <v>395</v>
      </c>
      <c r="AJ95" s="244"/>
      <c r="AK95" s="244"/>
      <c r="AL95" s="245"/>
      <c r="AM95" s="249" t="s">
        <v>424</v>
      </c>
      <c r="AN95" s="249"/>
      <c r="AO95" s="249"/>
      <c r="AP95" s="249"/>
      <c r="AQ95" s="159" t="s">
        <v>235</v>
      </c>
      <c r="AR95" s="130"/>
      <c r="AS95" s="130"/>
      <c r="AT95" s="131"/>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398" t="s">
        <v>181</v>
      </c>
      <c r="AX96" s="399"/>
    </row>
    <row r="97" spans="1:60" ht="23.25" hidden="1" customHeight="1" x14ac:dyDescent="0.15">
      <c r="A97" s="865"/>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1" t="s">
        <v>62</v>
      </c>
      <c r="Z97" s="562"/>
      <c r="AA97" s="563"/>
      <c r="AB97" s="471"/>
      <c r="AC97" s="472"/>
      <c r="AD97" s="473"/>
      <c r="AE97" s="217"/>
      <c r="AF97" s="218"/>
      <c r="AG97" s="218"/>
      <c r="AH97" s="219"/>
      <c r="AI97" s="217"/>
      <c r="AJ97" s="218"/>
      <c r="AK97" s="218"/>
      <c r="AL97" s="219"/>
      <c r="AM97" s="217"/>
      <c r="AN97" s="218"/>
      <c r="AO97" s="218"/>
      <c r="AP97" s="218"/>
      <c r="AQ97" s="340"/>
      <c r="AR97" s="207"/>
      <c r="AS97" s="207"/>
      <c r="AT97" s="341"/>
      <c r="AU97" s="218"/>
      <c r="AV97" s="218"/>
      <c r="AW97" s="218"/>
      <c r="AX97" s="220"/>
      <c r="AY97" s="10"/>
      <c r="AZ97" s="10"/>
      <c r="BA97" s="10"/>
      <c r="BB97" s="10"/>
      <c r="BC97" s="10"/>
    </row>
    <row r="98" spans="1:60" ht="23.25" hidden="1" customHeight="1" x14ac:dyDescent="0.15">
      <c r="A98" s="865"/>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7"/>
      <c r="AF98" s="218"/>
      <c r="AG98" s="218"/>
      <c r="AH98" s="219"/>
      <c r="AI98" s="217"/>
      <c r="AJ98" s="218"/>
      <c r="AK98" s="218"/>
      <c r="AL98" s="219"/>
      <c r="AM98" s="217"/>
      <c r="AN98" s="218"/>
      <c r="AO98" s="218"/>
      <c r="AP98" s="218"/>
      <c r="AQ98" s="340"/>
      <c r="AR98" s="207"/>
      <c r="AS98" s="207"/>
      <c r="AT98" s="341"/>
      <c r="AU98" s="218"/>
      <c r="AV98" s="218"/>
      <c r="AW98" s="218"/>
      <c r="AX98" s="220"/>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5"/>
      <c r="I99" s="215"/>
      <c r="J99" s="215"/>
      <c r="K99" s="215"/>
      <c r="L99" s="215"/>
      <c r="M99" s="215"/>
      <c r="N99" s="215"/>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397</v>
      </c>
      <c r="AF100" s="543"/>
      <c r="AG100" s="543"/>
      <c r="AH100" s="544"/>
      <c r="AI100" s="542" t="s">
        <v>417</v>
      </c>
      <c r="AJ100" s="543"/>
      <c r="AK100" s="543"/>
      <c r="AL100" s="544"/>
      <c r="AM100" s="542" t="s">
        <v>424</v>
      </c>
      <c r="AN100" s="543"/>
      <c r="AO100" s="543"/>
      <c r="AP100" s="544"/>
      <c r="AQ100" s="319" t="s">
        <v>437</v>
      </c>
      <c r="AR100" s="320"/>
      <c r="AS100" s="320"/>
      <c r="AT100" s="321"/>
      <c r="AU100" s="319" t="s">
        <v>438</v>
      </c>
      <c r="AV100" s="320"/>
      <c r="AW100" s="320"/>
      <c r="AX100" s="322"/>
    </row>
    <row r="101" spans="1:60" ht="23.25" customHeight="1" x14ac:dyDescent="0.15">
      <c r="A101" s="425"/>
      <c r="B101" s="426"/>
      <c r="C101" s="426"/>
      <c r="D101" s="426"/>
      <c r="E101" s="426"/>
      <c r="F101" s="427"/>
      <c r="G101" s="105" t="s">
        <v>610</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589</v>
      </c>
      <c r="AC101" s="464"/>
      <c r="AD101" s="464"/>
      <c r="AE101" s="217" t="s">
        <v>569</v>
      </c>
      <c r="AF101" s="218"/>
      <c r="AG101" s="218"/>
      <c r="AH101" s="219"/>
      <c r="AI101" s="217" t="s">
        <v>569</v>
      </c>
      <c r="AJ101" s="218"/>
      <c r="AK101" s="218"/>
      <c r="AL101" s="219"/>
      <c r="AM101" s="217" t="s">
        <v>599</v>
      </c>
      <c r="AN101" s="218"/>
      <c r="AO101" s="218"/>
      <c r="AP101" s="219"/>
      <c r="AQ101" s="217">
        <v>1</v>
      </c>
      <c r="AR101" s="218"/>
      <c r="AS101" s="218"/>
      <c r="AT101" s="219"/>
      <c r="AU101" s="217" t="s">
        <v>570</v>
      </c>
      <c r="AV101" s="218"/>
      <c r="AW101" s="218"/>
      <c r="AX101" s="219"/>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589</v>
      </c>
      <c r="AC102" s="464"/>
      <c r="AD102" s="464"/>
      <c r="AE102" s="421" t="s">
        <v>570</v>
      </c>
      <c r="AF102" s="421"/>
      <c r="AG102" s="421"/>
      <c r="AH102" s="421"/>
      <c r="AI102" s="421" t="s">
        <v>569</v>
      </c>
      <c r="AJ102" s="421"/>
      <c r="AK102" s="421"/>
      <c r="AL102" s="421"/>
      <c r="AM102" s="421" t="s">
        <v>599</v>
      </c>
      <c r="AN102" s="421"/>
      <c r="AO102" s="421"/>
      <c r="AP102" s="421"/>
      <c r="AQ102" s="272">
        <v>1</v>
      </c>
      <c r="AR102" s="273"/>
      <c r="AS102" s="273"/>
      <c r="AT102" s="318"/>
      <c r="AU102" s="272" t="s">
        <v>569</v>
      </c>
      <c r="AV102" s="273"/>
      <c r="AW102" s="273"/>
      <c r="AX102" s="318"/>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3" t="s">
        <v>437</v>
      </c>
      <c r="AR103" s="284"/>
      <c r="AS103" s="284"/>
      <c r="AT103" s="323"/>
      <c r="AU103" s="283" t="s">
        <v>438</v>
      </c>
      <c r="AV103" s="284"/>
      <c r="AW103" s="284"/>
      <c r="AX103" s="285"/>
    </row>
    <row r="104" spans="1:60" ht="23.25" customHeight="1" x14ac:dyDescent="0.15">
      <c r="A104" s="425"/>
      <c r="B104" s="426"/>
      <c r="C104" s="426"/>
      <c r="D104" s="426"/>
      <c r="E104" s="426"/>
      <c r="F104" s="427"/>
      <c r="G104" s="105" t="s">
        <v>609</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607</v>
      </c>
      <c r="AC104" s="549"/>
      <c r="AD104" s="550"/>
      <c r="AE104" s="217" t="s">
        <v>599</v>
      </c>
      <c r="AF104" s="218"/>
      <c r="AG104" s="218"/>
      <c r="AH104" s="219"/>
      <c r="AI104" s="217" t="s">
        <v>599</v>
      </c>
      <c r="AJ104" s="218"/>
      <c r="AK104" s="218"/>
      <c r="AL104" s="219"/>
      <c r="AM104" s="217" t="s">
        <v>599</v>
      </c>
      <c r="AN104" s="218"/>
      <c r="AO104" s="218"/>
      <c r="AP104" s="219"/>
      <c r="AQ104" s="217">
        <v>1</v>
      </c>
      <c r="AR104" s="218"/>
      <c r="AS104" s="218"/>
      <c r="AT104" s="219"/>
      <c r="AU104" s="217" t="s">
        <v>599</v>
      </c>
      <c r="AV104" s="218"/>
      <c r="AW104" s="218"/>
      <c r="AX104" s="219"/>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607</v>
      </c>
      <c r="AC105" s="472"/>
      <c r="AD105" s="473"/>
      <c r="AE105" s="421" t="s">
        <v>599</v>
      </c>
      <c r="AF105" s="421"/>
      <c r="AG105" s="421"/>
      <c r="AH105" s="421"/>
      <c r="AI105" s="421" t="s">
        <v>599</v>
      </c>
      <c r="AJ105" s="421"/>
      <c r="AK105" s="421"/>
      <c r="AL105" s="421"/>
      <c r="AM105" s="421" t="s">
        <v>599</v>
      </c>
      <c r="AN105" s="421"/>
      <c r="AO105" s="421"/>
      <c r="AP105" s="421"/>
      <c r="AQ105" s="217">
        <v>1</v>
      </c>
      <c r="AR105" s="218"/>
      <c r="AS105" s="218"/>
      <c r="AT105" s="219"/>
      <c r="AU105" s="272" t="s">
        <v>599</v>
      </c>
      <c r="AV105" s="273"/>
      <c r="AW105" s="273"/>
      <c r="AX105" s="318"/>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3" t="s">
        <v>437</v>
      </c>
      <c r="AR106" s="284"/>
      <c r="AS106" s="284"/>
      <c r="AT106" s="323"/>
      <c r="AU106" s="283" t="s">
        <v>438</v>
      </c>
      <c r="AV106" s="284"/>
      <c r="AW106" s="284"/>
      <c r="AX106" s="285"/>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7"/>
      <c r="AR107" s="218"/>
      <c r="AS107" s="218"/>
      <c r="AT107" s="219"/>
      <c r="AU107" s="217"/>
      <c r="AV107" s="218"/>
      <c r="AW107" s="218"/>
      <c r="AX107" s="219"/>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7"/>
      <c r="AR108" s="218"/>
      <c r="AS108" s="218"/>
      <c r="AT108" s="219"/>
      <c r="AU108" s="272"/>
      <c r="AV108" s="273"/>
      <c r="AW108" s="273"/>
      <c r="AX108" s="318"/>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3" t="s">
        <v>437</v>
      </c>
      <c r="AR109" s="284"/>
      <c r="AS109" s="284"/>
      <c r="AT109" s="323"/>
      <c r="AU109" s="283" t="s">
        <v>438</v>
      </c>
      <c r="AV109" s="284"/>
      <c r="AW109" s="284"/>
      <c r="AX109" s="285"/>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7"/>
      <c r="AR110" s="218"/>
      <c r="AS110" s="218"/>
      <c r="AT110" s="219"/>
      <c r="AU110" s="217"/>
      <c r="AV110" s="218"/>
      <c r="AW110" s="218"/>
      <c r="AX110" s="219"/>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7"/>
      <c r="AR111" s="218"/>
      <c r="AS111" s="218"/>
      <c r="AT111" s="219"/>
      <c r="AU111" s="272"/>
      <c r="AV111" s="273"/>
      <c r="AW111" s="273"/>
      <c r="AX111" s="318"/>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3" t="s">
        <v>437</v>
      </c>
      <c r="AR112" s="284"/>
      <c r="AS112" s="284"/>
      <c r="AT112" s="323"/>
      <c r="AU112" s="283" t="s">
        <v>438</v>
      </c>
      <c r="AV112" s="284"/>
      <c r="AW112" s="284"/>
      <c r="AX112" s="285"/>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7"/>
      <c r="AR113" s="218"/>
      <c r="AS113" s="218"/>
      <c r="AT113" s="219"/>
      <c r="AU113" s="217"/>
      <c r="AV113" s="218"/>
      <c r="AW113" s="218"/>
      <c r="AX113" s="219"/>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7"/>
      <c r="AR114" s="218"/>
      <c r="AS114" s="218"/>
      <c r="AT114" s="219"/>
      <c r="AU114" s="217"/>
      <c r="AV114" s="218"/>
      <c r="AW114" s="218"/>
      <c r="AX114" s="219"/>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614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590</v>
      </c>
      <c r="AC116" s="466"/>
      <c r="AD116" s="467"/>
      <c r="AE116" s="421" t="s">
        <v>569</v>
      </c>
      <c r="AF116" s="421"/>
      <c r="AG116" s="421"/>
      <c r="AH116" s="421"/>
      <c r="AI116" s="421" t="s">
        <v>569</v>
      </c>
      <c r="AJ116" s="421"/>
      <c r="AK116" s="421"/>
      <c r="AL116" s="421"/>
      <c r="AM116" s="421" t="s">
        <v>599</v>
      </c>
      <c r="AN116" s="421"/>
      <c r="AO116" s="421"/>
      <c r="AP116" s="421"/>
      <c r="AQ116" s="217">
        <v>804</v>
      </c>
      <c r="AR116" s="218"/>
      <c r="AS116" s="218"/>
      <c r="AT116" s="218"/>
      <c r="AU116" s="218"/>
      <c r="AV116" s="218"/>
      <c r="AW116" s="218"/>
      <c r="AX116" s="220"/>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591</v>
      </c>
      <c r="AC117" s="476"/>
      <c r="AD117" s="477"/>
      <c r="AE117" s="554" t="s">
        <v>569</v>
      </c>
      <c r="AF117" s="554"/>
      <c r="AG117" s="554"/>
      <c r="AH117" s="554"/>
      <c r="AI117" s="554" t="s">
        <v>569</v>
      </c>
      <c r="AJ117" s="554"/>
      <c r="AK117" s="554"/>
      <c r="AL117" s="554"/>
      <c r="AM117" s="554" t="s">
        <v>413</v>
      </c>
      <c r="AN117" s="554"/>
      <c r="AO117" s="554"/>
      <c r="AP117" s="554"/>
      <c r="AQ117" s="554" t="s">
        <v>611</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7" t="s">
        <v>16</v>
      </c>
      <c r="H127" s="247"/>
      <c r="I127" s="247"/>
      <c r="J127" s="247"/>
      <c r="K127" s="247"/>
      <c r="L127" s="247"/>
      <c r="M127" s="247"/>
      <c r="N127" s="247"/>
      <c r="O127" s="247"/>
      <c r="P127" s="247"/>
      <c r="Q127" s="247"/>
      <c r="R127" s="247"/>
      <c r="S127" s="247"/>
      <c r="T127" s="247"/>
      <c r="U127" s="247"/>
      <c r="V127" s="247"/>
      <c r="W127" s="247"/>
      <c r="X127" s="248"/>
      <c r="Y127" s="926"/>
      <c r="Z127" s="927"/>
      <c r="AA127" s="928"/>
      <c r="AB127" s="246" t="s">
        <v>11</v>
      </c>
      <c r="AC127" s="247"/>
      <c r="AD127" s="248"/>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412</v>
      </c>
      <c r="B130" s="185"/>
      <c r="C130" s="184" t="s">
        <v>239</v>
      </c>
      <c r="D130" s="185"/>
      <c r="E130" s="169" t="s">
        <v>268</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397</v>
      </c>
      <c r="AF132" s="155"/>
      <c r="AG132" s="155"/>
      <c r="AH132" s="155"/>
      <c r="AI132" s="155" t="s">
        <v>417</v>
      </c>
      <c r="AJ132" s="155"/>
      <c r="AK132" s="155"/>
      <c r="AL132" s="155"/>
      <c r="AM132" s="155" t="s">
        <v>424</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236</v>
      </c>
      <c r="AT133" s="134"/>
      <c r="AU133" s="200">
        <v>2</v>
      </c>
      <c r="AV133" s="200"/>
      <c r="AW133" s="133" t="s">
        <v>181</v>
      </c>
      <c r="AX133" s="195"/>
    </row>
    <row r="134" spans="1:50" ht="39.75" customHeight="1" x14ac:dyDescent="0.15">
      <c r="A134" s="189"/>
      <c r="B134" s="186"/>
      <c r="C134" s="180"/>
      <c r="D134" s="186"/>
      <c r="E134" s="180"/>
      <c r="F134" s="181"/>
      <c r="G134" s="104" t="s">
        <v>575</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594</v>
      </c>
      <c r="AC134" s="205"/>
      <c r="AD134" s="205"/>
      <c r="AE134" s="206">
        <v>2869</v>
      </c>
      <c r="AF134" s="207"/>
      <c r="AG134" s="207"/>
      <c r="AH134" s="207"/>
      <c r="AI134" s="206">
        <v>3119</v>
      </c>
      <c r="AJ134" s="207"/>
      <c r="AK134" s="207"/>
      <c r="AL134" s="207"/>
      <c r="AM134" s="206">
        <v>3188</v>
      </c>
      <c r="AN134" s="207"/>
      <c r="AO134" s="207"/>
      <c r="AP134" s="207"/>
      <c r="AQ134" s="206" t="s">
        <v>570</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t="s">
        <v>569</v>
      </c>
      <c r="AF135" s="207"/>
      <c r="AG135" s="207"/>
      <c r="AH135" s="207"/>
      <c r="AI135" s="206" t="s">
        <v>569</v>
      </c>
      <c r="AJ135" s="207"/>
      <c r="AK135" s="207"/>
      <c r="AL135" s="207"/>
      <c r="AM135" s="206" t="s">
        <v>569</v>
      </c>
      <c r="AN135" s="207"/>
      <c r="AO135" s="207"/>
      <c r="AP135" s="207"/>
      <c r="AQ135" s="206" t="s">
        <v>570</v>
      </c>
      <c r="AR135" s="207"/>
      <c r="AS135" s="207"/>
      <c r="AT135" s="207"/>
      <c r="AU135" s="206">
        <v>4000</v>
      </c>
      <c r="AV135" s="207"/>
      <c r="AW135" s="207"/>
      <c r="AX135" s="208"/>
    </row>
    <row r="136" spans="1:50" ht="18.75"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397</v>
      </c>
      <c r="AF136" s="155"/>
      <c r="AG136" s="155"/>
      <c r="AH136" s="155"/>
      <c r="AI136" s="155" t="s">
        <v>395</v>
      </c>
      <c r="AJ136" s="155"/>
      <c r="AK136" s="155"/>
      <c r="AL136" s="155"/>
      <c r="AM136" s="155" t="s">
        <v>424</v>
      </c>
      <c r="AN136" s="155"/>
      <c r="AO136" s="155"/>
      <c r="AP136" s="151"/>
      <c r="AQ136" s="151" t="s">
        <v>235</v>
      </c>
      <c r="AR136" s="152"/>
      <c r="AS136" s="152"/>
      <c r="AT136" s="153"/>
      <c r="AU136" s="196" t="s">
        <v>251</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569</v>
      </c>
      <c r="AR137" s="199"/>
      <c r="AS137" s="133" t="s">
        <v>236</v>
      </c>
      <c r="AT137" s="134"/>
      <c r="AU137" s="200">
        <v>2</v>
      </c>
      <c r="AV137" s="200"/>
      <c r="AW137" s="133" t="s">
        <v>181</v>
      </c>
      <c r="AX137" s="195"/>
    </row>
    <row r="138" spans="1:50" ht="39.75" customHeight="1" x14ac:dyDescent="0.15">
      <c r="A138" s="189"/>
      <c r="B138" s="186"/>
      <c r="C138" s="180"/>
      <c r="D138" s="186"/>
      <c r="E138" s="180"/>
      <c r="F138" s="181"/>
      <c r="G138" s="104" t="s">
        <v>580</v>
      </c>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t="s">
        <v>595</v>
      </c>
      <c r="AC138" s="205"/>
      <c r="AD138" s="205"/>
      <c r="AE138" s="206">
        <v>4.4000000000000004</v>
      </c>
      <c r="AF138" s="207"/>
      <c r="AG138" s="207"/>
      <c r="AH138" s="207"/>
      <c r="AI138" s="206">
        <v>4.5</v>
      </c>
      <c r="AJ138" s="207"/>
      <c r="AK138" s="207"/>
      <c r="AL138" s="207"/>
      <c r="AM138" s="206">
        <v>4.8</v>
      </c>
      <c r="AN138" s="207"/>
      <c r="AO138" s="207"/>
      <c r="AP138" s="207"/>
      <c r="AQ138" s="206" t="s">
        <v>569</v>
      </c>
      <c r="AR138" s="207"/>
      <c r="AS138" s="207"/>
      <c r="AT138" s="207"/>
      <c r="AU138" s="206" t="s">
        <v>569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595</v>
      </c>
      <c r="AC139" s="213"/>
      <c r="AD139" s="213"/>
      <c r="AE139" s="206" t="s">
        <v>596</v>
      </c>
      <c r="AF139" s="207"/>
      <c r="AG139" s="207"/>
      <c r="AH139" s="207"/>
      <c r="AI139" s="206" t="s">
        <v>582</v>
      </c>
      <c r="AJ139" s="207"/>
      <c r="AK139" s="207"/>
      <c r="AL139" s="207"/>
      <c r="AM139" s="206" t="s">
        <v>569</v>
      </c>
      <c r="AN139" s="207"/>
      <c r="AO139" s="207"/>
      <c r="AP139" s="207"/>
      <c r="AQ139" s="206" t="s">
        <v>569</v>
      </c>
      <c r="AR139" s="207"/>
      <c r="AS139" s="207"/>
      <c r="AT139" s="207"/>
      <c r="AU139" s="206">
        <v>8</v>
      </c>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397</v>
      </c>
      <c r="AF140" s="155"/>
      <c r="AG140" s="155"/>
      <c r="AH140" s="155"/>
      <c r="AI140" s="155" t="s">
        <v>395</v>
      </c>
      <c r="AJ140" s="155"/>
      <c r="AK140" s="155"/>
      <c r="AL140" s="155"/>
      <c r="AM140" s="155" t="s">
        <v>424</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397</v>
      </c>
      <c r="AF144" s="155"/>
      <c r="AG144" s="155"/>
      <c r="AH144" s="155"/>
      <c r="AI144" s="155" t="s">
        <v>395</v>
      </c>
      <c r="AJ144" s="155"/>
      <c r="AK144" s="155"/>
      <c r="AL144" s="155"/>
      <c r="AM144" s="155" t="s">
        <v>424</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397</v>
      </c>
      <c r="AF148" s="155"/>
      <c r="AG148" s="155"/>
      <c r="AH148" s="155"/>
      <c r="AI148" s="155" t="s">
        <v>395</v>
      </c>
      <c r="AJ148" s="155"/>
      <c r="AK148" s="155"/>
      <c r="AL148" s="155"/>
      <c r="AM148" s="155" t="s">
        <v>424</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30"/>
      <c r="I152" s="130"/>
      <c r="J152" s="130"/>
      <c r="K152" s="130"/>
      <c r="L152" s="130"/>
      <c r="M152" s="130"/>
      <c r="N152" s="130"/>
      <c r="O152" s="130"/>
      <c r="P152" s="131"/>
      <c r="Q152" s="159" t="s">
        <v>339</v>
      </c>
      <c r="R152" s="130"/>
      <c r="S152" s="130"/>
      <c r="T152" s="130"/>
      <c r="U152" s="130"/>
      <c r="V152" s="130"/>
      <c r="W152" s="130"/>
      <c r="X152" s="130"/>
      <c r="Y152" s="130"/>
      <c r="Z152" s="130"/>
      <c r="AA152" s="130"/>
      <c r="AB152" s="129" t="s">
        <v>340</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568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397</v>
      </c>
      <c r="AF192" s="155"/>
      <c r="AG192" s="155"/>
      <c r="AH192" s="155"/>
      <c r="AI192" s="155" t="s">
        <v>395</v>
      </c>
      <c r="AJ192" s="155"/>
      <c r="AK192" s="155"/>
      <c r="AL192" s="155"/>
      <c r="AM192" s="155" t="s">
        <v>424</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397</v>
      </c>
      <c r="AF196" s="155"/>
      <c r="AG196" s="155"/>
      <c r="AH196" s="155"/>
      <c r="AI196" s="155" t="s">
        <v>395</v>
      </c>
      <c r="AJ196" s="155"/>
      <c r="AK196" s="155"/>
      <c r="AL196" s="155"/>
      <c r="AM196" s="155" t="s">
        <v>424</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397</v>
      </c>
      <c r="AF200" s="155"/>
      <c r="AG200" s="155"/>
      <c r="AH200" s="155"/>
      <c r="AI200" s="155" t="s">
        <v>395</v>
      </c>
      <c r="AJ200" s="155"/>
      <c r="AK200" s="155"/>
      <c r="AL200" s="155"/>
      <c r="AM200" s="155" t="s">
        <v>424</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397</v>
      </c>
      <c r="AF204" s="155"/>
      <c r="AG204" s="155"/>
      <c r="AH204" s="155"/>
      <c r="AI204" s="155" t="s">
        <v>395</v>
      </c>
      <c r="AJ204" s="155"/>
      <c r="AK204" s="155"/>
      <c r="AL204" s="155"/>
      <c r="AM204" s="155" t="s">
        <v>424</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397</v>
      </c>
      <c r="AF208" s="155"/>
      <c r="AG208" s="155"/>
      <c r="AH208" s="155"/>
      <c r="AI208" s="155" t="s">
        <v>395</v>
      </c>
      <c r="AJ208" s="155"/>
      <c r="AK208" s="155"/>
      <c r="AL208" s="155"/>
      <c r="AM208" s="155" t="s">
        <v>424</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339</v>
      </c>
      <c r="R212" s="130"/>
      <c r="S212" s="130"/>
      <c r="T212" s="130"/>
      <c r="U212" s="130"/>
      <c r="V212" s="130"/>
      <c r="W212" s="130"/>
      <c r="X212" s="130"/>
      <c r="Y212" s="130"/>
      <c r="Z212" s="130"/>
      <c r="AA212" s="130"/>
      <c r="AB212" s="129" t="s">
        <v>340</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397</v>
      </c>
      <c r="AF252" s="155"/>
      <c r="AG252" s="155"/>
      <c r="AH252" s="155"/>
      <c r="AI252" s="155" t="s">
        <v>395</v>
      </c>
      <c r="AJ252" s="155"/>
      <c r="AK252" s="155"/>
      <c r="AL252" s="155"/>
      <c r="AM252" s="155" t="s">
        <v>424</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397</v>
      </c>
      <c r="AF256" s="155"/>
      <c r="AG256" s="155"/>
      <c r="AH256" s="155"/>
      <c r="AI256" s="155" t="s">
        <v>395</v>
      </c>
      <c r="AJ256" s="155"/>
      <c r="AK256" s="155"/>
      <c r="AL256" s="155"/>
      <c r="AM256" s="155" t="s">
        <v>424</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397</v>
      </c>
      <c r="AF260" s="155"/>
      <c r="AG260" s="155"/>
      <c r="AH260" s="155"/>
      <c r="AI260" s="155" t="s">
        <v>395</v>
      </c>
      <c r="AJ260" s="155"/>
      <c r="AK260" s="155"/>
      <c r="AL260" s="155"/>
      <c r="AM260" s="155" t="s">
        <v>424</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397</v>
      </c>
      <c r="AF264" s="155"/>
      <c r="AG264" s="155"/>
      <c r="AH264" s="155"/>
      <c r="AI264" s="155" t="s">
        <v>395</v>
      </c>
      <c r="AJ264" s="155"/>
      <c r="AK264" s="155"/>
      <c r="AL264" s="155"/>
      <c r="AM264" s="155" t="s">
        <v>424</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397</v>
      </c>
      <c r="AF268" s="155"/>
      <c r="AG268" s="155"/>
      <c r="AH268" s="155"/>
      <c r="AI268" s="155" t="s">
        <v>395</v>
      </c>
      <c r="AJ268" s="155"/>
      <c r="AK268" s="155"/>
      <c r="AL268" s="155"/>
      <c r="AM268" s="155" t="s">
        <v>424</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339</v>
      </c>
      <c r="R272" s="130"/>
      <c r="S272" s="130"/>
      <c r="T272" s="130"/>
      <c r="U272" s="130"/>
      <c r="V272" s="130"/>
      <c r="W272" s="130"/>
      <c r="X272" s="130"/>
      <c r="Y272" s="130"/>
      <c r="Z272" s="130"/>
      <c r="AA272" s="130"/>
      <c r="AB272" s="129" t="s">
        <v>340</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397</v>
      </c>
      <c r="AF312" s="155"/>
      <c r="AG312" s="155"/>
      <c r="AH312" s="155"/>
      <c r="AI312" s="155" t="s">
        <v>395</v>
      </c>
      <c r="AJ312" s="155"/>
      <c r="AK312" s="155"/>
      <c r="AL312" s="155"/>
      <c r="AM312" s="155" t="s">
        <v>424</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397</v>
      </c>
      <c r="AF316" s="155"/>
      <c r="AG316" s="155"/>
      <c r="AH316" s="155"/>
      <c r="AI316" s="155" t="s">
        <v>395</v>
      </c>
      <c r="AJ316" s="155"/>
      <c r="AK316" s="155"/>
      <c r="AL316" s="155"/>
      <c r="AM316" s="155" t="s">
        <v>424</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397</v>
      </c>
      <c r="AF320" s="155"/>
      <c r="AG320" s="155"/>
      <c r="AH320" s="155"/>
      <c r="AI320" s="155" t="s">
        <v>395</v>
      </c>
      <c r="AJ320" s="155"/>
      <c r="AK320" s="155"/>
      <c r="AL320" s="155"/>
      <c r="AM320" s="155" t="s">
        <v>424</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397</v>
      </c>
      <c r="AF324" s="155"/>
      <c r="AG324" s="155"/>
      <c r="AH324" s="155"/>
      <c r="AI324" s="155" t="s">
        <v>395</v>
      </c>
      <c r="AJ324" s="155"/>
      <c r="AK324" s="155"/>
      <c r="AL324" s="155"/>
      <c r="AM324" s="155" t="s">
        <v>424</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397</v>
      </c>
      <c r="AF328" s="155"/>
      <c r="AG328" s="155"/>
      <c r="AH328" s="155"/>
      <c r="AI328" s="155" t="s">
        <v>395</v>
      </c>
      <c r="AJ328" s="155"/>
      <c r="AK328" s="155"/>
      <c r="AL328" s="155"/>
      <c r="AM328" s="155" t="s">
        <v>424</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339</v>
      </c>
      <c r="R332" s="130"/>
      <c r="S332" s="130"/>
      <c r="T332" s="130"/>
      <c r="U332" s="130"/>
      <c r="V332" s="130"/>
      <c r="W332" s="130"/>
      <c r="X332" s="130"/>
      <c r="Y332" s="130"/>
      <c r="Z332" s="130"/>
      <c r="AA332" s="130"/>
      <c r="AB332" s="129" t="s">
        <v>340</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397</v>
      </c>
      <c r="AF372" s="155"/>
      <c r="AG372" s="155"/>
      <c r="AH372" s="155"/>
      <c r="AI372" s="155" t="s">
        <v>395</v>
      </c>
      <c r="AJ372" s="155"/>
      <c r="AK372" s="155"/>
      <c r="AL372" s="155"/>
      <c r="AM372" s="155" t="s">
        <v>424</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397</v>
      </c>
      <c r="AF376" s="155"/>
      <c r="AG376" s="155"/>
      <c r="AH376" s="155"/>
      <c r="AI376" s="155" t="s">
        <v>395</v>
      </c>
      <c r="AJ376" s="155"/>
      <c r="AK376" s="155"/>
      <c r="AL376" s="155"/>
      <c r="AM376" s="155" t="s">
        <v>424</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397</v>
      </c>
      <c r="AF380" s="155"/>
      <c r="AG380" s="155"/>
      <c r="AH380" s="155"/>
      <c r="AI380" s="155" t="s">
        <v>395</v>
      </c>
      <c r="AJ380" s="155"/>
      <c r="AK380" s="155"/>
      <c r="AL380" s="155"/>
      <c r="AM380" s="155" t="s">
        <v>424</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397</v>
      </c>
      <c r="AF384" s="155"/>
      <c r="AG384" s="155"/>
      <c r="AH384" s="155"/>
      <c r="AI384" s="155" t="s">
        <v>395</v>
      </c>
      <c r="AJ384" s="155"/>
      <c r="AK384" s="155"/>
      <c r="AL384" s="155"/>
      <c r="AM384" s="155" t="s">
        <v>424</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397</v>
      </c>
      <c r="AF388" s="155"/>
      <c r="AG388" s="155"/>
      <c r="AH388" s="155"/>
      <c r="AI388" s="155" t="s">
        <v>395</v>
      </c>
      <c r="AJ388" s="155"/>
      <c r="AK388" s="155"/>
      <c r="AL388" s="155"/>
      <c r="AM388" s="155" t="s">
        <v>424</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339</v>
      </c>
      <c r="R392" s="130"/>
      <c r="S392" s="130"/>
      <c r="T392" s="130"/>
      <c r="U392" s="130"/>
      <c r="V392" s="130"/>
      <c r="W392" s="130"/>
      <c r="X392" s="130"/>
      <c r="Y392" s="130"/>
      <c r="Z392" s="130"/>
      <c r="AA392" s="130"/>
      <c r="AB392" s="129" t="s">
        <v>340</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427</v>
      </c>
      <c r="D430" s="931"/>
      <c r="E430" s="174" t="s">
        <v>405</v>
      </c>
      <c r="F430" s="898"/>
      <c r="G430" s="899" t="s">
        <v>255</v>
      </c>
      <c r="H430" s="123"/>
      <c r="I430" s="123"/>
      <c r="J430" s="900" t="s">
        <v>568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244</v>
      </c>
      <c r="F431" s="343"/>
      <c r="G431" s="344"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243</v>
      </c>
      <c r="AF431" s="337"/>
      <c r="AG431" s="337"/>
      <c r="AH431" s="338"/>
      <c r="AI431" s="339" t="s">
        <v>418</v>
      </c>
      <c r="AJ431" s="339"/>
      <c r="AK431" s="339"/>
      <c r="AL431" s="159"/>
      <c r="AM431" s="339" t="s">
        <v>431</v>
      </c>
      <c r="AN431" s="339"/>
      <c r="AO431" s="339"/>
      <c r="AP431" s="159"/>
      <c r="AQ431" s="159" t="s">
        <v>235</v>
      </c>
      <c r="AR431" s="130"/>
      <c r="AS431" s="130"/>
      <c r="AT431" s="131"/>
      <c r="AU431" s="136" t="s">
        <v>134</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236</v>
      </c>
      <c r="AH432" s="134"/>
      <c r="AI432" s="156"/>
      <c r="AJ432" s="156"/>
      <c r="AK432" s="156"/>
      <c r="AL432" s="154"/>
      <c r="AM432" s="156"/>
      <c r="AN432" s="156"/>
      <c r="AO432" s="156"/>
      <c r="AP432" s="154"/>
      <c r="AQ432" s="590"/>
      <c r="AR432" s="200"/>
      <c r="AS432" s="133" t="s">
        <v>236</v>
      </c>
      <c r="AT432" s="134"/>
      <c r="AU432" s="200"/>
      <c r="AV432" s="200"/>
      <c r="AW432" s="133" t="s">
        <v>181</v>
      </c>
      <c r="AX432" s="195"/>
    </row>
    <row r="433" spans="1:50" ht="23.25" customHeight="1" x14ac:dyDescent="0.15">
      <c r="A433" s="189"/>
      <c r="B433" s="186"/>
      <c r="C433" s="180"/>
      <c r="D433" s="186"/>
      <c r="E433" s="342"/>
      <c r="F433" s="343"/>
      <c r="G433" s="104" t="s">
        <v>569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182</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customHeight="1" x14ac:dyDescent="0.15">
      <c r="A436" s="189"/>
      <c r="B436" s="186"/>
      <c r="C436" s="180"/>
      <c r="D436" s="186"/>
      <c r="E436" s="342" t="s">
        <v>244</v>
      </c>
      <c r="F436" s="343"/>
      <c r="G436" s="344"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243</v>
      </c>
      <c r="AF436" s="337"/>
      <c r="AG436" s="337"/>
      <c r="AH436" s="338"/>
      <c r="AI436" s="339" t="s">
        <v>418</v>
      </c>
      <c r="AJ436" s="339"/>
      <c r="AK436" s="339"/>
      <c r="AL436" s="159"/>
      <c r="AM436" s="339" t="s">
        <v>431</v>
      </c>
      <c r="AN436" s="339"/>
      <c r="AO436" s="339"/>
      <c r="AP436" s="159"/>
      <c r="AQ436" s="159" t="s">
        <v>235</v>
      </c>
      <c r="AR436" s="130"/>
      <c r="AS436" s="130"/>
      <c r="AT436" s="131"/>
      <c r="AU436" s="136" t="s">
        <v>134</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0"/>
      <c r="AR437" s="200"/>
      <c r="AS437" s="133" t="s">
        <v>236</v>
      </c>
      <c r="AT437" s="134"/>
      <c r="AU437" s="200"/>
      <c r="AV437" s="200"/>
      <c r="AW437" s="133" t="s">
        <v>181</v>
      </c>
      <c r="AX437" s="195"/>
    </row>
    <row r="438" spans="1:50" ht="23.25" customHeight="1" x14ac:dyDescent="0.15">
      <c r="A438" s="189"/>
      <c r="B438" s="186"/>
      <c r="C438" s="180"/>
      <c r="D438" s="186"/>
      <c r="E438" s="342"/>
      <c r="F438" s="343"/>
      <c r="G438" s="104" t="s">
        <v>569</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182</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244</v>
      </c>
      <c r="F441" s="343"/>
      <c r="G441" s="344"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243</v>
      </c>
      <c r="AF441" s="337"/>
      <c r="AG441" s="337"/>
      <c r="AH441" s="338"/>
      <c r="AI441" s="339" t="s">
        <v>418</v>
      </c>
      <c r="AJ441" s="339"/>
      <c r="AK441" s="339"/>
      <c r="AL441" s="159"/>
      <c r="AM441" s="339" t="s">
        <v>431</v>
      </c>
      <c r="AN441" s="339"/>
      <c r="AO441" s="339"/>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0"/>
      <c r="AR442" s="200"/>
      <c r="AS442" s="133" t="s">
        <v>236</v>
      </c>
      <c r="AT442" s="134"/>
      <c r="AU442" s="200"/>
      <c r="AV442" s="200"/>
      <c r="AW442" s="133" t="s">
        <v>181</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182</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244</v>
      </c>
      <c r="F446" s="343"/>
      <c r="G446" s="344"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243</v>
      </c>
      <c r="AF446" s="337"/>
      <c r="AG446" s="337"/>
      <c r="AH446" s="338"/>
      <c r="AI446" s="339" t="s">
        <v>418</v>
      </c>
      <c r="AJ446" s="339"/>
      <c r="AK446" s="339"/>
      <c r="AL446" s="159"/>
      <c r="AM446" s="339" t="s">
        <v>431</v>
      </c>
      <c r="AN446" s="339"/>
      <c r="AO446" s="339"/>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0"/>
      <c r="AR447" s="200"/>
      <c r="AS447" s="133" t="s">
        <v>236</v>
      </c>
      <c r="AT447" s="134"/>
      <c r="AU447" s="200"/>
      <c r="AV447" s="200"/>
      <c r="AW447" s="133" t="s">
        <v>181</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182</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244</v>
      </c>
      <c r="F451" s="343"/>
      <c r="G451" s="344"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243</v>
      </c>
      <c r="AF451" s="337"/>
      <c r="AG451" s="337"/>
      <c r="AH451" s="338"/>
      <c r="AI451" s="339" t="s">
        <v>418</v>
      </c>
      <c r="AJ451" s="339"/>
      <c r="AK451" s="339"/>
      <c r="AL451" s="159"/>
      <c r="AM451" s="339" t="s">
        <v>431</v>
      </c>
      <c r="AN451" s="339"/>
      <c r="AO451" s="339"/>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0"/>
      <c r="AR452" s="200"/>
      <c r="AS452" s="133" t="s">
        <v>236</v>
      </c>
      <c r="AT452" s="134"/>
      <c r="AU452" s="200"/>
      <c r="AV452" s="200"/>
      <c r="AW452" s="133" t="s">
        <v>181</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182</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245</v>
      </c>
      <c r="F456" s="343"/>
      <c r="G456" s="344"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243</v>
      </c>
      <c r="AF456" s="337"/>
      <c r="AG456" s="337"/>
      <c r="AH456" s="338"/>
      <c r="AI456" s="339" t="s">
        <v>418</v>
      </c>
      <c r="AJ456" s="339"/>
      <c r="AK456" s="339"/>
      <c r="AL456" s="159"/>
      <c r="AM456" s="339" t="s">
        <v>431</v>
      </c>
      <c r="AN456" s="339"/>
      <c r="AO456" s="339"/>
      <c r="AP456" s="159"/>
      <c r="AQ456" s="159" t="s">
        <v>235</v>
      </c>
      <c r="AR456" s="130"/>
      <c r="AS456" s="130"/>
      <c r="AT456" s="131"/>
      <c r="AU456" s="136" t="s">
        <v>134</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236</v>
      </c>
      <c r="AH457" s="134"/>
      <c r="AI457" s="156"/>
      <c r="AJ457" s="156"/>
      <c r="AK457" s="156"/>
      <c r="AL457" s="154"/>
      <c r="AM457" s="156"/>
      <c r="AN457" s="156"/>
      <c r="AO457" s="156"/>
      <c r="AP457" s="154"/>
      <c r="AQ457" s="590"/>
      <c r="AR457" s="200"/>
      <c r="AS457" s="133" t="s">
        <v>236</v>
      </c>
      <c r="AT457" s="134"/>
      <c r="AU457" s="200"/>
      <c r="AV457" s="200"/>
      <c r="AW457" s="133" t="s">
        <v>181</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245</v>
      </c>
      <c r="F461" s="343"/>
      <c r="G461" s="344"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243</v>
      </c>
      <c r="AF461" s="337"/>
      <c r="AG461" s="337"/>
      <c r="AH461" s="338"/>
      <c r="AI461" s="339" t="s">
        <v>418</v>
      </c>
      <c r="AJ461" s="339"/>
      <c r="AK461" s="339"/>
      <c r="AL461" s="159"/>
      <c r="AM461" s="339" t="s">
        <v>431</v>
      </c>
      <c r="AN461" s="339"/>
      <c r="AO461" s="339"/>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0"/>
      <c r="AR462" s="200"/>
      <c r="AS462" s="133" t="s">
        <v>236</v>
      </c>
      <c r="AT462" s="134"/>
      <c r="AU462" s="200"/>
      <c r="AV462" s="200"/>
      <c r="AW462" s="133" t="s">
        <v>181</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245</v>
      </c>
      <c r="F466" s="343"/>
      <c r="G466" s="344"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243</v>
      </c>
      <c r="AF466" s="337"/>
      <c r="AG466" s="337"/>
      <c r="AH466" s="338"/>
      <c r="AI466" s="339" t="s">
        <v>418</v>
      </c>
      <c r="AJ466" s="339"/>
      <c r="AK466" s="339"/>
      <c r="AL466" s="159"/>
      <c r="AM466" s="339" t="s">
        <v>431</v>
      </c>
      <c r="AN466" s="339"/>
      <c r="AO466" s="339"/>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0"/>
      <c r="AR467" s="200"/>
      <c r="AS467" s="133" t="s">
        <v>236</v>
      </c>
      <c r="AT467" s="134"/>
      <c r="AU467" s="200"/>
      <c r="AV467" s="200"/>
      <c r="AW467" s="133" t="s">
        <v>181</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245</v>
      </c>
      <c r="F471" s="343"/>
      <c r="G471" s="344"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243</v>
      </c>
      <c r="AF471" s="337"/>
      <c r="AG471" s="337"/>
      <c r="AH471" s="338"/>
      <c r="AI471" s="339" t="s">
        <v>418</v>
      </c>
      <c r="AJ471" s="339"/>
      <c r="AK471" s="339"/>
      <c r="AL471" s="159"/>
      <c r="AM471" s="339" t="s">
        <v>431</v>
      </c>
      <c r="AN471" s="339"/>
      <c r="AO471" s="339"/>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0"/>
      <c r="AR472" s="200"/>
      <c r="AS472" s="133" t="s">
        <v>236</v>
      </c>
      <c r="AT472" s="134"/>
      <c r="AU472" s="200"/>
      <c r="AV472" s="200"/>
      <c r="AW472" s="133" t="s">
        <v>181</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245</v>
      </c>
      <c r="F476" s="343"/>
      <c r="G476" s="344"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243</v>
      </c>
      <c r="AF476" s="337"/>
      <c r="AG476" s="337"/>
      <c r="AH476" s="338"/>
      <c r="AI476" s="339" t="s">
        <v>418</v>
      </c>
      <c r="AJ476" s="339"/>
      <c r="AK476" s="339"/>
      <c r="AL476" s="159"/>
      <c r="AM476" s="339" t="s">
        <v>431</v>
      </c>
      <c r="AN476" s="339"/>
      <c r="AO476" s="339"/>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0"/>
      <c r="AR477" s="200"/>
      <c r="AS477" s="133" t="s">
        <v>236</v>
      </c>
      <c r="AT477" s="134"/>
      <c r="AU477" s="200"/>
      <c r="AV477" s="200"/>
      <c r="AW477" s="133" t="s">
        <v>181</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414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409</v>
      </c>
      <c r="F484" s="175"/>
      <c r="G484" s="899" t="s">
        <v>255</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244</v>
      </c>
      <c r="F485" s="343"/>
      <c r="G485" s="344"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243</v>
      </c>
      <c r="AF485" s="337"/>
      <c r="AG485" s="337"/>
      <c r="AH485" s="338"/>
      <c r="AI485" s="339" t="s">
        <v>418</v>
      </c>
      <c r="AJ485" s="339"/>
      <c r="AK485" s="339"/>
      <c r="AL485" s="159"/>
      <c r="AM485" s="339" t="s">
        <v>431</v>
      </c>
      <c r="AN485" s="339"/>
      <c r="AO485" s="339"/>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0"/>
      <c r="AR486" s="200"/>
      <c r="AS486" s="133" t="s">
        <v>236</v>
      </c>
      <c r="AT486" s="134"/>
      <c r="AU486" s="200"/>
      <c r="AV486" s="200"/>
      <c r="AW486" s="133" t="s">
        <v>181</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182</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244</v>
      </c>
      <c r="F490" s="343"/>
      <c r="G490" s="344"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243</v>
      </c>
      <c r="AF490" s="337"/>
      <c r="AG490" s="337"/>
      <c r="AH490" s="338"/>
      <c r="AI490" s="339" t="s">
        <v>418</v>
      </c>
      <c r="AJ490" s="339"/>
      <c r="AK490" s="339"/>
      <c r="AL490" s="159"/>
      <c r="AM490" s="339" t="s">
        <v>431</v>
      </c>
      <c r="AN490" s="339"/>
      <c r="AO490" s="339"/>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0"/>
      <c r="AR491" s="200"/>
      <c r="AS491" s="133" t="s">
        <v>236</v>
      </c>
      <c r="AT491" s="134"/>
      <c r="AU491" s="200"/>
      <c r="AV491" s="200"/>
      <c r="AW491" s="133" t="s">
        <v>181</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182</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244</v>
      </c>
      <c r="F495" s="343"/>
      <c r="G495" s="344"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243</v>
      </c>
      <c r="AF495" s="337"/>
      <c r="AG495" s="337"/>
      <c r="AH495" s="338"/>
      <c r="AI495" s="339" t="s">
        <v>418</v>
      </c>
      <c r="AJ495" s="339"/>
      <c r="AK495" s="339"/>
      <c r="AL495" s="159"/>
      <c r="AM495" s="339" t="s">
        <v>431</v>
      </c>
      <c r="AN495" s="339"/>
      <c r="AO495" s="339"/>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0"/>
      <c r="AR496" s="200"/>
      <c r="AS496" s="133" t="s">
        <v>236</v>
      </c>
      <c r="AT496" s="134"/>
      <c r="AU496" s="200"/>
      <c r="AV496" s="200"/>
      <c r="AW496" s="133" t="s">
        <v>181</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182</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244</v>
      </c>
      <c r="F500" s="343"/>
      <c r="G500" s="344"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243</v>
      </c>
      <c r="AF500" s="337"/>
      <c r="AG500" s="337"/>
      <c r="AH500" s="338"/>
      <c r="AI500" s="339" t="s">
        <v>418</v>
      </c>
      <c r="AJ500" s="339"/>
      <c r="AK500" s="339"/>
      <c r="AL500" s="159"/>
      <c r="AM500" s="339" t="s">
        <v>431</v>
      </c>
      <c r="AN500" s="339"/>
      <c r="AO500" s="339"/>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0"/>
      <c r="AR501" s="200"/>
      <c r="AS501" s="133" t="s">
        <v>236</v>
      </c>
      <c r="AT501" s="134"/>
      <c r="AU501" s="200"/>
      <c r="AV501" s="200"/>
      <c r="AW501" s="133" t="s">
        <v>181</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182</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244</v>
      </c>
      <c r="F505" s="343"/>
      <c r="G505" s="344"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243</v>
      </c>
      <c r="AF505" s="337"/>
      <c r="AG505" s="337"/>
      <c r="AH505" s="338"/>
      <c r="AI505" s="339" t="s">
        <v>418</v>
      </c>
      <c r="AJ505" s="339"/>
      <c r="AK505" s="339"/>
      <c r="AL505" s="159"/>
      <c r="AM505" s="339" t="s">
        <v>431</v>
      </c>
      <c r="AN505" s="339"/>
      <c r="AO505" s="339"/>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0"/>
      <c r="AR506" s="200"/>
      <c r="AS506" s="133" t="s">
        <v>236</v>
      </c>
      <c r="AT506" s="134"/>
      <c r="AU506" s="200"/>
      <c r="AV506" s="200"/>
      <c r="AW506" s="133" t="s">
        <v>181</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182</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245</v>
      </c>
      <c r="F510" s="343"/>
      <c r="G510" s="344"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243</v>
      </c>
      <c r="AF510" s="337"/>
      <c r="AG510" s="337"/>
      <c r="AH510" s="338"/>
      <c r="AI510" s="339" t="s">
        <v>418</v>
      </c>
      <c r="AJ510" s="339"/>
      <c r="AK510" s="339"/>
      <c r="AL510" s="159"/>
      <c r="AM510" s="339" t="s">
        <v>431</v>
      </c>
      <c r="AN510" s="339"/>
      <c r="AO510" s="339"/>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0"/>
      <c r="AR511" s="200"/>
      <c r="AS511" s="133" t="s">
        <v>236</v>
      </c>
      <c r="AT511" s="134"/>
      <c r="AU511" s="200"/>
      <c r="AV511" s="200"/>
      <c r="AW511" s="133" t="s">
        <v>181</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245</v>
      </c>
      <c r="F515" s="343"/>
      <c r="G515" s="344"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243</v>
      </c>
      <c r="AF515" s="337"/>
      <c r="AG515" s="337"/>
      <c r="AH515" s="338"/>
      <c r="AI515" s="339" t="s">
        <v>418</v>
      </c>
      <c r="AJ515" s="339"/>
      <c r="AK515" s="339"/>
      <c r="AL515" s="159"/>
      <c r="AM515" s="339" t="s">
        <v>431</v>
      </c>
      <c r="AN515" s="339"/>
      <c r="AO515" s="339"/>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0"/>
      <c r="AR516" s="200"/>
      <c r="AS516" s="133" t="s">
        <v>236</v>
      </c>
      <c r="AT516" s="134"/>
      <c r="AU516" s="200"/>
      <c r="AV516" s="200"/>
      <c r="AW516" s="133" t="s">
        <v>181</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245</v>
      </c>
      <c r="F520" s="343"/>
      <c r="G520" s="344"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243</v>
      </c>
      <c r="AF520" s="337"/>
      <c r="AG520" s="337"/>
      <c r="AH520" s="338"/>
      <c r="AI520" s="339" t="s">
        <v>418</v>
      </c>
      <c r="AJ520" s="339"/>
      <c r="AK520" s="339"/>
      <c r="AL520" s="159"/>
      <c r="AM520" s="339" t="s">
        <v>431</v>
      </c>
      <c r="AN520" s="339"/>
      <c r="AO520" s="339"/>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0"/>
      <c r="AR521" s="200"/>
      <c r="AS521" s="133" t="s">
        <v>236</v>
      </c>
      <c r="AT521" s="134"/>
      <c r="AU521" s="200"/>
      <c r="AV521" s="200"/>
      <c r="AW521" s="133" t="s">
        <v>181</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245</v>
      </c>
      <c r="F525" s="343"/>
      <c r="G525" s="344"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243</v>
      </c>
      <c r="AF525" s="337"/>
      <c r="AG525" s="337"/>
      <c r="AH525" s="338"/>
      <c r="AI525" s="339" t="s">
        <v>418</v>
      </c>
      <c r="AJ525" s="339"/>
      <c r="AK525" s="339"/>
      <c r="AL525" s="159"/>
      <c r="AM525" s="339" t="s">
        <v>431</v>
      </c>
      <c r="AN525" s="339"/>
      <c r="AO525" s="339"/>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0"/>
      <c r="AR526" s="200"/>
      <c r="AS526" s="133" t="s">
        <v>236</v>
      </c>
      <c r="AT526" s="134"/>
      <c r="AU526" s="200"/>
      <c r="AV526" s="200"/>
      <c r="AW526" s="133" t="s">
        <v>181</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245</v>
      </c>
      <c r="F530" s="343"/>
      <c r="G530" s="344"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243</v>
      </c>
      <c r="AF530" s="337"/>
      <c r="AG530" s="337"/>
      <c r="AH530" s="338"/>
      <c r="AI530" s="339" t="s">
        <v>418</v>
      </c>
      <c r="AJ530" s="339"/>
      <c r="AK530" s="339"/>
      <c r="AL530" s="159"/>
      <c r="AM530" s="339" t="s">
        <v>431</v>
      </c>
      <c r="AN530" s="339"/>
      <c r="AO530" s="339"/>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0"/>
      <c r="AR531" s="200"/>
      <c r="AS531" s="133" t="s">
        <v>236</v>
      </c>
      <c r="AT531" s="134"/>
      <c r="AU531" s="200"/>
      <c r="AV531" s="200"/>
      <c r="AW531" s="133" t="s">
        <v>181</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415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410</v>
      </c>
      <c r="F538" s="175"/>
      <c r="G538" s="899" t="s">
        <v>255</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244</v>
      </c>
      <c r="F539" s="343"/>
      <c r="G539" s="344"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243</v>
      </c>
      <c r="AF539" s="337"/>
      <c r="AG539" s="337"/>
      <c r="AH539" s="338"/>
      <c r="AI539" s="339" t="s">
        <v>418</v>
      </c>
      <c r="AJ539" s="339"/>
      <c r="AK539" s="339"/>
      <c r="AL539" s="159"/>
      <c r="AM539" s="339" t="s">
        <v>431</v>
      </c>
      <c r="AN539" s="339"/>
      <c r="AO539" s="339"/>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0"/>
      <c r="AR540" s="200"/>
      <c r="AS540" s="133" t="s">
        <v>236</v>
      </c>
      <c r="AT540" s="134"/>
      <c r="AU540" s="200"/>
      <c r="AV540" s="200"/>
      <c r="AW540" s="133" t="s">
        <v>181</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182</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244</v>
      </c>
      <c r="F544" s="343"/>
      <c r="G544" s="344"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243</v>
      </c>
      <c r="AF544" s="337"/>
      <c r="AG544" s="337"/>
      <c r="AH544" s="338"/>
      <c r="AI544" s="339" t="s">
        <v>418</v>
      </c>
      <c r="AJ544" s="339"/>
      <c r="AK544" s="339"/>
      <c r="AL544" s="159"/>
      <c r="AM544" s="339" t="s">
        <v>431</v>
      </c>
      <c r="AN544" s="339"/>
      <c r="AO544" s="339"/>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0"/>
      <c r="AR545" s="200"/>
      <c r="AS545" s="133" t="s">
        <v>236</v>
      </c>
      <c r="AT545" s="134"/>
      <c r="AU545" s="200"/>
      <c r="AV545" s="200"/>
      <c r="AW545" s="133" t="s">
        <v>181</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182</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244</v>
      </c>
      <c r="F549" s="343"/>
      <c r="G549" s="344"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243</v>
      </c>
      <c r="AF549" s="337"/>
      <c r="AG549" s="337"/>
      <c r="AH549" s="338"/>
      <c r="AI549" s="339" t="s">
        <v>418</v>
      </c>
      <c r="AJ549" s="339"/>
      <c r="AK549" s="339"/>
      <c r="AL549" s="159"/>
      <c r="AM549" s="339" t="s">
        <v>431</v>
      </c>
      <c r="AN549" s="339"/>
      <c r="AO549" s="339"/>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0"/>
      <c r="AR550" s="200"/>
      <c r="AS550" s="133" t="s">
        <v>236</v>
      </c>
      <c r="AT550" s="134"/>
      <c r="AU550" s="200"/>
      <c r="AV550" s="200"/>
      <c r="AW550" s="133" t="s">
        <v>181</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182</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244</v>
      </c>
      <c r="F554" s="343"/>
      <c r="G554" s="344"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243</v>
      </c>
      <c r="AF554" s="337"/>
      <c r="AG554" s="337"/>
      <c r="AH554" s="338"/>
      <c r="AI554" s="339" t="s">
        <v>418</v>
      </c>
      <c r="AJ554" s="339"/>
      <c r="AK554" s="339"/>
      <c r="AL554" s="159"/>
      <c r="AM554" s="339" t="s">
        <v>431</v>
      </c>
      <c r="AN554" s="339"/>
      <c r="AO554" s="339"/>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0"/>
      <c r="AR555" s="200"/>
      <c r="AS555" s="133" t="s">
        <v>236</v>
      </c>
      <c r="AT555" s="134"/>
      <c r="AU555" s="200"/>
      <c r="AV555" s="200"/>
      <c r="AW555" s="133" t="s">
        <v>181</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182</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244</v>
      </c>
      <c r="F559" s="343"/>
      <c r="G559" s="344"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243</v>
      </c>
      <c r="AF559" s="337"/>
      <c r="AG559" s="337"/>
      <c r="AH559" s="338"/>
      <c r="AI559" s="339" t="s">
        <v>418</v>
      </c>
      <c r="AJ559" s="339"/>
      <c r="AK559" s="339"/>
      <c r="AL559" s="159"/>
      <c r="AM559" s="339" t="s">
        <v>431</v>
      </c>
      <c r="AN559" s="339"/>
      <c r="AO559" s="339"/>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0"/>
      <c r="AR560" s="200"/>
      <c r="AS560" s="133" t="s">
        <v>236</v>
      </c>
      <c r="AT560" s="134"/>
      <c r="AU560" s="200"/>
      <c r="AV560" s="200"/>
      <c r="AW560" s="133" t="s">
        <v>181</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182</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245</v>
      </c>
      <c r="F564" s="343"/>
      <c r="G564" s="344"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243</v>
      </c>
      <c r="AF564" s="337"/>
      <c r="AG564" s="337"/>
      <c r="AH564" s="338"/>
      <c r="AI564" s="339" t="s">
        <v>418</v>
      </c>
      <c r="AJ564" s="339"/>
      <c r="AK564" s="339"/>
      <c r="AL564" s="159"/>
      <c r="AM564" s="339" t="s">
        <v>431</v>
      </c>
      <c r="AN564" s="339"/>
      <c r="AO564" s="339"/>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0"/>
      <c r="AR565" s="200"/>
      <c r="AS565" s="133" t="s">
        <v>236</v>
      </c>
      <c r="AT565" s="134"/>
      <c r="AU565" s="200"/>
      <c r="AV565" s="200"/>
      <c r="AW565" s="133" t="s">
        <v>181</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245</v>
      </c>
      <c r="F569" s="343"/>
      <c r="G569" s="344"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243</v>
      </c>
      <c r="AF569" s="337"/>
      <c r="AG569" s="337"/>
      <c r="AH569" s="338"/>
      <c r="AI569" s="339" t="s">
        <v>418</v>
      </c>
      <c r="AJ569" s="339"/>
      <c r="AK569" s="339"/>
      <c r="AL569" s="159"/>
      <c r="AM569" s="339" t="s">
        <v>431</v>
      </c>
      <c r="AN569" s="339"/>
      <c r="AO569" s="339"/>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0"/>
      <c r="AR570" s="200"/>
      <c r="AS570" s="133" t="s">
        <v>236</v>
      </c>
      <c r="AT570" s="134"/>
      <c r="AU570" s="200"/>
      <c r="AV570" s="200"/>
      <c r="AW570" s="133" t="s">
        <v>181</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245</v>
      </c>
      <c r="F574" s="343"/>
      <c r="G574" s="344"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243</v>
      </c>
      <c r="AF574" s="337"/>
      <c r="AG574" s="337"/>
      <c r="AH574" s="338"/>
      <c r="AI574" s="339" t="s">
        <v>418</v>
      </c>
      <c r="AJ574" s="339"/>
      <c r="AK574" s="339"/>
      <c r="AL574" s="159"/>
      <c r="AM574" s="339" t="s">
        <v>431</v>
      </c>
      <c r="AN574" s="339"/>
      <c r="AO574" s="339"/>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0"/>
      <c r="AR575" s="200"/>
      <c r="AS575" s="133" t="s">
        <v>236</v>
      </c>
      <c r="AT575" s="134"/>
      <c r="AU575" s="200"/>
      <c r="AV575" s="200"/>
      <c r="AW575" s="133" t="s">
        <v>181</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245</v>
      </c>
      <c r="F579" s="343"/>
      <c r="G579" s="344"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243</v>
      </c>
      <c r="AF579" s="337"/>
      <c r="AG579" s="337"/>
      <c r="AH579" s="338"/>
      <c r="AI579" s="339" t="s">
        <v>418</v>
      </c>
      <c r="AJ579" s="339"/>
      <c r="AK579" s="339"/>
      <c r="AL579" s="159"/>
      <c r="AM579" s="339" t="s">
        <v>431</v>
      </c>
      <c r="AN579" s="339"/>
      <c r="AO579" s="339"/>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0"/>
      <c r="AR580" s="200"/>
      <c r="AS580" s="133" t="s">
        <v>236</v>
      </c>
      <c r="AT580" s="134"/>
      <c r="AU580" s="200"/>
      <c r="AV580" s="200"/>
      <c r="AW580" s="133" t="s">
        <v>181</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245</v>
      </c>
      <c r="F584" s="343"/>
      <c r="G584" s="344"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243</v>
      </c>
      <c r="AF584" s="337"/>
      <c r="AG584" s="337"/>
      <c r="AH584" s="338"/>
      <c r="AI584" s="339" t="s">
        <v>418</v>
      </c>
      <c r="AJ584" s="339"/>
      <c r="AK584" s="339"/>
      <c r="AL584" s="159"/>
      <c r="AM584" s="339" t="s">
        <v>431</v>
      </c>
      <c r="AN584" s="339"/>
      <c r="AO584" s="339"/>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0"/>
      <c r="AR585" s="200"/>
      <c r="AS585" s="133" t="s">
        <v>236</v>
      </c>
      <c r="AT585" s="134"/>
      <c r="AU585" s="200"/>
      <c r="AV585" s="200"/>
      <c r="AW585" s="133" t="s">
        <v>181</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415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409</v>
      </c>
      <c r="F592" s="175"/>
      <c r="G592" s="899" t="s">
        <v>255</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244</v>
      </c>
      <c r="F593" s="343"/>
      <c r="G593" s="344"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243</v>
      </c>
      <c r="AF593" s="337"/>
      <c r="AG593" s="337"/>
      <c r="AH593" s="338"/>
      <c r="AI593" s="339" t="s">
        <v>418</v>
      </c>
      <c r="AJ593" s="339"/>
      <c r="AK593" s="339"/>
      <c r="AL593" s="159"/>
      <c r="AM593" s="339" t="s">
        <v>431</v>
      </c>
      <c r="AN593" s="339"/>
      <c r="AO593" s="339"/>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0"/>
      <c r="AR594" s="200"/>
      <c r="AS594" s="133" t="s">
        <v>236</v>
      </c>
      <c r="AT594" s="134"/>
      <c r="AU594" s="200"/>
      <c r="AV594" s="200"/>
      <c r="AW594" s="133" t="s">
        <v>181</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182</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244</v>
      </c>
      <c r="F598" s="343"/>
      <c r="G598" s="344"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243</v>
      </c>
      <c r="AF598" s="337"/>
      <c r="AG598" s="337"/>
      <c r="AH598" s="338"/>
      <c r="AI598" s="339" t="s">
        <v>418</v>
      </c>
      <c r="AJ598" s="339"/>
      <c r="AK598" s="339"/>
      <c r="AL598" s="159"/>
      <c r="AM598" s="339" t="s">
        <v>431</v>
      </c>
      <c r="AN598" s="339"/>
      <c r="AO598" s="339"/>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0"/>
      <c r="AR599" s="200"/>
      <c r="AS599" s="133" t="s">
        <v>236</v>
      </c>
      <c r="AT599" s="134"/>
      <c r="AU599" s="200"/>
      <c r="AV599" s="200"/>
      <c r="AW599" s="133" t="s">
        <v>181</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182</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244</v>
      </c>
      <c r="F603" s="343"/>
      <c r="G603" s="344"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243</v>
      </c>
      <c r="AF603" s="337"/>
      <c r="AG603" s="337"/>
      <c r="AH603" s="338"/>
      <c r="AI603" s="339" t="s">
        <v>418</v>
      </c>
      <c r="AJ603" s="339"/>
      <c r="AK603" s="339"/>
      <c r="AL603" s="159"/>
      <c r="AM603" s="339" t="s">
        <v>431</v>
      </c>
      <c r="AN603" s="339"/>
      <c r="AO603" s="339"/>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0"/>
      <c r="AR604" s="200"/>
      <c r="AS604" s="133" t="s">
        <v>236</v>
      </c>
      <c r="AT604" s="134"/>
      <c r="AU604" s="200"/>
      <c r="AV604" s="200"/>
      <c r="AW604" s="133" t="s">
        <v>181</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182</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244</v>
      </c>
      <c r="F608" s="343"/>
      <c r="G608" s="344"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243</v>
      </c>
      <c r="AF608" s="337"/>
      <c r="AG608" s="337"/>
      <c r="AH608" s="338"/>
      <c r="AI608" s="339" t="s">
        <v>418</v>
      </c>
      <c r="AJ608" s="339"/>
      <c r="AK608" s="339"/>
      <c r="AL608" s="159"/>
      <c r="AM608" s="339" t="s">
        <v>431</v>
      </c>
      <c r="AN608" s="339"/>
      <c r="AO608" s="339"/>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0"/>
      <c r="AR609" s="200"/>
      <c r="AS609" s="133" t="s">
        <v>236</v>
      </c>
      <c r="AT609" s="134"/>
      <c r="AU609" s="200"/>
      <c r="AV609" s="200"/>
      <c r="AW609" s="133" t="s">
        <v>181</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182</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244</v>
      </c>
      <c r="F613" s="343"/>
      <c r="G613" s="344"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243</v>
      </c>
      <c r="AF613" s="337"/>
      <c r="AG613" s="337"/>
      <c r="AH613" s="338"/>
      <c r="AI613" s="339" t="s">
        <v>418</v>
      </c>
      <c r="AJ613" s="339"/>
      <c r="AK613" s="339"/>
      <c r="AL613" s="159"/>
      <c r="AM613" s="339" t="s">
        <v>431</v>
      </c>
      <c r="AN613" s="339"/>
      <c r="AO613" s="339"/>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0"/>
      <c r="AR614" s="200"/>
      <c r="AS614" s="133" t="s">
        <v>236</v>
      </c>
      <c r="AT614" s="134"/>
      <c r="AU614" s="200"/>
      <c r="AV614" s="200"/>
      <c r="AW614" s="133" t="s">
        <v>181</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182</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245</v>
      </c>
      <c r="F618" s="343"/>
      <c r="G618" s="344"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243</v>
      </c>
      <c r="AF618" s="337"/>
      <c r="AG618" s="337"/>
      <c r="AH618" s="338"/>
      <c r="AI618" s="339" t="s">
        <v>418</v>
      </c>
      <c r="AJ618" s="339"/>
      <c r="AK618" s="339"/>
      <c r="AL618" s="159"/>
      <c r="AM618" s="339" t="s">
        <v>431</v>
      </c>
      <c r="AN618" s="339"/>
      <c r="AO618" s="339"/>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0"/>
      <c r="AR619" s="200"/>
      <c r="AS619" s="133" t="s">
        <v>236</v>
      </c>
      <c r="AT619" s="134"/>
      <c r="AU619" s="200"/>
      <c r="AV619" s="200"/>
      <c r="AW619" s="133" t="s">
        <v>181</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245</v>
      </c>
      <c r="F623" s="343"/>
      <c r="G623" s="344"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243</v>
      </c>
      <c r="AF623" s="337"/>
      <c r="AG623" s="337"/>
      <c r="AH623" s="338"/>
      <c r="AI623" s="339" t="s">
        <v>418</v>
      </c>
      <c r="AJ623" s="339"/>
      <c r="AK623" s="339"/>
      <c r="AL623" s="159"/>
      <c r="AM623" s="339" t="s">
        <v>431</v>
      </c>
      <c r="AN623" s="339"/>
      <c r="AO623" s="339"/>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0"/>
      <c r="AR624" s="200"/>
      <c r="AS624" s="133" t="s">
        <v>236</v>
      </c>
      <c r="AT624" s="134"/>
      <c r="AU624" s="200"/>
      <c r="AV624" s="200"/>
      <c r="AW624" s="133" t="s">
        <v>181</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245</v>
      </c>
      <c r="F628" s="343"/>
      <c r="G628" s="344"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243</v>
      </c>
      <c r="AF628" s="337"/>
      <c r="AG628" s="337"/>
      <c r="AH628" s="338"/>
      <c r="AI628" s="339" t="s">
        <v>418</v>
      </c>
      <c r="AJ628" s="339"/>
      <c r="AK628" s="339"/>
      <c r="AL628" s="159"/>
      <c r="AM628" s="339" t="s">
        <v>431</v>
      </c>
      <c r="AN628" s="339"/>
      <c r="AO628" s="339"/>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0"/>
      <c r="AR629" s="200"/>
      <c r="AS629" s="133" t="s">
        <v>236</v>
      </c>
      <c r="AT629" s="134"/>
      <c r="AU629" s="200"/>
      <c r="AV629" s="200"/>
      <c r="AW629" s="133" t="s">
        <v>181</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245</v>
      </c>
      <c r="F633" s="343"/>
      <c r="G633" s="344"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243</v>
      </c>
      <c r="AF633" s="337"/>
      <c r="AG633" s="337"/>
      <c r="AH633" s="338"/>
      <c r="AI633" s="339" t="s">
        <v>418</v>
      </c>
      <c r="AJ633" s="339"/>
      <c r="AK633" s="339"/>
      <c r="AL633" s="159"/>
      <c r="AM633" s="339" t="s">
        <v>431</v>
      </c>
      <c r="AN633" s="339"/>
      <c r="AO633" s="339"/>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0"/>
      <c r="AR634" s="200"/>
      <c r="AS634" s="133" t="s">
        <v>236</v>
      </c>
      <c r="AT634" s="134"/>
      <c r="AU634" s="200"/>
      <c r="AV634" s="200"/>
      <c r="AW634" s="133" t="s">
        <v>181</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245</v>
      </c>
      <c r="F638" s="343"/>
      <c r="G638" s="344"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243</v>
      </c>
      <c r="AF638" s="337"/>
      <c r="AG638" s="337"/>
      <c r="AH638" s="338"/>
      <c r="AI638" s="339" t="s">
        <v>418</v>
      </c>
      <c r="AJ638" s="339"/>
      <c r="AK638" s="339"/>
      <c r="AL638" s="159"/>
      <c r="AM638" s="339" t="s">
        <v>431</v>
      </c>
      <c r="AN638" s="339"/>
      <c r="AO638" s="339"/>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0"/>
      <c r="AR639" s="200"/>
      <c r="AS639" s="133" t="s">
        <v>236</v>
      </c>
      <c r="AT639" s="134"/>
      <c r="AU639" s="200"/>
      <c r="AV639" s="200"/>
      <c r="AW639" s="133" t="s">
        <v>181</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415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410</v>
      </c>
      <c r="F646" s="175"/>
      <c r="G646" s="899" t="s">
        <v>255</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244</v>
      </c>
      <c r="F647" s="343"/>
      <c r="G647" s="344"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243</v>
      </c>
      <c r="AF647" s="337"/>
      <c r="AG647" s="337"/>
      <c r="AH647" s="338"/>
      <c r="AI647" s="339" t="s">
        <v>418</v>
      </c>
      <c r="AJ647" s="339"/>
      <c r="AK647" s="339"/>
      <c r="AL647" s="159"/>
      <c r="AM647" s="339" t="s">
        <v>431</v>
      </c>
      <c r="AN647" s="339"/>
      <c r="AO647" s="339"/>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0"/>
      <c r="AR648" s="200"/>
      <c r="AS648" s="133" t="s">
        <v>236</v>
      </c>
      <c r="AT648" s="134"/>
      <c r="AU648" s="200"/>
      <c r="AV648" s="200"/>
      <c r="AW648" s="133" t="s">
        <v>181</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182</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244</v>
      </c>
      <c r="F652" s="343"/>
      <c r="G652" s="344"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243</v>
      </c>
      <c r="AF652" s="337"/>
      <c r="AG652" s="337"/>
      <c r="AH652" s="338"/>
      <c r="AI652" s="339" t="s">
        <v>418</v>
      </c>
      <c r="AJ652" s="339"/>
      <c r="AK652" s="339"/>
      <c r="AL652" s="159"/>
      <c r="AM652" s="339" t="s">
        <v>431</v>
      </c>
      <c r="AN652" s="339"/>
      <c r="AO652" s="339"/>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0"/>
      <c r="AR653" s="200"/>
      <c r="AS653" s="133" t="s">
        <v>236</v>
      </c>
      <c r="AT653" s="134"/>
      <c r="AU653" s="200"/>
      <c r="AV653" s="200"/>
      <c r="AW653" s="133" t="s">
        <v>181</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182</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244</v>
      </c>
      <c r="F657" s="343"/>
      <c r="G657" s="344"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243</v>
      </c>
      <c r="AF657" s="337"/>
      <c r="AG657" s="337"/>
      <c r="AH657" s="338"/>
      <c r="AI657" s="339" t="s">
        <v>418</v>
      </c>
      <c r="AJ657" s="339"/>
      <c r="AK657" s="339"/>
      <c r="AL657" s="159"/>
      <c r="AM657" s="339" t="s">
        <v>431</v>
      </c>
      <c r="AN657" s="339"/>
      <c r="AO657" s="339"/>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0"/>
      <c r="AR658" s="200"/>
      <c r="AS658" s="133" t="s">
        <v>236</v>
      </c>
      <c r="AT658" s="134"/>
      <c r="AU658" s="200"/>
      <c r="AV658" s="200"/>
      <c r="AW658" s="133" t="s">
        <v>181</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182</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244</v>
      </c>
      <c r="F662" s="343"/>
      <c r="G662" s="344"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243</v>
      </c>
      <c r="AF662" s="337"/>
      <c r="AG662" s="337"/>
      <c r="AH662" s="338"/>
      <c r="AI662" s="339" t="s">
        <v>418</v>
      </c>
      <c r="AJ662" s="339"/>
      <c r="AK662" s="339"/>
      <c r="AL662" s="159"/>
      <c r="AM662" s="339" t="s">
        <v>431</v>
      </c>
      <c r="AN662" s="339"/>
      <c r="AO662" s="339"/>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0"/>
      <c r="AR663" s="200"/>
      <c r="AS663" s="133" t="s">
        <v>236</v>
      </c>
      <c r="AT663" s="134"/>
      <c r="AU663" s="200"/>
      <c r="AV663" s="200"/>
      <c r="AW663" s="133" t="s">
        <v>181</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182</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244</v>
      </c>
      <c r="F667" s="343"/>
      <c r="G667" s="344"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243</v>
      </c>
      <c r="AF667" s="337"/>
      <c r="AG667" s="337"/>
      <c r="AH667" s="338"/>
      <c r="AI667" s="339" t="s">
        <v>418</v>
      </c>
      <c r="AJ667" s="339"/>
      <c r="AK667" s="339"/>
      <c r="AL667" s="159"/>
      <c r="AM667" s="339" t="s">
        <v>431</v>
      </c>
      <c r="AN667" s="339"/>
      <c r="AO667" s="339"/>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0"/>
      <c r="AR668" s="200"/>
      <c r="AS668" s="133" t="s">
        <v>236</v>
      </c>
      <c r="AT668" s="134"/>
      <c r="AU668" s="200"/>
      <c r="AV668" s="200"/>
      <c r="AW668" s="133" t="s">
        <v>181</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182</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245</v>
      </c>
      <c r="F672" s="343"/>
      <c r="G672" s="344"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243</v>
      </c>
      <c r="AF672" s="337"/>
      <c r="AG672" s="337"/>
      <c r="AH672" s="338"/>
      <c r="AI672" s="339" t="s">
        <v>418</v>
      </c>
      <c r="AJ672" s="339"/>
      <c r="AK672" s="339"/>
      <c r="AL672" s="159"/>
      <c r="AM672" s="339" t="s">
        <v>431</v>
      </c>
      <c r="AN672" s="339"/>
      <c r="AO672" s="339"/>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0"/>
      <c r="AR673" s="200"/>
      <c r="AS673" s="133" t="s">
        <v>236</v>
      </c>
      <c r="AT673" s="134"/>
      <c r="AU673" s="200"/>
      <c r="AV673" s="200"/>
      <c r="AW673" s="133" t="s">
        <v>181</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245</v>
      </c>
      <c r="F677" s="343"/>
      <c r="G677" s="344"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243</v>
      </c>
      <c r="AF677" s="337"/>
      <c r="AG677" s="337"/>
      <c r="AH677" s="338"/>
      <c r="AI677" s="339" t="s">
        <v>418</v>
      </c>
      <c r="AJ677" s="339"/>
      <c r="AK677" s="339"/>
      <c r="AL677" s="159"/>
      <c r="AM677" s="339" t="s">
        <v>431</v>
      </c>
      <c r="AN677" s="339"/>
      <c r="AO677" s="339"/>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0"/>
      <c r="AR678" s="200"/>
      <c r="AS678" s="133" t="s">
        <v>236</v>
      </c>
      <c r="AT678" s="134"/>
      <c r="AU678" s="200"/>
      <c r="AV678" s="200"/>
      <c r="AW678" s="133" t="s">
        <v>181</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245</v>
      </c>
      <c r="F682" s="343"/>
      <c r="G682" s="344"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243</v>
      </c>
      <c r="AF682" s="337"/>
      <c r="AG682" s="337"/>
      <c r="AH682" s="338"/>
      <c r="AI682" s="339" t="s">
        <v>418</v>
      </c>
      <c r="AJ682" s="339"/>
      <c r="AK682" s="339"/>
      <c r="AL682" s="159"/>
      <c r="AM682" s="339" t="s">
        <v>431</v>
      </c>
      <c r="AN682" s="339"/>
      <c r="AO682" s="339"/>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0"/>
      <c r="AR683" s="200"/>
      <c r="AS683" s="133" t="s">
        <v>236</v>
      </c>
      <c r="AT683" s="134"/>
      <c r="AU683" s="200"/>
      <c r="AV683" s="200"/>
      <c r="AW683" s="133" t="s">
        <v>181</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245</v>
      </c>
      <c r="F687" s="343"/>
      <c r="G687" s="344"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243</v>
      </c>
      <c r="AF687" s="337"/>
      <c r="AG687" s="337"/>
      <c r="AH687" s="338"/>
      <c r="AI687" s="339" t="s">
        <v>418</v>
      </c>
      <c r="AJ687" s="339"/>
      <c r="AK687" s="339"/>
      <c r="AL687" s="159"/>
      <c r="AM687" s="339" t="s">
        <v>431</v>
      </c>
      <c r="AN687" s="339"/>
      <c r="AO687" s="339"/>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0"/>
      <c r="AR688" s="200"/>
      <c r="AS688" s="133" t="s">
        <v>236</v>
      </c>
      <c r="AT688" s="134"/>
      <c r="AU688" s="200"/>
      <c r="AV688" s="200"/>
      <c r="AW688" s="133" t="s">
        <v>181</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245</v>
      </c>
      <c r="F692" s="343"/>
      <c r="G692" s="344"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243</v>
      </c>
      <c r="AF692" s="337"/>
      <c r="AG692" s="337"/>
      <c r="AH692" s="338"/>
      <c r="AI692" s="339" t="s">
        <v>418</v>
      </c>
      <c r="AJ692" s="339"/>
      <c r="AK692" s="339"/>
      <c r="AL692" s="159"/>
      <c r="AM692" s="339" t="s">
        <v>431</v>
      </c>
      <c r="AN692" s="339"/>
      <c r="AO692" s="339"/>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0"/>
      <c r="AR693" s="200"/>
      <c r="AS693" s="133" t="s">
        <v>236</v>
      </c>
      <c r="AT693" s="134"/>
      <c r="AU693" s="200"/>
      <c r="AV693" s="200"/>
      <c r="AW693" s="133" t="s">
        <v>181</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415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01.4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565</v>
      </c>
      <c r="AE702" s="346"/>
      <c r="AF702" s="346"/>
      <c r="AG702" s="385" t="s">
        <v>615</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7" t="s">
        <v>565</v>
      </c>
      <c r="AE703" s="328"/>
      <c r="AF703" s="328"/>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72.7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565</v>
      </c>
      <c r="AE704" s="783"/>
      <c r="AF704" s="783"/>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7"/>
      <c r="AE706" s="328"/>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7"/>
      <c r="AE709" s="328"/>
      <c r="AF709" s="328"/>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7"/>
      <c r="AE710" s="328"/>
      <c r="AF710" s="328"/>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7"/>
      <c r="AE711" s="328"/>
      <c r="AF711" s="328"/>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7"/>
      <c r="AE713" s="328"/>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7"/>
      <c r="AE717" s="328"/>
      <c r="AF717" s="328"/>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7"/>
      <c r="AE718" s="328"/>
      <c r="AF718" s="328"/>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8"/>
      <c r="B720" s="779"/>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568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408</v>
      </c>
      <c r="B737" s="210"/>
      <c r="C737" s="210"/>
      <c r="D737" s="211"/>
      <c r="E737" s="989" t="s">
        <v>569</v>
      </c>
      <c r="F737" s="989"/>
      <c r="G737" s="989"/>
      <c r="H737" s="989"/>
      <c r="I737" s="989"/>
      <c r="J737" s="989"/>
      <c r="K737" s="989"/>
      <c r="L737" s="989"/>
      <c r="M737" s="989"/>
      <c r="N737" s="365" t="s">
        <v>403</v>
      </c>
      <c r="O737" s="365"/>
      <c r="P737" s="365"/>
      <c r="Q737" s="365"/>
      <c r="R737" s="989" t="s">
        <v>570</v>
      </c>
      <c r="S737" s="989"/>
      <c r="T737" s="989"/>
      <c r="U737" s="989"/>
      <c r="V737" s="989"/>
      <c r="W737" s="989"/>
      <c r="X737" s="989"/>
      <c r="Y737" s="989"/>
      <c r="Z737" s="989"/>
      <c r="AA737" s="365" t="s">
        <v>402</v>
      </c>
      <c r="AB737" s="365"/>
      <c r="AC737" s="365"/>
      <c r="AD737" s="365"/>
      <c r="AE737" s="989" t="s">
        <v>569</v>
      </c>
      <c r="AF737" s="989"/>
      <c r="AG737" s="989"/>
      <c r="AH737" s="989"/>
      <c r="AI737" s="989"/>
      <c r="AJ737" s="989"/>
      <c r="AK737" s="989"/>
      <c r="AL737" s="989"/>
      <c r="AM737" s="989"/>
      <c r="AN737" s="365" t="s">
        <v>401</v>
      </c>
      <c r="AO737" s="365"/>
      <c r="AP737" s="365"/>
      <c r="AQ737" s="365"/>
      <c r="AR737" s="995" t="s">
        <v>569</v>
      </c>
      <c r="AS737" s="996"/>
      <c r="AT737" s="996"/>
      <c r="AU737" s="996"/>
      <c r="AV737" s="996"/>
      <c r="AW737" s="996"/>
      <c r="AX737" s="997"/>
      <c r="AY737" s="88"/>
      <c r="AZ737" s="88"/>
    </row>
    <row r="738" spans="1:52" ht="24.75" customHeight="1" x14ac:dyDescent="0.15">
      <c r="A738" s="988" t="s">
        <v>400</v>
      </c>
      <c r="B738" s="210"/>
      <c r="C738" s="210"/>
      <c r="D738" s="211"/>
      <c r="E738" s="989" t="s">
        <v>570</v>
      </c>
      <c r="F738" s="989"/>
      <c r="G738" s="989"/>
      <c r="H738" s="989"/>
      <c r="I738" s="989"/>
      <c r="J738" s="989"/>
      <c r="K738" s="989"/>
      <c r="L738" s="989"/>
      <c r="M738" s="989"/>
      <c r="N738" s="365" t="s">
        <v>399</v>
      </c>
      <c r="O738" s="365"/>
      <c r="P738" s="365"/>
      <c r="Q738" s="365"/>
      <c r="R738" s="989" t="s">
        <v>569</v>
      </c>
      <c r="S738" s="989"/>
      <c r="T738" s="989"/>
      <c r="U738" s="989"/>
      <c r="V738" s="989"/>
      <c r="W738" s="989"/>
      <c r="X738" s="989"/>
      <c r="Y738" s="989"/>
      <c r="Z738" s="989"/>
      <c r="AA738" s="365" t="s">
        <v>398</v>
      </c>
      <c r="AB738" s="365"/>
      <c r="AC738" s="365"/>
      <c r="AD738" s="365"/>
      <c r="AE738" s="989" t="s">
        <v>597</v>
      </c>
      <c r="AF738" s="989"/>
      <c r="AG738" s="989"/>
      <c r="AH738" s="989"/>
      <c r="AI738" s="989"/>
      <c r="AJ738" s="989"/>
      <c r="AK738" s="989"/>
      <c r="AL738" s="989"/>
      <c r="AM738" s="989"/>
      <c r="AN738" s="365" t="s">
        <v>397</v>
      </c>
      <c r="AO738" s="365"/>
      <c r="AP738" s="365"/>
      <c r="AQ738" s="365"/>
      <c r="AR738" s="995" t="s">
        <v>569</v>
      </c>
      <c r="AS738" s="996"/>
      <c r="AT738" s="996"/>
      <c r="AU738" s="996"/>
      <c r="AV738" s="996"/>
      <c r="AW738" s="996"/>
      <c r="AX738" s="997"/>
    </row>
    <row r="739" spans="1:52" ht="24.75" customHeight="1" x14ac:dyDescent="0.15">
      <c r="A739" s="988" t="s">
        <v>396</v>
      </c>
      <c r="B739" s="210"/>
      <c r="C739" s="210"/>
      <c r="D739" s="211"/>
      <c r="E739" s="989" t="s">
        <v>569</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420</v>
      </c>
      <c r="B740" s="971"/>
      <c r="C740" s="971"/>
      <c r="D740" s="972"/>
      <c r="E740" s="973" t="s">
        <v>563</v>
      </c>
      <c r="F740" s="974"/>
      <c r="G740" s="974"/>
      <c r="H740" s="92" t="str">
        <f>IF(E740="", "", "(")</f>
        <v>(</v>
      </c>
      <c r="I740" s="974"/>
      <c r="J740" s="974"/>
      <c r="K740" s="92" t="str">
        <f>IF(OR(I740="　", I740=""), "", "-")</f>
        <v/>
      </c>
      <c r="L740" s="975"/>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100"/>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100"/>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100"/>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100"/>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612</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x14ac:dyDescent="0.1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9"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9" t="s">
        <v>342</v>
      </c>
      <c r="AD837" s="149"/>
      <c r="AE837" s="149"/>
      <c r="AF837" s="149"/>
      <c r="AG837" s="149"/>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57" customHeight="1" x14ac:dyDescent="0.15">
      <c r="A838" s="376">
        <v>1</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65.45" hidden="1" customHeight="1" x14ac:dyDescent="0.15">
      <c r="A839" s="376">
        <v>2</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9"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9" t="s">
        <v>342</v>
      </c>
      <c r="AD870" s="149"/>
      <c r="AE870" s="149"/>
      <c r="AF870" s="149"/>
      <c r="AG870" s="149"/>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63" customHeight="1" x14ac:dyDescent="0.15">
      <c r="A871" s="376">
        <v>1</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9"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9" t="s">
        <v>342</v>
      </c>
      <c r="AD903" s="149"/>
      <c r="AE903" s="149"/>
      <c r="AF903" s="149"/>
      <c r="AG903" s="149"/>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9"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9" t="s">
        <v>342</v>
      </c>
      <c r="AD936" s="149"/>
      <c r="AE936" s="149"/>
      <c r="AF936" s="149"/>
      <c r="AG936" s="149"/>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9"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9" t="s">
        <v>342</v>
      </c>
      <c r="AD969" s="149"/>
      <c r="AE969" s="149"/>
      <c r="AF969" s="149"/>
      <c r="AG969" s="149"/>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9"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9" t="s">
        <v>342</v>
      </c>
      <c r="AD1002" s="149"/>
      <c r="AE1002" s="149"/>
      <c r="AF1002" s="149"/>
      <c r="AG1002" s="149"/>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9"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9" t="s">
        <v>342</v>
      </c>
      <c r="AD1035" s="149"/>
      <c r="AE1035" s="149"/>
      <c r="AF1035" s="149"/>
      <c r="AG1035" s="149"/>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9"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9" t="s">
        <v>342</v>
      </c>
      <c r="AD1068" s="149"/>
      <c r="AE1068" s="149"/>
      <c r="AF1068" s="149"/>
      <c r="AG1068" s="149"/>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1" t="s">
        <v>348</v>
      </c>
      <c r="AM1099" s="282"/>
      <c r="AN1099" s="28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9" t="s">
        <v>266</v>
      </c>
      <c r="D1102" s="380"/>
      <c r="E1102" s="149" t="s">
        <v>265</v>
      </c>
      <c r="F1102" s="380"/>
      <c r="G1102" s="380"/>
      <c r="H1102" s="380"/>
      <c r="I1102" s="380"/>
      <c r="J1102" s="149" t="s">
        <v>300</v>
      </c>
      <c r="K1102" s="149"/>
      <c r="L1102" s="149"/>
      <c r="M1102" s="149"/>
      <c r="N1102" s="149"/>
      <c r="O1102" s="149"/>
      <c r="P1102" s="367" t="s">
        <v>27</v>
      </c>
      <c r="Q1102" s="367"/>
      <c r="R1102" s="367"/>
      <c r="S1102" s="367"/>
      <c r="T1102" s="367"/>
      <c r="U1102" s="367"/>
      <c r="V1102" s="367"/>
      <c r="W1102" s="367"/>
      <c r="X1102" s="367"/>
      <c r="Y1102" s="149" t="s">
        <v>302</v>
      </c>
      <c r="Z1102" s="380"/>
      <c r="AA1102" s="380"/>
      <c r="AB1102" s="380"/>
      <c r="AC1102" s="149" t="s">
        <v>248</v>
      </c>
      <c r="AD1102" s="149"/>
      <c r="AE1102" s="149"/>
      <c r="AF1102" s="149"/>
      <c r="AG1102" s="149"/>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7"/>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3">
    <cfRule type="expression" dxfId="2797" priority="13881">
      <formula>IF(RIGHT(TEXT(Y783,"0.#"),1)=".",FALSE,TRUE)</formula>
    </cfRule>
    <cfRule type="expression" dxfId="2796" priority="13882">
      <formula>IF(RIGHT(TEXT(Y783,"0.#"),1)=".",TRUE,FALSE)</formula>
    </cfRule>
  </conditionalFormatting>
  <conditionalFormatting sqref="Y792">
    <cfRule type="expression" dxfId="2795" priority="13877">
      <formula>IF(RIGHT(TEXT(Y792,"0.#"),1)=".",FALSE,TRUE)</formula>
    </cfRule>
    <cfRule type="expression" dxfId="2794" priority="13878">
      <formula>IF(RIGHT(TEXT(Y792,"0.#"),1)=".",TRUE,FALSE)</formula>
    </cfRule>
  </conditionalFormatting>
  <conditionalFormatting sqref="Y823:Y830 Y821 Y810:Y817 Y808 Y797:Y804 Y795">
    <cfRule type="expression" dxfId="2793" priority="13659">
      <formula>IF(RIGHT(TEXT(Y795,"0.#"),1)=".",FALSE,TRUE)</formula>
    </cfRule>
    <cfRule type="expression" dxfId="2792" priority="13660">
      <formula>IF(RIGHT(TEXT(Y795,"0.#"),1)=".",TRUE,FALSE)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4:Y791 Y782">
    <cfRule type="expression" dxfId="2785" priority="13683">
      <formula>IF(RIGHT(TEXT(Y782,"0.#"),1)=".",FALSE,TRUE)</formula>
    </cfRule>
    <cfRule type="expression" dxfId="2784" priority="13684">
      <formula>IF(RIGHT(TEXT(Y782,"0.#"),1)=".",TRUE,FALSE)</formula>
    </cfRule>
  </conditionalFormatting>
  <conditionalFormatting sqref="AU783">
    <cfRule type="expression" dxfId="2783" priority="13681">
      <formula>IF(RIGHT(TEXT(AU783,"0.#"),1)=".",FALSE,TRUE)</formula>
    </cfRule>
    <cfRule type="expression" dxfId="2782" priority="13682">
      <formula>IF(RIGHT(TEXT(AU783,"0.#"),1)=".",TRUE,FALSE)</formula>
    </cfRule>
  </conditionalFormatting>
  <conditionalFormatting sqref="AU792">
    <cfRule type="expression" dxfId="2781" priority="13679">
      <formula>IF(RIGHT(TEXT(AU792,"0.#"),1)=".",FALSE,TRUE)</formula>
    </cfRule>
    <cfRule type="expression" dxfId="2780" priority="13680">
      <formula>IF(RIGHT(TEXT(AU792,"0.#"),1)=".",TRUE,FALSE)</formula>
    </cfRule>
  </conditionalFormatting>
  <conditionalFormatting sqref="AU784:AU791 AU782">
    <cfRule type="expression" dxfId="2779" priority="13677">
      <formula>IF(RIGHT(TEXT(AU782,"0.#"),1)=".",FALSE,TRUE)</formula>
    </cfRule>
    <cfRule type="expression" dxfId="2778" priority="13678">
      <formula>IF(RIGHT(TEXT(AU782,"0.#"),1)=".",TRUE,FALSE)</formula>
    </cfRule>
  </conditionalFormatting>
  <conditionalFormatting sqref="Y822 Y809 Y796">
    <cfRule type="expression" dxfId="2777" priority="13663">
      <formula>IF(RIGHT(TEXT(Y796,"0.#"),1)=".",FALSE,TRUE)</formula>
    </cfRule>
    <cfRule type="expression" dxfId="2776" priority="13664">
      <formula>IF(RIGHT(TEXT(Y796,"0.#"),1)=".",TRUE,FALSE)</formula>
    </cfRule>
  </conditionalFormatting>
  <conditionalFormatting sqref="Y831 Y818 Y805">
    <cfRule type="expression" dxfId="2775" priority="13661">
      <formula>IF(RIGHT(TEXT(Y805,"0.#"),1)=".",FALSE,TRUE)</formula>
    </cfRule>
    <cfRule type="expression" dxfId="2774" priority="13662">
      <formula>IF(RIGHT(TEXT(Y805,"0.#"),1)=".",TRUE,FALSE)</formula>
    </cfRule>
  </conditionalFormatting>
  <conditionalFormatting sqref="AU822 AU809 AU796">
    <cfRule type="expression" dxfId="2773" priority="13657">
      <formula>IF(RIGHT(TEXT(AU796,"0.#"),1)=".",FALSE,TRUE)</formula>
    </cfRule>
    <cfRule type="expression" dxfId="2772" priority="13658">
      <formula>IF(RIGHT(TEXT(AU796,"0.#"),1)=".",TRUE,FALSE)</formula>
    </cfRule>
  </conditionalFormatting>
  <conditionalFormatting sqref="AU831 AU818 AU805">
    <cfRule type="expression" dxfId="2771" priority="13655">
      <formula>IF(RIGHT(TEXT(AU805,"0.#"),1)=".",FALSE,TRUE)</formula>
    </cfRule>
    <cfRule type="expression" dxfId="2770" priority="13656">
      <formula>IF(RIGHT(TEXT(AU805,"0.#"),1)=".",TRUE,FALSE)</formula>
    </cfRule>
  </conditionalFormatting>
  <conditionalFormatting sqref="AU823:AU830 AU821 AU810:AU817 AU808 AU797:AU804 AU795">
    <cfRule type="expression" dxfId="2769" priority="13653">
      <formula>IF(RIGHT(TEXT(AU795,"0.#"),1)=".",FALSE,TRUE)</formula>
    </cfRule>
    <cfRule type="expression" dxfId="2768" priority="13654">
      <formula>IF(RIGHT(TEXT(AU795,"0.#"),1)=".",TRUE,FALSE)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0:AO867">
    <cfRule type="expression" dxfId="2503" priority="6631">
      <formula>IF(AND(AL840&gt;=0, RIGHT(TEXT(AL840,"0.#"),1)&lt;&gt;"."),TRUE,FALSE)</formula>
    </cfRule>
    <cfRule type="expression" dxfId="2502" priority="6632">
      <formula>IF(AND(AL840&gt;=0, RIGHT(TEXT(AL840,"0.#"),1)="."),TRUE,FALSE)</formula>
    </cfRule>
    <cfRule type="expression" dxfId="2501" priority="6633">
      <formula>IF(AND(AL840&lt;0, RIGHT(TEXT(AL840,"0.#"),1)&lt;&gt;"."),TRUE,FALSE)</formula>
    </cfRule>
    <cfRule type="expression" dxfId="2500" priority="6634">
      <formula>IF(AND(AL840&lt;0, RIGHT(TEXT(AL840,"0.#"),1)="."),TRUE,FALSE)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0:Y867">
    <cfRule type="expression" dxfId="2429" priority="2959">
      <formula>IF(RIGHT(TEXT(Y840,"0.#"),1)=".",FALSE,TRUE)</formula>
    </cfRule>
    <cfRule type="expression" dxfId="2428" priority="2960">
      <formula>IF(RIGHT(TEXT(Y840,"0.#"),1)=".",TRUE,FALSE)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2">
    <cfRule type="expression" dxfId="2399" priority="2865">
      <formula>IF(AND(AL1103&gt;=0, RIGHT(TEXT(AL1103,"0.#"),1)&lt;&gt;"."),TRUE,FALSE)</formula>
    </cfRule>
    <cfRule type="expression" dxfId="2398" priority="2866">
      <formula>IF(AND(AL1103&gt;=0, RIGHT(TEXT(AL1103,"0.#"),1)="."),TRUE,FALSE)</formula>
    </cfRule>
    <cfRule type="expression" dxfId="2397" priority="2867">
      <formula>IF(AND(AL1103&lt;0, RIGHT(TEXT(AL1103,"0.#"),1)&lt;&gt;"."),TRUE,FALSE)</formula>
    </cfRule>
    <cfRule type="expression" dxfId="2396" priority="2868">
      <formula>IF(AND(AL1103&lt;0, RIGHT(TEXT(AL1103,"0.#"),1)="."),TRUE,FALSE)</formula>
    </cfRule>
  </conditionalFormatting>
  <conditionalFormatting sqref="Y1103:Y1132">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9">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Y839">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3:Y900">
    <cfRule type="expression" dxfId="2063" priority="2075">
      <formula>IF(RIGHT(TEXT(Y873,"0.#"),1)=".",FALSE,TRUE)</formula>
    </cfRule>
    <cfRule type="expression" dxfId="2062" priority="2076">
      <formula>IF(RIGHT(TEXT(Y873,"0.#"),1)=".",TRUE,FALSE)</formula>
    </cfRule>
  </conditionalFormatting>
  <conditionalFormatting sqref="Y872">
    <cfRule type="expression" dxfId="2061" priority="2069">
      <formula>IF(RIGHT(TEXT(Y872,"0.#"),1)=".",FALSE,TRUE)</formula>
    </cfRule>
    <cfRule type="expression" dxfId="2060" priority="2070">
      <formula>IF(RIGHT(TEXT(Y872,"0.#"),1)=".",TRUE,FALSE)</formula>
    </cfRule>
  </conditionalFormatting>
  <conditionalFormatting sqref="Y906:Y933">
    <cfRule type="expression" dxfId="2059" priority="2063">
      <formula>IF(RIGHT(TEXT(Y906,"0.#"),1)=".",FALSE,TRUE)</formula>
    </cfRule>
    <cfRule type="expression" dxfId="2058" priority="2064">
      <formula>IF(RIGHT(TEXT(Y906,"0.#"),1)=".",TRUE,FALSE)</formula>
    </cfRule>
  </conditionalFormatting>
  <conditionalFormatting sqref="Y904:Y905">
    <cfRule type="expression" dxfId="2057" priority="2057">
      <formula>IF(RIGHT(TEXT(Y904,"0.#"),1)=".",FALSE,TRUE)</formula>
    </cfRule>
    <cfRule type="expression" dxfId="2056" priority="2058">
      <formula>IF(RIGHT(TEXT(Y904,"0.#"),1)=".",TRUE,FALSE)</formula>
    </cfRule>
  </conditionalFormatting>
  <conditionalFormatting sqref="Y939:Y966">
    <cfRule type="expression" dxfId="2055" priority="2051">
      <formula>IF(RIGHT(TEXT(Y939,"0.#"),1)=".",FALSE,TRUE)</formula>
    </cfRule>
    <cfRule type="expression" dxfId="2054" priority="2052">
      <formula>IF(RIGHT(TEXT(Y939,"0.#"),1)=".",TRUE,FALSE)</formula>
    </cfRule>
  </conditionalFormatting>
  <conditionalFormatting sqref="Y937:Y938">
    <cfRule type="expression" dxfId="2053" priority="2045">
      <formula>IF(RIGHT(TEXT(Y937,"0.#"),1)=".",FALSE,TRUE)</formula>
    </cfRule>
    <cfRule type="expression" dxfId="2052" priority="2046">
      <formula>IF(RIGHT(TEXT(Y937,"0.#"),1)=".",TRUE,FALSE)</formula>
    </cfRule>
  </conditionalFormatting>
  <conditionalFormatting sqref="Y972:Y999">
    <cfRule type="expression" dxfId="2051" priority="2039">
      <formula>IF(RIGHT(TEXT(Y972,"0.#"),1)=".",FALSE,TRUE)</formula>
    </cfRule>
    <cfRule type="expression" dxfId="2050" priority="2040">
      <formula>IF(RIGHT(TEXT(Y972,"0.#"),1)=".",TRUE,FALSE)</formula>
    </cfRule>
  </conditionalFormatting>
  <conditionalFormatting sqref="Y970:Y971">
    <cfRule type="expression" dxfId="2049" priority="2033">
      <formula>IF(RIGHT(TEXT(Y970,"0.#"),1)=".",FALSE,TRUE)</formula>
    </cfRule>
    <cfRule type="expression" dxfId="2048" priority="2034">
      <formula>IF(RIGHT(TEXT(Y970,"0.#"),1)=".",TRUE,FALSE)</formula>
    </cfRule>
  </conditionalFormatting>
  <conditionalFormatting sqref="Y1005:Y1032">
    <cfRule type="expression" dxfId="2047" priority="2027">
      <formula>IF(RIGHT(TEXT(Y1005,"0.#"),1)=".",FALSE,TRUE)</formula>
    </cfRule>
    <cfRule type="expression" dxfId="2046" priority="2028">
      <formula>IF(RIGHT(TEXT(Y1005,"0.#"),1)=".",TRUE,FALSE)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3:AO900">
    <cfRule type="expression" dxfId="1965" priority="2077">
      <formula>IF(AND(AL873&gt;=0, RIGHT(TEXT(AL873,"0.#"),1)&lt;&gt;"."),TRUE,FALSE)</formula>
    </cfRule>
    <cfRule type="expression" dxfId="1964" priority="2078">
      <formula>IF(AND(AL873&gt;=0, RIGHT(TEXT(AL873,"0.#"),1)="."),TRUE,FALSE)</formula>
    </cfRule>
    <cfRule type="expression" dxfId="1963" priority="2079">
      <formula>IF(AND(AL873&lt;0, RIGHT(TEXT(AL873,"0.#"),1)&lt;&gt;"."),TRUE,FALSE)</formula>
    </cfRule>
    <cfRule type="expression" dxfId="1962" priority="2080">
      <formula>IF(AND(AL873&lt;0, RIGHT(TEXT(AL873,"0.#"),1)="."),TRUE,FALSE)</formula>
    </cfRule>
  </conditionalFormatting>
  <conditionalFormatting sqref="AL872:AO872">
    <cfRule type="expression" dxfId="1961" priority="2071">
      <formula>IF(AND(AL872&gt;=0, RIGHT(TEXT(AL872,"0.#"),1)&lt;&gt;"."),TRUE,FALSE)</formula>
    </cfRule>
    <cfRule type="expression" dxfId="1960" priority="2072">
      <formula>IF(AND(AL872&gt;=0, RIGHT(TEXT(AL872,"0.#"),1)="."),TRUE,FALSE)</formula>
    </cfRule>
    <cfRule type="expression" dxfId="1959" priority="2073">
      <formula>IF(AND(AL872&lt;0, RIGHT(TEXT(AL872,"0.#"),1)&lt;&gt;"."),TRUE,FALSE)</formula>
    </cfRule>
    <cfRule type="expression" dxfId="1958" priority="2074">
      <formula>IF(AND(AL872&lt;0, RIGHT(TEXT(AL872,"0.#"),1)="."),TRUE,FALSE)</formula>
    </cfRule>
  </conditionalFormatting>
  <conditionalFormatting sqref="AL906:AO933">
    <cfRule type="expression" dxfId="1957" priority="2065">
      <formula>IF(AND(AL906&gt;=0, RIGHT(TEXT(AL906,"0.#"),1)&lt;&gt;"."),TRUE,FALSE)</formula>
    </cfRule>
    <cfRule type="expression" dxfId="1956" priority="2066">
      <formula>IF(AND(AL906&gt;=0, RIGHT(TEXT(AL906,"0.#"),1)="."),TRUE,FALSE)</formula>
    </cfRule>
    <cfRule type="expression" dxfId="1955" priority="2067">
      <formula>IF(AND(AL906&lt;0, RIGHT(TEXT(AL906,"0.#"),1)&lt;&gt;"."),TRUE,FALSE)</formula>
    </cfRule>
    <cfRule type="expression" dxfId="1954" priority="2068">
      <formula>IF(AND(AL906&lt;0, RIGHT(TEXT(AL906,"0.#"),1)="."),TRUE,FALSE)</formula>
    </cfRule>
  </conditionalFormatting>
  <conditionalFormatting sqref="AL904:AO905">
    <cfRule type="expression" dxfId="1953" priority="2059">
      <formula>IF(AND(AL904&gt;=0, RIGHT(TEXT(AL904,"0.#"),1)&lt;&gt;"."),TRUE,FALSE)</formula>
    </cfRule>
    <cfRule type="expression" dxfId="1952" priority="2060">
      <formula>IF(AND(AL904&gt;=0, RIGHT(TEXT(AL904,"0.#"),1)="."),TRUE,FALSE)</formula>
    </cfRule>
    <cfRule type="expression" dxfId="1951" priority="2061">
      <formula>IF(AND(AL904&lt;0, RIGHT(TEXT(AL904,"0.#"),1)&lt;&gt;"."),TRUE,FALSE)</formula>
    </cfRule>
    <cfRule type="expression" dxfId="1950" priority="2062">
      <formula>IF(AND(AL904&lt;0, RIGHT(TEXT(AL904,"0.#"),1)="."),TRUE,FALSE)</formula>
    </cfRule>
  </conditionalFormatting>
  <conditionalFormatting sqref="AL939:AO966">
    <cfRule type="expression" dxfId="1949" priority="2053">
      <formula>IF(AND(AL939&gt;=0, RIGHT(TEXT(AL939,"0.#"),1)&lt;&gt;"."),TRUE,FALSE)</formula>
    </cfRule>
    <cfRule type="expression" dxfId="1948" priority="2054">
      <formula>IF(AND(AL939&gt;=0, RIGHT(TEXT(AL939,"0.#"),1)="."),TRUE,FALSE)</formula>
    </cfRule>
    <cfRule type="expression" dxfId="1947" priority="2055">
      <formula>IF(AND(AL939&lt;0, RIGHT(TEXT(AL939,"0.#"),1)&lt;&gt;"."),TRUE,FALSE)</formula>
    </cfRule>
    <cfRule type="expression" dxfId="1946" priority="2056">
      <formula>IF(AND(AL939&lt;0, RIGHT(TEXT(AL939,"0.#"),1)="."),TRUE,FALSE)</formula>
    </cfRule>
  </conditionalFormatting>
  <conditionalFormatting sqref="AL937:AO938">
    <cfRule type="expression" dxfId="1945" priority="2047">
      <formula>IF(AND(AL937&gt;=0, RIGHT(TEXT(AL937,"0.#"),1)&lt;&gt;"."),TRUE,FALSE)</formula>
    </cfRule>
    <cfRule type="expression" dxfId="1944" priority="2048">
      <formula>IF(AND(AL937&gt;=0, RIGHT(TEXT(AL937,"0.#"),1)="."),TRUE,FALSE)</formula>
    </cfRule>
    <cfRule type="expression" dxfId="1943" priority="2049">
      <formula>IF(AND(AL937&lt;0, RIGHT(TEXT(AL937,"0.#"),1)&lt;&gt;"."),TRUE,FALSE)</formula>
    </cfRule>
    <cfRule type="expression" dxfId="1942" priority="2050">
      <formula>IF(AND(AL937&lt;0, RIGHT(TEXT(AL937,"0.#"),1)="."),TRUE,FALSE)</formula>
    </cfRule>
  </conditionalFormatting>
  <conditionalFormatting sqref="AL972:AO999">
    <cfRule type="expression" dxfId="1941" priority="2041">
      <formula>IF(AND(AL972&gt;=0, RIGHT(TEXT(AL972,"0.#"),1)&lt;&gt;"."),TRUE,FALSE)</formula>
    </cfRule>
    <cfRule type="expression" dxfId="1940" priority="2042">
      <formula>IF(AND(AL972&gt;=0, RIGHT(TEXT(AL972,"0.#"),1)="."),TRUE,FALSE)</formula>
    </cfRule>
    <cfRule type="expression" dxfId="1939" priority="2043">
      <formula>IF(AND(AL972&lt;0, RIGHT(TEXT(AL972,"0.#"),1)&lt;&gt;"."),TRUE,FALSE)</formula>
    </cfRule>
    <cfRule type="expression" dxfId="1938" priority="2044">
      <formula>IF(AND(AL972&lt;0, RIGHT(TEXT(AL972,"0.#"),1)="."),TRUE,FALSE)</formula>
    </cfRule>
  </conditionalFormatting>
  <conditionalFormatting sqref="AL970:AO971">
    <cfRule type="expression" dxfId="1937" priority="2035">
      <formula>IF(AND(AL970&gt;=0, RIGHT(TEXT(AL970,"0.#"),1)&lt;&gt;"."),TRUE,FALSE)</formula>
    </cfRule>
    <cfRule type="expression" dxfId="1936" priority="2036">
      <formula>IF(AND(AL970&gt;=0, RIGHT(TEXT(AL970,"0.#"),1)="."),TRUE,FALSE)</formula>
    </cfRule>
    <cfRule type="expression" dxfId="1935" priority="2037">
      <formula>IF(AND(AL970&lt;0, RIGHT(TEXT(AL970,"0.#"),1)&lt;&gt;"."),TRUE,FALSE)</formula>
    </cfRule>
    <cfRule type="expression" dxfId="1934" priority="2038">
      <formula>IF(AND(AL970&lt;0, RIGHT(TEXT(AL970,"0.#"),1)="."),TRUE,FALSE)</formula>
    </cfRule>
  </conditionalFormatting>
  <conditionalFormatting sqref="AL1005:AO1032">
    <cfRule type="expression" dxfId="1933" priority="2029">
      <formula>IF(AND(AL1005&gt;=0, RIGHT(TEXT(AL1005,"0.#"),1)&lt;&gt;"."),TRUE,FALSE)</formula>
    </cfRule>
    <cfRule type="expression" dxfId="1932" priority="2030">
      <formula>IF(AND(AL1005&gt;=0, RIGHT(TEXT(AL1005,"0.#"),1)="."),TRUE,FALSE)</formula>
    </cfRule>
    <cfRule type="expression" dxfId="1931" priority="2031">
      <formula>IF(AND(AL1005&lt;0, RIGHT(TEXT(AL1005,"0.#"),1)&lt;&gt;"."),TRUE,FALSE)</formula>
    </cfRule>
    <cfRule type="expression" dxfId="1930" priority="2032">
      <formula>IF(AND(AL1005&lt;0, RIGHT(TEXT(AL1005,"0.#"),1)="."),TRUE,FALSE)</formula>
    </cfRule>
  </conditionalFormatting>
  <conditionalFormatting sqref="AL1003:AO1004">
    <cfRule type="expression" dxfId="1929" priority="2023">
      <formula>IF(AND(AL1003&gt;=0, RIGHT(TEXT(AL1003,"0.#"),1)&lt;&gt;"."),TRUE,FALSE)</formula>
    </cfRule>
    <cfRule type="expression" dxfId="1928" priority="2024">
      <formula>IF(AND(AL1003&gt;=0, RIGHT(TEXT(AL1003,"0.#"),1)="."),TRUE,FALSE)</formula>
    </cfRule>
    <cfRule type="expression" dxfId="1927" priority="2025">
      <formula>IF(AND(AL1003&lt;0, RIGHT(TEXT(AL1003,"0.#"),1)&lt;&gt;"."),TRUE,FALSE)</formula>
    </cfRule>
    <cfRule type="expression" dxfId="1926" priority="2026">
      <formula>IF(AND(AL1003&lt;0, RIGHT(TEXT(AL1003,"0.#"),1)="."),TRUE,FALSE)</formula>
    </cfRule>
  </conditionalFormatting>
  <conditionalFormatting sqref="Y1003:Y1004">
    <cfRule type="expression" dxfId="1925" priority="2021">
      <formula>IF(RIGHT(TEXT(Y1003,"0.#"),1)=".",FALSE,TRUE)</formula>
    </cfRule>
    <cfRule type="expression" dxfId="1924" priority="2022">
      <formula>IF(RIGHT(TEXT(Y1003,"0.#"),1)=".",TRUE,FALSE)</formula>
    </cfRule>
  </conditionalFormatting>
  <conditionalFormatting sqref="AL1038:AO1065">
    <cfRule type="expression" dxfId="1923" priority="2017">
      <formula>IF(AND(AL1038&gt;=0, RIGHT(TEXT(AL1038,"0.#"),1)&lt;&gt;"."),TRUE,FALSE)</formula>
    </cfRule>
    <cfRule type="expression" dxfId="1922" priority="2018">
      <formula>IF(AND(AL1038&gt;=0, RIGHT(TEXT(AL1038,"0.#"),1)="."),TRUE,FALSE)</formula>
    </cfRule>
    <cfRule type="expression" dxfId="1921" priority="2019">
      <formula>IF(AND(AL1038&lt;0, RIGHT(TEXT(AL1038,"0.#"),1)&lt;&gt;"."),TRUE,FALSE)</formula>
    </cfRule>
    <cfRule type="expression" dxfId="1920" priority="2020">
      <formula>IF(AND(AL1038&lt;0, RIGHT(TEXT(AL1038,"0.#"),1)="."),TRUE,FALSE)</formula>
    </cfRule>
  </conditionalFormatting>
  <conditionalFormatting sqref="Y1038:Y1065">
    <cfRule type="expression" dxfId="1919" priority="2015">
      <formula>IF(RIGHT(TEXT(Y1038,"0.#"),1)=".",FALSE,TRUE)</formula>
    </cfRule>
    <cfRule type="expression" dxfId="1918" priority="2016">
      <formula>IF(RIGHT(TEXT(Y1038,"0.#"),1)=".",TRUE,FALSE)</formula>
    </cfRule>
  </conditionalFormatting>
  <conditionalFormatting sqref="AL1036:AO1037">
    <cfRule type="expression" dxfId="1917" priority="2011">
      <formula>IF(AND(AL1036&gt;=0, RIGHT(TEXT(AL1036,"0.#"),1)&lt;&gt;"."),TRUE,FALSE)</formula>
    </cfRule>
    <cfRule type="expression" dxfId="1916" priority="2012">
      <formula>IF(AND(AL1036&gt;=0, RIGHT(TEXT(AL1036,"0.#"),1)="."),TRUE,FALSE)</formula>
    </cfRule>
    <cfRule type="expression" dxfId="1915" priority="2013">
      <formula>IF(AND(AL1036&lt;0, RIGHT(TEXT(AL1036,"0.#"),1)&lt;&gt;"."),TRUE,FALSE)</formula>
    </cfRule>
    <cfRule type="expression" dxfId="1914" priority="2014">
      <formula>IF(AND(AL1036&lt;0, RIGHT(TEXT(AL1036,"0.#"),1)="."),TRUE,FALSE)</formula>
    </cfRule>
  </conditionalFormatting>
  <conditionalFormatting sqref="Y1036:Y1037">
    <cfRule type="expression" dxfId="1913" priority="2009">
      <formula>IF(RIGHT(TEXT(Y1036,"0.#"),1)=".",FALSE,TRUE)</formula>
    </cfRule>
    <cfRule type="expression" dxfId="1912" priority="2010">
      <formula>IF(RIGHT(TEXT(Y1036,"0.#"),1)=".",TRUE,FALSE)</formula>
    </cfRule>
  </conditionalFormatting>
  <conditionalFormatting sqref="AL1071:AO1098">
    <cfRule type="expression" dxfId="1911" priority="2005">
      <formula>IF(AND(AL1071&gt;=0, RIGHT(TEXT(AL1071,"0.#"),1)&lt;&gt;"."),TRUE,FALSE)</formula>
    </cfRule>
    <cfRule type="expression" dxfId="1910" priority="2006">
      <formula>IF(AND(AL1071&gt;=0, RIGHT(TEXT(AL1071,"0.#"),1)="."),TRUE,FALSE)</formula>
    </cfRule>
    <cfRule type="expression" dxfId="1909" priority="2007">
      <formula>IF(AND(AL1071&lt;0, RIGHT(TEXT(AL1071,"0.#"),1)&lt;&gt;"."),TRUE,FALSE)</formula>
    </cfRule>
    <cfRule type="expression" dxfId="1908" priority="2008">
      <formula>IF(AND(AL1071&lt;0, RIGHT(TEXT(AL1071,"0.#"),1)="."),TRUE,FALSE)</formula>
    </cfRule>
  </conditionalFormatting>
  <conditionalFormatting sqref="Y1071:Y1098">
    <cfRule type="expression" dxfId="1907" priority="2003">
      <formula>IF(RIGHT(TEXT(Y1071,"0.#"),1)=".",FALSE,TRUE)</formula>
    </cfRule>
    <cfRule type="expression" dxfId="1906" priority="2004">
      <formula>IF(RIGHT(TEXT(Y1071,"0.#"),1)=".",TRUE,FALSE)</formula>
    </cfRule>
  </conditionalFormatting>
  <conditionalFormatting sqref="AL1069:AO1070">
    <cfRule type="expression" dxfId="1905" priority="1999">
      <formula>IF(AND(AL1069&gt;=0, RIGHT(TEXT(AL1069,"0.#"),1)&lt;&gt;"."),TRUE,FALSE)</formula>
    </cfRule>
    <cfRule type="expression" dxfId="1904" priority="2000">
      <formula>IF(AND(AL1069&gt;=0, RIGHT(TEXT(AL1069,"0.#"),1)="."),TRUE,FALSE)</formula>
    </cfRule>
    <cfRule type="expression" dxfId="1903" priority="2001">
      <formula>IF(AND(AL1069&lt;0, RIGHT(TEXT(AL1069,"0.#"),1)&lt;&gt;"."),TRUE,FALSE)</formula>
    </cfRule>
    <cfRule type="expression" dxfId="1902" priority="2002">
      <formula>IF(AND(AL1069&lt;0, RIGHT(TEXT(AL1069,"0.#"),1)="."),TRUE,FALSE)</formula>
    </cfRule>
  </conditionalFormatting>
  <conditionalFormatting sqref="Y1069:Y1070">
    <cfRule type="expression" dxfId="1901" priority="1997">
      <formula>IF(RIGHT(TEXT(Y1069,"0.#"),1)=".",FALSE,TRUE)</formula>
    </cfRule>
    <cfRule type="expression" dxfId="1900" priority="1998">
      <formula>IF(RIGHT(TEXT(Y1069,"0.#"),1)=".",TRUE,FALSE)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9" sqref="O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t="s">
        <v>565</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観光立国</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9" t="s">
        <v>397</v>
      </c>
      <c r="AF2" s="249"/>
      <c r="AG2" s="249"/>
      <c r="AH2" s="249"/>
      <c r="AI2" s="249" t="s">
        <v>395</v>
      </c>
      <c r="AJ2" s="249"/>
      <c r="AK2" s="249"/>
      <c r="AL2" s="249"/>
      <c r="AM2" s="249" t="s">
        <v>424</v>
      </c>
      <c r="AN2" s="249"/>
      <c r="AO2" s="249"/>
      <c r="AP2" s="243"/>
      <c r="AQ2" s="159" t="s">
        <v>235</v>
      </c>
      <c r="AR2" s="130"/>
      <c r="AS2" s="130"/>
      <c r="AT2" s="131"/>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50"/>
      <c r="AF3" s="250"/>
      <c r="AG3" s="250"/>
      <c r="AH3" s="250"/>
      <c r="AI3" s="250"/>
      <c r="AJ3" s="250"/>
      <c r="AK3" s="250"/>
      <c r="AL3" s="250"/>
      <c r="AM3" s="250"/>
      <c r="AN3" s="250"/>
      <c r="AO3" s="250"/>
      <c r="AP3" s="246"/>
      <c r="AQ3" s="198"/>
      <c r="AR3" s="199"/>
      <c r="AS3" s="133" t="s">
        <v>236</v>
      </c>
      <c r="AT3" s="134"/>
      <c r="AU3" s="199"/>
      <c r="AV3" s="199"/>
      <c r="AW3" s="398" t="s">
        <v>181</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4"/>
      <c r="AC4" s="1026"/>
      <c r="AD4" s="1026"/>
      <c r="AE4" s="217"/>
      <c r="AF4" s="218"/>
      <c r="AG4" s="218"/>
      <c r="AH4" s="218"/>
      <c r="AI4" s="217"/>
      <c r="AJ4" s="218"/>
      <c r="AK4" s="218"/>
      <c r="AL4" s="218"/>
      <c r="AM4" s="217"/>
      <c r="AN4" s="218"/>
      <c r="AO4" s="218"/>
      <c r="AP4" s="218"/>
      <c r="AQ4" s="340"/>
      <c r="AR4" s="207"/>
      <c r="AS4" s="207"/>
      <c r="AT4" s="341"/>
      <c r="AU4" s="218"/>
      <c r="AV4" s="218"/>
      <c r="AW4" s="218"/>
      <c r="AX4" s="220"/>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7"/>
      <c r="AF5" s="218"/>
      <c r="AG5" s="218"/>
      <c r="AH5" s="218"/>
      <c r="AI5" s="217"/>
      <c r="AJ5" s="218"/>
      <c r="AK5" s="218"/>
      <c r="AL5" s="218"/>
      <c r="AM5" s="217"/>
      <c r="AN5" s="218"/>
      <c r="AO5" s="218"/>
      <c r="AP5" s="218"/>
      <c r="AQ5" s="340"/>
      <c r="AR5" s="207"/>
      <c r="AS5" s="207"/>
      <c r="AT5" s="341"/>
      <c r="AU5" s="218"/>
      <c r="AV5" s="218"/>
      <c r="AW5" s="218"/>
      <c r="AX5" s="220"/>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7"/>
      <c r="AF6" s="218"/>
      <c r="AG6" s="218"/>
      <c r="AH6" s="218"/>
      <c r="AI6" s="217"/>
      <c r="AJ6" s="218"/>
      <c r="AK6" s="218"/>
      <c r="AL6" s="218"/>
      <c r="AM6" s="217"/>
      <c r="AN6" s="218"/>
      <c r="AO6" s="218"/>
      <c r="AP6" s="218"/>
      <c r="AQ6" s="340"/>
      <c r="AR6" s="207"/>
      <c r="AS6" s="207"/>
      <c r="AT6" s="341"/>
      <c r="AU6" s="218"/>
      <c r="AV6" s="218"/>
      <c r="AW6" s="218"/>
      <c r="AX6" s="220"/>
    </row>
    <row r="7" spans="1:50" customFormat="1" ht="23.25" customHeight="1" x14ac:dyDescent="0.15">
      <c r="A7" s="225" t="s">
        <v>385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9" t="s">
        <v>397</v>
      </c>
      <c r="AF9" s="249"/>
      <c r="AG9" s="249"/>
      <c r="AH9" s="249"/>
      <c r="AI9" s="249" t="s">
        <v>395</v>
      </c>
      <c r="AJ9" s="249"/>
      <c r="AK9" s="249"/>
      <c r="AL9" s="249"/>
      <c r="AM9" s="249" t="s">
        <v>424</v>
      </c>
      <c r="AN9" s="249"/>
      <c r="AO9" s="249"/>
      <c r="AP9" s="243"/>
      <c r="AQ9" s="159" t="s">
        <v>235</v>
      </c>
      <c r="AR9" s="130"/>
      <c r="AS9" s="130"/>
      <c r="AT9" s="131"/>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50"/>
      <c r="AF10" s="250"/>
      <c r="AG10" s="250"/>
      <c r="AH10" s="250"/>
      <c r="AI10" s="250"/>
      <c r="AJ10" s="250"/>
      <c r="AK10" s="250"/>
      <c r="AL10" s="250"/>
      <c r="AM10" s="250"/>
      <c r="AN10" s="250"/>
      <c r="AO10" s="250"/>
      <c r="AP10" s="246"/>
      <c r="AQ10" s="198"/>
      <c r="AR10" s="199"/>
      <c r="AS10" s="133" t="s">
        <v>236</v>
      </c>
      <c r="AT10" s="134"/>
      <c r="AU10" s="199"/>
      <c r="AV10" s="199"/>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4"/>
      <c r="AC11" s="1026"/>
      <c r="AD11" s="1026"/>
      <c r="AE11" s="217"/>
      <c r="AF11" s="218"/>
      <c r="AG11" s="218"/>
      <c r="AH11" s="218"/>
      <c r="AI11" s="217"/>
      <c r="AJ11" s="218"/>
      <c r="AK11" s="218"/>
      <c r="AL11" s="218"/>
      <c r="AM11" s="217"/>
      <c r="AN11" s="218"/>
      <c r="AO11" s="218"/>
      <c r="AP11" s="218"/>
      <c r="AQ11" s="340"/>
      <c r="AR11" s="207"/>
      <c r="AS11" s="207"/>
      <c r="AT11" s="341"/>
      <c r="AU11" s="218"/>
      <c r="AV11" s="218"/>
      <c r="AW11" s="218"/>
      <c r="AX11" s="220"/>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7"/>
      <c r="AF12" s="218"/>
      <c r="AG12" s="218"/>
      <c r="AH12" s="218"/>
      <c r="AI12" s="217"/>
      <c r="AJ12" s="218"/>
      <c r="AK12" s="218"/>
      <c r="AL12" s="218"/>
      <c r="AM12" s="217"/>
      <c r="AN12" s="218"/>
      <c r="AO12" s="218"/>
      <c r="AP12" s="218"/>
      <c r="AQ12" s="340"/>
      <c r="AR12" s="207"/>
      <c r="AS12" s="207"/>
      <c r="AT12" s="341"/>
      <c r="AU12" s="218"/>
      <c r="AV12" s="218"/>
      <c r="AW12" s="218"/>
      <c r="AX12" s="220"/>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7"/>
      <c r="AF13" s="218"/>
      <c r="AG13" s="218"/>
      <c r="AH13" s="218"/>
      <c r="AI13" s="217"/>
      <c r="AJ13" s="218"/>
      <c r="AK13" s="218"/>
      <c r="AL13" s="218"/>
      <c r="AM13" s="217"/>
      <c r="AN13" s="218"/>
      <c r="AO13" s="218"/>
      <c r="AP13" s="218"/>
      <c r="AQ13" s="340"/>
      <c r="AR13" s="207"/>
      <c r="AS13" s="207"/>
      <c r="AT13" s="341"/>
      <c r="AU13" s="218"/>
      <c r="AV13" s="218"/>
      <c r="AW13" s="218"/>
      <c r="AX13" s="220"/>
    </row>
    <row r="14" spans="1:50" customFormat="1" ht="23.25" customHeight="1" x14ac:dyDescent="0.15">
      <c r="A14" s="225" t="s">
        <v>385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9" t="s">
        <v>397</v>
      </c>
      <c r="AF16" s="249"/>
      <c r="AG16" s="249"/>
      <c r="AH16" s="249"/>
      <c r="AI16" s="249" t="s">
        <v>395</v>
      </c>
      <c r="AJ16" s="249"/>
      <c r="AK16" s="249"/>
      <c r="AL16" s="249"/>
      <c r="AM16" s="249" t="s">
        <v>424</v>
      </c>
      <c r="AN16" s="249"/>
      <c r="AO16" s="249"/>
      <c r="AP16" s="243"/>
      <c r="AQ16" s="159" t="s">
        <v>235</v>
      </c>
      <c r="AR16" s="130"/>
      <c r="AS16" s="130"/>
      <c r="AT16" s="131"/>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50"/>
      <c r="AF17" s="250"/>
      <c r="AG17" s="250"/>
      <c r="AH17" s="250"/>
      <c r="AI17" s="250"/>
      <c r="AJ17" s="250"/>
      <c r="AK17" s="250"/>
      <c r="AL17" s="250"/>
      <c r="AM17" s="250"/>
      <c r="AN17" s="250"/>
      <c r="AO17" s="250"/>
      <c r="AP17" s="246"/>
      <c r="AQ17" s="198"/>
      <c r="AR17" s="199"/>
      <c r="AS17" s="133" t="s">
        <v>236</v>
      </c>
      <c r="AT17" s="134"/>
      <c r="AU17" s="199"/>
      <c r="AV17" s="199"/>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4"/>
      <c r="AC18" s="1026"/>
      <c r="AD18" s="1026"/>
      <c r="AE18" s="217"/>
      <c r="AF18" s="218"/>
      <c r="AG18" s="218"/>
      <c r="AH18" s="218"/>
      <c r="AI18" s="217"/>
      <c r="AJ18" s="218"/>
      <c r="AK18" s="218"/>
      <c r="AL18" s="218"/>
      <c r="AM18" s="217"/>
      <c r="AN18" s="218"/>
      <c r="AO18" s="218"/>
      <c r="AP18" s="218"/>
      <c r="AQ18" s="340"/>
      <c r="AR18" s="207"/>
      <c r="AS18" s="207"/>
      <c r="AT18" s="341"/>
      <c r="AU18" s="218"/>
      <c r="AV18" s="218"/>
      <c r="AW18" s="218"/>
      <c r="AX18" s="220"/>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7"/>
      <c r="AF19" s="218"/>
      <c r="AG19" s="218"/>
      <c r="AH19" s="218"/>
      <c r="AI19" s="217"/>
      <c r="AJ19" s="218"/>
      <c r="AK19" s="218"/>
      <c r="AL19" s="218"/>
      <c r="AM19" s="217"/>
      <c r="AN19" s="218"/>
      <c r="AO19" s="218"/>
      <c r="AP19" s="218"/>
      <c r="AQ19" s="340"/>
      <c r="AR19" s="207"/>
      <c r="AS19" s="207"/>
      <c r="AT19" s="341"/>
      <c r="AU19" s="218"/>
      <c r="AV19" s="218"/>
      <c r="AW19" s="218"/>
      <c r="AX19" s="220"/>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7"/>
      <c r="AF20" s="218"/>
      <c r="AG20" s="218"/>
      <c r="AH20" s="218"/>
      <c r="AI20" s="217"/>
      <c r="AJ20" s="218"/>
      <c r="AK20" s="218"/>
      <c r="AL20" s="218"/>
      <c r="AM20" s="217"/>
      <c r="AN20" s="218"/>
      <c r="AO20" s="218"/>
      <c r="AP20" s="218"/>
      <c r="AQ20" s="340"/>
      <c r="AR20" s="207"/>
      <c r="AS20" s="207"/>
      <c r="AT20" s="341"/>
      <c r="AU20" s="218"/>
      <c r="AV20" s="218"/>
      <c r="AW20" s="218"/>
      <c r="AX20" s="220"/>
    </row>
    <row r="21" spans="1:50" customFormat="1" ht="23.25" customHeight="1" x14ac:dyDescent="0.15">
      <c r="A21" s="225" t="s">
        <v>385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9" t="s">
        <v>397</v>
      </c>
      <c r="AF23" s="249"/>
      <c r="AG23" s="249"/>
      <c r="AH23" s="249"/>
      <c r="AI23" s="249" t="s">
        <v>395</v>
      </c>
      <c r="AJ23" s="249"/>
      <c r="AK23" s="249"/>
      <c r="AL23" s="249"/>
      <c r="AM23" s="249" t="s">
        <v>424</v>
      </c>
      <c r="AN23" s="249"/>
      <c r="AO23" s="249"/>
      <c r="AP23" s="243"/>
      <c r="AQ23" s="159" t="s">
        <v>235</v>
      </c>
      <c r="AR23" s="130"/>
      <c r="AS23" s="130"/>
      <c r="AT23" s="131"/>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50"/>
      <c r="AF24" s="250"/>
      <c r="AG24" s="250"/>
      <c r="AH24" s="250"/>
      <c r="AI24" s="250"/>
      <c r="AJ24" s="250"/>
      <c r="AK24" s="250"/>
      <c r="AL24" s="250"/>
      <c r="AM24" s="250"/>
      <c r="AN24" s="250"/>
      <c r="AO24" s="250"/>
      <c r="AP24" s="246"/>
      <c r="AQ24" s="198"/>
      <c r="AR24" s="199"/>
      <c r="AS24" s="133" t="s">
        <v>236</v>
      </c>
      <c r="AT24" s="134"/>
      <c r="AU24" s="199"/>
      <c r="AV24" s="199"/>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4"/>
      <c r="AC25" s="1026"/>
      <c r="AD25" s="1026"/>
      <c r="AE25" s="217"/>
      <c r="AF25" s="218"/>
      <c r="AG25" s="218"/>
      <c r="AH25" s="218"/>
      <c r="AI25" s="217"/>
      <c r="AJ25" s="218"/>
      <c r="AK25" s="218"/>
      <c r="AL25" s="218"/>
      <c r="AM25" s="217"/>
      <c r="AN25" s="218"/>
      <c r="AO25" s="218"/>
      <c r="AP25" s="218"/>
      <c r="AQ25" s="340"/>
      <c r="AR25" s="207"/>
      <c r="AS25" s="207"/>
      <c r="AT25" s="341"/>
      <c r="AU25" s="218"/>
      <c r="AV25" s="218"/>
      <c r="AW25" s="218"/>
      <c r="AX25" s="220"/>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7"/>
      <c r="AF26" s="218"/>
      <c r="AG26" s="218"/>
      <c r="AH26" s="218"/>
      <c r="AI26" s="217"/>
      <c r="AJ26" s="218"/>
      <c r="AK26" s="218"/>
      <c r="AL26" s="218"/>
      <c r="AM26" s="217"/>
      <c r="AN26" s="218"/>
      <c r="AO26" s="218"/>
      <c r="AP26" s="218"/>
      <c r="AQ26" s="340"/>
      <c r="AR26" s="207"/>
      <c r="AS26" s="207"/>
      <c r="AT26" s="341"/>
      <c r="AU26" s="218"/>
      <c r="AV26" s="218"/>
      <c r="AW26" s="218"/>
      <c r="AX26" s="220"/>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7"/>
      <c r="AF27" s="218"/>
      <c r="AG27" s="218"/>
      <c r="AH27" s="218"/>
      <c r="AI27" s="217"/>
      <c r="AJ27" s="218"/>
      <c r="AK27" s="218"/>
      <c r="AL27" s="218"/>
      <c r="AM27" s="217"/>
      <c r="AN27" s="218"/>
      <c r="AO27" s="218"/>
      <c r="AP27" s="218"/>
      <c r="AQ27" s="340"/>
      <c r="AR27" s="207"/>
      <c r="AS27" s="207"/>
      <c r="AT27" s="341"/>
      <c r="AU27" s="218"/>
      <c r="AV27" s="218"/>
      <c r="AW27" s="218"/>
      <c r="AX27" s="220"/>
    </row>
    <row r="28" spans="1:50" customFormat="1" ht="23.25" customHeight="1" x14ac:dyDescent="0.15">
      <c r="A28" s="225" t="s">
        <v>385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9" t="s">
        <v>397</v>
      </c>
      <c r="AF30" s="249"/>
      <c r="AG30" s="249"/>
      <c r="AH30" s="249"/>
      <c r="AI30" s="249" t="s">
        <v>395</v>
      </c>
      <c r="AJ30" s="249"/>
      <c r="AK30" s="249"/>
      <c r="AL30" s="249"/>
      <c r="AM30" s="249" t="s">
        <v>424</v>
      </c>
      <c r="AN30" s="249"/>
      <c r="AO30" s="249"/>
      <c r="AP30" s="243"/>
      <c r="AQ30" s="159" t="s">
        <v>235</v>
      </c>
      <c r="AR30" s="130"/>
      <c r="AS30" s="130"/>
      <c r="AT30" s="131"/>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50"/>
      <c r="AF31" s="250"/>
      <c r="AG31" s="250"/>
      <c r="AH31" s="250"/>
      <c r="AI31" s="250"/>
      <c r="AJ31" s="250"/>
      <c r="AK31" s="250"/>
      <c r="AL31" s="250"/>
      <c r="AM31" s="250"/>
      <c r="AN31" s="250"/>
      <c r="AO31" s="250"/>
      <c r="AP31" s="246"/>
      <c r="AQ31" s="198"/>
      <c r="AR31" s="199"/>
      <c r="AS31" s="133" t="s">
        <v>236</v>
      </c>
      <c r="AT31" s="134"/>
      <c r="AU31" s="199"/>
      <c r="AV31" s="199"/>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4"/>
      <c r="AC32" s="1026"/>
      <c r="AD32" s="1026"/>
      <c r="AE32" s="217"/>
      <c r="AF32" s="218"/>
      <c r="AG32" s="218"/>
      <c r="AH32" s="218"/>
      <c r="AI32" s="217"/>
      <c r="AJ32" s="218"/>
      <c r="AK32" s="218"/>
      <c r="AL32" s="218"/>
      <c r="AM32" s="217"/>
      <c r="AN32" s="218"/>
      <c r="AO32" s="218"/>
      <c r="AP32" s="218"/>
      <c r="AQ32" s="340"/>
      <c r="AR32" s="207"/>
      <c r="AS32" s="207"/>
      <c r="AT32" s="341"/>
      <c r="AU32" s="218"/>
      <c r="AV32" s="218"/>
      <c r="AW32" s="218"/>
      <c r="AX32" s="220"/>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7"/>
      <c r="AF33" s="218"/>
      <c r="AG33" s="218"/>
      <c r="AH33" s="218"/>
      <c r="AI33" s="217"/>
      <c r="AJ33" s="218"/>
      <c r="AK33" s="218"/>
      <c r="AL33" s="218"/>
      <c r="AM33" s="217"/>
      <c r="AN33" s="218"/>
      <c r="AO33" s="218"/>
      <c r="AP33" s="218"/>
      <c r="AQ33" s="340"/>
      <c r="AR33" s="207"/>
      <c r="AS33" s="207"/>
      <c r="AT33" s="341"/>
      <c r="AU33" s="218"/>
      <c r="AV33" s="218"/>
      <c r="AW33" s="218"/>
      <c r="AX33" s="220"/>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7"/>
      <c r="AF34" s="218"/>
      <c r="AG34" s="218"/>
      <c r="AH34" s="218"/>
      <c r="AI34" s="217"/>
      <c r="AJ34" s="218"/>
      <c r="AK34" s="218"/>
      <c r="AL34" s="218"/>
      <c r="AM34" s="217"/>
      <c r="AN34" s="218"/>
      <c r="AO34" s="218"/>
      <c r="AP34" s="218"/>
      <c r="AQ34" s="340"/>
      <c r="AR34" s="207"/>
      <c r="AS34" s="207"/>
      <c r="AT34" s="341"/>
      <c r="AU34" s="218"/>
      <c r="AV34" s="218"/>
      <c r="AW34" s="218"/>
      <c r="AX34" s="220"/>
    </row>
    <row r="35" spans="1:50" customFormat="1" ht="23.25" customHeight="1" x14ac:dyDescent="0.15">
      <c r="A35" s="225" t="s">
        <v>385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9" t="s">
        <v>397</v>
      </c>
      <c r="AF37" s="249"/>
      <c r="AG37" s="249"/>
      <c r="AH37" s="249"/>
      <c r="AI37" s="249" t="s">
        <v>395</v>
      </c>
      <c r="AJ37" s="249"/>
      <c r="AK37" s="249"/>
      <c r="AL37" s="249"/>
      <c r="AM37" s="249" t="s">
        <v>424</v>
      </c>
      <c r="AN37" s="249"/>
      <c r="AO37" s="249"/>
      <c r="AP37" s="243"/>
      <c r="AQ37" s="159" t="s">
        <v>235</v>
      </c>
      <c r="AR37" s="130"/>
      <c r="AS37" s="130"/>
      <c r="AT37" s="131"/>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50"/>
      <c r="AF38" s="250"/>
      <c r="AG38" s="250"/>
      <c r="AH38" s="250"/>
      <c r="AI38" s="250"/>
      <c r="AJ38" s="250"/>
      <c r="AK38" s="250"/>
      <c r="AL38" s="250"/>
      <c r="AM38" s="250"/>
      <c r="AN38" s="250"/>
      <c r="AO38" s="250"/>
      <c r="AP38" s="246"/>
      <c r="AQ38" s="198"/>
      <c r="AR38" s="199"/>
      <c r="AS38" s="133" t="s">
        <v>236</v>
      </c>
      <c r="AT38" s="134"/>
      <c r="AU38" s="199"/>
      <c r="AV38" s="199"/>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4"/>
      <c r="AC39" s="1026"/>
      <c r="AD39" s="1026"/>
      <c r="AE39" s="217"/>
      <c r="AF39" s="218"/>
      <c r="AG39" s="218"/>
      <c r="AH39" s="218"/>
      <c r="AI39" s="217"/>
      <c r="AJ39" s="218"/>
      <c r="AK39" s="218"/>
      <c r="AL39" s="218"/>
      <c r="AM39" s="217"/>
      <c r="AN39" s="218"/>
      <c r="AO39" s="218"/>
      <c r="AP39" s="218"/>
      <c r="AQ39" s="340"/>
      <c r="AR39" s="207"/>
      <c r="AS39" s="207"/>
      <c r="AT39" s="341"/>
      <c r="AU39" s="218"/>
      <c r="AV39" s="218"/>
      <c r="AW39" s="218"/>
      <c r="AX39" s="220"/>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7"/>
      <c r="AF40" s="218"/>
      <c r="AG40" s="218"/>
      <c r="AH40" s="218"/>
      <c r="AI40" s="217"/>
      <c r="AJ40" s="218"/>
      <c r="AK40" s="218"/>
      <c r="AL40" s="218"/>
      <c r="AM40" s="217"/>
      <c r="AN40" s="218"/>
      <c r="AO40" s="218"/>
      <c r="AP40" s="218"/>
      <c r="AQ40" s="340"/>
      <c r="AR40" s="207"/>
      <c r="AS40" s="207"/>
      <c r="AT40" s="341"/>
      <c r="AU40" s="218"/>
      <c r="AV40" s="218"/>
      <c r="AW40" s="218"/>
      <c r="AX40" s="220"/>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7"/>
      <c r="AF41" s="218"/>
      <c r="AG41" s="218"/>
      <c r="AH41" s="218"/>
      <c r="AI41" s="217"/>
      <c r="AJ41" s="218"/>
      <c r="AK41" s="218"/>
      <c r="AL41" s="218"/>
      <c r="AM41" s="217"/>
      <c r="AN41" s="218"/>
      <c r="AO41" s="218"/>
      <c r="AP41" s="218"/>
      <c r="AQ41" s="340"/>
      <c r="AR41" s="207"/>
      <c r="AS41" s="207"/>
      <c r="AT41" s="341"/>
      <c r="AU41" s="218"/>
      <c r="AV41" s="218"/>
      <c r="AW41" s="218"/>
      <c r="AX41" s="220"/>
    </row>
    <row r="42" spans="1:50" customFormat="1" ht="23.25" customHeight="1" x14ac:dyDescent="0.15">
      <c r="A42" s="225" t="s">
        <v>385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9" t="s">
        <v>397</v>
      </c>
      <c r="AF44" s="249"/>
      <c r="AG44" s="249"/>
      <c r="AH44" s="249"/>
      <c r="AI44" s="249" t="s">
        <v>395</v>
      </c>
      <c r="AJ44" s="249"/>
      <c r="AK44" s="249"/>
      <c r="AL44" s="249"/>
      <c r="AM44" s="249" t="s">
        <v>424</v>
      </c>
      <c r="AN44" s="249"/>
      <c r="AO44" s="249"/>
      <c r="AP44" s="243"/>
      <c r="AQ44" s="159" t="s">
        <v>235</v>
      </c>
      <c r="AR44" s="130"/>
      <c r="AS44" s="130"/>
      <c r="AT44" s="131"/>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50"/>
      <c r="AF45" s="250"/>
      <c r="AG45" s="250"/>
      <c r="AH45" s="250"/>
      <c r="AI45" s="250"/>
      <c r="AJ45" s="250"/>
      <c r="AK45" s="250"/>
      <c r="AL45" s="250"/>
      <c r="AM45" s="250"/>
      <c r="AN45" s="250"/>
      <c r="AO45" s="250"/>
      <c r="AP45" s="246"/>
      <c r="AQ45" s="198"/>
      <c r="AR45" s="199"/>
      <c r="AS45" s="133" t="s">
        <v>236</v>
      </c>
      <c r="AT45" s="134"/>
      <c r="AU45" s="199"/>
      <c r="AV45" s="199"/>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4"/>
      <c r="AC46" s="1026"/>
      <c r="AD46" s="1026"/>
      <c r="AE46" s="217"/>
      <c r="AF46" s="218"/>
      <c r="AG46" s="218"/>
      <c r="AH46" s="218"/>
      <c r="AI46" s="217"/>
      <c r="AJ46" s="218"/>
      <c r="AK46" s="218"/>
      <c r="AL46" s="218"/>
      <c r="AM46" s="217"/>
      <c r="AN46" s="218"/>
      <c r="AO46" s="218"/>
      <c r="AP46" s="218"/>
      <c r="AQ46" s="340"/>
      <c r="AR46" s="207"/>
      <c r="AS46" s="207"/>
      <c r="AT46" s="341"/>
      <c r="AU46" s="218"/>
      <c r="AV46" s="218"/>
      <c r="AW46" s="218"/>
      <c r="AX46" s="220"/>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7"/>
      <c r="AF47" s="218"/>
      <c r="AG47" s="218"/>
      <c r="AH47" s="218"/>
      <c r="AI47" s="217"/>
      <c r="AJ47" s="218"/>
      <c r="AK47" s="218"/>
      <c r="AL47" s="218"/>
      <c r="AM47" s="217"/>
      <c r="AN47" s="218"/>
      <c r="AO47" s="218"/>
      <c r="AP47" s="218"/>
      <c r="AQ47" s="340"/>
      <c r="AR47" s="207"/>
      <c r="AS47" s="207"/>
      <c r="AT47" s="341"/>
      <c r="AU47" s="218"/>
      <c r="AV47" s="218"/>
      <c r="AW47" s="218"/>
      <c r="AX47" s="220"/>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7"/>
      <c r="AF48" s="218"/>
      <c r="AG48" s="218"/>
      <c r="AH48" s="218"/>
      <c r="AI48" s="217"/>
      <c r="AJ48" s="218"/>
      <c r="AK48" s="218"/>
      <c r="AL48" s="218"/>
      <c r="AM48" s="217"/>
      <c r="AN48" s="218"/>
      <c r="AO48" s="218"/>
      <c r="AP48" s="218"/>
      <c r="AQ48" s="340"/>
      <c r="AR48" s="207"/>
      <c r="AS48" s="207"/>
      <c r="AT48" s="341"/>
      <c r="AU48" s="218"/>
      <c r="AV48" s="218"/>
      <c r="AW48" s="218"/>
      <c r="AX48" s="220"/>
    </row>
    <row r="49" spans="1:50" customFormat="1" ht="23.25" customHeight="1" x14ac:dyDescent="0.15">
      <c r="A49" s="225" t="s">
        <v>385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3" t="s">
        <v>11</v>
      </c>
      <c r="AC51" s="1032"/>
      <c r="AD51" s="1033"/>
      <c r="AE51" s="249" t="s">
        <v>397</v>
      </c>
      <c r="AF51" s="249"/>
      <c r="AG51" s="249"/>
      <c r="AH51" s="249"/>
      <c r="AI51" s="249" t="s">
        <v>395</v>
      </c>
      <c r="AJ51" s="249"/>
      <c r="AK51" s="249"/>
      <c r="AL51" s="249"/>
      <c r="AM51" s="249" t="s">
        <v>424</v>
      </c>
      <c r="AN51" s="249"/>
      <c r="AO51" s="249"/>
      <c r="AP51" s="243"/>
      <c r="AQ51" s="159" t="s">
        <v>235</v>
      </c>
      <c r="AR51" s="130"/>
      <c r="AS51" s="130"/>
      <c r="AT51" s="131"/>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50"/>
      <c r="AF52" s="250"/>
      <c r="AG52" s="250"/>
      <c r="AH52" s="250"/>
      <c r="AI52" s="250"/>
      <c r="AJ52" s="250"/>
      <c r="AK52" s="250"/>
      <c r="AL52" s="250"/>
      <c r="AM52" s="250"/>
      <c r="AN52" s="250"/>
      <c r="AO52" s="250"/>
      <c r="AP52" s="246"/>
      <c r="AQ52" s="198"/>
      <c r="AR52" s="199"/>
      <c r="AS52" s="133" t="s">
        <v>236</v>
      </c>
      <c r="AT52" s="134"/>
      <c r="AU52" s="199"/>
      <c r="AV52" s="199"/>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4"/>
      <c r="AC53" s="1026"/>
      <c r="AD53" s="1026"/>
      <c r="AE53" s="217"/>
      <c r="AF53" s="218"/>
      <c r="AG53" s="218"/>
      <c r="AH53" s="218"/>
      <c r="AI53" s="217"/>
      <c r="AJ53" s="218"/>
      <c r="AK53" s="218"/>
      <c r="AL53" s="218"/>
      <c r="AM53" s="217"/>
      <c r="AN53" s="218"/>
      <c r="AO53" s="218"/>
      <c r="AP53" s="218"/>
      <c r="AQ53" s="340"/>
      <c r="AR53" s="207"/>
      <c r="AS53" s="207"/>
      <c r="AT53" s="341"/>
      <c r="AU53" s="218"/>
      <c r="AV53" s="218"/>
      <c r="AW53" s="218"/>
      <c r="AX53" s="220"/>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7"/>
      <c r="AF54" s="218"/>
      <c r="AG54" s="218"/>
      <c r="AH54" s="218"/>
      <c r="AI54" s="217"/>
      <c r="AJ54" s="218"/>
      <c r="AK54" s="218"/>
      <c r="AL54" s="218"/>
      <c r="AM54" s="217"/>
      <c r="AN54" s="218"/>
      <c r="AO54" s="218"/>
      <c r="AP54" s="218"/>
      <c r="AQ54" s="340"/>
      <c r="AR54" s="207"/>
      <c r="AS54" s="207"/>
      <c r="AT54" s="341"/>
      <c r="AU54" s="218"/>
      <c r="AV54" s="218"/>
      <c r="AW54" s="218"/>
      <c r="AX54" s="220"/>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7"/>
      <c r="AF55" s="218"/>
      <c r="AG55" s="218"/>
      <c r="AH55" s="218"/>
      <c r="AI55" s="217"/>
      <c r="AJ55" s="218"/>
      <c r="AK55" s="218"/>
      <c r="AL55" s="218"/>
      <c r="AM55" s="217"/>
      <c r="AN55" s="218"/>
      <c r="AO55" s="218"/>
      <c r="AP55" s="218"/>
      <c r="AQ55" s="340"/>
      <c r="AR55" s="207"/>
      <c r="AS55" s="207"/>
      <c r="AT55" s="341"/>
      <c r="AU55" s="218"/>
      <c r="AV55" s="218"/>
      <c r="AW55" s="218"/>
      <c r="AX55" s="220"/>
    </row>
    <row r="56" spans="1:50" customFormat="1" ht="23.25" customHeight="1" x14ac:dyDescent="0.15">
      <c r="A56" s="225" t="s">
        <v>385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9" t="s">
        <v>397</v>
      </c>
      <c r="AF58" s="249"/>
      <c r="AG58" s="249"/>
      <c r="AH58" s="249"/>
      <c r="AI58" s="249" t="s">
        <v>395</v>
      </c>
      <c r="AJ58" s="249"/>
      <c r="AK58" s="249"/>
      <c r="AL58" s="249"/>
      <c r="AM58" s="249" t="s">
        <v>424</v>
      </c>
      <c r="AN58" s="249"/>
      <c r="AO58" s="249"/>
      <c r="AP58" s="243"/>
      <c r="AQ58" s="159" t="s">
        <v>235</v>
      </c>
      <c r="AR58" s="130"/>
      <c r="AS58" s="130"/>
      <c r="AT58" s="131"/>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50"/>
      <c r="AF59" s="250"/>
      <c r="AG59" s="250"/>
      <c r="AH59" s="250"/>
      <c r="AI59" s="250"/>
      <c r="AJ59" s="250"/>
      <c r="AK59" s="250"/>
      <c r="AL59" s="250"/>
      <c r="AM59" s="250"/>
      <c r="AN59" s="250"/>
      <c r="AO59" s="250"/>
      <c r="AP59" s="246"/>
      <c r="AQ59" s="198"/>
      <c r="AR59" s="199"/>
      <c r="AS59" s="133" t="s">
        <v>236</v>
      </c>
      <c r="AT59" s="134"/>
      <c r="AU59" s="199"/>
      <c r="AV59" s="199"/>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4"/>
      <c r="AC60" s="1026"/>
      <c r="AD60" s="1026"/>
      <c r="AE60" s="217"/>
      <c r="AF60" s="218"/>
      <c r="AG60" s="218"/>
      <c r="AH60" s="218"/>
      <c r="AI60" s="217"/>
      <c r="AJ60" s="218"/>
      <c r="AK60" s="218"/>
      <c r="AL60" s="218"/>
      <c r="AM60" s="217"/>
      <c r="AN60" s="218"/>
      <c r="AO60" s="218"/>
      <c r="AP60" s="218"/>
      <c r="AQ60" s="340"/>
      <c r="AR60" s="207"/>
      <c r="AS60" s="207"/>
      <c r="AT60" s="341"/>
      <c r="AU60" s="218"/>
      <c r="AV60" s="218"/>
      <c r="AW60" s="218"/>
      <c r="AX60" s="220"/>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7"/>
      <c r="AF61" s="218"/>
      <c r="AG61" s="218"/>
      <c r="AH61" s="218"/>
      <c r="AI61" s="217"/>
      <c r="AJ61" s="218"/>
      <c r="AK61" s="218"/>
      <c r="AL61" s="218"/>
      <c r="AM61" s="217"/>
      <c r="AN61" s="218"/>
      <c r="AO61" s="218"/>
      <c r="AP61" s="218"/>
      <c r="AQ61" s="340"/>
      <c r="AR61" s="207"/>
      <c r="AS61" s="207"/>
      <c r="AT61" s="341"/>
      <c r="AU61" s="218"/>
      <c r="AV61" s="218"/>
      <c r="AW61" s="218"/>
      <c r="AX61" s="220"/>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7"/>
      <c r="AF62" s="218"/>
      <c r="AG62" s="218"/>
      <c r="AH62" s="218"/>
      <c r="AI62" s="217"/>
      <c r="AJ62" s="218"/>
      <c r="AK62" s="218"/>
      <c r="AL62" s="218"/>
      <c r="AM62" s="217"/>
      <c r="AN62" s="218"/>
      <c r="AO62" s="218"/>
      <c r="AP62" s="218"/>
      <c r="AQ62" s="340"/>
      <c r="AR62" s="207"/>
      <c r="AS62" s="207"/>
      <c r="AT62" s="341"/>
      <c r="AU62" s="218"/>
      <c r="AV62" s="218"/>
      <c r="AW62" s="218"/>
      <c r="AX62" s="220"/>
    </row>
    <row r="63" spans="1:50" customFormat="1" ht="23.25" customHeight="1" x14ac:dyDescent="0.15">
      <c r="A63" s="225" t="s">
        <v>385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9" t="s">
        <v>397</v>
      </c>
      <c r="AF65" s="249"/>
      <c r="AG65" s="249"/>
      <c r="AH65" s="249"/>
      <c r="AI65" s="249" t="s">
        <v>395</v>
      </c>
      <c r="AJ65" s="249"/>
      <c r="AK65" s="249"/>
      <c r="AL65" s="249"/>
      <c r="AM65" s="249" t="s">
        <v>424</v>
      </c>
      <c r="AN65" s="249"/>
      <c r="AO65" s="249"/>
      <c r="AP65" s="243"/>
      <c r="AQ65" s="159" t="s">
        <v>235</v>
      </c>
      <c r="AR65" s="130"/>
      <c r="AS65" s="130"/>
      <c r="AT65" s="131"/>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50"/>
      <c r="AF66" s="250"/>
      <c r="AG66" s="250"/>
      <c r="AH66" s="250"/>
      <c r="AI66" s="250"/>
      <c r="AJ66" s="250"/>
      <c r="AK66" s="250"/>
      <c r="AL66" s="250"/>
      <c r="AM66" s="250"/>
      <c r="AN66" s="250"/>
      <c r="AO66" s="250"/>
      <c r="AP66" s="246"/>
      <c r="AQ66" s="198"/>
      <c r="AR66" s="199"/>
      <c r="AS66" s="133" t="s">
        <v>236</v>
      </c>
      <c r="AT66" s="134"/>
      <c r="AU66" s="199"/>
      <c r="AV66" s="199"/>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4"/>
      <c r="AC67" s="1026"/>
      <c r="AD67" s="1026"/>
      <c r="AE67" s="217"/>
      <c r="AF67" s="218"/>
      <c r="AG67" s="218"/>
      <c r="AH67" s="218"/>
      <c r="AI67" s="217"/>
      <c r="AJ67" s="218"/>
      <c r="AK67" s="218"/>
      <c r="AL67" s="218"/>
      <c r="AM67" s="217"/>
      <c r="AN67" s="218"/>
      <c r="AO67" s="218"/>
      <c r="AP67" s="218"/>
      <c r="AQ67" s="340"/>
      <c r="AR67" s="207"/>
      <c r="AS67" s="207"/>
      <c r="AT67" s="341"/>
      <c r="AU67" s="218"/>
      <c r="AV67" s="218"/>
      <c r="AW67" s="218"/>
      <c r="AX67" s="220"/>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7"/>
      <c r="AF68" s="218"/>
      <c r="AG68" s="218"/>
      <c r="AH68" s="218"/>
      <c r="AI68" s="217"/>
      <c r="AJ68" s="218"/>
      <c r="AK68" s="218"/>
      <c r="AL68" s="218"/>
      <c r="AM68" s="217"/>
      <c r="AN68" s="218"/>
      <c r="AO68" s="218"/>
      <c r="AP68" s="218"/>
      <c r="AQ68" s="340"/>
      <c r="AR68" s="207"/>
      <c r="AS68" s="207"/>
      <c r="AT68" s="341"/>
      <c r="AU68" s="218"/>
      <c r="AV68" s="218"/>
      <c r="AW68" s="218"/>
      <c r="AX68" s="220"/>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7"/>
      <c r="AF69" s="218"/>
      <c r="AG69" s="218"/>
      <c r="AH69" s="218"/>
      <c r="AI69" s="217"/>
      <c r="AJ69" s="218"/>
      <c r="AK69" s="218"/>
      <c r="AL69" s="218"/>
      <c r="AM69" s="217"/>
      <c r="AN69" s="218"/>
      <c r="AO69" s="218"/>
      <c r="AP69" s="218"/>
      <c r="AQ69" s="340"/>
      <c r="AR69" s="207"/>
      <c r="AS69" s="207"/>
      <c r="AT69" s="341"/>
      <c r="AU69" s="218"/>
      <c r="AV69" s="218"/>
      <c r="AW69" s="218"/>
      <c r="AX69" s="220"/>
    </row>
    <row r="70" spans="1:50" customFormat="1" ht="23.25" customHeight="1" x14ac:dyDescent="0.15">
      <c r="A70" s="225" t="s">
        <v>385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J27" sqref="BJ27"/>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9" t="s">
        <v>300</v>
      </c>
      <c r="K3" s="365"/>
      <c r="L3" s="365"/>
      <c r="M3" s="365"/>
      <c r="N3" s="365"/>
      <c r="O3" s="365"/>
      <c r="P3" s="366" t="s">
        <v>27</v>
      </c>
      <c r="Q3" s="366"/>
      <c r="R3" s="366"/>
      <c r="S3" s="366"/>
      <c r="T3" s="366"/>
      <c r="U3" s="366"/>
      <c r="V3" s="366"/>
      <c r="W3" s="366"/>
      <c r="X3" s="366"/>
      <c r="Y3" s="367" t="s">
        <v>357</v>
      </c>
      <c r="Z3" s="368"/>
      <c r="AA3" s="368"/>
      <c r="AB3" s="368"/>
      <c r="AC3" s="149" t="s">
        <v>342</v>
      </c>
      <c r="AD3" s="149"/>
      <c r="AE3" s="149"/>
      <c r="AF3" s="149"/>
      <c r="AG3" s="149"/>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9" t="s">
        <v>300</v>
      </c>
      <c r="K36" s="365"/>
      <c r="L36" s="365"/>
      <c r="M36" s="365"/>
      <c r="N36" s="365"/>
      <c r="O36" s="365"/>
      <c r="P36" s="366" t="s">
        <v>27</v>
      </c>
      <c r="Q36" s="366"/>
      <c r="R36" s="366"/>
      <c r="S36" s="366"/>
      <c r="T36" s="366"/>
      <c r="U36" s="366"/>
      <c r="V36" s="366"/>
      <c r="W36" s="366"/>
      <c r="X36" s="366"/>
      <c r="Y36" s="367" t="s">
        <v>357</v>
      </c>
      <c r="Z36" s="368"/>
      <c r="AA36" s="368"/>
      <c r="AB36" s="368"/>
      <c r="AC36" s="149" t="s">
        <v>342</v>
      </c>
      <c r="AD36" s="149"/>
      <c r="AE36" s="149"/>
      <c r="AF36" s="149"/>
      <c r="AG36" s="149"/>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9" t="s">
        <v>300</v>
      </c>
      <c r="K69" s="365"/>
      <c r="L69" s="365"/>
      <c r="M69" s="365"/>
      <c r="N69" s="365"/>
      <c r="O69" s="365"/>
      <c r="P69" s="366" t="s">
        <v>27</v>
      </c>
      <c r="Q69" s="366"/>
      <c r="R69" s="366"/>
      <c r="S69" s="366"/>
      <c r="T69" s="366"/>
      <c r="U69" s="366"/>
      <c r="V69" s="366"/>
      <c r="W69" s="366"/>
      <c r="X69" s="366"/>
      <c r="Y69" s="367" t="s">
        <v>357</v>
      </c>
      <c r="Z69" s="368"/>
      <c r="AA69" s="368"/>
      <c r="AB69" s="368"/>
      <c r="AC69" s="149" t="s">
        <v>342</v>
      </c>
      <c r="AD69" s="149"/>
      <c r="AE69" s="149"/>
      <c r="AF69" s="149"/>
      <c r="AG69" s="149"/>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9"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9" t="s">
        <v>342</v>
      </c>
      <c r="AD102" s="149"/>
      <c r="AE102" s="149"/>
      <c r="AF102" s="149"/>
      <c r="AG102" s="149"/>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9"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9" t="s">
        <v>342</v>
      </c>
      <c r="AD135" s="149"/>
      <c r="AE135" s="149"/>
      <c r="AF135" s="149"/>
      <c r="AG135" s="149"/>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9"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9" t="s">
        <v>342</v>
      </c>
      <c r="AD168" s="149"/>
      <c r="AE168" s="149"/>
      <c r="AF168" s="149"/>
      <c r="AG168" s="149"/>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9"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9" t="s">
        <v>342</v>
      </c>
      <c r="AD201" s="149"/>
      <c r="AE201" s="149"/>
      <c r="AF201" s="149"/>
      <c r="AG201" s="149"/>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9"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9" t="s">
        <v>342</v>
      </c>
      <c r="AD234" s="149"/>
      <c r="AE234" s="149"/>
      <c r="AF234" s="149"/>
      <c r="AG234" s="149"/>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9"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9" t="s">
        <v>342</v>
      </c>
      <c r="AD267" s="149"/>
      <c r="AE267" s="149"/>
      <c r="AF267" s="149"/>
      <c r="AG267" s="149"/>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9"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9" t="s">
        <v>342</v>
      </c>
      <c r="AD300" s="149"/>
      <c r="AE300" s="149"/>
      <c r="AF300" s="149"/>
      <c r="AG300" s="149"/>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9"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9" t="s">
        <v>342</v>
      </c>
      <c r="AD333" s="149"/>
      <c r="AE333" s="149"/>
      <c r="AF333" s="149"/>
      <c r="AG333" s="149"/>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9"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9" t="s">
        <v>342</v>
      </c>
      <c r="AD366" s="149"/>
      <c r="AE366" s="149"/>
      <c r="AF366" s="149"/>
      <c r="AG366" s="149"/>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9"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9" t="s">
        <v>342</v>
      </c>
      <c r="AD399" s="149"/>
      <c r="AE399" s="149"/>
      <c r="AF399" s="149"/>
      <c r="AG399" s="149"/>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9"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9" t="s">
        <v>342</v>
      </c>
      <c r="AD432" s="149"/>
      <c r="AE432" s="149"/>
      <c r="AF432" s="149"/>
      <c r="AG432" s="149"/>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9"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9" t="s">
        <v>342</v>
      </c>
      <c r="AD465" s="149"/>
      <c r="AE465" s="149"/>
      <c r="AF465" s="149"/>
      <c r="AG465" s="149"/>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9"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9" t="s">
        <v>342</v>
      </c>
      <c r="AD498" s="149"/>
      <c r="AE498" s="149"/>
      <c r="AF498" s="149"/>
      <c r="AG498" s="149"/>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9"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9" t="s">
        <v>342</v>
      </c>
      <c r="AD531" s="149"/>
      <c r="AE531" s="149"/>
      <c r="AF531" s="149"/>
      <c r="AG531" s="149"/>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9"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9" t="s">
        <v>342</v>
      </c>
      <c r="AD564" s="149"/>
      <c r="AE564" s="149"/>
      <c r="AF564" s="149"/>
      <c r="AG564" s="149"/>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9"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9" t="s">
        <v>342</v>
      </c>
      <c r="AD597" s="149"/>
      <c r="AE597" s="149"/>
      <c r="AF597" s="149"/>
      <c r="AG597" s="149"/>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9"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9" t="s">
        <v>342</v>
      </c>
      <c r="AD630" s="149"/>
      <c r="AE630" s="149"/>
      <c r="AF630" s="149"/>
      <c r="AG630" s="149"/>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9"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9" t="s">
        <v>342</v>
      </c>
      <c r="AD663" s="149"/>
      <c r="AE663" s="149"/>
      <c r="AF663" s="149"/>
      <c r="AG663" s="149"/>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9"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9" t="s">
        <v>342</v>
      </c>
      <c r="AD696" s="149"/>
      <c r="AE696" s="149"/>
      <c r="AF696" s="149"/>
      <c r="AG696" s="149"/>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9"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9" t="s">
        <v>342</v>
      </c>
      <c r="AD729" s="149"/>
      <c r="AE729" s="149"/>
      <c r="AF729" s="149"/>
      <c r="AG729" s="149"/>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9"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9" t="s">
        <v>342</v>
      </c>
      <c r="AD762" s="149"/>
      <c r="AE762" s="149"/>
      <c r="AF762" s="149"/>
      <c r="AG762" s="149"/>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9"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9" t="s">
        <v>342</v>
      </c>
      <c r="AD795" s="149"/>
      <c r="AE795" s="149"/>
      <c r="AF795" s="149"/>
      <c r="AG795" s="149"/>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9"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9" t="s">
        <v>342</v>
      </c>
      <c r="AD828" s="149"/>
      <c r="AE828" s="149"/>
      <c r="AF828" s="149"/>
      <c r="AG828" s="149"/>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9"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9" t="s">
        <v>342</v>
      </c>
      <c r="AD861" s="149"/>
      <c r="AE861" s="149"/>
      <c r="AF861" s="149"/>
      <c r="AG861" s="149"/>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9"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9" t="s">
        <v>342</v>
      </c>
      <c r="AD894" s="149"/>
      <c r="AE894" s="149"/>
      <c r="AF894" s="149"/>
      <c r="AG894" s="149"/>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9"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9" t="s">
        <v>342</v>
      </c>
      <c r="AD927" s="149"/>
      <c r="AE927" s="149"/>
      <c r="AF927" s="149"/>
      <c r="AG927" s="149"/>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9"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9" t="s">
        <v>342</v>
      </c>
      <c r="AD960" s="149"/>
      <c r="AE960" s="149"/>
      <c r="AF960" s="149"/>
      <c r="AG960" s="149"/>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9"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9" t="s">
        <v>342</v>
      </c>
      <c r="AD993" s="149"/>
      <c r="AE993" s="149"/>
      <c r="AF993" s="149"/>
      <c r="AG993" s="149"/>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9"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9" t="s">
        <v>342</v>
      </c>
      <c r="AD1026" s="149"/>
      <c r="AE1026" s="149"/>
      <c r="AF1026" s="149"/>
      <c r="AG1026" s="149"/>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9"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9" t="s">
        <v>342</v>
      </c>
      <c r="AD1059" s="149"/>
      <c r="AE1059" s="149"/>
      <c r="AF1059" s="149"/>
      <c r="AG1059" s="149"/>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9"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9" t="s">
        <v>342</v>
      </c>
      <c r="AD1092" s="149"/>
      <c r="AE1092" s="149"/>
      <c r="AF1092" s="149"/>
      <c r="AG1092" s="149"/>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9"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9" t="s">
        <v>342</v>
      </c>
      <c r="AD1125" s="149"/>
      <c r="AE1125" s="149"/>
      <c r="AF1125" s="149"/>
      <c r="AG1125" s="149"/>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9"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9" t="s">
        <v>342</v>
      </c>
      <c r="AD1158" s="149"/>
      <c r="AE1158" s="149"/>
      <c r="AF1158" s="149"/>
      <c r="AG1158" s="149"/>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9"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9" t="s">
        <v>342</v>
      </c>
      <c r="AD1191" s="149"/>
      <c r="AE1191" s="149"/>
      <c r="AF1191" s="149"/>
      <c r="AG1191" s="149"/>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9"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9" t="s">
        <v>342</v>
      </c>
      <c r="AD1224" s="149"/>
      <c r="AE1224" s="149"/>
      <c r="AF1224" s="149"/>
      <c r="AG1224" s="149"/>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9"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9" t="s">
        <v>342</v>
      </c>
      <c r="AD1257" s="149"/>
      <c r="AE1257" s="149"/>
      <c r="AF1257" s="149"/>
      <c r="AG1257" s="149"/>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9"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9" t="s">
        <v>342</v>
      </c>
      <c r="AD1290" s="149"/>
      <c r="AE1290" s="149"/>
      <c r="AF1290" s="149"/>
      <c r="AG1290" s="149"/>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2020-06-19T09:31:54Z</cp:lastPrinted>
  <dcterms:created xsi:type="dcterms:W3CDTF">2012-03-13T00:50:25Z</dcterms:created>
  <dcterms:modified xsi:type="dcterms:W3CDTF">2020-07-31T03:06:59Z</dcterms:modified>
</cp:coreProperties>
</file>