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<sst xmlns="http://schemas.openxmlformats.org/spreadsheetml/2006/main" count="3128" uniqueCount="726">
  <si>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</si>
  <si>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</si>
  <si>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</si>
  <si>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</si>
  <si>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</si>
  <si>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</si>
  <si>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</si>
  <si>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</si>
  <si>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</si>
  <si>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</si>
  <si>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</si>
  <si>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</si>
  <si>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</si>
  <si>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</si>
  <si>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</si>
  <si>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</si>
  <si>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</si>
  <si>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</si>
  <si>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</si>
  <si>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</si>
  <si>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</si>
  <si>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</si>
  <si>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</si>
  <si>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</si>
  <si>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</si>
  <si>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</si>
  <si>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</si>
  <si>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</si>
  <si>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</si>
  <si>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</si>
  <si>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</si>
  <si>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</si>
  <si>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</si>
  <si>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</si>
  <si>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</si>
  <si>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</si>
  <si>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</si>
  <si>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</si>
  <si>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</si>
  <si>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</si>
  <si>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</si>
  <si>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</si>
  <si>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</si>
  <si>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</si>
  <si>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</si>
  <si>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</si>
  <si>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</si>
  <si>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</si>
  <si>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</si>
  <si>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</si>
  <si>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</si>
  <si>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</si>
  <si>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</si>
  <si>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</si>
  <si>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</si>
  <si>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</si>
  <si>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</si>
  <si>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</si>
  <si>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</si>
  <si>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</si>
  <si>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</si>
  <si>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</si>
  <si>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</si>
  <si>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</si>
  <si>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</si>
  <si>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</si>
  <si>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</si>
  <si>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</si>
  <si>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</si>
  <si>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</si>
  <si>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</si>
  <si>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</si>
  <si>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</si>
  <si>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</si>
  <si>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</si>
  <si>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</si>
  <si>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</si>
  <si>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</si>
  <si>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</si>
  <si>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</si>
  <si>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</si>
  <si>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</si>
  <si>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</si>
  <si>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</si>
  <si>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</si>
  <si>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</si>
  <si>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</si>
  <si>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</si>
  <si>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</si>
  <si>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</si>
  <si>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</si>
  <si>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</si>
  <si>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</si>
  <si>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</si>
  <si>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</si>
  <si>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</si>
  <si>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</si>
  <si>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</si>
  <si>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</si>
  <si>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</si>
  <si>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</si>
  <si>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</si>
  <si>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</si>
  <si>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</si>
  <si>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</si>
  <si>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</si>
  <si>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</si>
  <si>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</si>
  <si>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</si>
  <si>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</si>
  <si>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</si>
  <si>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</si>
  <si>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</si>
  <si>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</si>
  <si>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</si>
  <si>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</si>
  <si>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</si>
  <si>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</si>
  <si>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</si>
  <si>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</si>
  <si>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</si>
  <si>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</si>
  <si>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</si>
  <si>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</si>
  <si>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</si>
  <si>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</si>
  <si>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</si>
  <si>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</si>
  <si>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</si>
  <si>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</si>
  <si>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</si>
  <si>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</si>
  <si>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</si>
  <si>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</si>
  <si>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</si>
  <si>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</si>
  <si>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</si>
  <si>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</si>
  <si>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</si>
  <si>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</si>
  <si>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</si>
  <si>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</si>
  <si>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</si>
  <si>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</si>
  <si>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</si>
  <si>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</si>
  <si>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</si>
  <si>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</si>
  <si>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</si>
  <si>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</si>
  <si>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</si>
  <si>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</si>
  <si>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</si>
  <si>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</si>
  <si>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</si>
  <si>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</si>
  <si>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</si>
  <si>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</si>
  <si>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</si>
  <si>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</si>
  <si>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</si>
  <si>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</si>
  <si>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</si>
  <si>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</si>
  <si>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</si>
  <si>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</si>
  <si>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</si>
  <si>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</si>
  <si>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</si>
  <si>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</si>
  <si>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</si>
  <si>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</si>
  <si>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</si>
  <si>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</si>
  <si>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</si>
  <si>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</si>
  <si>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</si>
  <si>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</si>
  <si>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</si>
  <si>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</si>
  <si>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</si>
  <si>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</si>
  <si>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</si>
  <si>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</si>
  <si>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</si>
  <si>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</si>
  <si>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</si>
  <si>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</si>
  <si>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</si>
  <si>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</si>
  <si>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</si>
  <si>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</si>
  <si>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</si>
  <si>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</si>
  <si>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</si>
  <si>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</si>
  <si>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</si>
  <si>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</si>
  <si>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</si>
  <si>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</si>
  <si>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</si>
  <si>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</si>
  <si>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</si>
  <si>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</si>
  <si>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</si>
  <si>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</si>
  <si>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</si>
  <si>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</si>
  <si>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</si>
  <si>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</si>
  <si>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</si>
  <si>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</si>
  <si>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</si>
  <si>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</si>
  <si>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</si>
  <si>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</si>
  <si>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</si>
  <si>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</si>
  <si>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</si>
  <si>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</si>
  <si>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</si>
  <si>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</si>
  <si>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</si>
  <si>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</si>
  <si>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</si>
  <si>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</si>
  <si>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</si>
  <si>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</si>
  <si>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</si>
  <si>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</si>
  <si>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</si>
  <si>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</si>
  <si>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</si>
  <si>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</si>
  <si>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</si>
  <si>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</si>
  <si>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</si>
  <si>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</si>
  <si>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</si>
  <si>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</si>
  <si>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</si>
  <si>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</si>
  <si>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</si>
  <si>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</si>
  <si>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</si>
  <si>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</si>
  <si>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</si>
  <si>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</si>
  <si>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</si>
  <si>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</si>
  <si>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</si>
  <si>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</si>
  <si>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</si>
  <si>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</si>
  <si>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</si>
  <si>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</si>
  <si>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</si>
  <si>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</si>
  <si>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</si>
  <si>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</si>
  <si>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</si>
  <si>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</si>
  <si>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</si>
  <si>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</si>
  <si>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</si>
  <si>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</si>
  <si>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</si>
  <si>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</si>
  <si>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</si>
  <si>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</si>
  <si>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</si>
  <si>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</si>
  <si>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</si>
  <si>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</si>
  <si>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</si>
  <si>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</si>
  <si>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</si>
  <si>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</si>
  <si>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</si>
  <si>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</si>
  <si>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</si>
  <si>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</si>
  <si>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</si>
  <si>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</si>
  <si>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</si>
  <si>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</si>
  <si>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</si>
  <si>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</si>
  <si>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</si>
  <si>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</si>
  <si>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</si>
  <si>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</si>
  <si>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</si>
  <si>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</si>
  <si>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</si>
  <si>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</si>
  <si>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</si>
  <si>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</si>
  <si>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</si>
  <si>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</si>
  <si>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</si>
  <si>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</si>
  <si>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</si>
  <si>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</si>
  <si>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</si>
  <si>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</si>
  <si>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</si>
  <si>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</si>
  <si>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</si>
  <si>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</si>
  <si>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</si>
  <si>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</si>
  <si>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</si>
  <si>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</si>
  <si>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</si>
  <si>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</si>
  <si>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</si>
  <si>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</si>
  <si>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</si>
  <si>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</si>
  <si>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</si>
  <si>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</si>
  <si>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</si>
  <si>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</si>
  <si>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</si>
  <si>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</si>
  <si>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</si>
  <si>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</si>
  <si>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</si>
  <si>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</si>
  <si>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</si>
  <si>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</si>
  <si>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</si>
  <si>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</si>
  <si>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</si>
  <si>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</si>
  <si>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</si>
  <si>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</si>
  <si>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</si>
  <si>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</si>
  <si>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</si>
  <si>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</si>
  <si>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</si>
  <si>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</si>
  <si>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</si>
  <si>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</si>
  <si>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</si>
  <si>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</si>
  <si>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</si>
  <si>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</si>
  <si>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</si>
  <si>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</si>
  <si>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</si>
  <si>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</si>
  <si>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</si>
  <si>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</si>
  <si>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</si>
  <si>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</si>
  <si>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</si>
  <si>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</si>
  <si>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</si>
  <si>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</si>
  <si>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</si>
  <si>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</si>
  <si>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</si>
  <si>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</si>
  <si>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</si>
  <si>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</si>
  <si>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</si>
  <si>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</si>
  <si>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</si>
  <si>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</si>
  <si>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</si>
  <si>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</si>
  <si>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</si>
  <si>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</si>
  <si>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</si>
  <si>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</si>
  <si>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</si>
  <si>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</si>
  <si>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</si>
  <si>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</si>
  <si>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</si>
  <si>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</si>
  <si>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</si>
  <si>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</si>
  <si>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</si>
  <si>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</si>
  <si>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</si>
  <si>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</si>
  <si>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</si>
  <si>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</si>
  <si>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</si>
  <si>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</si>
  <si>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</si>
  <si>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</si>
  <si>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</si>
  <si>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</si>
  <si>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</si>
  <si>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</si>
  <si>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</si>
  <si>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</si>
  <si>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</si>
  <si>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</si>
  <si>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</si>
  <si>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</si>
  <si>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</si>
  <si>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</si>
  <si>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</si>
  <si>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</si>
  <si>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</si>
  <si>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</si>
  <si>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</si>
  <si>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</si>
  <si>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</si>
  <si>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</si>
  <si>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</si>
  <si>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</si>
  <si>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</si>
  <si>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</si>
  <si>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</si>
  <si>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</si>
  <si>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</si>
  <si>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</si>
  <si>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</si>
  <si>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</si>
  <si>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</si>
  <si>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</si>
  <si>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</si>
  <si>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</si>
  <si>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</si>
  <si>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</si>
  <si>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</si>
  <si>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</si>
  <si>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</si>
  <si>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</si>
  <si>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</si>
  <si>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</si>
  <si>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</si>
  <si>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</si>
  <si>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</si>
  <si>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</si>
  <si>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</si>
  <si>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</si>
  <si>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</si>
  <si>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</si>
  <si>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</si>
  <si>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</si>
  <si>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</si>
  <si>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</si>
  <si>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</si>
  <si>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</si>
  <si>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</si>
  <si>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</si>
  <si>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</si>
  <si>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</si>
  <si>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</si>
  <si>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</si>
  <si>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</si>
  <si>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</si>
  <si>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</si>
  <si>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</si>
  <si>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</si>
  <si>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</si>
  <si>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</si>
  <si>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</si>
  <si>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</si>
  <si>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</si>
  <si>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</si>
  <si>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</si>
  <si>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</si>
  <si>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</si>
  <si>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</si>
  <si>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</si>
  <si>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</si>
  <si>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</si>
  <si>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</si>
  <si>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</si>
  <si>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</si>
  <si>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</si>
  <si>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</si>
  <si>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</si>
  <si>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</si>
  <si>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</si>
  <si>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</si>
  <si>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</si>
  <si>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</si>
  <si>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</si>
  <si>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</si>
  <si>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</si>
  <si>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</si>
  <si>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</si>
  <si>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</si>
  <si>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</si>
  <si>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</si>
  <si>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</si>
  <si>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</si>
  <si>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</si>
  <si>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</si>
  <si>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</si>
  <si>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</si>
  <si>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</si>
  <si>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</si>
  <si>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</si>
  <si>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</si>
  <si>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</si>
  <si>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</si>
  <si>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</si>
  <si>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</si>
  <si>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</si>
  <si>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</si>
  <si>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</si>
  <si>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</si>
  <si>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</si>
  <si>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</si>
  <si>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</si>
  <si>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</si>
  <si>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</si>
  <si>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</si>
  <si>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</si>
  <si>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</si>
  <si>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</si>
  <si>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</si>
  <si>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</si>
  <si>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</si>
  <si>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</si>
  <si>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</si>
  <si>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</si>
  <si>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</si>
  <si>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</si>
  <si>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</si>
  <si>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</si>
  <si>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</si>
  <si>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</si>
  <si>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</si>
  <si>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</si>
  <si>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</si>
  <si>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</si>
  <si>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</si>
  <si>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</si>
  <si>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</si>
  <si>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</si>
  <si>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</si>
  <si>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</si>
  <si>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</si>
  <si>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</si>
  <si>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</si>
  <si>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</si>
  <si>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</si>
  <si>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</si>
  <si>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</si>
  <si>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</si>
  <si>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</si>
  <si>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</si>
  <si>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</si>
  <si>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</si>
  <si>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</si>
  <si>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</si>
  <si>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最先端観光コンテンツインキュベーター事業（国際観光旅客税財源）</t>
    <phoneticPr fontId="5"/>
  </si>
  <si>
    <t>観光庁</t>
    <rPh sb="0" eb="2">
      <t>カンコウ</t>
    </rPh>
    <rPh sb="2" eb="3">
      <t>チョウ</t>
    </rPh>
    <phoneticPr fontId="5"/>
  </si>
  <si>
    <t>観光資源課</t>
    <rPh sb="0" eb="2">
      <t>カンコウ</t>
    </rPh>
    <rPh sb="2" eb="4">
      <t>シゲン</t>
    </rPh>
    <rPh sb="4" eb="5">
      <t>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</si>
  <si>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</si>
  <si>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</si>
  <si>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国際観光旅客税の使途に関する基本方針等について
観光ビジョン実現プログラム
未来投資戦略
経済財政運営と改革の基本方針</t>
    <rPh sb="0" eb="2">
      <t>コクサイ</t>
    </rPh>
    <rPh sb="2" eb="4">
      <t>カンコウ</t>
    </rPh>
    <rPh sb="4" eb="6">
      <t>リョキャク</t>
    </rPh>
    <rPh sb="6" eb="7">
      <t>ゼイ</t>
    </rPh>
    <rPh sb="8" eb="10">
      <t>シト</t>
    </rPh>
    <rPh sb="11" eb="12">
      <t>カン</t>
    </rPh>
    <rPh sb="14" eb="16">
      <t>キホン</t>
    </rPh>
    <rPh sb="16" eb="18">
      <t>ホウシン</t>
    </rPh>
    <rPh sb="18" eb="19">
      <t>ナド</t>
    </rPh>
    <phoneticPr fontId="5"/>
  </si>
  <si>
    <t>「『楽しい国　日本』の実現に向けた観光資源活性化に関する検討会議」の提言内容及び「明日の日本を支える観光ビジョン」に掲げられた2020年の訪日外国人旅行者数4,000万人、訪日外国人旅行消費額８兆円等の実現に向けて、訪日外国人にとって新しい観光コンテンツを開拓・育成し、消費機会を拡大することを目的とする。</t>
    <rPh sb="2" eb="3">
      <t>タノ</t>
    </rPh>
    <rPh sb="5" eb="6">
      <t>クニ</t>
    </rPh>
    <rPh sb="7" eb="9">
      <t>ニホン</t>
    </rPh>
    <rPh sb="11" eb="13">
      <t>ジツゲン</t>
    </rPh>
    <rPh sb="14" eb="15">
      <t>ム</t>
    </rPh>
    <rPh sb="17" eb="19">
      <t>カンコウ</t>
    </rPh>
    <rPh sb="19" eb="21">
      <t>シゲン</t>
    </rPh>
    <rPh sb="21" eb="24">
      <t>カッセイカ</t>
    </rPh>
    <rPh sb="25" eb="26">
      <t>カン</t>
    </rPh>
    <rPh sb="28" eb="30">
      <t>ケントウ</t>
    </rPh>
    <rPh sb="30" eb="32">
      <t>カイギ</t>
    </rPh>
    <rPh sb="34" eb="36">
      <t>テイゲン</t>
    </rPh>
    <rPh sb="36" eb="38">
      <t>ナイヨウ</t>
    </rPh>
    <rPh sb="38" eb="39">
      <t>オヨ</t>
    </rPh>
    <rPh sb="41" eb="43">
      <t>アス</t>
    </rPh>
    <rPh sb="44" eb="46">
      <t>ニホン</t>
    </rPh>
    <rPh sb="47" eb="48">
      <t>ササ</t>
    </rPh>
    <rPh sb="50" eb="52">
      <t>カンコウ</t>
    </rPh>
    <rPh sb="58" eb="59">
      <t>カカ</t>
    </rPh>
    <rPh sb="67" eb="68">
      <t>ネン</t>
    </rPh>
    <rPh sb="69" eb="71">
      <t>ホウニチ</t>
    </rPh>
    <rPh sb="71" eb="74">
      <t>ガイコクジン</t>
    </rPh>
    <rPh sb="74" eb="77">
      <t>リョコウシャ</t>
    </rPh>
    <rPh sb="77" eb="78">
      <t>スウ</t>
    </rPh>
    <rPh sb="83" eb="85">
      <t>マンニン</t>
    </rPh>
    <rPh sb="86" eb="88">
      <t>ホウニチ</t>
    </rPh>
    <rPh sb="88" eb="91">
      <t>ガイコクジン</t>
    </rPh>
    <rPh sb="91" eb="93">
      <t>リョコウ</t>
    </rPh>
    <rPh sb="93" eb="96">
      <t>ショウヒガク</t>
    </rPh>
    <rPh sb="97" eb="99">
      <t>チョウエン</t>
    </rPh>
    <rPh sb="99" eb="100">
      <t>ナド</t>
    </rPh>
    <rPh sb="101" eb="103">
      <t>ジツゲン</t>
    </rPh>
    <rPh sb="104" eb="105">
      <t>ム</t>
    </rPh>
    <rPh sb="108" eb="110">
      <t>ホウニチ</t>
    </rPh>
    <rPh sb="110" eb="113">
      <t>ガイコクジン</t>
    </rPh>
    <rPh sb="117" eb="118">
      <t>アタラ</t>
    </rPh>
    <rPh sb="120" eb="122">
      <t>カンコウ</t>
    </rPh>
    <rPh sb="128" eb="130">
      <t>カイタク</t>
    </rPh>
    <rPh sb="131" eb="133">
      <t>イクセイ</t>
    </rPh>
    <rPh sb="135" eb="137">
      <t>ショウヒ</t>
    </rPh>
    <rPh sb="137" eb="139">
      <t>キカイ</t>
    </rPh>
    <rPh sb="140" eb="142">
      <t>カクダイ</t>
    </rPh>
    <rPh sb="147" eb="149">
      <t>モクテキ</t>
    </rPh>
    <phoneticPr fontId="5"/>
  </si>
  <si>
    <t>-</t>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</si>
  <si>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</si>
  <si>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</si>
  <si>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</si>
  <si>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展開事業翌年度において、事業化された事業数/展開事業総数</t>
    <phoneticPr fontId="5"/>
  </si>
  <si>
    <t>観光庁調べ</t>
    <phoneticPr fontId="5"/>
  </si>
  <si>
    <t>訪日外国人旅行者の滞在中における娯楽サービス費購入率</t>
    <phoneticPr fontId="5"/>
  </si>
  <si>
    <t>観光庁「訪日外国人消費動向調査」　※暦年（【令和元】http://www.mlit.go.jp/kankocho/siryou/toukei/content/001335738.xls 表２－１・費目別購入率表内F21セル【平成30】http://www.mlit.go.jp/common/001283010.xls 表２－１・費目別購入率表内F21セル 【平成29】http://www.mlit.go.jp/common/001226298.xls 第４表・費目別購入率表内F19セル</t>
    <rPh sb="22" eb="24">
      <t>レイワ</t>
    </rPh>
    <rPh sb="24" eb="25">
      <t>モト</t>
    </rPh>
    <phoneticPr fontId="5"/>
  </si>
  <si>
    <t>最先端観光コンテンツ発掘・育成するための展開事業件数</t>
    <phoneticPr fontId="5"/>
  </si>
  <si>
    <t>-</t>
    <phoneticPr fontId="5"/>
  </si>
  <si>
    <t>-</t>
    <phoneticPr fontId="5"/>
  </si>
  <si>
    <t>-</t>
    <phoneticPr fontId="5"/>
  </si>
  <si>
    <t>展開事業費／展開事業件数</t>
    <rPh sb="0" eb="2">
      <t>テンカイ</t>
    </rPh>
    <rPh sb="2" eb="5">
      <t>ジギョウヒ</t>
    </rPh>
    <rPh sb="6" eb="8">
      <t>テンカイ</t>
    </rPh>
    <rPh sb="8" eb="10">
      <t>ジギョウ</t>
    </rPh>
    <rPh sb="10" eb="12">
      <t>ケンスウ</t>
    </rPh>
    <phoneticPr fontId="5"/>
  </si>
  <si>
    <t>-</t>
    <phoneticPr fontId="5"/>
  </si>
  <si>
    <t>-</t>
    <phoneticPr fontId="5"/>
  </si>
  <si>
    <t>千円</t>
    <rPh sb="0" eb="2">
      <t>センエン</t>
    </rPh>
    <phoneticPr fontId="5"/>
  </si>
  <si>
    <t>事業費　　/件</t>
    <rPh sb="0" eb="3">
      <t>ジギョウヒ</t>
    </rPh>
    <rPh sb="6" eb="7">
      <t>ケン</t>
    </rPh>
    <phoneticPr fontId="5"/>
  </si>
  <si>
    <t>170/16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</si>
  <si>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</si>
  <si>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</si>
  <si>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</si>
  <si>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</si>
  <si>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</si>
  <si>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訪日外国人旅行消費額</t>
    <phoneticPr fontId="5"/>
  </si>
  <si>
    <t>兆円</t>
    <rPh sb="0" eb="2">
      <t>チョウエン</t>
    </rPh>
    <phoneticPr fontId="5"/>
  </si>
  <si>
    <t>地方部における外国人延べ宿泊者数</t>
    <rPh sb="0" eb="3">
      <t>チホウブ</t>
    </rPh>
    <rPh sb="7" eb="10">
      <t>ガイコクジン</t>
    </rPh>
    <rPh sb="10" eb="11">
      <t>ノ</t>
    </rPh>
    <rPh sb="12" eb="15">
      <t>シュクハクシャ</t>
    </rPh>
    <rPh sb="15" eb="16">
      <t>スウ</t>
    </rPh>
    <phoneticPr fontId="5"/>
  </si>
  <si>
    <t>万人泊</t>
    <rPh sb="0" eb="2">
      <t>マンニン</t>
    </rPh>
    <rPh sb="2" eb="3">
      <t>ハク</t>
    </rPh>
    <phoneticPr fontId="5"/>
  </si>
  <si>
    <t>外国人リピーター数</t>
    <rPh sb="0" eb="3">
      <t>ガイコクジン</t>
    </rPh>
    <rPh sb="8" eb="9">
      <t>スウ</t>
    </rPh>
    <phoneticPr fontId="5"/>
  </si>
  <si>
    <t>本事業を通じて、日本全国各地に眠る資源を掘り起こし、磨き上げ、魅力あふれる観光コンテンツへと育成することは、上位施策における目標の達成に寄与する。</t>
    <phoneticPr fontId="5"/>
  </si>
  <si>
    <t>娯楽サービスを支える観光コンテンツが、必ずしも、訪日外国人旅行者向けに整備されておらず魅力的なものとなっていないため、本事業により、消費機会の拡大を図ることは、訪日外国人旅行消費額の増加や地域振興にも寄与するものであり、国民や社会のニーズがある。</t>
    <phoneticPr fontId="5"/>
  </si>
  <si>
    <t>個々の民間事業者等だけで新たな観光コンテンツを発掘・育成することはリスクが高く、また、新たな観光コンテンツの発掘・育成には、官と民が連携して取り組むべき事項が存在することから、国が地方公共団体や民間事業者と連携をして実施する必要がある。</t>
    <phoneticPr fontId="5"/>
  </si>
  <si>
    <t>訪日外国人にとって新しい観光コンテンツを発掘・育成することは、消費機会の拡大につながり、訪日外国人旅行消費額の増加や地域振興にも寄与するものであることから、政策目的の達成手段として、必要かつ適切な事業であり、優先度は高い。</t>
    <phoneticPr fontId="5"/>
  </si>
  <si>
    <t>無</t>
  </si>
  <si>
    <t>事業全体を請け負う業者については、企画競争にて実施している。</t>
    <phoneticPr fontId="5"/>
  </si>
  <si>
    <t>‐</t>
  </si>
  <si>
    <t>公募段階で提示した範囲内であり、妥当である。</t>
    <rPh sb="0" eb="2">
      <t>コウボ</t>
    </rPh>
    <rPh sb="2" eb="4">
      <t>ダンカイ</t>
    </rPh>
    <rPh sb="5" eb="7">
      <t>テイジ</t>
    </rPh>
    <rPh sb="9" eb="12">
      <t>ハンイナイ</t>
    </rPh>
    <rPh sb="16" eb="18">
      <t>ダトウ</t>
    </rPh>
    <rPh sb="17" eb="18">
      <t>ソウガク</t>
    </rPh>
    <phoneticPr fontId="5"/>
  </si>
  <si>
    <t>企画競争の段階から必要経費の内訳を提示させている。</t>
    <rPh sb="0" eb="2">
      <t>キカク</t>
    </rPh>
    <rPh sb="2" eb="4">
      <t>キョウソウ</t>
    </rPh>
    <rPh sb="5" eb="7">
      <t>ダンカイ</t>
    </rPh>
    <rPh sb="9" eb="11">
      <t>ヒツヨウ</t>
    </rPh>
    <rPh sb="11" eb="13">
      <t>ケイヒ</t>
    </rPh>
    <rPh sb="14" eb="16">
      <t>ウチワケ</t>
    </rPh>
    <rPh sb="17" eb="19">
      <t>テイジ</t>
    </rPh>
    <phoneticPr fontId="5"/>
  </si>
  <si>
    <t>本事業の実施に必要なものに限定されている。</t>
    <rPh sb="0" eb="1">
      <t>ホン</t>
    </rPh>
    <rPh sb="1" eb="3">
      <t>ジギョウ</t>
    </rPh>
    <rPh sb="4" eb="6">
      <t>ジッシ</t>
    </rPh>
    <rPh sb="7" eb="9">
      <t>ヒツヨウ</t>
    </rPh>
    <rPh sb="13" eb="15">
      <t>ゲンテイ</t>
    </rPh>
    <phoneticPr fontId="5"/>
  </si>
  <si>
    <t>国費の対象となる経費を定めるなど、コスト削減等に向けた工夫を行っている。</t>
    <rPh sb="0" eb="2">
      <t>コクヒ</t>
    </rPh>
    <rPh sb="3" eb="5">
      <t>タイショウ</t>
    </rPh>
    <rPh sb="8" eb="10">
      <t>ケイヒ</t>
    </rPh>
    <rPh sb="11" eb="12">
      <t>サダ</t>
    </rPh>
    <rPh sb="20" eb="22">
      <t>サクゲン</t>
    </rPh>
    <rPh sb="22" eb="23">
      <t>ナド</t>
    </rPh>
    <rPh sb="24" eb="25">
      <t>ム</t>
    </rPh>
    <rPh sb="27" eb="29">
      <t>クフウ</t>
    </rPh>
    <rPh sb="30" eb="31">
      <t>オコナ</t>
    </rPh>
    <phoneticPr fontId="5"/>
  </si>
  <si>
    <t>本事業で新たな観光コンテンツを開拓・育成することは、娯楽サービス費の向上に寄与するものであるため、成果実績は成果目標に見合っている。</t>
    <rPh sb="0" eb="1">
      <t>ホン</t>
    </rPh>
    <rPh sb="1" eb="3">
      <t>ジギョウ</t>
    </rPh>
    <rPh sb="4" eb="5">
      <t>アラ</t>
    </rPh>
    <rPh sb="7" eb="9">
      <t>カンコウ</t>
    </rPh>
    <rPh sb="15" eb="17">
      <t>カイタク</t>
    </rPh>
    <rPh sb="18" eb="20">
      <t>イクセイ</t>
    </rPh>
    <rPh sb="26" eb="28">
      <t>ゴラク</t>
    </rPh>
    <rPh sb="32" eb="33">
      <t>ヒ</t>
    </rPh>
    <rPh sb="34" eb="36">
      <t>コウジョウ</t>
    </rPh>
    <rPh sb="37" eb="39">
      <t>キヨ</t>
    </rPh>
    <rPh sb="49" eb="51">
      <t>セイカ</t>
    </rPh>
    <rPh sb="51" eb="53">
      <t>ジッセキ</t>
    </rPh>
    <rPh sb="54" eb="56">
      <t>セイカ</t>
    </rPh>
    <rPh sb="56" eb="58">
      <t>モクヒョウ</t>
    </rPh>
    <rPh sb="59" eb="61">
      <t>ミア</t>
    </rPh>
    <phoneticPr fontId="5"/>
  </si>
  <si>
    <t>展開事業の見込み件数30件に対し、審査の結果、32件を採択しており、想定の範囲内である。</t>
    <rPh sb="0" eb="2">
      <t>テンカイ</t>
    </rPh>
    <rPh sb="2" eb="4">
      <t>ジギョウ</t>
    </rPh>
    <rPh sb="5" eb="7">
      <t>ミコ</t>
    </rPh>
    <rPh sb="8" eb="10">
      <t>ケンスウ</t>
    </rPh>
    <rPh sb="12" eb="13">
      <t>ケン</t>
    </rPh>
    <rPh sb="14" eb="15">
      <t>タイ</t>
    </rPh>
    <rPh sb="17" eb="19">
      <t>シンサ</t>
    </rPh>
    <rPh sb="20" eb="22">
      <t>ケッカ</t>
    </rPh>
    <rPh sb="25" eb="26">
      <t>ケン</t>
    </rPh>
    <rPh sb="27" eb="29">
      <t>サイタク</t>
    </rPh>
    <rPh sb="34" eb="36">
      <t>ソウテイ</t>
    </rPh>
    <rPh sb="37" eb="40">
      <t>ハンイナイ</t>
    </rPh>
    <phoneticPr fontId="5"/>
  </si>
  <si>
    <t>展開事業の成果を踏まえてナレッジ集を作成しており、成果を活用できている。</t>
    <rPh sb="0" eb="2">
      <t>テンカイ</t>
    </rPh>
    <rPh sb="2" eb="4">
      <t>ジギョウ</t>
    </rPh>
    <rPh sb="5" eb="7">
      <t>セイカ</t>
    </rPh>
    <rPh sb="8" eb="9">
      <t>フ</t>
    </rPh>
    <rPh sb="16" eb="17">
      <t>シュウ</t>
    </rPh>
    <rPh sb="18" eb="20">
      <t>サクセイ</t>
    </rPh>
    <rPh sb="25" eb="27">
      <t>セイカ</t>
    </rPh>
    <rPh sb="28" eb="30">
      <t>カツヨウ</t>
    </rPh>
    <phoneticPr fontId="5"/>
  </si>
  <si>
    <t>-</t>
    <phoneticPr fontId="5"/>
  </si>
  <si>
    <t>潜在的な観光資源やＶＲ・ＡＲ等の最先端ＩＣＴを活用した観光、夜間帯の観光など、訪日外国人にとって新しい観光コンテンツの開拓・育成に関する取組を行う。
具体的には以下の取組を実施。
・潜在的な観光資源、夜間帯の観光に関する展開事業、ナレッジ集の作成等を実施。
・地域の医療・観光資源を活用した外国人受入れを推進するため、国内外の市場調査、滞在プランの作成及び実証等を実施。
・体験型観光コンテンツの購入を促進するための調査、ナレッジ集の作成等を実施。
・産業観光に関するマーケティング調査等の実施。</t>
    <rPh sb="0" eb="3">
      <t>センザイテキ</t>
    </rPh>
    <rPh sb="4" eb="6">
      <t>カンコウ</t>
    </rPh>
    <rPh sb="6" eb="8">
      <t>シゲン</t>
    </rPh>
    <rPh sb="14" eb="15">
      <t>ナド</t>
    </rPh>
    <rPh sb="16" eb="19">
      <t>サイセンタン</t>
    </rPh>
    <rPh sb="23" eb="25">
      <t>カツヨウ</t>
    </rPh>
    <rPh sb="27" eb="29">
      <t>カンコウ</t>
    </rPh>
    <rPh sb="30" eb="32">
      <t>ヤカン</t>
    </rPh>
    <rPh sb="32" eb="33">
      <t>タイ</t>
    </rPh>
    <rPh sb="34" eb="36">
      <t>カンコウ</t>
    </rPh>
    <rPh sb="39" eb="41">
      <t>ホウニチ</t>
    </rPh>
    <rPh sb="41" eb="44">
      <t>ガイコクジン</t>
    </rPh>
    <rPh sb="48" eb="49">
      <t>アタラ</t>
    </rPh>
    <rPh sb="51" eb="53">
      <t>カンコウ</t>
    </rPh>
    <rPh sb="59" eb="61">
      <t>カイタク</t>
    </rPh>
    <rPh sb="62" eb="64">
      <t>イクセイ</t>
    </rPh>
    <rPh sb="65" eb="66">
      <t>カン</t>
    </rPh>
    <rPh sb="68" eb="70">
      <t>トリクミ</t>
    </rPh>
    <rPh sb="71" eb="72">
      <t>オコナ</t>
    </rPh>
    <rPh sb="75" eb="78">
      <t>グタイテキ</t>
    </rPh>
    <rPh sb="80" eb="82">
      <t>イカ</t>
    </rPh>
    <rPh sb="83" eb="85">
      <t>トリクミ</t>
    </rPh>
    <rPh sb="86" eb="88">
      <t>ジッシ</t>
    </rPh>
    <rPh sb="91" eb="94">
      <t>センザイテキ</t>
    </rPh>
    <rPh sb="95" eb="97">
      <t>カンコウ</t>
    </rPh>
    <rPh sb="97" eb="99">
      <t>シゲン</t>
    </rPh>
    <rPh sb="100" eb="102">
      <t>ヤカン</t>
    </rPh>
    <rPh sb="102" eb="103">
      <t>タイ</t>
    </rPh>
    <rPh sb="104" eb="106">
      <t>カンコウ</t>
    </rPh>
    <rPh sb="107" eb="108">
      <t>カン</t>
    </rPh>
    <rPh sb="110" eb="112">
      <t>テンカイ</t>
    </rPh>
    <rPh sb="112" eb="114">
      <t>ジギョウ</t>
    </rPh>
    <rPh sb="119" eb="120">
      <t>シュウ</t>
    </rPh>
    <rPh sb="121" eb="123">
      <t>サクセイ</t>
    </rPh>
    <rPh sb="123" eb="124">
      <t>トウ</t>
    </rPh>
    <rPh sb="125" eb="127">
      <t>ジッシ</t>
    </rPh>
    <rPh sb="130" eb="132">
      <t>チイキ</t>
    </rPh>
    <rPh sb="133" eb="135">
      <t>イリョウ</t>
    </rPh>
    <rPh sb="136" eb="138">
      <t>カンコウ</t>
    </rPh>
    <rPh sb="138" eb="140">
      <t>シゲン</t>
    </rPh>
    <rPh sb="141" eb="143">
      <t>カツヨウ</t>
    </rPh>
    <rPh sb="145" eb="147">
      <t>ガイコク</t>
    </rPh>
    <rPh sb="147" eb="148">
      <t>ジン</t>
    </rPh>
    <rPh sb="148" eb="150">
      <t>ウケイ</t>
    </rPh>
    <rPh sb="152" eb="154">
      <t>スイシン</t>
    </rPh>
    <rPh sb="159" eb="162">
      <t>コクナイガイ</t>
    </rPh>
    <rPh sb="163" eb="165">
      <t>シジョウ</t>
    </rPh>
    <rPh sb="165" eb="167">
      <t>チョウサ</t>
    </rPh>
    <rPh sb="168" eb="170">
      <t>タイザイ</t>
    </rPh>
    <rPh sb="174" eb="176">
      <t>サクセイ</t>
    </rPh>
    <rPh sb="176" eb="177">
      <t>オヨ</t>
    </rPh>
    <rPh sb="178" eb="180">
      <t>ジッショウ</t>
    </rPh>
    <rPh sb="180" eb="181">
      <t>トウ</t>
    </rPh>
    <rPh sb="182" eb="184">
      <t>ジッシ</t>
    </rPh>
    <rPh sb="187" eb="190">
      <t>タイケンガタ</t>
    </rPh>
    <rPh sb="190" eb="192">
      <t>カンコウ</t>
    </rPh>
    <rPh sb="198" eb="200">
      <t>コウニュウ</t>
    </rPh>
    <rPh sb="201" eb="203">
      <t>ソクシン</t>
    </rPh>
    <rPh sb="208" eb="210">
      <t>チョウサ</t>
    </rPh>
    <rPh sb="215" eb="216">
      <t>シュウ</t>
    </rPh>
    <rPh sb="217" eb="219">
      <t>サクセイ</t>
    </rPh>
    <rPh sb="219" eb="220">
      <t>トウ</t>
    </rPh>
    <rPh sb="221" eb="223">
      <t>ジッシ</t>
    </rPh>
    <rPh sb="226" eb="228">
      <t>サンギョウ</t>
    </rPh>
    <rPh sb="228" eb="230">
      <t>カンコウ</t>
    </rPh>
    <rPh sb="231" eb="232">
      <t>カン</t>
    </rPh>
    <rPh sb="241" eb="243">
      <t>チョウサ</t>
    </rPh>
    <rPh sb="243" eb="244">
      <t>トウ</t>
    </rPh>
    <rPh sb="245" eb="247">
      <t>ジッシ</t>
    </rPh>
    <phoneticPr fontId="5"/>
  </si>
  <si>
    <t>国土交通省（新30-0018）</t>
    <rPh sb="6" eb="7">
      <t>シン</t>
    </rPh>
    <phoneticPr fontId="5"/>
  </si>
  <si>
    <t>労務費</t>
    <rPh sb="0" eb="3">
      <t>ロウムヒ</t>
    </rPh>
    <phoneticPr fontId="5"/>
  </si>
  <si>
    <t>業務に係る労務費</t>
    <rPh sb="0" eb="2">
      <t>ギョウム</t>
    </rPh>
    <rPh sb="3" eb="4">
      <t>カカ</t>
    </rPh>
    <rPh sb="5" eb="8">
      <t>ロウムヒ</t>
    </rPh>
    <phoneticPr fontId="5"/>
  </si>
  <si>
    <t>展開事業費</t>
    <rPh sb="0" eb="2">
      <t>テンカイ</t>
    </rPh>
    <phoneticPr fontId="5"/>
  </si>
  <si>
    <t>外注費</t>
    <rPh sb="0" eb="3">
      <t>ガイチュウヒ</t>
    </rPh>
    <phoneticPr fontId="5"/>
  </si>
  <si>
    <t>A.デロイトトーマツコンサルティング合同会社</t>
    <phoneticPr fontId="5"/>
  </si>
  <si>
    <t>その他</t>
    <rPh sb="2" eb="3">
      <t>タ</t>
    </rPh>
    <phoneticPr fontId="5"/>
  </si>
  <si>
    <t>会議開催費（会場借料、謝金、委員等旅費）、人材育成調査費</t>
    <rPh sb="0" eb="2">
      <t>カイギ</t>
    </rPh>
    <rPh sb="2" eb="4">
      <t>カイサイ</t>
    </rPh>
    <rPh sb="4" eb="5">
      <t>ヒ</t>
    </rPh>
    <rPh sb="21" eb="23">
      <t>ジンザイ</t>
    </rPh>
    <rPh sb="23" eb="25">
      <t>イクセイ</t>
    </rPh>
    <rPh sb="25" eb="27">
      <t>チョウサ</t>
    </rPh>
    <rPh sb="27" eb="28">
      <t>ヒ</t>
    </rPh>
    <phoneticPr fontId="5"/>
  </si>
  <si>
    <t>調査費等展開事業13件の支払い</t>
    <rPh sb="10" eb="11">
      <t>ケン</t>
    </rPh>
    <phoneticPr fontId="5"/>
  </si>
  <si>
    <t>展開事業コーチング費、調査費（夜間帯の経済効果把握のための統計算出のモデル手法の開発、夜間帯の文化価値の評価に関する調査）</t>
    <rPh sb="0" eb="2">
      <t>テンカイ</t>
    </rPh>
    <rPh sb="2" eb="4">
      <t>ジギョウ</t>
    </rPh>
    <rPh sb="9" eb="10">
      <t>ヒ</t>
    </rPh>
    <rPh sb="11" eb="14">
      <t>チョウサヒ</t>
    </rPh>
    <rPh sb="15" eb="17">
      <t>ヤカン</t>
    </rPh>
    <rPh sb="17" eb="18">
      <t>タイ</t>
    </rPh>
    <rPh sb="19" eb="21">
      <t>ケイザイ</t>
    </rPh>
    <rPh sb="21" eb="23">
      <t>コウカ</t>
    </rPh>
    <rPh sb="23" eb="25">
      <t>ハアク</t>
    </rPh>
    <rPh sb="29" eb="31">
      <t>トウケイ</t>
    </rPh>
    <rPh sb="31" eb="33">
      <t>サンシュツ</t>
    </rPh>
    <rPh sb="37" eb="39">
      <t>シュホウ</t>
    </rPh>
    <rPh sb="40" eb="42">
      <t>カイハツ</t>
    </rPh>
    <phoneticPr fontId="5"/>
  </si>
  <si>
    <t>会議開催費（会場借料、謝金、委員等旅費）、報告書作成費</t>
    <rPh sb="0" eb="2">
      <t>カイギ</t>
    </rPh>
    <rPh sb="2" eb="4">
      <t>カイサイ</t>
    </rPh>
    <rPh sb="4" eb="5">
      <t>ヒ</t>
    </rPh>
    <rPh sb="6" eb="8">
      <t>カイジョウ</t>
    </rPh>
    <rPh sb="8" eb="10">
      <t>シャクリョウ</t>
    </rPh>
    <rPh sb="11" eb="13">
      <t>シャキン</t>
    </rPh>
    <rPh sb="14" eb="17">
      <t>イインナド</t>
    </rPh>
    <rPh sb="17" eb="19">
      <t>リョヒ</t>
    </rPh>
    <rPh sb="21" eb="24">
      <t>ホウコクショ</t>
    </rPh>
    <rPh sb="24" eb="27">
      <t>サクセイヒ</t>
    </rPh>
    <phoneticPr fontId="5"/>
  </si>
  <si>
    <t>C.株式会社ADKマーケティング・ソリューションズ</t>
    <rPh sb="2" eb="6">
      <t>カブシキガイシャ</t>
    </rPh>
    <phoneticPr fontId="5"/>
  </si>
  <si>
    <t>瀬戸内海上リムジン事業実行委員会</t>
    <phoneticPr fontId="5"/>
  </si>
  <si>
    <t>泉州　光と音の夢花火実行委員会</t>
    <phoneticPr fontId="5"/>
  </si>
  <si>
    <t>株式会社ガクトラボ</t>
    <phoneticPr fontId="5"/>
  </si>
  <si>
    <t>伊勢志摩国立公園エコツーリズム推進協議会</t>
    <phoneticPr fontId="5"/>
  </si>
  <si>
    <t>-</t>
    <phoneticPr fontId="5"/>
  </si>
  <si>
    <t>瀬戸内　海上リムジン事業の実施及びそのプロモーションによる消費活性化モデル事業</t>
    <phoneticPr fontId="5"/>
  </si>
  <si>
    <t>「下関歴史VR探索マップ」プロジェクト</t>
    <phoneticPr fontId="5"/>
  </si>
  <si>
    <t>泉州　光と音の夢花火　訪日ゲスト向け桟敷席および着物ツアー</t>
    <phoneticPr fontId="5"/>
  </si>
  <si>
    <t>旧街道をローカルガストロノミーで彩る“KAIDO”プロジェクト</t>
    <phoneticPr fontId="5"/>
  </si>
  <si>
    <t>中国市場に向けた白山麓・循環型里山教育旅行事業</t>
    <phoneticPr fontId="5"/>
  </si>
  <si>
    <t>e-Tanada構想”和み”～棚田で体感 和の文化～事業</t>
    <phoneticPr fontId="5"/>
  </si>
  <si>
    <t>訪日外国人視点による自然と陶磁器文化の融合した体験コンテンツ・ストーリー事業</t>
    <phoneticPr fontId="5"/>
  </si>
  <si>
    <t>インド人ウェディング誘致による、閑散期の沖縄ビーチ活性化事業</t>
    <phoneticPr fontId="5"/>
  </si>
  <si>
    <t>日本初の公設海水浴場内のグランピングを活用した、ガストロノミーツーリズムとアクティビティ導入による滞在時間と消費拡大及び、和歌山の自然と海の豊かさを体験するプログラム開発の実施</t>
    <phoneticPr fontId="5"/>
  </si>
  <si>
    <t>事業者基盤の強化による新コンテンツ造成事業</t>
    <phoneticPr fontId="5"/>
  </si>
  <si>
    <t>デロイトトーマツコンサルティング合同会社</t>
    <phoneticPr fontId="5"/>
  </si>
  <si>
    <t>・選定委員会、意見交換会の開催
・展開事業のコーチング実施
・ナレッジ集の作成
・展開事業の管理等</t>
    <rPh sb="1" eb="3">
      <t>センテイ</t>
    </rPh>
    <rPh sb="3" eb="6">
      <t>イインカイ</t>
    </rPh>
    <rPh sb="7" eb="9">
      <t>イケン</t>
    </rPh>
    <rPh sb="9" eb="12">
      <t>コウカンカイ</t>
    </rPh>
    <rPh sb="13" eb="15">
      <t>カイサイ</t>
    </rPh>
    <rPh sb="17" eb="19">
      <t>テンカイ</t>
    </rPh>
    <rPh sb="19" eb="21">
      <t>ジギョウ</t>
    </rPh>
    <rPh sb="27" eb="29">
      <t>ジッシ</t>
    </rPh>
    <rPh sb="41" eb="43">
      <t>テンカイ</t>
    </rPh>
    <rPh sb="43" eb="45">
      <t>ジギョウ</t>
    </rPh>
    <rPh sb="46" eb="48">
      <t>カンリ</t>
    </rPh>
    <rPh sb="48" eb="49">
      <t>ナド</t>
    </rPh>
    <phoneticPr fontId="5"/>
  </si>
  <si>
    <t>旅費</t>
    <rPh sb="0" eb="2">
      <t>リョヒ</t>
    </rPh>
    <phoneticPr fontId="5"/>
  </si>
  <si>
    <t>アルティテュード株式会社</t>
    <phoneticPr fontId="5"/>
  </si>
  <si>
    <t>B.アルティテュード株式会社</t>
    <phoneticPr fontId="5"/>
  </si>
  <si>
    <t>外注費</t>
    <rPh sb="0" eb="3">
      <t>ガイチュウヒ</t>
    </rPh>
    <phoneticPr fontId="5"/>
  </si>
  <si>
    <t>賃金</t>
    <rPh sb="0" eb="2">
      <t>チンギン</t>
    </rPh>
    <phoneticPr fontId="5"/>
  </si>
  <si>
    <t>コンテンツ制作費</t>
    <rPh sb="5" eb="8">
      <t>セイサクヒ</t>
    </rPh>
    <phoneticPr fontId="5"/>
  </si>
  <si>
    <t>出張旅費</t>
    <rPh sb="0" eb="2">
      <t>シュッチョウ</t>
    </rPh>
    <rPh sb="2" eb="4">
      <t>リョヒ</t>
    </rPh>
    <phoneticPr fontId="5"/>
  </si>
  <si>
    <t>臨時雇用に係る賃金</t>
    <rPh sb="0" eb="2">
      <t>リンジ</t>
    </rPh>
    <rPh sb="2" eb="4">
      <t>コヨウ</t>
    </rPh>
    <rPh sb="5" eb="6">
      <t>カカ</t>
    </rPh>
    <rPh sb="7" eb="9">
      <t>チンギン</t>
    </rPh>
    <phoneticPr fontId="5"/>
  </si>
  <si>
    <t>ブース制作費</t>
    <rPh sb="3" eb="6">
      <t>セイサクヒ</t>
    </rPh>
    <phoneticPr fontId="5"/>
  </si>
  <si>
    <t>広報費、機材レンタル費用、消耗品費</t>
    <rPh sb="0" eb="3">
      <t>コウホウヒ</t>
    </rPh>
    <rPh sb="4" eb="6">
      <t>キザイ</t>
    </rPh>
    <rPh sb="10" eb="12">
      <t>ヒヨウ</t>
    </rPh>
    <rPh sb="13" eb="16">
      <t>ショウモウヒン</t>
    </rPh>
    <rPh sb="16" eb="17">
      <t>ヒ</t>
    </rPh>
    <phoneticPr fontId="5"/>
  </si>
  <si>
    <t>株式会社ADKマーケティング・ソリューションズ</t>
    <phoneticPr fontId="5"/>
  </si>
  <si>
    <t>-</t>
    <phoneticPr fontId="5"/>
  </si>
  <si>
    <t>E.PwCコンサルティング合同会社</t>
    <phoneticPr fontId="5"/>
  </si>
  <si>
    <t>調査費、報告書作成費</t>
    <rPh sb="0" eb="3">
      <t>チョウサヒ</t>
    </rPh>
    <rPh sb="4" eb="7">
      <t>ホウコクショ</t>
    </rPh>
    <rPh sb="7" eb="10">
      <t>サクセイヒ</t>
    </rPh>
    <phoneticPr fontId="5"/>
  </si>
  <si>
    <t>PwCコンサルティング合同会社</t>
    <phoneticPr fontId="5"/>
  </si>
  <si>
    <t>旅費、諸経費</t>
    <rPh sb="0" eb="2">
      <t>リョヒ</t>
    </rPh>
    <rPh sb="3" eb="6">
      <t>ショケイヒ</t>
    </rPh>
    <phoneticPr fontId="5"/>
  </si>
  <si>
    <t>調査委託（コンテンツ分類・重点化・市場推計）</t>
    <rPh sb="0" eb="2">
      <t>チョウサ</t>
    </rPh>
    <rPh sb="2" eb="4">
      <t>イタク</t>
    </rPh>
    <phoneticPr fontId="5"/>
  </si>
  <si>
    <t>F. 株式会社ランドリーム</t>
    <phoneticPr fontId="5"/>
  </si>
  <si>
    <t>株式会社ランドリーム</t>
    <phoneticPr fontId="5"/>
  </si>
  <si>
    <t>・産業観光に係る実態調査等の実施
・調査結果に関する報告書を作成</t>
    <rPh sb="1" eb="3">
      <t>サンギョウ</t>
    </rPh>
    <rPh sb="3" eb="5">
      <t>カンコウ</t>
    </rPh>
    <rPh sb="6" eb="7">
      <t>カカ</t>
    </rPh>
    <rPh sb="8" eb="10">
      <t>ジッタイ</t>
    </rPh>
    <rPh sb="10" eb="12">
      <t>チョウサ</t>
    </rPh>
    <rPh sb="12" eb="13">
      <t>トウ</t>
    </rPh>
    <rPh sb="14" eb="16">
      <t>ジッシ</t>
    </rPh>
    <rPh sb="18" eb="20">
      <t>チョウサ</t>
    </rPh>
    <rPh sb="20" eb="22">
      <t>ケッカ</t>
    </rPh>
    <rPh sb="23" eb="24">
      <t>カン</t>
    </rPh>
    <rPh sb="26" eb="29">
      <t>ホウコクショ</t>
    </rPh>
    <rPh sb="30" eb="32">
      <t>サクセイ</t>
    </rPh>
    <phoneticPr fontId="5"/>
  </si>
  <si>
    <t>・体験型観光コンテンツに係る実態調査等の実施
・調査結果に関するナレッジ集を作成</t>
    <rPh sb="1" eb="4">
      <t>タイケンガタ</t>
    </rPh>
    <rPh sb="4" eb="6">
      <t>カンコウ</t>
    </rPh>
    <rPh sb="12" eb="13">
      <t>カカ</t>
    </rPh>
    <rPh sb="14" eb="16">
      <t>ジッタイ</t>
    </rPh>
    <rPh sb="16" eb="18">
      <t>チョウサ</t>
    </rPh>
    <rPh sb="18" eb="19">
      <t>トウ</t>
    </rPh>
    <rPh sb="20" eb="22">
      <t>ジッシ</t>
    </rPh>
    <rPh sb="24" eb="26">
      <t>チョウサ</t>
    </rPh>
    <rPh sb="26" eb="28">
      <t>ケッカ</t>
    </rPh>
    <rPh sb="29" eb="30">
      <t>カン</t>
    </rPh>
    <rPh sb="36" eb="37">
      <t>シュウ</t>
    </rPh>
    <rPh sb="38" eb="40">
      <t>サクセイ</t>
    </rPh>
    <phoneticPr fontId="5"/>
  </si>
  <si>
    <t>G.有限責任監査法人トーマツ</t>
    <phoneticPr fontId="5"/>
  </si>
  <si>
    <t>-</t>
    <phoneticPr fontId="5"/>
  </si>
  <si>
    <t>-</t>
    <phoneticPr fontId="5"/>
  </si>
  <si>
    <t>％</t>
    <phoneticPr fontId="5"/>
  </si>
  <si>
    <t>令和２年度までに訪日外国人旅行者の滞在中における娯楽サービス費購入率を50％程度まで引き上げる。</t>
    <rPh sb="0" eb="2">
      <t>レイワ</t>
    </rPh>
    <phoneticPr fontId="5"/>
  </si>
  <si>
    <t>件</t>
    <rPh sb="0" eb="1">
      <t>ケン</t>
    </rPh>
    <phoneticPr fontId="5"/>
  </si>
  <si>
    <t>調査費等展開事業19件の支払い</t>
    <rPh sb="0" eb="3">
      <t>チョウサヒ</t>
    </rPh>
    <rPh sb="3" eb="4">
      <t>ナド</t>
    </rPh>
    <rPh sb="4" eb="6">
      <t>テンカイ</t>
    </rPh>
    <rPh sb="10" eb="11">
      <t>ケン</t>
    </rPh>
    <phoneticPr fontId="5"/>
  </si>
  <si>
    <t>-</t>
    <phoneticPr fontId="5"/>
  </si>
  <si>
    <t>D.一般社団法人別府市産業連携・協働プラットフォーム B-bizLINK</t>
    <phoneticPr fontId="5"/>
  </si>
  <si>
    <t>コンテンツ造成・プロモーション費用</t>
    <rPh sb="5" eb="7">
      <t>ゾウセイ</t>
    </rPh>
    <rPh sb="15" eb="17">
      <t>ヒヨウ</t>
    </rPh>
    <phoneticPr fontId="5"/>
  </si>
  <si>
    <t>広報費（チラシ・ポスター）</t>
    <rPh sb="0" eb="2">
      <t>コウホウ</t>
    </rPh>
    <rPh sb="2" eb="3">
      <t>ヒ</t>
    </rPh>
    <phoneticPr fontId="5"/>
  </si>
  <si>
    <t>一般社団法人別府市産業連携・協働プラットフォーム B-bizLINK</t>
  </si>
  <si>
    <t xml:space="preserve">地域資源を活かした新しいナイトコンテンツの創造による博多旧市街ナイトフェス（仮称）の実施 </t>
    <phoneticPr fontId="5"/>
  </si>
  <si>
    <t>-</t>
    <phoneticPr fontId="5"/>
  </si>
  <si>
    <t>OSAKA RIVER GO ROUND実行委員会</t>
  </si>
  <si>
    <t xml:space="preserve">OSAKA RIVER GO ROUND! </t>
    <phoneticPr fontId="5"/>
  </si>
  <si>
    <t>公益財団法人福岡観光コンベンションビューロー</t>
  </si>
  <si>
    <t>株式会社MONOLITH</t>
  </si>
  <si>
    <t>SHIBUYA NIGHT MARKET</t>
    <phoneticPr fontId="5"/>
  </si>
  <si>
    <t>協同組合浅草おかみさん会</t>
  </si>
  <si>
    <t xml:space="preserve">浅草ナイトタイムツアー「EDO IKI KNIGHT（江戸粋ナイト）」創生事業 </t>
    <phoneticPr fontId="5"/>
  </si>
  <si>
    <t>一般財団法人ふじよしだ観光振興サービス</t>
  </si>
  <si>
    <t>新たなナイトタイムエコノミーの担い手を呼び込む空き店舗活用事業</t>
    <phoneticPr fontId="5"/>
  </si>
  <si>
    <t>神田明神文化交流館　EDOCCO会　
株式会社CoCoRo</t>
  </si>
  <si>
    <t>ナイトタイムエコノミー創生事業「伝統×革新 江戸東京夜市」</t>
    <phoneticPr fontId="5"/>
  </si>
  <si>
    <t>渋谷ミュージックナイトアウト協議会</t>
  </si>
  <si>
    <t>音楽体験で夜間観光の資源化</t>
    <phoneticPr fontId="5"/>
  </si>
  <si>
    <t>一般社団法人フード＆エンターテインメント協会</t>
  </si>
  <si>
    <t>インバウンド向けアフターマイスによるナイトタイムエコノミーの活性化事業</t>
    <phoneticPr fontId="5"/>
  </si>
  <si>
    <t>株式会社新通</t>
  </si>
  <si>
    <t>JAPAN RAINBOW NIGHT OUT</t>
    <phoneticPr fontId="5"/>
  </si>
  <si>
    <t>【令和元年度公開プロセス】
「事業全体の抜本的な改善」
・事業の目的と内容がリンクしておらず、本事業が消費額の増加につながっていくか不明な点が多い。事業の執行状況や効果の徹底的な検証を行い、観光消費額の増加という目標に資するものとなるよう不断の見直しを行うべき。
・現状では地域毎にＤＭＯの体制や機能に差異があるため、水準の底上げに向けた取組を行うべき。
・業者の選定に当たっては、観光についての深い知見、経験、ノウハウ、成功体験を有しているか否かをしっかりと確認すべき。
・委託する事務の内容や経費の規模、受託者の体制のチェック方法が適切かどうか検討すべき。
・小規模事業者に支援できるようにすべき。
・廃止の意見が２票あったことに鑑み、来年度予算要求に向けて予算額や支援内容、配分を抜本的に見直すべき。
対応状況について
・採択審査の評価ポイントを、観光地域づくり法人（DMO）の関与が大きい事業主体が高評価を得る仕組みに改善。事業実施の際には、国が選定する観光分野の有識者等が観光地域づくり法人等にコーチングを行い、その機能向上を図る。
・地域の中小事業者の新規参入や事業立上げを重視し、大企業が、自らのビジネスモデルや技術の実証事業として実施するものは採択しないよう、令和元年度から改善。
・令和２年度については、公開プロセスで廃止の意見が２票あったことを重く受け止めた上で、令和元年度までに実施した展開事業から得られた知見の効果的な横展開の実施、今後消費機会の拡大が期待できる新たな体験型観光コンテンツ等の具体的なシーズを調査・発掘を行うなど、事業内容の抜本的な見直しを行った。</t>
    <rPh sb="355" eb="357">
      <t>タイオウ</t>
    </rPh>
    <rPh sb="357" eb="359">
      <t>ジョウキョウ</t>
    </rPh>
    <rPh sb="593" eb="595">
      <t>レイワ</t>
    </rPh>
    <rPh sb="595" eb="597">
      <t>ガンネン</t>
    </rPh>
    <rPh sb="597" eb="598">
      <t>ド</t>
    </rPh>
    <rPh sb="601" eb="603">
      <t>ジッシ</t>
    </rPh>
    <rPh sb="605" eb="607">
      <t>テンカイ</t>
    </rPh>
    <rPh sb="607" eb="609">
      <t>ジギョウ</t>
    </rPh>
    <rPh sb="611" eb="612">
      <t>エ</t>
    </rPh>
    <rPh sb="615" eb="617">
      <t>チケン</t>
    </rPh>
    <rPh sb="618" eb="621">
      <t>コウカテキ</t>
    </rPh>
    <rPh sb="622" eb="623">
      <t>ヨコ</t>
    </rPh>
    <rPh sb="623" eb="625">
      <t>テンカイ</t>
    </rPh>
    <rPh sb="626" eb="628">
      <t>ジッシ</t>
    </rPh>
    <rPh sb="673" eb="674">
      <t>オコナ</t>
    </rPh>
    <rPh sb="678" eb="680">
      <t>ジギョウ</t>
    </rPh>
    <rPh sb="680" eb="682">
      <t>ナイヨウ</t>
    </rPh>
    <rPh sb="683" eb="686">
      <t>バッポンテキ</t>
    </rPh>
    <rPh sb="687" eb="689">
      <t>ミナオ</t>
    </rPh>
    <rPh sb="691" eb="692">
      <t>オコナ</t>
    </rPh>
    <phoneticPr fontId="5"/>
  </si>
  <si>
    <t>平成30年度事業の結果や公開プロセスでの指摘を踏まえ、展開事業の採択にあたっては、実施主体の観光地域づくり法人（DMO）への関与、地域の中小事業者の新規参入や事業立上げを重視するとともに、観光分野に知見のある有識者の意見を踏まえた選定を行った。また、各展開事業の実施にあたっては、専門家によるコーチング・進捗管理に加え、展開事業毎の専属有識者による助言を行うことで、採算性・継続性の確保ができるよう事業を実施した。令和元年度の展開事業から得られた知見をもとに、これから新たに観光コンテンツの造成を試みる観光事業者・地域関係者の方々が活用できるよう、平成30年度と比較し、より実践的なナレッジ集を作成した。</t>
    <rPh sb="0" eb="2">
      <t>ヘイセイ</t>
    </rPh>
    <rPh sb="4" eb="6">
      <t>ネンド</t>
    </rPh>
    <rPh sb="6" eb="8">
      <t>ジギョウ</t>
    </rPh>
    <rPh sb="9" eb="11">
      <t>ケッカ</t>
    </rPh>
    <rPh sb="12" eb="14">
      <t>コウカイ</t>
    </rPh>
    <rPh sb="20" eb="22">
      <t>シテキ</t>
    </rPh>
    <rPh sb="23" eb="24">
      <t>フ</t>
    </rPh>
    <rPh sb="27" eb="29">
      <t>テンカイ</t>
    </rPh>
    <rPh sb="29" eb="31">
      <t>ジギョウ</t>
    </rPh>
    <rPh sb="32" eb="34">
      <t>サイタク</t>
    </rPh>
    <rPh sb="41" eb="43">
      <t>ジッシ</t>
    </rPh>
    <rPh sb="43" eb="45">
      <t>シュタイ</t>
    </rPh>
    <rPh sb="46" eb="50">
      <t>カンコウチイキ</t>
    </rPh>
    <rPh sb="53" eb="55">
      <t>ホウジン</t>
    </rPh>
    <rPh sb="62" eb="64">
      <t>カンヨ</t>
    </rPh>
    <rPh sb="94" eb="96">
      <t>カンコウ</t>
    </rPh>
    <rPh sb="96" eb="98">
      <t>ブンヤ</t>
    </rPh>
    <rPh sb="99" eb="101">
      <t>チケン</t>
    </rPh>
    <rPh sb="104" eb="107">
      <t>ユウシキシャ</t>
    </rPh>
    <rPh sb="108" eb="110">
      <t>イケン</t>
    </rPh>
    <rPh sb="111" eb="112">
      <t>フ</t>
    </rPh>
    <rPh sb="115" eb="117">
      <t>センテイ</t>
    </rPh>
    <rPh sb="118" eb="119">
      <t>オコナ</t>
    </rPh>
    <rPh sb="125" eb="126">
      <t>カク</t>
    </rPh>
    <rPh sb="126" eb="128">
      <t>テンカイ</t>
    </rPh>
    <rPh sb="128" eb="130">
      <t>ジギョウ</t>
    </rPh>
    <rPh sb="131" eb="133">
      <t>ジッシ</t>
    </rPh>
    <rPh sb="140" eb="143">
      <t>センモンカ</t>
    </rPh>
    <rPh sb="152" eb="154">
      <t>シンチョク</t>
    </rPh>
    <rPh sb="154" eb="156">
      <t>カンリ</t>
    </rPh>
    <rPh sb="157" eb="158">
      <t>クワ</t>
    </rPh>
    <rPh sb="177" eb="178">
      <t>オコナ</t>
    </rPh>
    <rPh sb="183" eb="186">
      <t>サイサンセイ</t>
    </rPh>
    <rPh sb="187" eb="190">
      <t>ケイゾクセイ</t>
    </rPh>
    <rPh sb="191" eb="193">
      <t>カクホ</t>
    </rPh>
    <rPh sb="199" eb="201">
      <t>ジギョウ</t>
    </rPh>
    <rPh sb="202" eb="204">
      <t>ジッシ</t>
    </rPh>
    <rPh sb="207" eb="209">
      <t>レイワ</t>
    </rPh>
    <rPh sb="209" eb="211">
      <t>ガンネン</t>
    </rPh>
    <rPh sb="211" eb="212">
      <t>ド</t>
    </rPh>
    <rPh sb="213" eb="215">
      <t>テンカイ</t>
    </rPh>
    <rPh sb="215" eb="217">
      <t>ジギョウ</t>
    </rPh>
    <rPh sb="219" eb="220">
      <t>エ</t>
    </rPh>
    <rPh sb="223" eb="225">
      <t>チケン</t>
    </rPh>
    <rPh sb="274" eb="276">
      <t>ヘイセイ</t>
    </rPh>
    <rPh sb="278" eb="280">
      <t>ネンド</t>
    </rPh>
    <rPh sb="281" eb="283">
      <t>ヒカク</t>
    </rPh>
    <rPh sb="287" eb="290">
      <t>ジッセンテキ</t>
    </rPh>
    <rPh sb="295" eb="296">
      <t>シュウ</t>
    </rPh>
    <rPh sb="297" eb="299">
      <t>サクセイ</t>
    </rPh>
    <phoneticPr fontId="5"/>
  </si>
  <si>
    <t>展開事業の事業化率50％を目指す。</t>
    <phoneticPr fontId="5"/>
  </si>
  <si>
    <t>展開事業コーチング費等</t>
    <rPh sb="0" eb="2">
      <t>テンカイ</t>
    </rPh>
    <rPh sb="2" eb="4">
      <t>ジギョウ</t>
    </rPh>
    <rPh sb="9" eb="10">
      <t>ヒ</t>
    </rPh>
    <rPh sb="10" eb="11">
      <t>トウ</t>
    </rPh>
    <phoneticPr fontId="5"/>
  </si>
  <si>
    <t>360/32</t>
    <phoneticPr fontId="5"/>
  </si>
  <si>
    <t>-</t>
    <phoneticPr fontId="5"/>
  </si>
  <si>
    <t>-</t>
    <phoneticPr fontId="5"/>
  </si>
  <si>
    <t>-</t>
    <phoneticPr fontId="5"/>
  </si>
  <si>
    <t>-</t>
    <phoneticPr fontId="5"/>
  </si>
  <si>
    <t>-</t>
    <phoneticPr fontId="5"/>
  </si>
  <si>
    <t>国土交通省（新30－0021）</t>
    <rPh sb="0" eb="2">
      <t>コクド</t>
    </rPh>
    <rPh sb="2" eb="5">
      <t>コウツウショウ</t>
    </rPh>
    <rPh sb="6" eb="7">
      <t>シン</t>
    </rPh>
    <phoneticPr fontId="5"/>
  </si>
  <si>
    <t>-</t>
    <phoneticPr fontId="5"/>
  </si>
  <si>
    <t>ナイトタイム等の活用による新たな時間市場の創出（国際観光旅客税財源）</t>
    <phoneticPr fontId="5"/>
  </si>
  <si>
    <t>民間事業者への委託費</t>
    <rPh sb="0" eb="2">
      <t>ミンカン</t>
    </rPh>
    <rPh sb="2" eb="5">
      <t>ジギョウシャ</t>
    </rPh>
    <rPh sb="7" eb="10">
      <t>イタクヒ</t>
    </rPh>
    <phoneticPr fontId="5"/>
  </si>
  <si>
    <t>国内、海外調査旅費</t>
    <rPh sb="0" eb="2">
      <t>コクナイ</t>
    </rPh>
    <rPh sb="3" eb="5">
      <t>カイガイ</t>
    </rPh>
    <rPh sb="5" eb="7">
      <t>チョウサ</t>
    </rPh>
    <rPh sb="7" eb="9">
      <t>リョヒ</t>
    </rPh>
    <phoneticPr fontId="5"/>
  </si>
  <si>
    <t>その他</t>
    <rPh sb="2" eb="3">
      <t>ホカ</t>
    </rPh>
    <phoneticPr fontId="5"/>
  </si>
  <si>
    <t>会議費、印刷製本費等</t>
    <rPh sb="0" eb="3">
      <t>カイギヒ</t>
    </rPh>
    <rPh sb="4" eb="6">
      <t>インサツ</t>
    </rPh>
    <rPh sb="6" eb="8">
      <t>セイホン</t>
    </rPh>
    <rPh sb="8" eb="9">
      <t>ヒ</t>
    </rPh>
    <rPh sb="9" eb="10">
      <t>トウ</t>
    </rPh>
    <phoneticPr fontId="5"/>
  </si>
  <si>
    <t>有限責任監査法人トーマツ</t>
    <rPh sb="0" eb="2">
      <t>ユウゲン</t>
    </rPh>
    <rPh sb="2" eb="4">
      <t>セキニン</t>
    </rPh>
    <rPh sb="4" eb="6">
      <t>カンサ</t>
    </rPh>
    <rPh sb="6" eb="8">
      <t>ホウジン</t>
    </rPh>
    <phoneticPr fontId="5"/>
  </si>
  <si>
    <t>一般社団法人ノオト</t>
    <phoneticPr fontId="5"/>
  </si>
  <si>
    <t>一般社団法人　日本未来農業研究会</t>
    <phoneticPr fontId="5"/>
  </si>
  <si>
    <t>有田インバウンド体験コンテンツ協議会</t>
    <phoneticPr fontId="5"/>
  </si>
  <si>
    <t>株式会社ケー・アンド・エル</t>
    <phoneticPr fontId="5"/>
  </si>
  <si>
    <t>加太観光協会</t>
    <phoneticPr fontId="5"/>
  </si>
  <si>
    <t>一般社団法人別府市産業連携・協働プラットフォーム B-bizLINK</t>
    <phoneticPr fontId="5"/>
  </si>
  <si>
    <t>公益財団法人福岡観光コンベンションビューロー</t>
    <phoneticPr fontId="5"/>
  </si>
  <si>
    <t>株式会社MONOLITH</t>
    <phoneticPr fontId="5"/>
  </si>
  <si>
    <t>協同組合浅草おかみさん会</t>
    <phoneticPr fontId="5"/>
  </si>
  <si>
    <t>一般財団法人ふじよしだ観光振興サービス</t>
    <phoneticPr fontId="5"/>
  </si>
  <si>
    <t>神田明神文化交流館　EDOCCO会　
株式会社CoCoRo</t>
    <phoneticPr fontId="5"/>
  </si>
  <si>
    <t>渋谷ミュージックナイトアウト協議会</t>
    <phoneticPr fontId="5"/>
  </si>
  <si>
    <t>一般社団法人フード＆エンターテインメント協会</t>
    <phoneticPr fontId="5"/>
  </si>
  <si>
    <t>株式会社新通</t>
    <phoneticPr fontId="5"/>
  </si>
  <si>
    <t>令和元年度までのマーケティング調査、展開事業の結果などから得られた知見を効果的に横展開し、体験型観光コンテンツの造成を全国で促進するよう施策を講じていく。また、令和元年度までの展開事業では実施しておらず、今後消費機会の拡大が期待できる新たな体験型観光コンテンツ等の具体的なシーズの調査・発掘を行う。</t>
    <rPh sb="0" eb="2">
      <t>レイワ</t>
    </rPh>
    <rPh sb="2" eb="4">
      <t>ガンネン</t>
    </rPh>
    <rPh sb="4" eb="5">
      <t>ド</t>
    </rPh>
    <rPh sb="15" eb="17">
      <t>チョウサ</t>
    </rPh>
    <rPh sb="18" eb="20">
      <t>テンカイ</t>
    </rPh>
    <rPh sb="20" eb="22">
      <t>ジギョウ</t>
    </rPh>
    <rPh sb="23" eb="25">
      <t>ケッカ</t>
    </rPh>
    <rPh sb="29" eb="30">
      <t>エ</t>
    </rPh>
    <rPh sb="33" eb="35">
      <t>チケン</t>
    </rPh>
    <rPh sb="36" eb="39">
      <t>コウカテキ</t>
    </rPh>
    <rPh sb="40" eb="41">
      <t>ヨコ</t>
    </rPh>
    <rPh sb="41" eb="43">
      <t>テンカイ</t>
    </rPh>
    <rPh sb="45" eb="48">
      <t>タイケンガタ</t>
    </rPh>
    <rPh sb="48" eb="50">
      <t>カンコウ</t>
    </rPh>
    <rPh sb="56" eb="58">
      <t>ゾウセイ</t>
    </rPh>
    <rPh sb="59" eb="61">
      <t>ゼンコク</t>
    </rPh>
    <rPh sb="62" eb="64">
      <t>ソクシン</t>
    </rPh>
    <rPh sb="68" eb="69">
      <t>セ</t>
    </rPh>
    <rPh sb="69" eb="70">
      <t>サク</t>
    </rPh>
    <rPh sb="71" eb="72">
      <t>コウ</t>
    </rPh>
    <rPh sb="80" eb="85">
      <t>レイワガンネンド</t>
    </rPh>
    <rPh sb="88" eb="90">
      <t>テンカイ</t>
    </rPh>
    <rPh sb="90" eb="92">
      <t>ジギョウ</t>
    </rPh>
    <rPh sb="94" eb="96">
      <t>ジッシ</t>
    </rPh>
    <phoneticPr fontId="5"/>
  </si>
  <si>
    <t>令和２年度より、夜間・早朝の活用については、「最先端観光コンテンツインキュベーター事業」では実施せず、「ナイトタイム等の活用による新たな時間市場の創出」において実施することとしている。</t>
    <rPh sb="8" eb="10">
      <t>ヤカン</t>
    </rPh>
    <rPh sb="11" eb="13">
      <t>ソウチョウ</t>
    </rPh>
    <rPh sb="14" eb="16">
      <t>カツヨウ</t>
    </rPh>
    <rPh sb="23" eb="26">
      <t>サイセンタン</t>
    </rPh>
    <rPh sb="26" eb="28">
      <t>カンコウ</t>
    </rPh>
    <rPh sb="41" eb="43">
      <t>ジギョウ</t>
    </rPh>
    <rPh sb="46" eb="48">
      <t>ジッシ</t>
    </rPh>
    <rPh sb="58" eb="59">
      <t>トウ</t>
    </rPh>
    <rPh sb="60" eb="62">
      <t>カツヨウ</t>
    </rPh>
    <rPh sb="65" eb="66">
      <t>アラ</t>
    </rPh>
    <rPh sb="68" eb="70">
      <t>ジカン</t>
    </rPh>
    <rPh sb="70" eb="72">
      <t>シジョウ</t>
    </rPh>
    <rPh sb="73" eb="75">
      <t>ソウシュツ</t>
    </rPh>
    <rPh sb="80" eb="82">
      <t>ジッシ</t>
    </rPh>
    <phoneticPr fontId="5"/>
  </si>
  <si>
    <t>・国内外の市場調査を実施。
・滞在プランの作成及び実証等を実施
・有識者会議を開催</t>
    <phoneticPr fontId="5"/>
  </si>
  <si>
    <t>課長　飛田　章</t>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</si>
</sst>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100852</xdr:colOff>
      <xdr:row>741</xdr:row>
      <xdr:rowOff>22411</xdr:rowOff>
    </xdr:from>
    <xdr:to>
      <xdr:col>36</xdr:col>
      <xdr:colOff>11205</xdr:colOff>
      <xdr:row>743</xdr:row>
      <xdr:rowOff>44823</xdr:rowOff>
    </xdr:to>
    <xdr:sp macro="" textlink="">
      <xdr:nvSpPr>
        <xdr:cNvPr id="2" name="テキスト ボックス 1"/>
        <xdr:cNvSpPr txBox="1"/>
      </xdr:nvSpPr>
      <xdr:spPr>
        <a:xfrm>
          <a:off x="4301377" y="45151861"/>
          <a:ext cx="2910728" cy="727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latin typeface="+mn-ea"/>
              <a:ea typeface="+mn-ea"/>
            </a:rPr>
            <a:t>１，２２７</a:t>
          </a:r>
          <a:r>
            <a:rPr kumimoji="1" lang="ja-JP" altLang="en-US" sz="1100"/>
            <a:t>百万円</a:t>
          </a:r>
        </a:p>
      </xdr:txBody>
    </xdr:sp>
    <xdr:clientData/>
  </xdr:twoCellAnchor>
  <xdr:twoCellAnchor>
    <xdr:from>
      <xdr:col>7</xdr:col>
      <xdr:colOff>32012</xdr:colOff>
      <xdr:row>744</xdr:row>
      <xdr:rowOff>283539</xdr:rowOff>
    </xdr:from>
    <xdr:to>
      <xdr:col>15</xdr:col>
      <xdr:colOff>180203</xdr:colOff>
      <xdr:row>746</xdr:row>
      <xdr:rowOff>305951</xdr:rowOff>
    </xdr:to>
    <xdr:sp macro="" textlink="">
      <xdr:nvSpPr>
        <xdr:cNvPr id="3" name="テキスト ボックス 2"/>
        <xdr:cNvSpPr txBox="1"/>
      </xdr:nvSpPr>
      <xdr:spPr>
        <a:xfrm>
          <a:off x="1473634" y="239502627"/>
          <a:ext cx="1795758" cy="717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lang="ja-JP" altLang="en-US" sz="1100">
              <a:solidFill>
                <a:schemeClr val="dk1"/>
              </a:solidFill>
              <a:effectLst/>
              <a:latin typeface="+mn-lt"/>
              <a:ea typeface="+mn-ea"/>
              <a:cs typeface="+mn-cs"/>
            </a:rPr>
            <a:t>デロイトトーマツコンサルティング合同会社</a:t>
          </a:r>
          <a:endParaRPr kumimoji="1" lang="en-US" altLang="ja-JP" sz="1100"/>
        </a:p>
        <a:p>
          <a:pPr algn="ctr"/>
          <a:r>
            <a:rPr kumimoji="1" lang="ja-JP" altLang="en-US" sz="1100"/>
            <a:t>４５２百万円</a:t>
          </a:r>
        </a:p>
      </xdr:txBody>
    </xdr:sp>
    <xdr:clientData/>
  </xdr:twoCellAnchor>
  <xdr:twoCellAnchor>
    <xdr:from>
      <xdr:col>7</xdr:col>
      <xdr:colOff>19654</xdr:colOff>
      <xdr:row>756</xdr:row>
      <xdr:rowOff>27074</xdr:rowOff>
    </xdr:from>
    <xdr:to>
      <xdr:col>16</xdr:col>
      <xdr:colOff>193074</xdr:colOff>
      <xdr:row>757</xdr:row>
      <xdr:rowOff>397020</xdr:rowOff>
    </xdr:to>
    <xdr:sp macro="" textlink="">
      <xdr:nvSpPr>
        <xdr:cNvPr id="4" name="テキスト ボックス 3"/>
        <xdr:cNvSpPr txBox="1"/>
      </xdr:nvSpPr>
      <xdr:spPr>
        <a:xfrm>
          <a:off x="1461276" y="243416567"/>
          <a:ext cx="2026933" cy="717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Ｂ．民間会社等</a:t>
          </a:r>
          <a:endParaRPr kumimoji="1" lang="en-US" altLang="ja-JP" sz="1100"/>
        </a:p>
        <a:p>
          <a:pPr algn="ctr"/>
          <a:endParaRPr kumimoji="1" lang="en-US" altLang="ja-JP" sz="1100"/>
        </a:p>
        <a:p>
          <a:pPr algn="ctr"/>
          <a:r>
            <a:rPr kumimoji="1" lang="ja-JP" altLang="en-US" sz="1100"/>
            <a:t>２５１百万円</a:t>
          </a:r>
        </a:p>
      </xdr:txBody>
    </xdr:sp>
    <xdr:clientData/>
  </xdr:twoCellAnchor>
  <xdr:twoCellAnchor>
    <xdr:from>
      <xdr:col>18</xdr:col>
      <xdr:colOff>25743</xdr:colOff>
      <xdr:row>742</xdr:row>
      <xdr:rowOff>253647</xdr:rowOff>
    </xdr:from>
    <xdr:to>
      <xdr:col>20</xdr:col>
      <xdr:colOff>200493</xdr:colOff>
      <xdr:row>744</xdr:row>
      <xdr:rowOff>25743</xdr:rowOff>
    </xdr:to>
    <xdr:cxnSp macro="">
      <xdr:nvCxnSpPr>
        <xdr:cNvPr id="5" name="直線矢印コネクタ 4"/>
        <xdr:cNvCxnSpPr/>
      </xdr:nvCxnSpPr>
      <xdr:spPr>
        <a:xfrm flipH="1">
          <a:off x="3732770" y="238777667"/>
          <a:ext cx="586642" cy="4671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154459</xdr:colOff>
      <xdr:row>753</xdr:row>
      <xdr:rowOff>5740</xdr:rowOff>
    </xdr:from>
    <xdr:to>
      <xdr:col>13</xdr:col>
      <xdr:colOff>157641</xdr:colOff>
      <xdr:row>755</xdr:row>
      <xdr:rowOff>298622</xdr:rowOff>
    </xdr:to>
    <xdr:cxnSp macro="">
      <xdr:nvCxnSpPr>
        <xdr:cNvPr id="6" name="直線矢印コネクタ 5"/>
        <xdr:cNvCxnSpPr/>
      </xdr:nvCxnSpPr>
      <xdr:spPr>
        <a:xfrm flipH="1">
          <a:off x="2564027" y="52120362"/>
          <a:ext cx="3182" cy="10033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52697</xdr:colOff>
      <xdr:row>744</xdr:row>
      <xdr:rowOff>53001</xdr:rowOff>
    </xdr:from>
    <xdr:to>
      <xdr:col>18</xdr:col>
      <xdr:colOff>30287</xdr:colOff>
      <xdr:row>745</xdr:row>
      <xdr:rowOff>41794</xdr:rowOff>
    </xdr:to>
    <xdr:sp macro="" textlink="">
      <xdr:nvSpPr>
        <xdr:cNvPr id="7" name="テキスト ボックス 6"/>
        <xdr:cNvSpPr txBox="1"/>
      </xdr:nvSpPr>
      <xdr:spPr>
        <a:xfrm>
          <a:off x="1288373" y="239272089"/>
          <a:ext cx="2448941" cy="33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7118</xdr:colOff>
      <xdr:row>747</xdr:row>
      <xdr:rowOff>102393</xdr:rowOff>
    </xdr:from>
    <xdr:to>
      <xdr:col>17</xdr:col>
      <xdr:colOff>154461</xdr:colOff>
      <xdr:row>755</xdr:row>
      <xdr:rowOff>19050</xdr:rowOff>
    </xdr:to>
    <xdr:sp macro="" textlink="">
      <xdr:nvSpPr>
        <xdr:cNvPr id="8" name="テキスト ボックス 7"/>
        <xdr:cNvSpPr txBox="1"/>
      </xdr:nvSpPr>
      <xdr:spPr>
        <a:xfrm>
          <a:off x="1407293" y="50051493"/>
          <a:ext cx="2147593" cy="273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・事業の進捗及び内容の方針について意見又は助言を得るための有識者会議を開催。</a:t>
          </a:r>
          <a:endParaRPr kumimoji="1" lang="en-US" altLang="ja-JP" sz="1100"/>
        </a:p>
        <a:p>
          <a:r>
            <a:rPr lang="ja-JP" altLang="en-US">
              <a:effectLst/>
            </a:rPr>
            <a:t>・事業の実施にあたり、実証地域へのコーチング支援を実施。</a:t>
          </a:r>
          <a:endParaRPr lang="en-US" altLang="ja-JP">
            <a:effectLst/>
          </a:endParaRPr>
        </a:p>
        <a:p>
          <a:r>
            <a:rPr lang="ja-JP" altLang="en-US">
              <a:effectLst/>
            </a:rPr>
            <a:t>・国内の体験型観光コンテンツを充実させるため、展開事業による実証等から得られた示唆を踏まえ、自治体やＤＭＯ等に参考となるナレッジ集を作成。</a:t>
          </a:r>
          <a:endParaRPr kumimoji="1" lang="ja-JP" altLang="en-US" sz="1100"/>
        </a:p>
      </xdr:txBody>
    </xdr:sp>
    <xdr:clientData/>
  </xdr:twoCellAnchor>
  <xdr:twoCellAnchor>
    <xdr:from>
      <xdr:col>6</xdr:col>
      <xdr:colOff>137621</xdr:colOff>
      <xdr:row>757</xdr:row>
      <xdr:rowOff>602777</xdr:rowOff>
    </xdr:from>
    <xdr:to>
      <xdr:col>17</xdr:col>
      <xdr:colOff>128716</xdr:colOff>
      <xdr:row>762</xdr:row>
      <xdr:rowOff>314324</xdr:rowOff>
    </xdr:to>
    <xdr:sp macro="" textlink="">
      <xdr:nvSpPr>
        <xdr:cNvPr id="9" name="テキスト ボックス 8"/>
        <xdr:cNvSpPr txBox="1"/>
      </xdr:nvSpPr>
      <xdr:spPr>
        <a:xfrm>
          <a:off x="1337771" y="54076127"/>
          <a:ext cx="2191370" cy="2302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　訪日外国人旅行者の潜在的なニーズを把握し、消費機会の拡大が期待できる新たな体験型観光コンテンツを開拓・育成するため、「訪日外国人旅行消費額の増加」や「訪日外国人の地方誘客」に向けた展開事業を計</a:t>
          </a:r>
          <a:r>
            <a:rPr lang="en-US" altLang="ja-JP">
              <a:effectLst/>
            </a:rPr>
            <a:t>19</a:t>
          </a:r>
          <a:r>
            <a:rPr lang="ja-JP" altLang="en-US">
              <a:effectLst/>
            </a:rPr>
            <a:t>件実施。</a:t>
          </a:r>
          <a:endParaRPr kumimoji="1" lang="ja-JP" altLang="en-US" sz="1100"/>
        </a:p>
      </xdr:txBody>
    </xdr:sp>
    <xdr:clientData/>
  </xdr:twoCellAnchor>
  <xdr:twoCellAnchor>
    <xdr:from>
      <xdr:col>6</xdr:col>
      <xdr:colOff>62508</xdr:colOff>
      <xdr:row>747</xdr:row>
      <xdr:rowOff>107027</xdr:rowOff>
    </xdr:from>
    <xdr:to>
      <xdr:col>17</xdr:col>
      <xdr:colOff>180975</xdr:colOff>
      <xdr:row>754</xdr:row>
      <xdr:rowOff>19049</xdr:rowOff>
    </xdr:to>
    <xdr:sp macro="" textlink="">
      <xdr:nvSpPr>
        <xdr:cNvPr id="10" name="大かっこ 9"/>
        <xdr:cNvSpPr/>
      </xdr:nvSpPr>
      <xdr:spPr>
        <a:xfrm>
          <a:off x="1262658" y="50056127"/>
          <a:ext cx="2318742" cy="2378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116799</xdr:colOff>
      <xdr:row>757</xdr:row>
      <xdr:rowOff>522102</xdr:rowOff>
    </xdr:from>
    <xdr:to>
      <xdr:col>17</xdr:col>
      <xdr:colOff>180203</xdr:colOff>
      <xdr:row>762</xdr:row>
      <xdr:rowOff>285750</xdr:rowOff>
    </xdr:to>
    <xdr:sp macro="" textlink="">
      <xdr:nvSpPr>
        <xdr:cNvPr id="11" name="大かっこ 10"/>
        <xdr:cNvSpPr/>
      </xdr:nvSpPr>
      <xdr:spPr>
        <a:xfrm>
          <a:off x="1316949" y="53995452"/>
          <a:ext cx="2263679" cy="2354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9691</xdr:colOff>
      <xdr:row>754</xdr:row>
      <xdr:rowOff>132258</xdr:rowOff>
    </xdr:from>
    <xdr:to>
      <xdr:col>19</xdr:col>
      <xdr:colOff>123567</xdr:colOff>
      <xdr:row>755</xdr:row>
      <xdr:rowOff>121053</xdr:rowOff>
    </xdr:to>
    <xdr:sp macro="" textlink="">
      <xdr:nvSpPr>
        <xdr:cNvPr id="12" name="テキスト ボックス 11"/>
        <xdr:cNvSpPr txBox="1"/>
      </xdr:nvSpPr>
      <xdr:spPr>
        <a:xfrm>
          <a:off x="1121799" y="52596988"/>
          <a:ext cx="2523444" cy="34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37</xdr:col>
      <xdr:colOff>23892</xdr:colOff>
      <xdr:row>740</xdr:row>
      <xdr:rowOff>328268</xdr:rowOff>
    </xdr:from>
    <xdr:to>
      <xdr:col>48</xdr:col>
      <xdr:colOff>56030</xdr:colOff>
      <xdr:row>742</xdr:row>
      <xdr:rowOff>324971</xdr:rowOff>
    </xdr:to>
    <xdr:sp macro="" textlink="">
      <xdr:nvSpPr>
        <xdr:cNvPr id="13" name="大かっこ 12"/>
        <xdr:cNvSpPr/>
      </xdr:nvSpPr>
      <xdr:spPr>
        <a:xfrm>
          <a:off x="7424817" y="45105293"/>
          <a:ext cx="2232413" cy="701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36</xdr:col>
      <xdr:colOff>171450</xdr:colOff>
      <xdr:row>741</xdr:row>
      <xdr:rowOff>51878</xdr:rowOff>
    </xdr:from>
    <xdr:to>
      <xdr:col>48</xdr:col>
      <xdr:colOff>95249</xdr:colOff>
      <xdr:row>742</xdr:row>
      <xdr:rowOff>212912</xdr:rowOff>
    </xdr:to>
    <xdr:sp macro="" textlink="">
      <xdr:nvSpPr>
        <xdr:cNvPr id="14" name="テキスト ボックス 13"/>
        <xdr:cNvSpPr txBox="1"/>
      </xdr:nvSpPr>
      <xdr:spPr>
        <a:xfrm>
          <a:off x="7372350" y="45181328"/>
          <a:ext cx="2324099" cy="51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 諸謝金・職員旅費・委員等旅費</a:t>
          </a:r>
          <a:endParaRPr kumimoji="1" lang="en-US" altLang="ja-JP" sz="1100" baseline="0"/>
        </a:p>
        <a:p>
          <a:pPr algn="ctr"/>
          <a:r>
            <a:rPr kumimoji="1" lang="ja-JP" altLang="en-US" sz="1100" baseline="0"/>
            <a:t>５百万円</a:t>
          </a:r>
          <a:endParaRPr kumimoji="1" lang="ja-JP" altLang="en-US" sz="1100"/>
        </a:p>
      </xdr:txBody>
    </xdr:sp>
    <xdr:clientData/>
  </xdr:twoCellAnchor>
  <xdr:twoCellAnchor>
    <xdr:from>
      <xdr:col>22</xdr:col>
      <xdr:colOff>180203</xdr:colOff>
      <xdr:row>743</xdr:row>
      <xdr:rowOff>64358</xdr:rowOff>
    </xdr:from>
    <xdr:to>
      <xdr:col>23</xdr:col>
      <xdr:colOff>115845</xdr:colOff>
      <xdr:row>744</xdr:row>
      <xdr:rowOff>12871</xdr:rowOff>
    </xdr:to>
    <xdr:cxnSp macro="">
      <xdr:nvCxnSpPr>
        <xdr:cNvPr id="17" name="直線矢印コネクタ 16"/>
        <xdr:cNvCxnSpPr/>
      </xdr:nvCxnSpPr>
      <xdr:spPr>
        <a:xfrm flipH="1">
          <a:off x="4711014" y="238935912"/>
          <a:ext cx="141588" cy="2960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20596</xdr:colOff>
      <xdr:row>744</xdr:row>
      <xdr:rowOff>282026</xdr:rowOff>
    </xdr:from>
    <xdr:to>
      <xdr:col>26</xdr:col>
      <xdr:colOff>102974</xdr:colOff>
      <xdr:row>746</xdr:row>
      <xdr:rowOff>304438</xdr:rowOff>
    </xdr:to>
    <xdr:sp macro="" textlink="">
      <xdr:nvSpPr>
        <xdr:cNvPr id="20" name="テキスト ボックス 19"/>
        <xdr:cNvSpPr txBox="1"/>
      </xdr:nvSpPr>
      <xdr:spPr>
        <a:xfrm>
          <a:off x="3171569" y="49173594"/>
          <a:ext cx="1750540" cy="73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Ｃ．株式会社</a:t>
          </a:r>
          <a:r>
            <a:rPr kumimoji="1" lang="en-US" altLang="ja-JP" sz="1100"/>
            <a:t>ADK</a:t>
          </a:r>
          <a:r>
            <a:rPr kumimoji="1" lang="ja-JP" altLang="en-US" sz="1100"/>
            <a:t>マーケティング・ソリューションズ</a:t>
          </a:r>
          <a:endParaRPr kumimoji="1" lang="en-US" altLang="ja-JP" sz="1100"/>
        </a:p>
        <a:p>
          <a:pPr algn="ctr"/>
          <a:r>
            <a:rPr kumimoji="1" lang="ja-JP" altLang="en-US" sz="1100"/>
            <a:t>１９５百万円</a:t>
          </a:r>
        </a:p>
      </xdr:txBody>
    </xdr:sp>
    <xdr:clientData/>
  </xdr:twoCellAnchor>
  <xdr:twoCellAnchor>
    <xdr:from>
      <xdr:col>16</xdr:col>
      <xdr:colOff>44534</xdr:colOff>
      <xdr:row>744</xdr:row>
      <xdr:rowOff>51487</xdr:rowOff>
    </xdr:from>
    <xdr:to>
      <xdr:col>28</xdr:col>
      <xdr:colOff>31649</xdr:colOff>
      <xdr:row>745</xdr:row>
      <xdr:rowOff>40280</xdr:rowOff>
    </xdr:to>
    <xdr:sp macro="" textlink="">
      <xdr:nvSpPr>
        <xdr:cNvPr id="21" name="テキスト ボックス 20"/>
        <xdr:cNvSpPr txBox="1"/>
      </xdr:nvSpPr>
      <xdr:spPr>
        <a:xfrm>
          <a:off x="3010156" y="48273730"/>
          <a:ext cx="2211331" cy="33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73329</xdr:colOff>
      <xdr:row>747</xdr:row>
      <xdr:rowOff>102972</xdr:rowOff>
    </xdr:from>
    <xdr:to>
      <xdr:col>26</xdr:col>
      <xdr:colOff>123568</xdr:colOff>
      <xdr:row>757</xdr:row>
      <xdr:rowOff>95249</xdr:rowOff>
    </xdr:to>
    <xdr:sp macro="" textlink="">
      <xdr:nvSpPr>
        <xdr:cNvPr id="23" name="テキスト ボックス 22"/>
        <xdr:cNvSpPr txBox="1"/>
      </xdr:nvSpPr>
      <xdr:spPr>
        <a:xfrm>
          <a:off x="3673779" y="50052072"/>
          <a:ext cx="1650439" cy="3516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・事業の進捗及び内容の方針について意見又は助言を得るための有識者会議を開催。</a:t>
          </a:r>
          <a:endParaRPr lang="ja-JP" altLang="ja-JP">
            <a:effectLst/>
          </a:endParaRPr>
        </a:p>
        <a:p>
          <a:r>
            <a:rPr lang="ja-JP" altLang="ja-JP" sz="1100">
              <a:solidFill>
                <a:schemeClr val="dk1"/>
              </a:solidFill>
              <a:effectLst/>
              <a:latin typeface="+mn-lt"/>
              <a:ea typeface="+mn-ea"/>
              <a:cs typeface="+mn-cs"/>
            </a:rPr>
            <a:t>・事業の実施にあたり、実証地域へのコーチング支援を実施。</a:t>
          </a:r>
          <a:endParaRPr lang="ja-JP" altLang="ja-JP">
            <a:effectLst/>
          </a:endParaRPr>
        </a:p>
        <a:p>
          <a:r>
            <a:rPr lang="ja-JP" altLang="ja-JP" sz="1100">
              <a:solidFill>
                <a:schemeClr val="dk1"/>
              </a:solidFill>
              <a:effectLst/>
              <a:latin typeface="+mn-lt"/>
              <a:ea typeface="+mn-ea"/>
              <a:cs typeface="+mn-cs"/>
            </a:rPr>
            <a:t>・国内の夜間帯を活用した観光コンテンツを充実させるため、展開事業による実証等から得られた示唆を踏まえ、自治体やＤＭＯ等に参考となるナレッジ集を作成。</a:t>
          </a:r>
          <a:endParaRPr lang="ja-JP" altLang="ja-JP">
            <a:effectLst/>
          </a:endParaRPr>
        </a:p>
        <a:p>
          <a:endParaRPr kumimoji="1" lang="ja-JP" altLang="en-US" sz="1100"/>
        </a:p>
      </xdr:txBody>
    </xdr:sp>
    <xdr:clientData/>
  </xdr:twoCellAnchor>
  <xdr:twoCellAnchor>
    <xdr:from>
      <xdr:col>18</xdr:col>
      <xdr:colOff>12874</xdr:colOff>
      <xdr:row>747</xdr:row>
      <xdr:rowOff>94736</xdr:rowOff>
    </xdr:from>
    <xdr:to>
      <xdr:col>26</xdr:col>
      <xdr:colOff>133350</xdr:colOff>
      <xdr:row>756</xdr:row>
      <xdr:rowOff>47625</xdr:rowOff>
    </xdr:to>
    <xdr:sp macro="" textlink="">
      <xdr:nvSpPr>
        <xdr:cNvPr id="24" name="大かっこ 23"/>
        <xdr:cNvSpPr/>
      </xdr:nvSpPr>
      <xdr:spPr>
        <a:xfrm>
          <a:off x="3613324" y="50043836"/>
          <a:ext cx="1720676" cy="3124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130960</xdr:colOff>
      <xdr:row>757</xdr:row>
      <xdr:rowOff>188648</xdr:rowOff>
    </xdr:from>
    <xdr:to>
      <xdr:col>28</xdr:col>
      <xdr:colOff>98434</xdr:colOff>
      <xdr:row>758</xdr:row>
      <xdr:rowOff>259972</xdr:rowOff>
    </xdr:to>
    <xdr:sp macro="" textlink="">
      <xdr:nvSpPr>
        <xdr:cNvPr id="25" name="テキスト ボックス 24"/>
        <xdr:cNvSpPr txBox="1"/>
      </xdr:nvSpPr>
      <xdr:spPr>
        <a:xfrm>
          <a:off x="3467284" y="53734594"/>
          <a:ext cx="1820988" cy="730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Ｄ．民間会社等</a:t>
          </a:r>
          <a:endParaRPr kumimoji="1" lang="en-US" altLang="ja-JP" sz="1100"/>
        </a:p>
        <a:p>
          <a:pPr algn="ctr"/>
          <a:endParaRPr kumimoji="1" lang="en-US" altLang="ja-JP" sz="1100"/>
        </a:p>
        <a:p>
          <a:pPr algn="ctr"/>
          <a:r>
            <a:rPr kumimoji="1" lang="ja-JP" altLang="en-US" sz="1100"/>
            <a:t>１０９百万円</a:t>
          </a:r>
        </a:p>
      </xdr:txBody>
    </xdr:sp>
    <xdr:clientData/>
  </xdr:twoCellAnchor>
  <xdr:twoCellAnchor>
    <xdr:from>
      <xdr:col>23</xdr:col>
      <xdr:colOff>106763</xdr:colOff>
      <xdr:row>755</xdr:row>
      <xdr:rowOff>153670</xdr:rowOff>
    </xdr:from>
    <xdr:to>
      <xdr:col>23</xdr:col>
      <xdr:colOff>108919</xdr:colOff>
      <xdr:row>757</xdr:row>
      <xdr:rowOff>132820</xdr:rowOff>
    </xdr:to>
    <xdr:cxnSp macro="">
      <xdr:nvCxnSpPr>
        <xdr:cNvPr id="26" name="直線矢印コネクタ 25"/>
        <xdr:cNvCxnSpPr/>
      </xdr:nvCxnSpPr>
      <xdr:spPr>
        <a:xfrm>
          <a:off x="4707338" y="52922170"/>
          <a:ext cx="2156" cy="68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93966</xdr:colOff>
      <xdr:row>756</xdr:row>
      <xdr:rowOff>158680</xdr:rowOff>
    </xdr:from>
    <xdr:to>
      <xdr:col>37</xdr:col>
      <xdr:colOff>32016</xdr:colOff>
      <xdr:row>757</xdr:row>
      <xdr:rowOff>147474</xdr:rowOff>
    </xdr:to>
    <xdr:sp macro="" textlink="">
      <xdr:nvSpPr>
        <xdr:cNvPr id="27" name="テキスト ボックス 26"/>
        <xdr:cNvSpPr txBox="1"/>
      </xdr:nvSpPr>
      <xdr:spPr>
        <a:xfrm>
          <a:off x="4694541" y="53279605"/>
          <a:ext cx="2738400" cy="341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18</xdr:col>
      <xdr:colOff>90100</xdr:colOff>
      <xdr:row>758</xdr:row>
      <xdr:rowOff>373263</xdr:rowOff>
    </xdr:from>
    <xdr:to>
      <xdr:col>29</xdr:col>
      <xdr:colOff>123824</xdr:colOff>
      <xdr:row>778</xdr:row>
      <xdr:rowOff>85725</xdr:rowOff>
    </xdr:to>
    <xdr:sp macro="" textlink="">
      <xdr:nvSpPr>
        <xdr:cNvPr id="29" name="大かっこ 28"/>
        <xdr:cNvSpPr/>
      </xdr:nvSpPr>
      <xdr:spPr>
        <a:xfrm>
          <a:off x="3690550" y="54513363"/>
          <a:ext cx="2233999" cy="2084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180203</xdr:colOff>
      <xdr:row>743</xdr:row>
      <xdr:rowOff>128716</xdr:rowOff>
    </xdr:from>
    <xdr:to>
      <xdr:col>30</xdr:col>
      <xdr:colOff>38615</xdr:colOff>
      <xdr:row>744</xdr:row>
      <xdr:rowOff>38615</xdr:rowOff>
    </xdr:to>
    <xdr:cxnSp macro="">
      <xdr:nvCxnSpPr>
        <xdr:cNvPr id="30" name="直線矢印コネクタ 29"/>
        <xdr:cNvCxnSpPr/>
      </xdr:nvCxnSpPr>
      <xdr:spPr>
        <a:xfrm>
          <a:off x="6152635" y="239000270"/>
          <a:ext cx="64358" cy="2574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78941</xdr:colOff>
      <xdr:row>744</xdr:row>
      <xdr:rowOff>282023</xdr:rowOff>
    </xdr:from>
    <xdr:to>
      <xdr:col>35</xdr:col>
      <xdr:colOff>77230</xdr:colOff>
      <xdr:row>746</xdr:row>
      <xdr:rowOff>304435</xdr:rowOff>
    </xdr:to>
    <xdr:sp macro="" textlink="">
      <xdr:nvSpPr>
        <xdr:cNvPr id="32" name="テキスト ボックス 31"/>
        <xdr:cNvSpPr txBox="1"/>
      </xdr:nvSpPr>
      <xdr:spPr>
        <a:xfrm>
          <a:off x="5639482" y="239501111"/>
          <a:ext cx="1645856" cy="717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Ｅ．</a:t>
          </a:r>
          <a:r>
            <a:rPr kumimoji="1" lang="en-US" altLang="ja-JP" sz="1100"/>
            <a:t>PwC</a:t>
          </a:r>
          <a:r>
            <a:rPr kumimoji="1" lang="ja-JP" altLang="en-US" sz="1100"/>
            <a:t>コンサルティング合同会社</a:t>
          </a:r>
          <a:endParaRPr kumimoji="1" lang="en-US" altLang="ja-JP" sz="1100"/>
        </a:p>
        <a:p>
          <a:pPr algn="ctr"/>
          <a:r>
            <a:rPr kumimoji="1" lang="ja-JP" altLang="en-US" sz="1100"/>
            <a:t>６０百万円</a:t>
          </a:r>
        </a:p>
      </xdr:txBody>
    </xdr:sp>
    <xdr:clientData/>
  </xdr:twoCellAnchor>
  <xdr:twoCellAnchor>
    <xdr:from>
      <xdr:col>26</xdr:col>
      <xdr:colOff>5918</xdr:colOff>
      <xdr:row>744</xdr:row>
      <xdr:rowOff>51483</xdr:rowOff>
    </xdr:from>
    <xdr:to>
      <xdr:col>37</xdr:col>
      <xdr:colOff>178384</xdr:colOff>
      <xdr:row>745</xdr:row>
      <xdr:rowOff>40276</xdr:rowOff>
    </xdr:to>
    <xdr:sp macro="" textlink="">
      <xdr:nvSpPr>
        <xdr:cNvPr id="33" name="テキスト ボックス 32"/>
        <xdr:cNvSpPr txBox="1"/>
      </xdr:nvSpPr>
      <xdr:spPr>
        <a:xfrm>
          <a:off x="4825053" y="48273726"/>
          <a:ext cx="2211331" cy="33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2576</xdr:colOff>
      <xdr:row>747</xdr:row>
      <xdr:rowOff>81861</xdr:rowOff>
    </xdr:from>
    <xdr:to>
      <xdr:col>35</xdr:col>
      <xdr:colOff>141588</xdr:colOff>
      <xdr:row>751</xdr:row>
      <xdr:rowOff>200025</xdr:rowOff>
    </xdr:to>
    <xdr:sp macro="" textlink="">
      <xdr:nvSpPr>
        <xdr:cNvPr id="34" name="大かっこ 33"/>
        <xdr:cNvSpPr/>
      </xdr:nvSpPr>
      <xdr:spPr>
        <a:xfrm>
          <a:off x="5403251" y="50030961"/>
          <a:ext cx="1739212" cy="1527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38614</xdr:colOff>
      <xdr:row>747</xdr:row>
      <xdr:rowOff>128715</xdr:rowOff>
    </xdr:from>
    <xdr:to>
      <xdr:col>35</xdr:col>
      <xdr:colOff>167331</xdr:colOff>
      <xdr:row>753</xdr:row>
      <xdr:rowOff>295274</xdr:rowOff>
    </xdr:to>
    <xdr:sp macro="" textlink="">
      <xdr:nvSpPr>
        <xdr:cNvPr id="36" name="テキスト ボックス 35"/>
        <xdr:cNvSpPr txBox="1"/>
      </xdr:nvSpPr>
      <xdr:spPr>
        <a:xfrm>
          <a:off x="5439289" y="50077815"/>
          <a:ext cx="1728917" cy="2281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・体験型観光コンテンツの購入に関する実態調査を行い、課題整理、解決策の提案についてまとめたナレッジ集を作成。</a:t>
          </a:r>
          <a:endParaRPr kumimoji="1" lang="en-US" altLang="ja-JP" sz="1100"/>
        </a:p>
      </xdr:txBody>
    </xdr:sp>
    <xdr:clientData/>
  </xdr:twoCellAnchor>
  <xdr:twoCellAnchor>
    <xdr:from>
      <xdr:col>36</xdr:col>
      <xdr:colOff>24109</xdr:colOff>
      <xdr:row>744</xdr:row>
      <xdr:rowOff>274303</xdr:rowOff>
    </xdr:from>
    <xdr:to>
      <xdr:col>44</xdr:col>
      <xdr:colOff>25743</xdr:colOff>
      <xdr:row>746</xdr:row>
      <xdr:rowOff>298621</xdr:rowOff>
    </xdr:to>
    <xdr:sp macro="" textlink="">
      <xdr:nvSpPr>
        <xdr:cNvPr id="37" name="テキスト ボックス 36"/>
        <xdr:cNvSpPr txBox="1"/>
      </xdr:nvSpPr>
      <xdr:spPr>
        <a:xfrm>
          <a:off x="6696758" y="48496546"/>
          <a:ext cx="1484444" cy="734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Ｆ．株式会社ランドリーム</a:t>
          </a:r>
          <a:endParaRPr kumimoji="1" lang="en-US" altLang="ja-JP" sz="1100"/>
        </a:p>
        <a:p>
          <a:pPr algn="ctr"/>
          <a:r>
            <a:rPr kumimoji="1" lang="ja-JP" altLang="en-US" sz="1100"/>
            <a:t>１５百万円</a:t>
          </a:r>
        </a:p>
      </xdr:txBody>
    </xdr:sp>
    <xdr:clientData/>
  </xdr:twoCellAnchor>
  <xdr:twoCellAnchor>
    <xdr:from>
      <xdr:col>35</xdr:col>
      <xdr:colOff>51486</xdr:colOff>
      <xdr:row>744</xdr:row>
      <xdr:rowOff>43764</xdr:rowOff>
    </xdr:from>
    <xdr:to>
      <xdr:col>47</xdr:col>
      <xdr:colOff>38601</xdr:colOff>
      <xdr:row>745</xdr:row>
      <xdr:rowOff>32557</xdr:rowOff>
    </xdr:to>
    <xdr:sp macro="" textlink="">
      <xdr:nvSpPr>
        <xdr:cNvPr id="38" name="テキスト ボックス 37"/>
        <xdr:cNvSpPr txBox="1"/>
      </xdr:nvSpPr>
      <xdr:spPr>
        <a:xfrm>
          <a:off x="6538783" y="48266007"/>
          <a:ext cx="2211332" cy="33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35269</xdr:colOff>
      <xdr:row>747</xdr:row>
      <xdr:rowOff>90103</xdr:rowOff>
    </xdr:from>
    <xdr:to>
      <xdr:col>44</xdr:col>
      <xdr:colOff>163985</xdr:colOff>
      <xdr:row>752</xdr:row>
      <xdr:rowOff>335243</xdr:rowOff>
    </xdr:to>
    <xdr:sp macro="" textlink="">
      <xdr:nvSpPr>
        <xdr:cNvPr id="39" name="テキスト ボックス 38"/>
        <xdr:cNvSpPr txBox="1"/>
      </xdr:nvSpPr>
      <xdr:spPr>
        <a:xfrm>
          <a:off x="7449323" y="240351792"/>
          <a:ext cx="1776284" cy="198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・産業観光に関する実態調査を行い、課題整理、今後の展開方策についてまとめた報告書を作成。</a:t>
          </a:r>
          <a:endParaRPr kumimoji="1" lang="en-US" altLang="ja-JP" sz="1100"/>
        </a:p>
      </xdr:txBody>
    </xdr:sp>
    <xdr:clientData/>
  </xdr:twoCellAnchor>
  <xdr:twoCellAnchor>
    <xdr:from>
      <xdr:col>36</xdr:col>
      <xdr:colOff>35269</xdr:colOff>
      <xdr:row>747</xdr:row>
      <xdr:rowOff>90103</xdr:rowOff>
    </xdr:from>
    <xdr:to>
      <xdr:col>44</xdr:col>
      <xdr:colOff>102973</xdr:colOff>
      <xdr:row>750</xdr:row>
      <xdr:rowOff>190500</xdr:rowOff>
    </xdr:to>
    <xdr:sp macro="" textlink="">
      <xdr:nvSpPr>
        <xdr:cNvPr id="40" name="大かっこ 39"/>
        <xdr:cNvSpPr/>
      </xdr:nvSpPr>
      <xdr:spPr>
        <a:xfrm>
          <a:off x="7236169" y="50039203"/>
          <a:ext cx="1667904" cy="115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180203</xdr:colOff>
      <xdr:row>743</xdr:row>
      <xdr:rowOff>102973</xdr:rowOff>
    </xdr:from>
    <xdr:to>
      <xdr:col>36</xdr:col>
      <xdr:colOff>0</xdr:colOff>
      <xdr:row>743</xdr:row>
      <xdr:rowOff>321791</xdr:rowOff>
    </xdr:to>
    <xdr:cxnSp macro="">
      <xdr:nvCxnSpPr>
        <xdr:cNvPr id="41" name="直線矢印コネクタ 40"/>
        <xdr:cNvCxnSpPr/>
      </xdr:nvCxnSpPr>
      <xdr:spPr>
        <a:xfrm>
          <a:off x="7182365" y="238974527"/>
          <a:ext cx="231689" cy="2188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154460</xdr:colOff>
      <xdr:row>743</xdr:row>
      <xdr:rowOff>12871</xdr:rowOff>
    </xdr:from>
    <xdr:to>
      <xdr:col>45</xdr:col>
      <xdr:colOff>115844</xdr:colOff>
      <xdr:row>744</xdr:row>
      <xdr:rowOff>51486</xdr:rowOff>
    </xdr:to>
    <xdr:cxnSp macro="">
      <xdr:nvCxnSpPr>
        <xdr:cNvPr id="43" name="直線矢印コネクタ 42"/>
        <xdr:cNvCxnSpPr/>
      </xdr:nvCxnSpPr>
      <xdr:spPr>
        <a:xfrm>
          <a:off x="7568514" y="238884425"/>
          <a:ext cx="1814898" cy="3861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132231</xdr:colOff>
      <xdr:row>744</xdr:row>
      <xdr:rowOff>269153</xdr:rowOff>
    </xdr:from>
    <xdr:to>
      <xdr:col>49</xdr:col>
      <xdr:colOff>417041</xdr:colOff>
      <xdr:row>746</xdr:row>
      <xdr:rowOff>51487</xdr:rowOff>
    </xdr:to>
    <xdr:sp macro="" textlink="">
      <xdr:nvSpPr>
        <xdr:cNvPr id="45" name="テキスト ボックス 44"/>
        <xdr:cNvSpPr txBox="1"/>
      </xdr:nvSpPr>
      <xdr:spPr>
        <a:xfrm>
          <a:off x="8287690" y="48491396"/>
          <a:ext cx="1211567" cy="4928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r>
            <a:rPr kumimoji="1" lang="ja-JP" altLang="en-US" sz="1100"/>
            <a:t>５００百万円</a:t>
          </a:r>
        </a:p>
      </xdr:txBody>
    </xdr:sp>
    <xdr:clientData/>
  </xdr:twoCellAnchor>
  <xdr:twoCellAnchor>
    <xdr:from>
      <xdr:col>44</xdr:col>
      <xdr:colOff>113266</xdr:colOff>
      <xdr:row>744</xdr:row>
      <xdr:rowOff>38615</xdr:rowOff>
    </xdr:from>
    <xdr:to>
      <xdr:col>53</xdr:col>
      <xdr:colOff>35394</xdr:colOff>
      <xdr:row>745</xdr:row>
      <xdr:rowOff>27408</xdr:rowOff>
    </xdr:to>
    <xdr:sp macro="" textlink="">
      <xdr:nvSpPr>
        <xdr:cNvPr id="46" name="テキスト ボックス 45"/>
        <xdr:cNvSpPr txBox="1"/>
      </xdr:nvSpPr>
      <xdr:spPr>
        <a:xfrm>
          <a:off x="8268725" y="48260858"/>
          <a:ext cx="1765345" cy="33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42</xdr:col>
      <xdr:colOff>191441</xdr:colOff>
      <xdr:row>752</xdr:row>
      <xdr:rowOff>37464</xdr:rowOff>
    </xdr:from>
    <xdr:to>
      <xdr:col>49</xdr:col>
      <xdr:colOff>395676</xdr:colOff>
      <xdr:row>754</xdr:row>
      <xdr:rowOff>59875</xdr:rowOff>
    </xdr:to>
    <xdr:sp macro="" textlink="">
      <xdr:nvSpPr>
        <xdr:cNvPr id="47" name="テキスト ボックス 46"/>
        <xdr:cNvSpPr txBox="1"/>
      </xdr:nvSpPr>
      <xdr:spPr>
        <a:xfrm>
          <a:off x="8841171" y="242036822"/>
          <a:ext cx="1645856" cy="717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Ｇ．</a:t>
          </a:r>
          <a:r>
            <a:rPr lang="ja-JP" altLang="ja-JP" sz="1100">
              <a:solidFill>
                <a:schemeClr val="dk1"/>
              </a:solidFill>
              <a:effectLst/>
              <a:latin typeface="+mn-lt"/>
              <a:ea typeface="+mn-ea"/>
              <a:cs typeface="+mn-cs"/>
            </a:rPr>
            <a:t>有限責任監査法人トーマツ</a:t>
          </a:r>
          <a:endParaRPr lang="ja-JP" altLang="ja-JP">
            <a:effectLst/>
          </a:endParaRPr>
        </a:p>
        <a:p>
          <a:pPr algn="ctr"/>
          <a:r>
            <a:rPr kumimoji="1" lang="ja-JP" altLang="en-US" sz="1100"/>
            <a:t>５００百万円</a:t>
          </a:r>
        </a:p>
      </xdr:txBody>
    </xdr:sp>
    <xdr:clientData/>
  </xdr:twoCellAnchor>
  <xdr:twoCellAnchor>
    <xdr:from>
      <xdr:col>41</xdr:col>
      <xdr:colOff>193075</xdr:colOff>
      <xdr:row>751</xdr:row>
      <xdr:rowOff>154460</xdr:rowOff>
    </xdr:from>
    <xdr:to>
      <xdr:col>52</xdr:col>
      <xdr:colOff>167318</xdr:colOff>
      <xdr:row>752</xdr:row>
      <xdr:rowOff>143253</xdr:rowOff>
    </xdr:to>
    <xdr:sp macro="" textlink="">
      <xdr:nvSpPr>
        <xdr:cNvPr id="48" name="テキスト ボックス 47"/>
        <xdr:cNvSpPr txBox="1"/>
      </xdr:nvSpPr>
      <xdr:spPr>
        <a:xfrm>
          <a:off x="8636859" y="241806284"/>
          <a:ext cx="2458466" cy="33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148283</xdr:colOff>
      <xdr:row>754</xdr:row>
      <xdr:rowOff>218303</xdr:rowOff>
    </xdr:from>
    <xdr:to>
      <xdr:col>49</xdr:col>
      <xdr:colOff>485777</xdr:colOff>
      <xdr:row>759</xdr:row>
      <xdr:rowOff>533399</xdr:rowOff>
    </xdr:to>
    <xdr:sp macro="" textlink="">
      <xdr:nvSpPr>
        <xdr:cNvPr id="49" name="テキスト ボックス 48"/>
        <xdr:cNvSpPr txBox="1"/>
      </xdr:nvSpPr>
      <xdr:spPr>
        <a:xfrm>
          <a:off x="8549333" y="52634378"/>
          <a:ext cx="1737669" cy="2705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・地域の医療・観光資源を活用した外国人受入れを推進するため、国内外の市場調査を実施。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・市場調査の結果を踏まえ、</a:t>
          </a:r>
          <a:r>
            <a:rPr kumimoji="1" lang="ja-JP" altLang="ja-JP" sz="1100">
              <a:solidFill>
                <a:schemeClr val="dk1"/>
              </a:solidFill>
              <a:effectLst/>
              <a:latin typeface="+mn-lt"/>
              <a:ea typeface="+mn-ea"/>
              <a:cs typeface="+mn-cs"/>
            </a:rPr>
            <a:t>滞在プランの作成及び実証等を実施。</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・事業の進捗及び内容の方針について意見又は助言を得るための有識者会議を開催。</a:t>
          </a:r>
          <a:endParaRPr lang="ja-JP" altLang="ja-JP">
            <a:effectLst/>
          </a:endParaRPr>
        </a:p>
        <a:p>
          <a:endParaRPr kumimoji="1" lang="en-US" altLang="ja-JP" sz="1100"/>
        </a:p>
      </xdr:txBody>
    </xdr:sp>
    <xdr:clientData/>
  </xdr:twoCellAnchor>
  <xdr:twoCellAnchor>
    <xdr:from>
      <xdr:col>42</xdr:col>
      <xdr:colOff>128716</xdr:colOff>
      <xdr:row>754</xdr:row>
      <xdr:rowOff>154459</xdr:rowOff>
    </xdr:from>
    <xdr:to>
      <xdr:col>49</xdr:col>
      <xdr:colOff>437635</xdr:colOff>
      <xdr:row>759</xdr:row>
      <xdr:rowOff>590550</xdr:rowOff>
    </xdr:to>
    <xdr:sp macro="" textlink="">
      <xdr:nvSpPr>
        <xdr:cNvPr id="50" name="大かっこ 49"/>
        <xdr:cNvSpPr/>
      </xdr:nvSpPr>
      <xdr:spPr>
        <a:xfrm>
          <a:off x="8529766" y="52570534"/>
          <a:ext cx="1709094" cy="2826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167331</xdr:colOff>
      <xdr:row>746</xdr:row>
      <xdr:rowOff>141588</xdr:rowOff>
    </xdr:from>
    <xdr:to>
      <xdr:col>47</xdr:col>
      <xdr:colOff>180203</xdr:colOff>
      <xdr:row>751</xdr:row>
      <xdr:rowOff>38615</xdr:rowOff>
    </xdr:to>
    <xdr:cxnSp macro="">
      <xdr:nvCxnSpPr>
        <xdr:cNvPr id="51" name="直線矢印コネクタ 50"/>
        <xdr:cNvCxnSpPr/>
      </xdr:nvCxnSpPr>
      <xdr:spPr>
        <a:xfrm>
          <a:off x="9846790" y="240055743"/>
          <a:ext cx="12872" cy="16346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96795</xdr:colOff>
      <xdr:row>758</xdr:row>
      <xdr:rowOff>453080</xdr:rowOff>
    </xdr:from>
    <xdr:to>
      <xdr:col>29</xdr:col>
      <xdr:colOff>84653</xdr:colOff>
      <xdr:row>778</xdr:row>
      <xdr:rowOff>133350</xdr:rowOff>
    </xdr:to>
    <xdr:sp macro="" textlink="">
      <xdr:nvSpPr>
        <xdr:cNvPr id="52" name="テキスト ボックス 51">
          <a:extLst>
            <a:ext uri="{FF2B5EF4-FFF2-40B4-BE49-F238E27FC236}">
              <a16:creationId xmlns:a16="http://schemas.microsoft.com/office/drawing/2014/main" id="{18D8A527-3907-49FE-8630-267301FD334C}"/>
            </a:ext>
          </a:extLst>
        </xdr:cNvPr>
        <xdr:cNvSpPr txBox="1"/>
      </xdr:nvSpPr>
      <xdr:spPr>
        <a:xfrm>
          <a:off x="3697245" y="54593180"/>
          <a:ext cx="2188133" cy="2051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　訪日外国人旅行者の潜在的なニーズを把握し、消費機会の拡大が期待できる新たな体験型観光コンテンツのを開拓・育成する</a:t>
          </a:r>
          <a:r>
            <a:rPr lang="ja-JP" altLang="en-US">
              <a:solidFill>
                <a:schemeClr val="tx1"/>
              </a:solidFill>
              <a:effectLst/>
            </a:rPr>
            <a:t>ため、「訪日外国人旅行消費額の増加」や「訪日外国人の地方誘客」に向け、</a:t>
          </a:r>
          <a:r>
            <a:rPr lang="ja-JP" altLang="en-US" sz="1100">
              <a:solidFill>
                <a:schemeClr val="tx1"/>
              </a:solidFill>
              <a:effectLst/>
              <a:latin typeface="+mn-lt"/>
              <a:ea typeface="+mn-ea"/>
              <a:cs typeface="+mn-cs"/>
            </a:rPr>
            <a:t>特</a:t>
          </a:r>
          <a:r>
            <a:rPr lang="ja-JP" altLang="ja-JP" sz="1100">
              <a:solidFill>
                <a:schemeClr val="tx1"/>
              </a:solidFill>
              <a:effectLst/>
              <a:latin typeface="+mn-lt"/>
              <a:ea typeface="+mn-ea"/>
              <a:cs typeface="+mn-cs"/>
            </a:rPr>
            <a:t>に夜間帯</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活用</a:t>
          </a:r>
          <a:r>
            <a:rPr lang="ja-JP" altLang="en-US" sz="1100">
              <a:solidFill>
                <a:schemeClr val="tx1"/>
              </a:solidFill>
              <a:effectLst/>
              <a:latin typeface="+mn-lt"/>
              <a:ea typeface="+mn-ea"/>
              <a:cs typeface="+mn-cs"/>
            </a:rPr>
            <a:t>に関連した</a:t>
          </a:r>
          <a:r>
            <a:rPr lang="ja-JP" altLang="en-US">
              <a:solidFill>
                <a:schemeClr val="tx1"/>
              </a:solidFill>
              <a:effectLst/>
            </a:rPr>
            <a:t>展開事業を計</a:t>
          </a:r>
          <a:r>
            <a:rPr lang="en-US" altLang="ja-JP">
              <a:solidFill>
                <a:schemeClr val="tx1"/>
              </a:solidFill>
              <a:effectLst/>
            </a:rPr>
            <a:t>13</a:t>
          </a:r>
          <a:r>
            <a:rPr lang="ja-JP" altLang="en-US">
              <a:solidFill>
                <a:schemeClr val="tx1"/>
              </a:solidFill>
              <a:effectLst/>
            </a:rPr>
            <a:t>件実施。</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341</v>
      </c>
      <c r="AP2" s="217"/>
      <c r="AQ2" s="217"/>
      <c r="AR2" s="78" t="str">
        <f>IF(OR(AO2="　", AO2=""), "", "-")</f>
        <v/>
      </c>
      <c r="AS2" s="218">
        <v>244</v>
      </c>
      <c r="AT2" s="218"/>
      <c r="AU2" s="218"/>
      <c r="AV2" s="51" t="str">
        <f>IF(AW2="", "", "-")</f>
        <v/>
      </c>
      <c r="AW2" s="401"/>
      <c r="AX2" s="401"/>
    </row>
    <row r="3" spans="1:50" ht="21" customHeight="1" thickBot="1" x14ac:dyDescent="0.2">
      <c r="A3" s="524" t="s">
        <v>425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557</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558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525</v>
      </c>
      <c r="H5" s="560"/>
      <c r="I5" s="560"/>
      <c r="J5" s="560"/>
      <c r="K5" s="560"/>
      <c r="L5" s="560"/>
      <c r="M5" s="561" t="s">
        <v>66</v>
      </c>
      <c r="N5" s="562"/>
      <c r="O5" s="562"/>
      <c r="P5" s="562"/>
      <c r="Q5" s="562"/>
      <c r="R5" s="563"/>
      <c r="S5" s="564" t="s">
        <v>528</v>
      </c>
      <c r="T5" s="560"/>
      <c r="U5" s="560"/>
      <c r="V5" s="560"/>
      <c r="W5" s="560"/>
      <c r="X5" s="565"/>
      <c r="Y5" s="719" t="s">
        <v>3</v>
      </c>
      <c r="Z5" s="720"/>
      <c r="AA5" s="720"/>
      <c r="AB5" s="720"/>
      <c r="AC5" s="720"/>
      <c r="AD5" s="721"/>
      <c r="AE5" s="722" t="s">
        <v>560</v>
      </c>
      <c r="AF5" s="722"/>
      <c r="AG5" s="722"/>
      <c r="AH5" s="722"/>
      <c r="AI5" s="722"/>
      <c r="AJ5" s="722"/>
      <c r="AK5" s="722"/>
      <c r="AL5" s="722"/>
      <c r="AM5" s="722"/>
      <c r="AN5" s="722"/>
      <c r="AO5" s="722"/>
      <c r="AP5" s="723"/>
      <c r="AQ5" s="724" t="s">
        <v>725</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2" customHeight="1" x14ac:dyDescent="0.15">
      <c r="A7" s="835" t="s">
        <v>22</v>
      </c>
      <c r="B7" s="836"/>
      <c r="C7" s="836"/>
      <c r="D7" s="836"/>
      <c r="E7" s="836"/>
      <c r="F7" s="837"/>
      <c r="G7" s="838" t="s">
        <v>562</v>
      </c>
      <c r="H7" s="839"/>
      <c r="I7" s="839"/>
      <c r="J7" s="839"/>
      <c r="K7" s="839"/>
      <c r="L7" s="839"/>
      <c r="M7" s="839"/>
      <c r="N7" s="839"/>
      <c r="O7" s="839"/>
      <c r="P7" s="839"/>
      <c r="Q7" s="839"/>
      <c r="R7" s="839"/>
      <c r="S7" s="839"/>
      <c r="T7" s="839"/>
      <c r="U7" s="839"/>
      <c r="V7" s="839"/>
      <c r="W7" s="839"/>
      <c r="X7" s="840"/>
      <c r="Y7" s="399" t="s">
        <v>389</v>
      </c>
      <c r="Z7" s="300"/>
      <c r="AA7" s="300"/>
      <c r="AB7" s="300"/>
      <c r="AC7" s="300"/>
      <c r="AD7" s="400"/>
      <c r="AE7" s="387" t="s">
        <v>563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259</v>
      </c>
      <c r="B8" s="836"/>
      <c r="C8" s="836"/>
      <c r="D8" s="836"/>
      <c r="E8" s="836"/>
      <c r="F8" s="837"/>
      <c r="G8" s="225" t="str">
        <f>入力規則等!A27</f>
        <v>観光立国</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3" t="s">
        <v>564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6" t="s">
        <v>608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2"/>
      <c r="H12" s="683"/>
      <c r="I12" s="683"/>
      <c r="J12" s="683"/>
      <c r="K12" s="683"/>
      <c r="L12" s="683"/>
      <c r="M12" s="683"/>
      <c r="N12" s="683"/>
      <c r="O12" s="683"/>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46"/>
    </row>
    <row r="13" spans="1:50" ht="21" customHeight="1" x14ac:dyDescent="0.15">
      <c r="A13" s="146"/>
      <c r="B13" s="147"/>
      <c r="C13" s="147"/>
      <c r="D13" s="147"/>
      <c r="E13" s="147"/>
      <c r="F13" s="148"/>
      <c r="G13" s="747" t="s">
        <v>6</v>
      </c>
      <c r="H13" s="748"/>
      <c r="I13" s="639" t="s">
        <v>7</v>
      </c>
      <c r="J13" s="640"/>
      <c r="K13" s="640"/>
      <c r="L13" s="640"/>
      <c r="M13" s="640"/>
      <c r="N13" s="640"/>
      <c r="O13" s="641"/>
      <c r="P13" s="116" t="s">
        <v>695</v>
      </c>
      <c r="Q13" s="117"/>
      <c r="R13" s="117"/>
      <c r="S13" s="117"/>
      <c r="T13" s="117"/>
      <c r="U13" s="117"/>
      <c r="V13" s="118"/>
      <c r="W13" s="116">
        <v>450</v>
      </c>
      <c r="X13" s="117"/>
      <c r="Y13" s="117"/>
      <c r="Z13" s="117"/>
      <c r="AA13" s="117"/>
      <c r="AB13" s="117"/>
      <c r="AC13" s="118"/>
      <c r="AD13" s="116">
        <v>1300</v>
      </c>
      <c r="AE13" s="117"/>
      <c r="AF13" s="117"/>
      <c r="AG13" s="117"/>
      <c r="AH13" s="117"/>
      <c r="AI13" s="117"/>
      <c r="AJ13" s="118"/>
      <c r="AK13" s="116">
        <v>341</v>
      </c>
      <c r="AL13" s="117"/>
      <c r="AM13" s="117"/>
      <c r="AN13" s="117"/>
      <c r="AO13" s="117"/>
      <c r="AP13" s="117"/>
      <c r="AQ13" s="118"/>
      <c r="AR13" s="113" t="s">
        <v>697</v>
      </c>
      <c r="AS13" s="114"/>
      <c r="AT13" s="114"/>
      <c r="AU13" s="114"/>
      <c r="AV13" s="114"/>
      <c r="AW13" s="114"/>
      <c r="AX13" s="398"/>
    </row>
    <row r="14" spans="1:50" ht="21" customHeight="1" x14ac:dyDescent="0.15">
      <c r="A14" s="146"/>
      <c r="B14" s="147"/>
      <c r="C14" s="147"/>
      <c r="D14" s="147"/>
      <c r="E14" s="147"/>
      <c r="F14" s="148"/>
      <c r="G14" s="749"/>
      <c r="H14" s="750"/>
      <c r="I14" s="576" t="s">
        <v>8</v>
      </c>
      <c r="J14" s="630"/>
      <c r="K14" s="630"/>
      <c r="L14" s="630"/>
      <c r="M14" s="630"/>
      <c r="N14" s="630"/>
      <c r="O14" s="631"/>
      <c r="P14" s="116" t="s">
        <v>696</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9"/>
      <c r="H15" s="750"/>
      <c r="I15" s="576" t="s">
        <v>51</v>
      </c>
      <c r="J15" s="577"/>
      <c r="K15" s="577"/>
      <c r="L15" s="577"/>
      <c r="M15" s="577"/>
      <c r="N15" s="577"/>
      <c r="O15" s="578"/>
      <c r="P15" s="116" t="s">
        <v>696</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t="s">
        <v>697</v>
      </c>
      <c r="AS15" s="117"/>
      <c r="AT15" s="117"/>
      <c r="AU15" s="117"/>
      <c r="AV15" s="117"/>
      <c r="AW15" s="117"/>
      <c r="AX15" s="629"/>
    </row>
    <row r="16" spans="1:50" ht="21" customHeight="1" x14ac:dyDescent="0.15">
      <c r="A16" s="146"/>
      <c r="B16" s="147"/>
      <c r="C16" s="147"/>
      <c r="D16" s="147"/>
      <c r="E16" s="147"/>
      <c r="F16" s="148"/>
      <c r="G16" s="749"/>
      <c r="H16" s="750"/>
      <c r="I16" s="576" t="s">
        <v>52</v>
      </c>
      <c r="J16" s="577"/>
      <c r="K16" s="577"/>
      <c r="L16" s="577"/>
      <c r="M16" s="577"/>
      <c r="N16" s="577"/>
      <c r="O16" s="578"/>
      <c r="P16" s="116" t="s">
        <v>697</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9"/>
      <c r="H17" s="750"/>
      <c r="I17" s="576" t="s">
        <v>50</v>
      </c>
      <c r="J17" s="630"/>
      <c r="K17" s="630"/>
      <c r="L17" s="630"/>
      <c r="M17" s="630"/>
      <c r="N17" s="630"/>
      <c r="O17" s="631"/>
      <c r="P17" s="116" t="s">
        <v>697</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450</v>
      </c>
      <c r="X18" s="123"/>
      <c r="Y18" s="123"/>
      <c r="Z18" s="123"/>
      <c r="AA18" s="123"/>
      <c r="AB18" s="123"/>
      <c r="AC18" s="124"/>
      <c r="AD18" s="122">
        <f>SUM(AD13:AJ17)</f>
        <v>1300</v>
      </c>
      <c r="AE18" s="123"/>
      <c r="AF18" s="123"/>
      <c r="AG18" s="123"/>
      <c r="AH18" s="123"/>
      <c r="AI18" s="123"/>
      <c r="AJ18" s="124"/>
      <c r="AK18" s="122">
        <f>SUM(AK13:AQ17)</f>
        <v>341</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v>450</v>
      </c>
      <c r="X19" s="117"/>
      <c r="Y19" s="117"/>
      <c r="Z19" s="117"/>
      <c r="AA19" s="117"/>
      <c r="AB19" s="117"/>
      <c r="AC19" s="118"/>
      <c r="AD19" s="116">
        <v>1227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0.94384615384615389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6" t="s">
        <v>353</v>
      </c>
      <c r="H21" s="937"/>
      <c r="I21" s="937"/>
      <c r="J21" s="937"/>
      <c r="K21" s="937"/>
      <c r="L21" s="937"/>
      <c r="M21" s="937"/>
      <c r="N21" s="937"/>
      <c r="O21" s="937"/>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0.94384615384615389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428</v>
      </c>
      <c r="B22" s="197"/>
      <c r="C22" s="197"/>
      <c r="D22" s="197"/>
      <c r="E22" s="197"/>
      <c r="F22" s="198"/>
      <c r="G22" s="187" t="s">
        <v>332</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337</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567</v>
      </c>
      <c r="H24" s="194"/>
      <c r="I24" s="194"/>
      <c r="J24" s="194"/>
      <c r="K24" s="194"/>
      <c r="L24" s="194"/>
      <c r="M24" s="194"/>
      <c r="N24" s="194"/>
      <c r="O24" s="195"/>
      <c r="P24" s="116">
        <v>2</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568</v>
      </c>
      <c r="H25" s="194"/>
      <c r="I25" s="194"/>
      <c r="J25" s="194"/>
      <c r="K25" s="194"/>
      <c r="L25" s="194"/>
      <c r="M25" s="194"/>
      <c r="N25" s="194"/>
      <c r="O25" s="195"/>
      <c r="P25" s="116">
        <v>2</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336</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116">
        <f>AK13</f>
        <v>341</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348</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392</v>
      </c>
      <c r="AF30" s="391"/>
      <c r="AG30" s="391"/>
      <c r="AH30" s="392"/>
      <c r="AI30" s="390" t="s">
        <v>414</v>
      </c>
      <c r="AJ30" s="391"/>
      <c r="AK30" s="391"/>
      <c r="AL30" s="392"/>
      <c r="AM30" s="393" t="s">
        <v>419</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692</v>
      </c>
      <c r="H32" s="542"/>
      <c r="I32" s="542"/>
      <c r="J32" s="542"/>
      <c r="K32" s="542"/>
      <c r="L32" s="542"/>
      <c r="M32" s="542"/>
      <c r="N32" s="542"/>
      <c r="O32" s="543"/>
      <c r="P32" s="165" t="s">
        <v>569</v>
      </c>
      <c r="Q32" s="165"/>
      <c r="R32" s="165"/>
      <c r="S32" s="165"/>
      <c r="T32" s="165"/>
      <c r="U32" s="165"/>
      <c r="V32" s="165"/>
      <c r="W32" s="165"/>
      <c r="X32" s="236"/>
      <c r="Y32" s="342" t="s">
        <v>12</v>
      </c>
      <c r="Z32" s="550"/>
      <c r="AA32" s="551"/>
      <c r="AB32" s="523" t="s">
        <v>182</v>
      </c>
      <c r="AC32" s="523"/>
      <c r="AD32" s="523"/>
      <c r="AE32" s="368" t="s">
        <v>660</v>
      </c>
      <c r="AF32" s="369"/>
      <c r="AG32" s="369"/>
      <c r="AH32" s="369"/>
      <c r="AI32" s="368" t="s">
        <v>660</v>
      </c>
      <c r="AJ32" s="369"/>
      <c r="AK32" s="369"/>
      <c r="AL32" s="369"/>
      <c r="AM32" s="368">
        <v>50</v>
      </c>
      <c r="AN32" s="369"/>
      <c r="AO32" s="369"/>
      <c r="AP32" s="369"/>
      <c r="AQ32" s="119" t="s">
        <v>661</v>
      </c>
      <c r="AR32" s="120"/>
      <c r="AS32" s="120"/>
      <c r="AT32" s="121"/>
      <c r="AU32" s="369" t="s">
        <v>698</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182</v>
      </c>
      <c r="AC33" s="523"/>
      <c r="AD33" s="523"/>
      <c r="AE33" s="368" t="s">
        <v>660</v>
      </c>
      <c r="AF33" s="369"/>
      <c r="AG33" s="369"/>
      <c r="AH33" s="369"/>
      <c r="AI33" s="368" t="s">
        <v>660</v>
      </c>
      <c r="AJ33" s="369"/>
      <c r="AK33" s="369"/>
      <c r="AL33" s="369"/>
      <c r="AM33" s="368">
        <v>50</v>
      </c>
      <c r="AN33" s="369"/>
      <c r="AO33" s="369"/>
      <c r="AP33" s="369"/>
      <c r="AQ33" s="119" t="s">
        <v>661</v>
      </c>
      <c r="AR33" s="120"/>
      <c r="AS33" s="120"/>
      <c r="AT33" s="121"/>
      <c r="AU33" s="369">
        <v>50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660</v>
      </c>
      <c r="AF34" s="369"/>
      <c r="AG34" s="369"/>
      <c r="AH34" s="369"/>
      <c r="AI34" s="368" t="s">
        <v>660</v>
      </c>
      <c r="AJ34" s="369"/>
      <c r="AK34" s="369"/>
      <c r="AL34" s="369"/>
      <c r="AM34" s="368">
        <v>100</v>
      </c>
      <c r="AN34" s="369"/>
      <c r="AO34" s="369"/>
      <c r="AP34" s="369"/>
      <c r="AQ34" s="119" t="s">
        <v>661</v>
      </c>
      <c r="AR34" s="120"/>
      <c r="AS34" s="120"/>
      <c r="AT34" s="121"/>
      <c r="AU34" s="369" t="s">
        <v>697</v>
      </c>
      <c r="AV34" s="369"/>
      <c r="AW34" s="369"/>
      <c r="AX34" s="371"/>
    </row>
    <row r="35" spans="1:50" ht="23.25" customHeight="1" x14ac:dyDescent="0.15">
      <c r="A35" s="906" t="s">
        <v>380</v>
      </c>
      <c r="B35" s="907"/>
      <c r="C35" s="907"/>
      <c r="D35" s="907"/>
      <c r="E35" s="907"/>
      <c r="F35" s="908"/>
      <c r="G35" s="912" t="s">
        <v>570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15">
      <c r="A37" s="645" t="s">
        <v>348</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392</v>
      </c>
      <c r="AF37" s="373"/>
      <c r="AG37" s="373"/>
      <c r="AH37" s="374"/>
      <c r="AI37" s="372" t="s">
        <v>390</v>
      </c>
      <c r="AJ37" s="373"/>
      <c r="AK37" s="373"/>
      <c r="AL37" s="374"/>
      <c r="AM37" s="379" t="s">
        <v>419</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v>2</v>
      </c>
      <c r="AV38" s="275"/>
      <c r="AW38" s="383" t="s">
        <v>181</v>
      </c>
      <c r="AX38" s="384"/>
    </row>
    <row r="39" spans="1:50" ht="23.25" customHeight="1" x14ac:dyDescent="0.15">
      <c r="A39" s="516"/>
      <c r="B39" s="514"/>
      <c r="C39" s="514"/>
      <c r="D39" s="514"/>
      <c r="E39" s="514"/>
      <c r="F39" s="515"/>
      <c r="G39" s="541" t="s">
        <v>663</v>
      </c>
      <c r="H39" s="542"/>
      <c r="I39" s="542"/>
      <c r="J39" s="542"/>
      <c r="K39" s="542"/>
      <c r="L39" s="542"/>
      <c r="M39" s="542"/>
      <c r="N39" s="542"/>
      <c r="O39" s="543"/>
      <c r="P39" s="165" t="s">
        <v>571</v>
      </c>
      <c r="Q39" s="165"/>
      <c r="R39" s="165"/>
      <c r="S39" s="165"/>
      <c r="T39" s="165"/>
      <c r="U39" s="165"/>
      <c r="V39" s="165"/>
      <c r="W39" s="165"/>
      <c r="X39" s="236"/>
      <c r="Y39" s="342" t="s">
        <v>12</v>
      </c>
      <c r="Z39" s="550"/>
      <c r="AA39" s="551"/>
      <c r="AB39" s="552" t="s">
        <v>662</v>
      </c>
      <c r="AC39" s="552"/>
      <c r="AD39" s="552"/>
      <c r="AE39" s="368">
        <v>35.700000000000003</v>
      </c>
      <c r="AF39" s="369"/>
      <c r="AG39" s="369"/>
      <c r="AH39" s="369"/>
      <c r="AI39" s="368">
        <v>40.9</v>
      </c>
      <c r="AJ39" s="369"/>
      <c r="AK39" s="369"/>
      <c r="AL39" s="369"/>
      <c r="AM39" s="368">
        <v>42</v>
      </c>
      <c r="AN39" s="369"/>
      <c r="AO39" s="369"/>
      <c r="AP39" s="369"/>
      <c r="AQ39" s="119" t="s">
        <v>661</v>
      </c>
      <c r="AR39" s="120"/>
      <c r="AS39" s="120"/>
      <c r="AT39" s="121"/>
      <c r="AU39" s="369" t="s">
        <v>697</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4" t="s">
        <v>662</v>
      </c>
      <c r="AC40" s="684"/>
      <c r="AD40" s="684"/>
      <c r="AE40" s="368" t="s">
        <v>661</v>
      </c>
      <c r="AF40" s="369"/>
      <c r="AG40" s="369"/>
      <c r="AH40" s="369"/>
      <c r="AI40" s="368" t="s">
        <v>661</v>
      </c>
      <c r="AJ40" s="369"/>
      <c r="AK40" s="369"/>
      <c r="AL40" s="369"/>
      <c r="AM40" s="368" t="s">
        <v>661</v>
      </c>
      <c r="AN40" s="369"/>
      <c r="AO40" s="369"/>
      <c r="AP40" s="369"/>
      <c r="AQ40" s="119" t="s">
        <v>661</v>
      </c>
      <c r="AR40" s="120"/>
      <c r="AS40" s="120"/>
      <c r="AT40" s="121"/>
      <c r="AU40" s="369">
        <v>50</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t="s">
        <v>661</v>
      </c>
      <c r="AF41" s="369"/>
      <c r="AG41" s="369"/>
      <c r="AH41" s="369"/>
      <c r="AI41" s="368" t="s">
        <v>661</v>
      </c>
      <c r="AJ41" s="369"/>
      <c r="AK41" s="369"/>
      <c r="AL41" s="369"/>
      <c r="AM41" s="368" t="s">
        <v>661</v>
      </c>
      <c r="AN41" s="369"/>
      <c r="AO41" s="369"/>
      <c r="AP41" s="369"/>
      <c r="AQ41" s="119" t="s">
        <v>661</v>
      </c>
      <c r="AR41" s="120"/>
      <c r="AS41" s="120"/>
      <c r="AT41" s="121"/>
      <c r="AU41" s="369" t="s">
        <v>697</v>
      </c>
      <c r="AV41" s="369"/>
      <c r="AW41" s="369"/>
      <c r="AX41" s="371"/>
    </row>
    <row r="42" spans="1:50" ht="23.25" customHeight="1" x14ac:dyDescent="0.15">
      <c r="A42" s="906" t="s">
        <v>380</v>
      </c>
      <c r="B42" s="907"/>
      <c r="C42" s="907"/>
      <c r="D42" s="907"/>
      <c r="E42" s="907"/>
      <c r="F42" s="908"/>
      <c r="G42" s="912" t="s">
        <v>572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5" t="s">
        <v>348</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392</v>
      </c>
      <c r="AF44" s="373"/>
      <c r="AG44" s="373"/>
      <c r="AH44" s="374"/>
      <c r="AI44" s="372" t="s">
        <v>390</v>
      </c>
      <c r="AJ44" s="373"/>
      <c r="AK44" s="373"/>
      <c r="AL44" s="374"/>
      <c r="AM44" s="379" t="s">
        <v>419</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4"/>
      <c r="AC47" s="684"/>
      <c r="AD47" s="68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6" t="s">
        <v>380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3" t="s">
        <v>348</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392</v>
      </c>
      <c r="AF51" s="373"/>
      <c r="AG51" s="373"/>
      <c r="AH51" s="374"/>
      <c r="AI51" s="372" t="s">
        <v>390</v>
      </c>
      <c r="AJ51" s="373"/>
      <c r="AK51" s="373"/>
      <c r="AL51" s="374"/>
      <c r="AM51" s="379" t="s">
        <v>419</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4"/>
      <c r="AC54" s="684"/>
      <c r="AD54" s="68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6" t="s">
        <v>380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3" t="s">
        <v>348</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392</v>
      </c>
      <c r="AF58" s="373"/>
      <c r="AG58" s="373"/>
      <c r="AH58" s="374"/>
      <c r="AI58" s="372" t="s">
        <v>390</v>
      </c>
      <c r="AJ58" s="373"/>
      <c r="AK58" s="373"/>
      <c r="AL58" s="374"/>
      <c r="AM58" s="379" t="s">
        <v>419</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4"/>
      <c r="AC61" s="684"/>
      <c r="AD61" s="68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349</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344</v>
      </c>
      <c r="X65" s="879"/>
      <c r="Y65" s="882"/>
      <c r="Z65" s="882"/>
      <c r="AA65" s="883"/>
      <c r="AB65" s="876" t="s">
        <v>11</v>
      </c>
      <c r="AC65" s="872"/>
      <c r="AD65" s="873"/>
      <c r="AE65" s="372" t="s">
        <v>392</v>
      </c>
      <c r="AF65" s="373"/>
      <c r="AG65" s="373"/>
      <c r="AH65" s="374"/>
      <c r="AI65" s="372" t="s">
        <v>390</v>
      </c>
      <c r="AJ65" s="373"/>
      <c r="AK65" s="373"/>
      <c r="AL65" s="374"/>
      <c r="AM65" s="379" t="s">
        <v>419</v>
      </c>
      <c r="AN65" s="379"/>
      <c r="AO65" s="379"/>
      <c r="AP65" s="379"/>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236</v>
      </c>
      <c r="AT66" s="875"/>
      <c r="AU66" s="275"/>
      <c r="AV66" s="275"/>
      <c r="AW66" s="874" t="s">
        <v>347</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370</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370</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371</v>
      </c>
      <c r="AC69" s="985"/>
      <c r="AD69" s="985"/>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15">
      <c r="A70" s="860" t="s">
        <v>354</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369</v>
      </c>
      <c r="X70" s="954"/>
      <c r="Y70" s="959" t="s">
        <v>12</v>
      </c>
      <c r="Z70" s="959"/>
      <c r="AA70" s="960"/>
      <c r="AB70" s="961" t="s">
        <v>370</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370</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371</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349</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392</v>
      </c>
      <c r="AF73" s="373"/>
      <c r="AG73" s="373"/>
      <c r="AH73" s="374"/>
      <c r="AI73" s="372" t="s">
        <v>390</v>
      </c>
      <c r="AJ73" s="373"/>
      <c r="AK73" s="373"/>
      <c r="AL73" s="374"/>
      <c r="AM73" s="379" t="s">
        <v>419</v>
      </c>
      <c r="AN73" s="379"/>
      <c r="AO73" s="379"/>
      <c r="AP73" s="379"/>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9"/>
      <c r="B75" s="850"/>
      <c r="C75" s="850"/>
      <c r="D75" s="850"/>
      <c r="E75" s="850"/>
      <c r="F75" s="851"/>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1" t="s">
        <v>383</v>
      </c>
      <c r="B78" s="922"/>
      <c r="C78" s="922"/>
      <c r="D78" s="922"/>
      <c r="E78" s="919" t="s">
        <v>327</v>
      </c>
      <c r="F78" s="920"/>
      <c r="G78" s="56" t="s">
        <v>238</v>
      </c>
      <c r="H78" s="801"/>
      <c r="I78" s="248"/>
      <c r="J78" s="248"/>
      <c r="K78" s="248"/>
      <c r="L78" s="248"/>
      <c r="M78" s="248"/>
      <c r="N78" s="248"/>
      <c r="O78" s="802"/>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343</v>
      </c>
      <c r="AP79" s="153"/>
      <c r="AQ79" s="153"/>
      <c r="AR79" s="80" t="s">
        <v>341</v>
      </c>
      <c r="AS79" s="152"/>
      <c r="AT79" s="153"/>
      <c r="AU79" s="153"/>
      <c r="AV79" s="153"/>
      <c r="AW79" s="153"/>
      <c r="AX79" s="154"/>
    </row>
    <row r="80" spans="1:50" ht="18.75" hidden="1" customHeight="1" x14ac:dyDescent="0.15">
      <c r="A80" s="520" t="s">
        <v>147</v>
      </c>
      <c r="B80" s="855" t="s">
        <v>340</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392</v>
      </c>
      <c r="AF85" s="373"/>
      <c r="AG85" s="373"/>
      <c r="AH85" s="374"/>
      <c r="AI85" s="372" t="s">
        <v>390</v>
      </c>
      <c r="AJ85" s="373"/>
      <c r="AK85" s="373"/>
      <c r="AL85" s="374"/>
      <c r="AM85" s="379" t="s">
        <v>419</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8"/>
      <c r="R87" s="808"/>
      <c r="S87" s="808"/>
      <c r="T87" s="808"/>
      <c r="U87" s="808"/>
      <c r="V87" s="808"/>
      <c r="W87" s="808"/>
      <c r="X87" s="809"/>
      <c r="Y87" s="760" t="s">
        <v>62</v>
      </c>
      <c r="Z87" s="761"/>
      <c r="AA87" s="762"/>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10"/>
      <c r="Q88" s="810"/>
      <c r="R88" s="810"/>
      <c r="S88" s="810"/>
      <c r="T88" s="810"/>
      <c r="U88" s="810"/>
      <c r="V88" s="810"/>
      <c r="W88" s="810"/>
      <c r="X88" s="811"/>
      <c r="Y88" s="734" t="s">
        <v>54</v>
      </c>
      <c r="Z88" s="735"/>
      <c r="AA88" s="736"/>
      <c r="AB88" s="684"/>
      <c r="AC88" s="684"/>
      <c r="AD88" s="68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2"/>
      <c r="Y89" s="734" t="s">
        <v>13</v>
      </c>
      <c r="Z89" s="735"/>
      <c r="AA89" s="736"/>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392</v>
      </c>
      <c r="AF90" s="373"/>
      <c r="AG90" s="373"/>
      <c r="AH90" s="374"/>
      <c r="AI90" s="372" t="s">
        <v>390</v>
      </c>
      <c r="AJ90" s="373"/>
      <c r="AK90" s="373"/>
      <c r="AL90" s="374"/>
      <c r="AM90" s="379" t="s">
        <v>419</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8"/>
      <c r="R92" s="808"/>
      <c r="S92" s="808"/>
      <c r="T92" s="808"/>
      <c r="U92" s="808"/>
      <c r="V92" s="808"/>
      <c r="W92" s="808"/>
      <c r="X92" s="809"/>
      <c r="Y92" s="760" t="s">
        <v>62</v>
      </c>
      <c r="Z92" s="761"/>
      <c r="AA92" s="762"/>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10"/>
      <c r="Q93" s="810"/>
      <c r="R93" s="810"/>
      <c r="S93" s="810"/>
      <c r="T93" s="810"/>
      <c r="U93" s="810"/>
      <c r="V93" s="810"/>
      <c r="W93" s="810"/>
      <c r="X93" s="811"/>
      <c r="Y93" s="734" t="s">
        <v>54</v>
      </c>
      <c r="Z93" s="735"/>
      <c r="AA93" s="736"/>
      <c r="AB93" s="684"/>
      <c r="AC93" s="684"/>
      <c r="AD93" s="68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2"/>
      <c r="Y94" s="734" t="s">
        <v>13</v>
      </c>
      <c r="Z94" s="735"/>
      <c r="AA94" s="736"/>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392</v>
      </c>
      <c r="AF95" s="373"/>
      <c r="AG95" s="373"/>
      <c r="AH95" s="374"/>
      <c r="AI95" s="372" t="s">
        <v>390</v>
      </c>
      <c r="AJ95" s="373"/>
      <c r="AK95" s="373"/>
      <c r="AL95" s="374"/>
      <c r="AM95" s="379" t="s">
        <v>419</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8"/>
      <c r="R97" s="808"/>
      <c r="S97" s="808"/>
      <c r="T97" s="808"/>
      <c r="U97" s="808"/>
      <c r="V97" s="808"/>
      <c r="W97" s="808"/>
      <c r="X97" s="809"/>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10"/>
      <c r="Q98" s="810"/>
      <c r="R98" s="810"/>
      <c r="S98" s="810"/>
      <c r="T98" s="810"/>
      <c r="U98" s="810"/>
      <c r="V98" s="810"/>
      <c r="W98" s="810"/>
      <c r="X98" s="811"/>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392</v>
      </c>
      <c r="AF100" s="833"/>
      <c r="AG100" s="833"/>
      <c r="AH100" s="834"/>
      <c r="AI100" s="832" t="s">
        <v>412</v>
      </c>
      <c r="AJ100" s="833"/>
      <c r="AK100" s="833"/>
      <c r="AL100" s="834"/>
      <c r="AM100" s="832" t="s">
        <v>419</v>
      </c>
      <c r="AN100" s="833"/>
      <c r="AO100" s="833"/>
      <c r="AP100" s="834"/>
      <c r="AQ100" s="938" t="s">
        <v>432</v>
      </c>
      <c r="AR100" s="939"/>
      <c r="AS100" s="939"/>
      <c r="AT100" s="940"/>
      <c r="AU100" s="938" t="s">
        <v>433</v>
      </c>
      <c r="AV100" s="939"/>
      <c r="AW100" s="939"/>
      <c r="AX100" s="941"/>
    </row>
    <row r="101" spans="1:60" ht="23.25" customHeight="1" x14ac:dyDescent="0.15">
      <c r="A101" s="492"/>
      <c r="B101" s="493"/>
      <c r="C101" s="493"/>
      <c r="D101" s="493"/>
      <c r="E101" s="493"/>
      <c r="F101" s="494"/>
      <c r="G101" s="165" t="s">
        <v>573</v>
      </c>
      <c r="H101" s="165"/>
      <c r="I101" s="165"/>
      <c r="J101" s="165"/>
      <c r="K101" s="165"/>
      <c r="L101" s="165"/>
      <c r="M101" s="165"/>
      <c r="N101" s="165"/>
      <c r="O101" s="165"/>
      <c r="P101" s="165"/>
      <c r="Q101" s="165"/>
      <c r="R101" s="165"/>
      <c r="S101" s="165"/>
      <c r="T101" s="165"/>
      <c r="U101" s="165"/>
      <c r="V101" s="165"/>
      <c r="W101" s="165"/>
      <c r="X101" s="236"/>
      <c r="Y101" s="822" t="s">
        <v>55</v>
      </c>
      <c r="Z101" s="720"/>
      <c r="AA101" s="721"/>
      <c r="AB101" s="552" t="s">
        <v>664</v>
      </c>
      <c r="AC101" s="552"/>
      <c r="AD101" s="552"/>
      <c r="AE101" s="368" t="s">
        <v>574</v>
      </c>
      <c r="AF101" s="369"/>
      <c r="AG101" s="369"/>
      <c r="AH101" s="370"/>
      <c r="AI101" s="368">
        <v>16</v>
      </c>
      <c r="AJ101" s="369"/>
      <c r="AK101" s="369"/>
      <c r="AL101" s="370"/>
      <c r="AM101" s="368">
        <v>32</v>
      </c>
      <c r="AN101" s="369"/>
      <c r="AO101" s="369"/>
      <c r="AP101" s="370"/>
      <c r="AQ101" s="368" t="s">
        <v>576</v>
      </c>
      <c r="AR101" s="369"/>
      <c r="AS101" s="369"/>
      <c r="AT101" s="370"/>
      <c r="AU101" s="368" t="s">
        <v>697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664</v>
      </c>
      <c r="AC102" s="552"/>
      <c r="AD102" s="552"/>
      <c r="AE102" s="362" t="s">
        <v>575</v>
      </c>
      <c r="AF102" s="362"/>
      <c r="AG102" s="362"/>
      <c r="AH102" s="362"/>
      <c r="AI102" s="362">
        <v>15</v>
      </c>
      <c r="AJ102" s="362"/>
      <c r="AK102" s="362"/>
      <c r="AL102" s="362"/>
      <c r="AM102" s="362">
        <v>30</v>
      </c>
      <c r="AN102" s="362"/>
      <c r="AO102" s="362"/>
      <c r="AP102" s="362"/>
      <c r="AQ102" s="823" t="s">
        <v>576</v>
      </c>
      <c r="AR102" s="824"/>
      <c r="AS102" s="824"/>
      <c r="AT102" s="825"/>
      <c r="AU102" s="823" t="s">
        <v>697</v>
      </c>
      <c r="AV102" s="824"/>
      <c r="AW102" s="824"/>
      <c r="AX102" s="825"/>
    </row>
    <row r="103" spans="1:60" ht="31.5" hidden="1" customHeight="1" x14ac:dyDescent="0.15">
      <c r="A103" s="489" t="s">
        <v>350</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7" t="s">
        <v>11</v>
      </c>
      <c r="AC103" s="302"/>
      <c r="AD103" s="303"/>
      <c r="AE103" s="307" t="s">
        <v>392</v>
      </c>
      <c r="AF103" s="302"/>
      <c r="AG103" s="302"/>
      <c r="AH103" s="303"/>
      <c r="AI103" s="307" t="s">
        <v>390</v>
      </c>
      <c r="AJ103" s="302"/>
      <c r="AK103" s="302"/>
      <c r="AL103" s="303"/>
      <c r="AM103" s="307" t="s">
        <v>419</v>
      </c>
      <c r="AN103" s="302"/>
      <c r="AO103" s="302"/>
      <c r="AP103" s="303"/>
      <c r="AQ103" s="364" t="s">
        <v>432</v>
      </c>
      <c r="AR103" s="365"/>
      <c r="AS103" s="365"/>
      <c r="AT103" s="366"/>
      <c r="AU103" s="364" t="s">
        <v>433</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3"/>
      <c r="AV105" s="824"/>
      <c r="AW105" s="824"/>
      <c r="AX105" s="825"/>
    </row>
    <row r="106" spans="1:60" ht="31.5" hidden="1" customHeight="1" x14ac:dyDescent="0.15">
      <c r="A106" s="489" t="s">
        <v>350</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7" t="s">
        <v>11</v>
      </c>
      <c r="AC106" s="302"/>
      <c r="AD106" s="303"/>
      <c r="AE106" s="307" t="s">
        <v>392</v>
      </c>
      <c r="AF106" s="302"/>
      <c r="AG106" s="302"/>
      <c r="AH106" s="303"/>
      <c r="AI106" s="307" t="s">
        <v>390</v>
      </c>
      <c r="AJ106" s="302"/>
      <c r="AK106" s="302"/>
      <c r="AL106" s="303"/>
      <c r="AM106" s="307" t="s">
        <v>419</v>
      </c>
      <c r="AN106" s="302"/>
      <c r="AO106" s="302"/>
      <c r="AP106" s="303"/>
      <c r="AQ106" s="364" t="s">
        <v>432</v>
      </c>
      <c r="AR106" s="365"/>
      <c r="AS106" s="365"/>
      <c r="AT106" s="366"/>
      <c r="AU106" s="364" t="s">
        <v>433</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15">
      <c r="A109" s="489" t="s">
        <v>350</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7" t="s">
        <v>11</v>
      </c>
      <c r="AC109" s="302"/>
      <c r="AD109" s="303"/>
      <c r="AE109" s="307" t="s">
        <v>392</v>
      </c>
      <c r="AF109" s="302"/>
      <c r="AG109" s="302"/>
      <c r="AH109" s="303"/>
      <c r="AI109" s="307" t="s">
        <v>390</v>
      </c>
      <c r="AJ109" s="302"/>
      <c r="AK109" s="302"/>
      <c r="AL109" s="303"/>
      <c r="AM109" s="307" t="s">
        <v>419</v>
      </c>
      <c r="AN109" s="302"/>
      <c r="AO109" s="302"/>
      <c r="AP109" s="303"/>
      <c r="AQ109" s="364" t="s">
        <v>432</v>
      </c>
      <c r="AR109" s="365"/>
      <c r="AS109" s="365"/>
      <c r="AT109" s="366"/>
      <c r="AU109" s="364" t="s">
        <v>433</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15">
      <c r="A112" s="489" t="s">
        <v>350</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7" t="s">
        <v>11</v>
      </c>
      <c r="AC112" s="302"/>
      <c r="AD112" s="303"/>
      <c r="AE112" s="307" t="s">
        <v>392</v>
      </c>
      <c r="AF112" s="302"/>
      <c r="AG112" s="302"/>
      <c r="AH112" s="303"/>
      <c r="AI112" s="307" t="s">
        <v>390</v>
      </c>
      <c r="AJ112" s="302"/>
      <c r="AK112" s="302"/>
      <c r="AL112" s="303"/>
      <c r="AM112" s="307" t="s">
        <v>419</v>
      </c>
      <c r="AN112" s="302"/>
      <c r="AO112" s="302"/>
      <c r="AP112" s="303"/>
      <c r="AQ112" s="364" t="s">
        <v>432</v>
      </c>
      <c r="AR112" s="365"/>
      <c r="AS112" s="365"/>
      <c r="AT112" s="366"/>
      <c r="AU112" s="364" t="s">
        <v>433</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392</v>
      </c>
      <c r="AF115" s="302"/>
      <c r="AG115" s="302"/>
      <c r="AH115" s="303"/>
      <c r="AI115" s="307" t="s">
        <v>390</v>
      </c>
      <c r="AJ115" s="302"/>
      <c r="AK115" s="302"/>
      <c r="AL115" s="303"/>
      <c r="AM115" s="307" t="s">
        <v>419</v>
      </c>
      <c r="AN115" s="302"/>
      <c r="AO115" s="302"/>
      <c r="AP115" s="303"/>
      <c r="AQ115" s="339" t="s">
        <v>434</v>
      </c>
      <c r="AR115" s="340"/>
      <c r="AS115" s="340"/>
      <c r="AT115" s="340"/>
      <c r="AU115" s="340"/>
      <c r="AV115" s="340"/>
      <c r="AW115" s="340"/>
      <c r="AX115" s="341"/>
    </row>
    <row r="116" spans="1:50" ht="23.25" customHeight="1" x14ac:dyDescent="0.15">
      <c r="A116" s="296"/>
      <c r="B116" s="297"/>
      <c r="C116" s="297"/>
      <c r="D116" s="297"/>
      <c r="E116" s="297"/>
      <c r="F116" s="298"/>
      <c r="G116" s="355" t="s">
        <v>577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580</v>
      </c>
      <c r="AC116" s="305"/>
      <c r="AD116" s="306"/>
      <c r="AE116" s="362" t="s">
        <v>578</v>
      </c>
      <c r="AF116" s="362"/>
      <c r="AG116" s="362"/>
      <c r="AH116" s="362"/>
      <c r="AI116" s="362">
        <v>11</v>
      </c>
      <c r="AJ116" s="362"/>
      <c r="AK116" s="362"/>
      <c r="AL116" s="362"/>
      <c r="AM116" s="362">
        <v>11</v>
      </c>
      <c r="AN116" s="362"/>
      <c r="AO116" s="362"/>
      <c r="AP116" s="362"/>
      <c r="AQ116" s="368" t="s">
        <v>666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581</v>
      </c>
      <c r="AC117" s="346"/>
      <c r="AD117" s="347"/>
      <c r="AE117" s="310" t="s">
        <v>579</v>
      </c>
      <c r="AF117" s="310"/>
      <c r="AG117" s="310"/>
      <c r="AH117" s="310"/>
      <c r="AI117" s="310" t="s">
        <v>582</v>
      </c>
      <c r="AJ117" s="310"/>
      <c r="AK117" s="310"/>
      <c r="AL117" s="310"/>
      <c r="AM117" s="310" t="s">
        <v>694</v>
      </c>
      <c r="AN117" s="310"/>
      <c r="AO117" s="310"/>
      <c r="AP117" s="310"/>
      <c r="AQ117" s="310" t="s">
        <v>666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392</v>
      </c>
      <c r="AF118" s="302"/>
      <c r="AG118" s="302"/>
      <c r="AH118" s="303"/>
      <c r="AI118" s="307" t="s">
        <v>390</v>
      </c>
      <c r="AJ118" s="302"/>
      <c r="AK118" s="302"/>
      <c r="AL118" s="303"/>
      <c r="AM118" s="307" t="s">
        <v>419</v>
      </c>
      <c r="AN118" s="302"/>
      <c r="AO118" s="302"/>
      <c r="AP118" s="303"/>
      <c r="AQ118" s="339" t="s">
        <v>434</v>
      </c>
      <c r="AR118" s="340"/>
      <c r="AS118" s="340"/>
      <c r="AT118" s="340"/>
      <c r="AU118" s="340"/>
      <c r="AV118" s="340"/>
      <c r="AW118" s="340"/>
      <c r="AX118" s="341"/>
    </row>
    <row r="119" spans="1:50" ht="23.25" hidden="1" customHeight="1" x14ac:dyDescent="0.15">
      <c r="A119" s="296"/>
      <c r="B119" s="297"/>
      <c r="C119" s="297"/>
      <c r="D119" s="297"/>
      <c r="E119" s="297"/>
      <c r="F119" s="298"/>
      <c r="G119" s="355" t="s">
        <v>358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357</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392</v>
      </c>
      <c r="AF121" s="302"/>
      <c r="AG121" s="302"/>
      <c r="AH121" s="303"/>
      <c r="AI121" s="307" t="s">
        <v>390</v>
      </c>
      <c r="AJ121" s="302"/>
      <c r="AK121" s="302"/>
      <c r="AL121" s="303"/>
      <c r="AM121" s="307" t="s">
        <v>419</v>
      </c>
      <c r="AN121" s="302"/>
      <c r="AO121" s="302"/>
      <c r="AP121" s="303"/>
      <c r="AQ121" s="339" t="s">
        <v>434</v>
      </c>
      <c r="AR121" s="340"/>
      <c r="AS121" s="340"/>
      <c r="AT121" s="340"/>
      <c r="AU121" s="340"/>
      <c r="AV121" s="340"/>
      <c r="AW121" s="340"/>
      <c r="AX121" s="341"/>
    </row>
    <row r="122" spans="1:50" ht="23.25" hidden="1" customHeight="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392</v>
      </c>
      <c r="AF124" s="302"/>
      <c r="AG124" s="302"/>
      <c r="AH124" s="303"/>
      <c r="AI124" s="307" t="s">
        <v>390</v>
      </c>
      <c r="AJ124" s="302"/>
      <c r="AK124" s="302"/>
      <c r="AL124" s="303"/>
      <c r="AM124" s="307" t="s">
        <v>419</v>
      </c>
      <c r="AN124" s="302"/>
      <c r="AO124" s="302"/>
      <c r="AP124" s="303"/>
      <c r="AQ124" s="339" t="s">
        <v>434</v>
      </c>
      <c r="AR124" s="340"/>
      <c r="AS124" s="340"/>
      <c r="AT124" s="340"/>
      <c r="AU124" s="340"/>
      <c r="AV124" s="340"/>
      <c r="AW124" s="340"/>
      <c r="AX124" s="341"/>
    </row>
    <row r="125" spans="1:50" ht="23.25" hidden="1" customHeight="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392</v>
      </c>
      <c r="AF127" s="302"/>
      <c r="AG127" s="302"/>
      <c r="AH127" s="303"/>
      <c r="AI127" s="307" t="s">
        <v>390</v>
      </c>
      <c r="AJ127" s="302"/>
      <c r="AK127" s="302"/>
      <c r="AL127" s="303"/>
      <c r="AM127" s="307" t="s">
        <v>419</v>
      </c>
      <c r="AN127" s="302"/>
      <c r="AO127" s="302"/>
      <c r="AP127" s="303"/>
      <c r="AQ127" s="339" t="s">
        <v>434</v>
      </c>
      <c r="AR127" s="340"/>
      <c r="AS127" s="340"/>
      <c r="AT127" s="340"/>
      <c r="AU127" s="340"/>
      <c r="AV127" s="340"/>
      <c r="AW127" s="340"/>
      <c r="AX127" s="341"/>
    </row>
    <row r="128" spans="1:50" ht="23.25" hidden="1" customHeight="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407</v>
      </c>
      <c r="B130" s="1001"/>
      <c r="C130" s="1000" t="s">
        <v>239</v>
      </c>
      <c r="D130" s="1001"/>
      <c r="E130" s="312" t="s">
        <v>268</v>
      </c>
      <c r="F130" s="313"/>
      <c r="G130" s="314" t="s">
        <v>583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4"/>
      <c r="B134" s="256"/>
      <c r="C134" s="255"/>
      <c r="D134" s="256"/>
      <c r="E134" s="255"/>
      <c r="F134" s="318"/>
      <c r="G134" s="235" t="s">
        <v>585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586</v>
      </c>
      <c r="AC134" s="228"/>
      <c r="AD134" s="228"/>
      <c r="AE134" s="270">
        <v>2869</v>
      </c>
      <c r="AF134" s="120"/>
      <c r="AG134" s="120"/>
      <c r="AH134" s="120"/>
      <c r="AI134" s="270">
        <v>3119</v>
      </c>
      <c r="AJ134" s="120"/>
      <c r="AK134" s="120"/>
      <c r="AL134" s="120"/>
      <c r="AM134" s="270">
        <v>3188</v>
      </c>
      <c r="AN134" s="120"/>
      <c r="AO134" s="120"/>
      <c r="AP134" s="120"/>
      <c r="AQ134" s="270" t="s">
        <v>698</v>
      </c>
      <c r="AR134" s="120"/>
      <c r="AS134" s="120"/>
      <c r="AT134" s="120"/>
      <c r="AU134" s="270" t="s">
        <v>697</v>
      </c>
      <c r="AV134" s="120"/>
      <c r="AW134" s="120"/>
      <c r="AX134" s="219"/>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t="s">
        <v>587</v>
      </c>
      <c r="AF135" s="120"/>
      <c r="AG135" s="120"/>
      <c r="AH135" s="120"/>
      <c r="AI135" s="270" t="s">
        <v>587</v>
      </c>
      <c r="AJ135" s="120"/>
      <c r="AK135" s="120"/>
      <c r="AL135" s="120"/>
      <c r="AM135" s="270" t="s">
        <v>587</v>
      </c>
      <c r="AN135" s="120"/>
      <c r="AO135" s="120"/>
      <c r="AP135" s="120"/>
      <c r="AQ135" s="270" t="s">
        <v>697</v>
      </c>
      <c r="AR135" s="120"/>
      <c r="AS135" s="120"/>
      <c r="AT135" s="120"/>
      <c r="AU135" s="270">
        <v>4000</v>
      </c>
      <c r="AV135" s="120"/>
      <c r="AW135" s="120"/>
      <c r="AX135" s="219"/>
    </row>
    <row r="136" spans="1:50" ht="18.75"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4"/>
      <c r="B138" s="256"/>
      <c r="C138" s="255"/>
      <c r="D138" s="256"/>
      <c r="E138" s="255"/>
      <c r="F138" s="318"/>
      <c r="G138" s="235" t="s">
        <v>588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589</v>
      </c>
      <c r="AC138" s="228"/>
      <c r="AD138" s="228"/>
      <c r="AE138" s="270">
        <v>4.4000000000000004</v>
      </c>
      <c r="AF138" s="120"/>
      <c r="AG138" s="120"/>
      <c r="AH138" s="120"/>
      <c r="AI138" s="270">
        <v>4.5</v>
      </c>
      <c r="AJ138" s="120"/>
      <c r="AK138" s="120"/>
      <c r="AL138" s="120"/>
      <c r="AM138" s="270">
        <v>4.8</v>
      </c>
      <c r="AN138" s="120"/>
      <c r="AO138" s="120"/>
      <c r="AP138" s="120"/>
      <c r="AQ138" s="270" t="s">
        <v>697</v>
      </c>
      <c r="AR138" s="120"/>
      <c r="AS138" s="120"/>
      <c r="AT138" s="120"/>
      <c r="AU138" s="270" t="s">
        <v>699</v>
      </c>
      <c r="AV138" s="120"/>
      <c r="AW138" s="120"/>
      <c r="AX138" s="219"/>
    </row>
    <row r="139" spans="1:50" ht="39.75"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589</v>
      </c>
      <c r="AC139" s="137"/>
      <c r="AD139" s="137"/>
      <c r="AE139" s="270" t="s">
        <v>565</v>
      </c>
      <c r="AF139" s="120"/>
      <c r="AG139" s="120"/>
      <c r="AH139" s="120"/>
      <c r="AI139" s="270" t="s">
        <v>565</v>
      </c>
      <c r="AJ139" s="120"/>
      <c r="AK139" s="120"/>
      <c r="AL139" s="120"/>
      <c r="AM139" s="270" t="s">
        <v>565</v>
      </c>
      <c r="AN139" s="120"/>
      <c r="AO139" s="120"/>
      <c r="AP139" s="120"/>
      <c r="AQ139" s="270" t="s">
        <v>698</v>
      </c>
      <c r="AR139" s="120"/>
      <c r="AS139" s="120"/>
      <c r="AT139" s="120"/>
      <c r="AU139" s="270">
        <v>8</v>
      </c>
      <c r="AV139" s="120"/>
      <c r="AW139" s="120"/>
      <c r="AX139" s="219"/>
    </row>
    <row r="140" spans="1:50" ht="18.75"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15">
      <c r="A142" s="1004"/>
      <c r="B142" s="256"/>
      <c r="C142" s="255"/>
      <c r="D142" s="256"/>
      <c r="E142" s="255"/>
      <c r="F142" s="318"/>
      <c r="G142" s="235" t="s">
        <v>590</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591</v>
      </c>
      <c r="AC142" s="228"/>
      <c r="AD142" s="228"/>
      <c r="AE142" s="270">
        <v>3266</v>
      </c>
      <c r="AF142" s="120"/>
      <c r="AG142" s="120"/>
      <c r="AH142" s="120"/>
      <c r="AI142" s="270">
        <v>3848</v>
      </c>
      <c r="AJ142" s="120"/>
      <c r="AK142" s="120"/>
      <c r="AL142" s="120"/>
      <c r="AM142" s="270">
        <v>3921</v>
      </c>
      <c r="AN142" s="120"/>
      <c r="AO142" s="120"/>
      <c r="AP142" s="120"/>
      <c r="AQ142" s="270" t="s">
        <v>697</v>
      </c>
      <c r="AR142" s="120"/>
      <c r="AS142" s="120"/>
      <c r="AT142" s="120"/>
      <c r="AU142" s="270" t="s">
        <v>697</v>
      </c>
      <c r="AV142" s="120"/>
      <c r="AW142" s="120"/>
      <c r="AX142" s="219"/>
    </row>
    <row r="143" spans="1:50" ht="39.75"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591</v>
      </c>
      <c r="AC143" s="137"/>
      <c r="AD143" s="137"/>
      <c r="AE143" s="270" t="s">
        <v>565</v>
      </c>
      <c r="AF143" s="120"/>
      <c r="AG143" s="120"/>
      <c r="AH143" s="120"/>
      <c r="AI143" s="270" t="s">
        <v>565</v>
      </c>
      <c r="AJ143" s="120"/>
      <c r="AK143" s="120"/>
      <c r="AL143" s="120"/>
      <c r="AM143" s="270" t="s">
        <v>576</v>
      </c>
      <c r="AN143" s="120"/>
      <c r="AO143" s="120"/>
      <c r="AP143" s="120"/>
      <c r="AQ143" s="270" t="s">
        <v>697</v>
      </c>
      <c r="AR143" s="120"/>
      <c r="AS143" s="120"/>
      <c r="AT143" s="120"/>
      <c r="AU143" s="270">
        <v>7000</v>
      </c>
      <c r="AV143" s="120"/>
      <c r="AW143" s="120"/>
      <c r="AX143" s="219"/>
    </row>
    <row r="144" spans="1:50" ht="18.75"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2</v>
      </c>
      <c r="AV145" s="140"/>
      <c r="AW145" s="141" t="s">
        <v>181</v>
      </c>
      <c r="AX145" s="142"/>
    </row>
    <row r="146" spans="1:50" ht="39.75" customHeight="1" x14ac:dyDescent="0.15">
      <c r="A146" s="1004"/>
      <c r="B146" s="256"/>
      <c r="C146" s="255"/>
      <c r="D146" s="256"/>
      <c r="E146" s="255"/>
      <c r="F146" s="318"/>
      <c r="G146" s="235" t="s">
        <v>592</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586</v>
      </c>
      <c r="AC146" s="228"/>
      <c r="AD146" s="228"/>
      <c r="AE146" s="270">
        <v>1761</v>
      </c>
      <c r="AF146" s="120"/>
      <c r="AG146" s="120"/>
      <c r="AH146" s="120"/>
      <c r="AI146" s="270">
        <v>1938</v>
      </c>
      <c r="AJ146" s="120"/>
      <c r="AK146" s="120"/>
      <c r="AL146" s="120"/>
      <c r="AM146" s="270">
        <v>2047</v>
      </c>
      <c r="AN146" s="120"/>
      <c r="AO146" s="120"/>
      <c r="AP146" s="120"/>
      <c r="AQ146" s="270" t="s">
        <v>697</v>
      </c>
      <c r="AR146" s="120"/>
      <c r="AS146" s="120"/>
      <c r="AT146" s="120"/>
      <c r="AU146" s="270" t="s">
        <v>697</v>
      </c>
      <c r="AV146" s="120"/>
      <c r="AW146" s="120"/>
      <c r="AX146" s="219"/>
    </row>
    <row r="147" spans="1:50" ht="39.75"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586</v>
      </c>
      <c r="AC147" s="137"/>
      <c r="AD147" s="137"/>
      <c r="AE147" s="270" t="s">
        <v>565</v>
      </c>
      <c r="AF147" s="120"/>
      <c r="AG147" s="120"/>
      <c r="AH147" s="120"/>
      <c r="AI147" s="270" t="s">
        <v>565</v>
      </c>
      <c r="AJ147" s="120"/>
      <c r="AK147" s="120"/>
      <c r="AL147" s="120"/>
      <c r="AM147" s="270" t="s">
        <v>607</v>
      </c>
      <c r="AN147" s="120"/>
      <c r="AO147" s="120"/>
      <c r="AP147" s="120"/>
      <c r="AQ147" s="270" t="s">
        <v>697</v>
      </c>
      <c r="AR147" s="120"/>
      <c r="AS147" s="120"/>
      <c r="AT147" s="120"/>
      <c r="AU147" s="270">
        <v>2400</v>
      </c>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8"/>
      <c r="G152" s="276"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4"/>
      <c r="B430" s="256"/>
      <c r="C430" s="253" t="s">
        <v>422</v>
      </c>
      <c r="D430" s="254"/>
      <c r="E430" s="242" t="s">
        <v>400</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1.45" customHeight="1" x14ac:dyDescent="0.15">
      <c r="A702" s="530" t="s">
        <v>140</v>
      </c>
      <c r="B702" s="53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561</v>
      </c>
      <c r="AE702" s="905"/>
      <c r="AF702" s="905"/>
      <c r="AG702" s="894" t="s">
        <v>594</v>
      </c>
      <c r="AH702" s="895"/>
      <c r="AI702" s="895"/>
      <c r="AJ702" s="895"/>
      <c r="AK702" s="895"/>
      <c r="AL702" s="895"/>
      <c r="AM702" s="895"/>
      <c r="AN702" s="895"/>
      <c r="AO702" s="895"/>
      <c r="AP702" s="895"/>
      <c r="AQ702" s="895"/>
      <c r="AR702" s="895"/>
      <c r="AS702" s="895"/>
      <c r="AT702" s="895"/>
      <c r="AU702" s="895"/>
      <c r="AV702" s="895"/>
      <c r="AW702" s="895"/>
      <c r="AX702" s="896"/>
    </row>
    <row r="703" spans="1:50" ht="91.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561</v>
      </c>
      <c r="AE703" s="159"/>
      <c r="AF703" s="159"/>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72.599999999999994"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561</v>
      </c>
      <c r="AE704" s="587"/>
      <c r="AF704" s="587"/>
      <c r="AG704" s="432" t="s">
        <v>596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8"/>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561</v>
      </c>
      <c r="AE705" s="738"/>
      <c r="AF705" s="738"/>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9"/>
      <c r="C706" s="615"/>
      <c r="D706" s="616"/>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597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9"/>
      <c r="C707" s="617"/>
      <c r="D707" s="618"/>
      <c r="E707" s="691" t="s">
        <v>318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597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599</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561</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561</v>
      </c>
      <c r="AE710" s="159"/>
      <c r="AF710" s="159"/>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561</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35.450000000000003" customHeight="1" x14ac:dyDescent="0.15">
      <c r="A714" s="661"/>
      <c r="B714" s="662"/>
      <c r="C714" s="780" t="s">
        <v>323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2" t="s">
        <v>561</v>
      </c>
      <c r="AE714" s="593"/>
      <c r="AF714" s="594"/>
      <c r="AG714" s="694" t="s">
        <v>603</v>
      </c>
      <c r="AH714" s="695"/>
      <c r="AI714" s="695"/>
      <c r="AJ714" s="695"/>
      <c r="AK714" s="695"/>
      <c r="AL714" s="695"/>
      <c r="AM714" s="695"/>
      <c r="AN714" s="695"/>
      <c r="AO714" s="695"/>
      <c r="AP714" s="695"/>
      <c r="AQ714" s="695"/>
      <c r="AR714" s="695"/>
      <c r="AS714" s="695"/>
      <c r="AT714" s="695"/>
      <c r="AU714" s="695"/>
      <c r="AV714" s="695"/>
      <c r="AW714" s="695"/>
      <c r="AX714" s="696"/>
    </row>
    <row r="715" spans="1:50" ht="64.150000000000006" customHeight="1" x14ac:dyDescent="0.15">
      <c r="A715" s="622" t="s">
        <v>40</v>
      </c>
      <c r="B715" s="658"/>
      <c r="C715" s="663" t="s">
        <v>324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561</v>
      </c>
      <c r="AE715" s="672"/>
      <c r="AF715" s="786"/>
      <c r="AG715" s="527" t="s">
        <v>604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5" t="s">
        <v>599</v>
      </c>
      <c r="AE716" s="766"/>
      <c r="AF716" s="766"/>
      <c r="AG716" s="668"/>
      <c r="AH716" s="669"/>
      <c r="AI716" s="669"/>
      <c r="AJ716" s="669"/>
      <c r="AK716" s="669"/>
      <c r="AL716" s="669"/>
      <c r="AM716" s="669"/>
      <c r="AN716" s="669"/>
      <c r="AO716" s="669"/>
      <c r="AP716" s="669"/>
      <c r="AQ716" s="669"/>
      <c r="AR716" s="669"/>
      <c r="AS716" s="669"/>
      <c r="AT716" s="669"/>
      <c r="AU716" s="669"/>
      <c r="AV716" s="669"/>
      <c r="AW716" s="669"/>
      <c r="AX716" s="670"/>
    </row>
    <row r="717" spans="1:50" ht="36"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561</v>
      </c>
      <c r="AE717" s="159"/>
      <c r="AF717" s="159"/>
      <c r="AG717" s="668" t="s">
        <v>605</v>
      </c>
      <c r="AH717" s="669"/>
      <c r="AI717" s="669"/>
      <c r="AJ717" s="669"/>
      <c r="AK717" s="669"/>
      <c r="AL717" s="669"/>
      <c r="AM717" s="669"/>
      <c r="AN717" s="669"/>
      <c r="AO717" s="669"/>
      <c r="AP717" s="669"/>
      <c r="AQ717" s="669"/>
      <c r="AR717" s="669"/>
      <c r="AS717" s="669"/>
      <c r="AT717" s="669"/>
      <c r="AU717" s="669"/>
      <c r="AV717" s="669"/>
      <c r="AW717" s="669"/>
      <c r="AX717" s="670"/>
    </row>
    <row r="718" spans="1:50" ht="36"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561</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7"/>
      <c r="AD719" s="671" t="s">
        <v>561</v>
      </c>
      <c r="AE719" s="672"/>
      <c r="AF719" s="672"/>
      <c r="AG719" s="164" t="s">
        <v>723</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54"/>
      <c r="B720" s="655"/>
      <c r="C720" s="945" t="s">
        <v>338</v>
      </c>
      <c r="D720" s="943"/>
      <c r="E720" s="943"/>
      <c r="F720" s="946"/>
      <c r="G720" s="942" t="s">
        <v>339</v>
      </c>
      <c r="H720" s="943"/>
      <c r="I720" s="943"/>
      <c r="J720" s="943"/>
      <c r="K720" s="943"/>
      <c r="L720" s="943"/>
      <c r="M720" s="943"/>
      <c r="N720" s="942" t="s">
        <v>342</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36" customHeight="1" x14ac:dyDescent="0.15">
      <c r="A721" s="654"/>
      <c r="B721" s="655"/>
      <c r="C721" s="927" t="s">
        <v>557</v>
      </c>
      <c r="D721" s="928"/>
      <c r="E721" s="928"/>
      <c r="F721" s="929"/>
      <c r="G721" s="947" t="s">
        <v>420</v>
      </c>
      <c r="H721" s="948"/>
      <c r="I721" s="82" t="str">
        <f>IF(OR(G721="　", G721=""), "", "-")</f>
        <v>-</v>
      </c>
      <c r="J721" s="926">
        <v>25</v>
      </c>
      <c r="K721" s="926"/>
      <c r="L721" s="82" t="str">
        <f>IF(M721="","","-")</f>
        <v/>
      </c>
      <c r="M721" s="83"/>
      <c r="N721" s="923" t="s">
        <v>702</v>
      </c>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108" customHeight="1" x14ac:dyDescent="0.15">
      <c r="A726" s="622" t="s">
        <v>48</v>
      </c>
      <c r="B726" s="623"/>
      <c r="C726" s="447" t="s">
        <v>53</v>
      </c>
      <c r="D726" s="582"/>
      <c r="E726" s="582"/>
      <c r="F726" s="583"/>
      <c r="G726" s="806" t="s">
        <v>691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4"/>
      <c r="B727" s="625"/>
      <c r="C727" s="700" t="s">
        <v>57</v>
      </c>
      <c r="D727" s="701"/>
      <c r="E727" s="701"/>
      <c r="F727" s="702"/>
      <c r="G727" s="804" t="s">
        <v>722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4"/>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c r="B733" s="755"/>
      <c r="C733" s="755"/>
      <c r="D733" s="755"/>
      <c r="E733" s="756"/>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9.89999999999998" customHeight="1" thickBot="1" x14ac:dyDescent="0.2">
      <c r="A735" s="612" t="s">
        <v>690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3" t="s">
        <v>351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403</v>
      </c>
      <c r="B737" s="101"/>
      <c r="C737" s="101"/>
      <c r="D737" s="102"/>
      <c r="E737" s="103" t="s">
        <v>697</v>
      </c>
      <c r="F737" s="103"/>
      <c r="G737" s="103"/>
      <c r="H737" s="103"/>
      <c r="I737" s="103"/>
      <c r="J737" s="103"/>
      <c r="K737" s="103"/>
      <c r="L737" s="103"/>
      <c r="M737" s="103"/>
      <c r="N737" s="109" t="s">
        <v>398</v>
      </c>
      <c r="O737" s="109"/>
      <c r="P737" s="109"/>
      <c r="Q737" s="109"/>
      <c r="R737" s="103" t="s">
        <v>697</v>
      </c>
      <c r="S737" s="103"/>
      <c r="T737" s="103"/>
      <c r="U737" s="103"/>
      <c r="V737" s="103"/>
      <c r="W737" s="103"/>
      <c r="X737" s="103"/>
      <c r="Y737" s="103"/>
      <c r="Z737" s="103"/>
      <c r="AA737" s="109" t="s">
        <v>397</v>
      </c>
      <c r="AB737" s="109"/>
      <c r="AC737" s="109"/>
      <c r="AD737" s="109"/>
      <c r="AE737" s="103" t="s">
        <v>701</v>
      </c>
      <c r="AF737" s="103"/>
      <c r="AG737" s="103"/>
      <c r="AH737" s="103"/>
      <c r="AI737" s="103"/>
      <c r="AJ737" s="103"/>
      <c r="AK737" s="103"/>
      <c r="AL737" s="103"/>
      <c r="AM737" s="103"/>
      <c r="AN737" s="109" t="s">
        <v>396</v>
      </c>
      <c r="AO737" s="109"/>
      <c r="AP737" s="109"/>
      <c r="AQ737" s="109"/>
      <c r="AR737" s="110" t="s">
        <v>697</v>
      </c>
      <c r="AS737" s="111"/>
      <c r="AT737" s="111"/>
      <c r="AU737" s="111"/>
      <c r="AV737" s="111"/>
      <c r="AW737" s="111"/>
      <c r="AX737" s="112"/>
      <c r="AY737" s="88"/>
      <c r="AZ737" s="88"/>
    </row>
    <row r="738" spans="1:52" ht="24.75" customHeight="1" x14ac:dyDescent="0.15">
      <c r="A738" s="100" t="s">
        <v>395</v>
      </c>
      <c r="B738" s="101"/>
      <c r="C738" s="101"/>
      <c r="D738" s="102"/>
      <c r="E738" s="103" t="s">
        <v>697</v>
      </c>
      <c r="F738" s="103"/>
      <c r="G738" s="103"/>
      <c r="H738" s="103"/>
      <c r="I738" s="103"/>
      <c r="J738" s="103"/>
      <c r="K738" s="103"/>
      <c r="L738" s="103"/>
      <c r="M738" s="103"/>
      <c r="N738" s="109" t="s">
        <v>394</v>
      </c>
      <c r="O738" s="109"/>
      <c r="P738" s="109"/>
      <c r="Q738" s="109"/>
      <c r="R738" s="103" t="s">
        <v>697</v>
      </c>
      <c r="S738" s="103"/>
      <c r="T738" s="103"/>
      <c r="U738" s="103"/>
      <c r="V738" s="103"/>
      <c r="W738" s="103"/>
      <c r="X738" s="103"/>
      <c r="Y738" s="103"/>
      <c r="Z738" s="103"/>
      <c r="AA738" s="109" t="s">
        <v>393</v>
      </c>
      <c r="AB738" s="109"/>
      <c r="AC738" s="109"/>
      <c r="AD738" s="109"/>
      <c r="AE738" s="103" t="s">
        <v>696</v>
      </c>
      <c r="AF738" s="103"/>
      <c r="AG738" s="103"/>
      <c r="AH738" s="103"/>
      <c r="AI738" s="103"/>
      <c r="AJ738" s="103"/>
      <c r="AK738" s="103"/>
      <c r="AL738" s="103"/>
      <c r="AM738" s="103"/>
      <c r="AN738" s="109" t="s">
        <v>392</v>
      </c>
      <c r="AO738" s="109"/>
      <c r="AP738" s="109"/>
      <c r="AQ738" s="109"/>
      <c r="AR738" s="110" t="s">
        <v>700</v>
      </c>
      <c r="AS738" s="111"/>
      <c r="AT738" s="111"/>
      <c r="AU738" s="111"/>
      <c r="AV738" s="111"/>
      <c r="AW738" s="111"/>
      <c r="AX738" s="112"/>
    </row>
    <row r="739" spans="1:52" ht="24.75" customHeight="1" x14ac:dyDescent="0.15">
      <c r="A739" s="100" t="s">
        <v>391</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557</v>
      </c>
      <c r="F740" s="125"/>
      <c r="G740" s="125"/>
      <c r="H740" s="92" t="str">
        <f>IF(E740="", "", "(")</f>
        <v>(</v>
      </c>
      <c r="I740" s="125" t="s">
        <v>341</v>
      </c>
      <c r="J740" s="125"/>
      <c r="K740" s="92" t="str">
        <f>IF(OR(I740="　", I740=""), "", "-")</f>
        <v/>
      </c>
      <c r="L740" s="126">
        <v>239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9"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386</v>
      </c>
      <c r="B780" s="768"/>
      <c r="C780" s="768"/>
      <c r="D780" s="768"/>
      <c r="E780" s="768"/>
      <c r="F780" s="769"/>
      <c r="G780" s="443" t="s">
        <v>614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0"/>
      <c r="C782" s="770"/>
      <c r="D782" s="770"/>
      <c r="E782" s="770"/>
      <c r="F782" s="771"/>
      <c r="G782" s="453" t="s">
        <v>610</v>
      </c>
      <c r="H782" s="454"/>
      <c r="I782" s="454"/>
      <c r="J782" s="454"/>
      <c r="K782" s="455"/>
      <c r="L782" s="456" t="s">
        <v>611</v>
      </c>
      <c r="M782" s="457"/>
      <c r="N782" s="457"/>
      <c r="O782" s="457"/>
      <c r="P782" s="457"/>
      <c r="Q782" s="457"/>
      <c r="R782" s="457"/>
      <c r="S782" s="457"/>
      <c r="T782" s="457"/>
      <c r="U782" s="457"/>
      <c r="V782" s="457"/>
      <c r="W782" s="457"/>
      <c r="X782" s="458"/>
      <c r="Y782" s="459">
        <v>122</v>
      </c>
      <c r="Z782" s="460"/>
      <c r="AA782" s="460"/>
      <c r="AB782" s="558"/>
      <c r="AC782" s="453" t="s">
        <v>641</v>
      </c>
      <c r="AD782" s="454"/>
      <c r="AE782" s="454"/>
      <c r="AF782" s="454"/>
      <c r="AG782" s="455"/>
      <c r="AH782" s="456" t="s">
        <v>646</v>
      </c>
      <c r="AI782" s="457"/>
      <c r="AJ782" s="457"/>
      <c r="AK782" s="457"/>
      <c r="AL782" s="457"/>
      <c r="AM782" s="457"/>
      <c r="AN782" s="457"/>
      <c r="AO782" s="457"/>
      <c r="AP782" s="457"/>
      <c r="AQ782" s="457"/>
      <c r="AR782" s="457"/>
      <c r="AS782" s="457"/>
      <c r="AT782" s="458"/>
      <c r="AU782" s="459">
        <v>1</v>
      </c>
      <c r="AV782" s="460"/>
      <c r="AW782" s="460"/>
      <c r="AX782" s="461"/>
    </row>
    <row r="783" spans="1:50" ht="24.75" customHeight="1" x14ac:dyDescent="0.15">
      <c r="A783" s="557"/>
      <c r="B783" s="770"/>
      <c r="C783" s="770"/>
      <c r="D783" s="770"/>
      <c r="E783" s="770"/>
      <c r="F783" s="771"/>
      <c r="G783" s="352" t="s">
        <v>612</v>
      </c>
      <c r="H783" s="353"/>
      <c r="I783" s="353"/>
      <c r="J783" s="353"/>
      <c r="K783" s="354"/>
      <c r="L783" s="405" t="s">
        <v>665</v>
      </c>
      <c r="M783" s="406"/>
      <c r="N783" s="406"/>
      <c r="O783" s="406"/>
      <c r="P783" s="406"/>
      <c r="Q783" s="406"/>
      <c r="R783" s="406"/>
      <c r="S783" s="406"/>
      <c r="T783" s="406"/>
      <c r="U783" s="406"/>
      <c r="V783" s="406"/>
      <c r="W783" s="406"/>
      <c r="X783" s="407"/>
      <c r="Y783" s="402">
        <v>251</v>
      </c>
      <c r="Z783" s="403"/>
      <c r="AA783" s="403"/>
      <c r="AB783" s="409"/>
      <c r="AC783" s="352" t="s">
        <v>642</v>
      </c>
      <c r="AD783" s="353"/>
      <c r="AE783" s="353"/>
      <c r="AF783" s="353"/>
      <c r="AG783" s="354"/>
      <c r="AH783" s="405" t="s">
        <v>645</v>
      </c>
      <c r="AI783" s="406"/>
      <c r="AJ783" s="406"/>
      <c r="AK783" s="406"/>
      <c r="AL783" s="406"/>
      <c r="AM783" s="406"/>
      <c r="AN783" s="406"/>
      <c r="AO783" s="406"/>
      <c r="AP783" s="406"/>
      <c r="AQ783" s="406"/>
      <c r="AR783" s="406"/>
      <c r="AS783" s="406"/>
      <c r="AT783" s="407"/>
      <c r="AU783" s="402">
        <v>1</v>
      </c>
      <c r="AV783" s="403"/>
      <c r="AW783" s="403"/>
      <c r="AX783" s="404"/>
    </row>
    <row r="784" spans="1:50" ht="45.75" customHeight="1" x14ac:dyDescent="0.15">
      <c r="A784" s="557"/>
      <c r="B784" s="770"/>
      <c r="C784" s="770"/>
      <c r="D784" s="770"/>
      <c r="E784" s="770"/>
      <c r="F784" s="771"/>
      <c r="G784" s="352" t="s">
        <v>613</v>
      </c>
      <c r="H784" s="353"/>
      <c r="I784" s="353"/>
      <c r="J784" s="353"/>
      <c r="K784" s="354"/>
      <c r="L784" s="405" t="s">
        <v>693</v>
      </c>
      <c r="M784" s="406"/>
      <c r="N784" s="406"/>
      <c r="O784" s="406"/>
      <c r="P784" s="406"/>
      <c r="Q784" s="406"/>
      <c r="R784" s="406"/>
      <c r="S784" s="406"/>
      <c r="T784" s="406"/>
      <c r="U784" s="406"/>
      <c r="V784" s="406"/>
      <c r="W784" s="406"/>
      <c r="X784" s="407"/>
      <c r="Y784" s="402">
        <v>65</v>
      </c>
      <c r="Z784" s="403"/>
      <c r="AA784" s="403"/>
      <c r="AB784" s="409"/>
      <c r="AC784" s="352" t="s">
        <v>638</v>
      </c>
      <c r="AD784" s="353"/>
      <c r="AE784" s="353"/>
      <c r="AF784" s="353"/>
      <c r="AG784" s="354"/>
      <c r="AH784" s="405" t="s">
        <v>644</v>
      </c>
      <c r="AI784" s="406"/>
      <c r="AJ784" s="406"/>
      <c r="AK784" s="406"/>
      <c r="AL784" s="406"/>
      <c r="AM784" s="406"/>
      <c r="AN784" s="406"/>
      <c r="AO784" s="406"/>
      <c r="AP784" s="406"/>
      <c r="AQ784" s="406"/>
      <c r="AR784" s="406"/>
      <c r="AS784" s="406"/>
      <c r="AT784" s="407"/>
      <c r="AU784" s="402">
        <v>1</v>
      </c>
      <c r="AV784" s="403"/>
      <c r="AW784" s="403"/>
      <c r="AX784" s="404"/>
    </row>
    <row r="785" spans="1:50" ht="38.25" customHeight="1" x14ac:dyDescent="0.15">
      <c r="A785" s="557"/>
      <c r="B785" s="770"/>
      <c r="C785" s="770"/>
      <c r="D785" s="770"/>
      <c r="E785" s="770"/>
      <c r="F785" s="771"/>
      <c r="G785" s="352" t="s">
        <v>615</v>
      </c>
      <c r="H785" s="353"/>
      <c r="I785" s="353"/>
      <c r="J785" s="353"/>
      <c r="K785" s="354"/>
      <c r="L785" s="405" t="s">
        <v>616</v>
      </c>
      <c r="M785" s="406"/>
      <c r="N785" s="406"/>
      <c r="O785" s="406"/>
      <c r="P785" s="406"/>
      <c r="Q785" s="406"/>
      <c r="R785" s="406"/>
      <c r="S785" s="406"/>
      <c r="T785" s="406"/>
      <c r="U785" s="406"/>
      <c r="V785" s="406"/>
      <c r="W785" s="406"/>
      <c r="X785" s="407"/>
      <c r="Y785" s="402">
        <v>14</v>
      </c>
      <c r="Z785" s="403"/>
      <c r="AA785" s="403"/>
      <c r="AB785" s="409"/>
      <c r="AC785" s="352" t="s">
        <v>615</v>
      </c>
      <c r="AD785" s="353"/>
      <c r="AE785" s="353"/>
      <c r="AF785" s="353"/>
      <c r="AG785" s="354"/>
      <c r="AH785" s="405" t="s">
        <v>643</v>
      </c>
      <c r="AI785" s="406"/>
      <c r="AJ785" s="406"/>
      <c r="AK785" s="406"/>
      <c r="AL785" s="406"/>
      <c r="AM785" s="406"/>
      <c r="AN785" s="406"/>
      <c r="AO785" s="406"/>
      <c r="AP785" s="406"/>
      <c r="AQ785" s="406"/>
      <c r="AR785" s="406"/>
      <c r="AS785" s="406"/>
      <c r="AT785" s="407"/>
      <c r="AU785" s="402">
        <v>12</v>
      </c>
      <c r="AV785" s="403"/>
      <c r="AW785" s="403"/>
      <c r="AX785" s="404"/>
    </row>
    <row r="786" spans="1:50" ht="24.75" customHeight="1" x14ac:dyDescent="0.15">
      <c r="A786" s="557"/>
      <c r="B786" s="770"/>
      <c r="C786" s="770"/>
      <c r="D786" s="770"/>
      <c r="E786" s="770"/>
      <c r="F786" s="771"/>
      <c r="G786" s="352"/>
      <c r="H786" s="772"/>
      <c r="I786" s="772"/>
      <c r="J786" s="772"/>
      <c r="K786" s="773"/>
      <c r="L786" s="405"/>
      <c r="M786" s="763"/>
      <c r="N786" s="763"/>
      <c r="O786" s="763"/>
      <c r="P786" s="763"/>
      <c r="Q786" s="763"/>
      <c r="R786" s="763"/>
      <c r="S786" s="763"/>
      <c r="T786" s="763"/>
      <c r="U786" s="763"/>
      <c r="V786" s="763"/>
      <c r="W786" s="763"/>
      <c r="X786" s="764"/>
      <c r="Y786" s="402"/>
      <c r="Z786" s="403"/>
      <c r="AA786" s="403"/>
      <c r="AB786" s="409"/>
      <c r="AC786" s="352" t="s">
        <v>615</v>
      </c>
      <c r="AD786" s="353"/>
      <c r="AE786" s="353"/>
      <c r="AF786" s="353"/>
      <c r="AG786" s="354"/>
      <c r="AH786" s="405" t="s">
        <v>647</v>
      </c>
      <c r="AI786" s="406"/>
      <c r="AJ786" s="406"/>
      <c r="AK786" s="406"/>
      <c r="AL786" s="406"/>
      <c r="AM786" s="406"/>
      <c r="AN786" s="406"/>
      <c r="AO786" s="406"/>
      <c r="AP786" s="406"/>
      <c r="AQ786" s="406"/>
      <c r="AR786" s="406"/>
      <c r="AS786" s="406"/>
      <c r="AT786" s="407"/>
      <c r="AU786" s="402">
        <v>1</v>
      </c>
      <c r="AV786" s="403"/>
      <c r="AW786" s="403"/>
      <c r="AX786" s="404"/>
    </row>
    <row r="787" spans="1:50" ht="24.75" customHeight="1" x14ac:dyDescent="0.15">
      <c r="A787" s="557"/>
      <c r="B787" s="770"/>
      <c r="C787" s="770"/>
      <c r="D787" s="770"/>
      <c r="E787" s="770"/>
      <c r="F787" s="771"/>
      <c r="G787" s="352"/>
      <c r="H787" s="772"/>
      <c r="I787" s="772"/>
      <c r="J787" s="772"/>
      <c r="K787" s="773"/>
      <c r="L787" s="405"/>
      <c r="M787" s="763"/>
      <c r="N787" s="763"/>
      <c r="O787" s="763"/>
      <c r="P787" s="763"/>
      <c r="Q787" s="763"/>
      <c r="R787" s="763"/>
      <c r="S787" s="763"/>
      <c r="T787" s="763"/>
      <c r="U787" s="763"/>
      <c r="V787" s="763"/>
      <c r="W787" s="763"/>
      <c r="X787" s="764"/>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70"/>
      <c r="C788" s="770"/>
      <c r="D788" s="770"/>
      <c r="E788" s="770"/>
      <c r="F788" s="771"/>
      <c r="G788" s="352"/>
      <c r="H788" s="772"/>
      <c r="I788" s="772"/>
      <c r="J788" s="772"/>
      <c r="K788" s="773"/>
      <c r="L788" s="405"/>
      <c r="M788" s="763"/>
      <c r="N788" s="763"/>
      <c r="O788" s="763"/>
      <c r="P788" s="763"/>
      <c r="Q788" s="763"/>
      <c r="R788" s="763"/>
      <c r="S788" s="763"/>
      <c r="T788" s="763"/>
      <c r="U788" s="763"/>
      <c r="V788" s="763"/>
      <c r="W788" s="763"/>
      <c r="X788" s="764"/>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452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16</v>
      </c>
      <c r="AV792" s="419"/>
      <c r="AW792" s="419"/>
      <c r="AX792" s="421"/>
    </row>
    <row r="793" spans="1:50" ht="36" customHeight="1" x14ac:dyDescent="0.15">
      <c r="A793" s="557"/>
      <c r="B793" s="770"/>
      <c r="C793" s="770"/>
      <c r="D793" s="770"/>
      <c r="E793" s="770"/>
      <c r="F793" s="771"/>
      <c r="G793" s="443" t="s">
        <v>620</v>
      </c>
      <c r="H793" s="444"/>
      <c r="I793" s="444"/>
      <c r="J793" s="444"/>
      <c r="K793" s="444"/>
      <c r="L793" s="444"/>
      <c r="M793" s="444"/>
      <c r="N793" s="444"/>
      <c r="O793" s="444"/>
      <c r="P793" s="444"/>
      <c r="Q793" s="444"/>
      <c r="R793" s="444"/>
      <c r="S793" s="444"/>
      <c r="T793" s="444"/>
      <c r="U793" s="444"/>
      <c r="V793" s="444"/>
      <c r="W793" s="444"/>
      <c r="X793" s="444"/>
      <c r="Y793" s="444"/>
      <c r="Z793" s="444"/>
      <c r="AA793" s="444"/>
      <c r="AB793" s="446"/>
      <c r="AC793" s="443" t="s">
        <v>667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0"/>
      <c r="C795" s="770"/>
      <c r="D795" s="770"/>
      <c r="E795" s="770"/>
      <c r="F795" s="771"/>
      <c r="G795" s="453" t="s">
        <v>610</v>
      </c>
      <c r="H795" s="454"/>
      <c r="I795" s="454"/>
      <c r="J795" s="454"/>
      <c r="K795" s="455"/>
      <c r="L795" s="456" t="s">
        <v>611</v>
      </c>
      <c r="M795" s="457"/>
      <c r="N795" s="457"/>
      <c r="O795" s="457"/>
      <c r="P795" s="457"/>
      <c r="Q795" s="457"/>
      <c r="R795" s="457"/>
      <c r="S795" s="457"/>
      <c r="T795" s="457"/>
      <c r="U795" s="457"/>
      <c r="V795" s="457"/>
      <c r="W795" s="457"/>
      <c r="X795" s="458"/>
      <c r="Y795" s="459">
        <v>16</v>
      </c>
      <c r="Z795" s="460"/>
      <c r="AA795" s="460"/>
      <c r="AB795" s="461"/>
      <c r="AC795" s="453" t="s">
        <v>613</v>
      </c>
      <c r="AD795" s="454"/>
      <c r="AE795" s="454"/>
      <c r="AF795" s="454"/>
      <c r="AG795" s="455"/>
      <c r="AH795" s="456" t="s">
        <v>668</v>
      </c>
      <c r="AI795" s="457"/>
      <c r="AJ795" s="457"/>
      <c r="AK795" s="457"/>
      <c r="AL795" s="457"/>
      <c r="AM795" s="457"/>
      <c r="AN795" s="457"/>
      <c r="AO795" s="457"/>
      <c r="AP795" s="457"/>
      <c r="AQ795" s="457"/>
      <c r="AR795" s="457"/>
      <c r="AS795" s="457"/>
      <c r="AT795" s="458"/>
      <c r="AU795" s="459">
        <v>13</v>
      </c>
      <c r="AV795" s="460"/>
      <c r="AW795" s="460"/>
      <c r="AX795" s="461"/>
    </row>
    <row r="796" spans="1:50" ht="24.75" customHeight="1" x14ac:dyDescent="0.15">
      <c r="A796" s="557"/>
      <c r="B796" s="770"/>
      <c r="C796" s="770"/>
      <c r="D796" s="770"/>
      <c r="E796" s="770"/>
      <c r="F796" s="771"/>
      <c r="G796" s="352" t="s">
        <v>612</v>
      </c>
      <c r="H796" s="353"/>
      <c r="I796" s="353"/>
      <c r="J796" s="353"/>
      <c r="K796" s="354"/>
      <c r="L796" s="405" t="s">
        <v>617</v>
      </c>
      <c r="M796" s="406"/>
      <c r="N796" s="406"/>
      <c r="O796" s="406"/>
      <c r="P796" s="406"/>
      <c r="Q796" s="406"/>
      <c r="R796" s="406"/>
      <c r="S796" s="406"/>
      <c r="T796" s="406"/>
      <c r="U796" s="406"/>
      <c r="V796" s="406"/>
      <c r="W796" s="406"/>
      <c r="X796" s="407"/>
      <c r="Y796" s="402">
        <v>109</v>
      </c>
      <c r="Z796" s="403"/>
      <c r="AA796" s="403"/>
      <c r="AB796" s="404"/>
      <c r="AC796" s="352" t="s">
        <v>80</v>
      </c>
      <c r="AD796" s="353"/>
      <c r="AE796" s="353"/>
      <c r="AF796" s="353"/>
      <c r="AG796" s="354"/>
      <c r="AH796" s="405" t="s">
        <v>669</v>
      </c>
      <c r="AI796" s="406"/>
      <c r="AJ796" s="406"/>
      <c r="AK796" s="406"/>
      <c r="AL796" s="406"/>
      <c r="AM796" s="406"/>
      <c r="AN796" s="406"/>
      <c r="AO796" s="406"/>
      <c r="AP796" s="406"/>
      <c r="AQ796" s="406"/>
      <c r="AR796" s="406"/>
      <c r="AS796" s="406"/>
      <c r="AT796" s="407"/>
      <c r="AU796" s="402">
        <v>1</v>
      </c>
      <c r="AV796" s="403"/>
      <c r="AW796" s="403"/>
      <c r="AX796" s="404"/>
    </row>
    <row r="797" spans="1:50" ht="24.75" customHeight="1" x14ac:dyDescent="0.15">
      <c r="A797" s="557"/>
      <c r="B797" s="770"/>
      <c r="C797" s="770"/>
      <c r="D797" s="770"/>
      <c r="E797" s="770"/>
      <c r="F797" s="771"/>
      <c r="G797" s="352" t="s">
        <v>613</v>
      </c>
      <c r="H797" s="353"/>
      <c r="I797" s="353"/>
      <c r="J797" s="353"/>
      <c r="K797" s="354"/>
      <c r="L797" s="405" t="s">
        <v>618</v>
      </c>
      <c r="M797" s="406"/>
      <c r="N797" s="406"/>
      <c r="O797" s="406"/>
      <c r="P797" s="406"/>
      <c r="Q797" s="406"/>
      <c r="R797" s="406"/>
      <c r="S797" s="406"/>
      <c r="T797" s="406"/>
      <c r="U797" s="406"/>
      <c r="V797" s="406"/>
      <c r="W797" s="406"/>
      <c r="X797" s="407"/>
      <c r="Y797" s="402">
        <v>66</v>
      </c>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70"/>
      <c r="C798" s="770"/>
      <c r="D798" s="770"/>
      <c r="E798" s="770"/>
      <c r="F798" s="771"/>
      <c r="G798" s="352" t="s">
        <v>80</v>
      </c>
      <c r="H798" s="353"/>
      <c r="I798" s="353"/>
      <c r="J798" s="353"/>
      <c r="K798" s="354"/>
      <c r="L798" s="405" t="s">
        <v>619</v>
      </c>
      <c r="M798" s="406"/>
      <c r="N798" s="406"/>
      <c r="O798" s="406"/>
      <c r="P798" s="406"/>
      <c r="Q798" s="406"/>
      <c r="R798" s="406"/>
      <c r="S798" s="406"/>
      <c r="T798" s="406"/>
      <c r="U798" s="406"/>
      <c r="V798" s="406"/>
      <c r="W798" s="406"/>
      <c r="X798" s="407"/>
      <c r="Y798" s="402">
        <v>4</v>
      </c>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195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14</v>
      </c>
      <c r="AV805" s="419"/>
      <c r="AW805" s="419"/>
      <c r="AX805" s="421"/>
    </row>
    <row r="806" spans="1:50" ht="24.75" customHeight="1" x14ac:dyDescent="0.15">
      <c r="A806" s="557"/>
      <c r="B806" s="770"/>
      <c r="C806" s="770"/>
      <c r="D806" s="770"/>
      <c r="E806" s="770"/>
      <c r="F806" s="771"/>
      <c r="G806" s="443" t="s">
        <v>650</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655</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70"/>
      <c r="C808" s="770"/>
      <c r="D808" s="770"/>
      <c r="E808" s="770"/>
      <c r="F808" s="771"/>
      <c r="G808" s="453" t="s">
        <v>610</v>
      </c>
      <c r="H808" s="454"/>
      <c r="I808" s="454"/>
      <c r="J808" s="454"/>
      <c r="K808" s="455"/>
      <c r="L808" s="456" t="s">
        <v>611</v>
      </c>
      <c r="M808" s="457"/>
      <c r="N808" s="457"/>
      <c r="O808" s="457"/>
      <c r="P808" s="457"/>
      <c r="Q808" s="457"/>
      <c r="R808" s="457"/>
      <c r="S808" s="457"/>
      <c r="T808" s="457"/>
      <c r="U808" s="457"/>
      <c r="V808" s="457"/>
      <c r="W808" s="457"/>
      <c r="X808" s="458"/>
      <c r="Y808" s="459">
        <v>55</v>
      </c>
      <c r="Z808" s="460"/>
      <c r="AA808" s="460"/>
      <c r="AB808" s="558"/>
      <c r="AC808" s="453" t="s">
        <v>610</v>
      </c>
      <c r="AD808" s="454"/>
      <c r="AE808" s="454"/>
      <c r="AF808" s="454"/>
      <c r="AG808" s="455"/>
      <c r="AH808" s="456" t="s">
        <v>611</v>
      </c>
      <c r="AI808" s="457"/>
      <c r="AJ808" s="457"/>
      <c r="AK808" s="457"/>
      <c r="AL808" s="457"/>
      <c r="AM808" s="457"/>
      <c r="AN808" s="457"/>
      <c r="AO808" s="457"/>
      <c r="AP808" s="457"/>
      <c r="AQ808" s="457"/>
      <c r="AR808" s="457"/>
      <c r="AS808" s="457"/>
      <c r="AT808" s="458"/>
      <c r="AU808" s="459">
        <v>11</v>
      </c>
      <c r="AV808" s="460"/>
      <c r="AW808" s="460"/>
      <c r="AX808" s="461"/>
    </row>
    <row r="809" spans="1:50" ht="24.75" customHeight="1" x14ac:dyDescent="0.15">
      <c r="A809" s="557"/>
      <c r="B809" s="770"/>
      <c r="C809" s="770"/>
      <c r="D809" s="770"/>
      <c r="E809" s="770"/>
      <c r="F809" s="771"/>
      <c r="G809" s="352" t="s">
        <v>615</v>
      </c>
      <c r="H809" s="353"/>
      <c r="I809" s="353"/>
      <c r="J809" s="353"/>
      <c r="K809" s="354"/>
      <c r="L809" s="405" t="s">
        <v>651</v>
      </c>
      <c r="M809" s="406"/>
      <c r="N809" s="406"/>
      <c r="O809" s="406"/>
      <c r="P809" s="406"/>
      <c r="Q809" s="406"/>
      <c r="R809" s="406"/>
      <c r="S809" s="406"/>
      <c r="T809" s="406"/>
      <c r="U809" s="406"/>
      <c r="V809" s="406"/>
      <c r="W809" s="406"/>
      <c r="X809" s="407"/>
      <c r="Y809" s="402">
        <v>5</v>
      </c>
      <c r="Z809" s="403"/>
      <c r="AA809" s="403"/>
      <c r="AB809" s="409"/>
      <c r="AC809" s="352" t="s">
        <v>641</v>
      </c>
      <c r="AD809" s="353"/>
      <c r="AE809" s="353"/>
      <c r="AF809" s="353"/>
      <c r="AG809" s="354"/>
      <c r="AH809" s="405" t="s">
        <v>654</v>
      </c>
      <c r="AI809" s="406"/>
      <c r="AJ809" s="406"/>
      <c r="AK809" s="406"/>
      <c r="AL809" s="406"/>
      <c r="AM809" s="406"/>
      <c r="AN809" s="406"/>
      <c r="AO809" s="406"/>
      <c r="AP809" s="406"/>
      <c r="AQ809" s="406"/>
      <c r="AR809" s="406"/>
      <c r="AS809" s="406"/>
      <c r="AT809" s="407"/>
      <c r="AU809" s="402">
        <v>2</v>
      </c>
      <c r="AV809" s="403"/>
      <c r="AW809" s="403"/>
      <c r="AX809" s="404"/>
    </row>
    <row r="810" spans="1:50" ht="24.75" customHeight="1" x14ac:dyDescent="0.15">
      <c r="A810" s="557"/>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t="s">
        <v>615</v>
      </c>
      <c r="AD810" s="353"/>
      <c r="AE810" s="353"/>
      <c r="AF810" s="353"/>
      <c r="AG810" s="354"/>
      <c r="AH810" s="405" t="s">
        <v>653</v>
      </c>
      <c r="AI810" s="406"/>
      <c r="AJ810" s="406"/>
      <c r="AK810" s="406"/>
      <c r="AL810" s="406"/>
      <c r="AM810" s="406"/>
      <c r="AN810" s="406"/>
      <c r="AO810" s="406"/>
      <c r="AP810" s="406"/>
      <c r="AQ810" s="406"/>
      <c r="AR810" s="406"/>
      <c r="AS810" s="406"/>
      <c r="AT810" s="407"/>
      <c r="AU810" s="402">
        <v>2</v>
      </c>
      <c r="AV810" s="403"/>
      <c r="AW810" s="403"/>
      <c r="AX810" s="404"/>
    </row>
    <row r="811" spans="1:50" ht="24.75" customHeight="1" x14ac:dyDescent="0.15">
      <c r="A811" s="557"/>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60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15</v>
      </c>
      <c r="AV818" s="419"/>
      <c r="AW818" s="419"/>
      <c r="AX818" s="421"/>
    </row>
    <row r="819" spans="1:50" ht="24.75" customHeight="1" x14ac:dyDescent="0.15">
      <c r="A819" s="557"/>
      <c r="B819" s="770"/>
      <c r="C819" s="770"/>
      <c r="D819" s="770"/>
      <c r="E819" s="770"/>
      <c r="F819" s="771"/>
      <c r="G819" s="443" t="s">
        <v>659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70"/>
      <c r="C821" s="770"/>
      <c r="D821" s="770"/>
      <c r="E821" s="770"/>
      <c r="F821" s="771"/>
      <c r="G821" s="453" t="s">
        <v>610</v>
      </c>
      <c r="H821" s="454"/>
      <c r="I821" s="454"/>
      <c r="J821" s="454"/>
      <c r="K821" s="455"/>
      <c r="L821" s="456" t="s">
        <v>611</v>
      </c>
      <c r="M821" s="457"/>
      <c r="N821" s="457"/>
      <c r="O821" s="457"/>
      <c r="P821" s="457"/>
      <c r="Q821" s="457"/>
      <c r="R821" s="457"/>
      <c r="S821" s="457"/>
      <c r="T821" s="457"/>
      <c r="U821" s="457"/>
      <c r="V821" s="457"/>
      <c r="W821" s="457"/>
      <c r="X821" s="458"/>
      <c r="Y821" s="459">
        <v>320</v>
      </c>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70"/>
      <c r="C822" s="770"/>
      <c r="D822" s="770"/>
      <c r="E822" s="770"/>
      <c r="F822" s="771"/>
      <c r="G822" s="352" t="s">
        <v>613</v>
      </c>
      <c r="H822" s="353"/>
      <c r="I822" s="353"/>
      <c r="J822" s="353"/>
      <c r="K822" s="354"/>
      <c r="L822" s="405" t="s">
        <v>703</v>
      </c>
      <c r="M822" s="406"/>
      <c r="N822" s="406"/>
      <c r="O822" s="406"/>
      <c r="P822" s="406"/>
      <c r="Q822" s="406"/>
      <c r="R822" s="406"/>
      <c r="S822" s="406"/>
      <c r="T822" s="406"/>
      <c r="U822" s="406"/>
      <c r="V822" s="406"/>
      <c r="W822" s="406"/>
      <c r="X822" s="407"/>
      <c r="Y822" s="402">
        <v>107</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70"/>
      <c r="C823" s="770"/>
      <c r="D823" s="770"/>
      <c r="E823" s="770"/>
      <c r="F823" s="771"/>
      <c r="G823" s="352" t="s">
        <v>638</v>
      </c>
      <c r="H823" s="353"/>
      <c r="I823" s="353"/>
      <c r="J823" s="353"/>
      <c r="K823" s="354"/>
      <c r="L823" s="405" t="s">
        <v>704</v>
      </c>
      <c r="M823" s="406"/>
      <c r="N823" s="406"/>
      <c r="O823" s="406"/>
      <c r="P823" s="406"/>
      <c r="Q823" s="406"/>
      <c r="R823" s="406"/>
      <c r="S823" s="406"/>
      <c r="T823" s="406"/>
      <c r="U823" s="406"/>
      <c r="V823" s="406"/>
      <c r="W823" s="406"/>
      <c r="X823" s="407"/>
      <c r="Y823" s="402">
        <v>16</v>
      </c>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70"/>
      <c r="C824" s="770"/>
      <c r="D824" s="770"/>
      <c r="E824" s="770"/>
      <c r="F824" s="771"/>
      <c r="G824" s="352" t="s">
        <v>705</v>
      </c>
      <c r="H824" s="353"/>
      <c r="I824" s="353"/>
      <c r="J824" s="353"/>
      <c r="K824" s="354"/>
      <c r="L824" s="405" t="s">
        <v>706</v>
      </c>
      <c r="M824" s="406"/>
      <c r="N824" s="406"/>
      <c r="O824" s="406"/>
      <c r="P824" s="406"/>
      <c r="Q824" s="406"/>
      <c r="R824" s="406"/>
      <c r="S824" s="406"/>
      <c r="T824" s="406"/>
      <c r="U824" s="406"/>
      <c r="V824" s="406"/>
      <c r="W824" s="406"/>
      <c r="X824" s="407"/>
      <c r="Y824" s="402">
        <v>57</v>
      </c>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500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343</v>
      </c>
      <c r="AM832" s="966"/>
      <c r="AN832" s="966"/>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09"/>
      <c r="L837" s="109"/>
      <c r="M837" s="109"/>
      <c r="N837" s="109"/>
      <c r="O837" s="109"/>
      <c r="P837" s="351" t="s">
        <v>247</v>
      </c>
      <c r="Q837" s="351"/>
      <c r="R837" s="351"/>
      <c r="S837" s="351"/>
      <c r="T837" s="351"/>
      <c r="U837" s="351"/>
      <c r="V837" s="351"/>
      <c r="W837" s="351"/>
      <c r="X837" s="351"/>
      <c r="Y837" s="348" t="s">
        <v>297</v>
      </c>
      <c r="Z837" s="349"/>
      <c r="AA837" s="349"/>
      <c r="AB837" s="349"/>
      <c r="AC837" s="281" t="s">
        <v>337</v>
      </c>
      <c r="AD837" s="281"/>
      <c r="AE837" s="281"/>
      <c r="AF837" s="281"/>
      <c r="AG837" s="281"/>
      <c r="AH837" s="348" t="s">
        <v>367</v>
      </c>
      <c r="AI837" s="350"/>
      <c r="AJ837" s="350"/>
      <c r="AK837" s="350"/>
      <c r="AL837" s="350" t="s">
        <v>21</v>
      </c>
      <c r="AM837" s="350"/>
      <c r="AN837" s="350"/>
      <c r="AO837" s="430"/>
      <c r="AP837" s="431" t="s">
        <v>300</v>
      </c>
      <c r="AQ837" s="431"/>
      <c r="AR837" s="431"/>
      <c r="AS837" s="431"/>
      <c r="AT837" s="431"/>
      <c r="AU837" s="431"/>
      <c r="AV837" s="431"/>
      <c r="AW837" s="431"/>
      <c r="AX837" s="431"/>
    </row>
    <row r="838" spans="1:50" ht="82.5" customHeight="1" x14ac:dyDescent="0.15">
      <c r="A838" s="408">
        <v>1</v>
      </c>
      <c r="B838" s="408">
        <v>1</v>
      </c>
      <c r="C838" s="427" t="s">
        <v>636</v>
      </c>
      <c r="D838" s="422"/>
      <c r="E838" s="422"/>
      <c r="F838" s="422"/>
      <c r="G838" s="422"/>
      <c r="H838" s="422"/>
      <c r="I838" s="422"/>
      <c r="J838" s="423">
        <v>7010001088960</v>
      </c>
      <c r="K838" s="424"/>
      <c r="L838" s="424"/>
      <c r="M838" s="424"/>
      <c r="N838" s="424"/>
      <c r="O838" s="424"/>
      <c r="P838" s="428" t="s">
        <v>637</v>
      </c>
      <c r="Q838" s="321"/>
      <c r="R838" s="321"/>
      <c r="S838" s="321"/>
      <c r="T838" s="321"/>
      <c r="U838" s="321"/>
      <c r="V838" s="321"/>
      <c r="W838" s="321"/>
      <c r="X838" s="321"/>
      <c r="Y838" s="322">
        <v>452</v>
      </c>
      <c r="Z838" s="323"/>
      <c r="AA838" s="323"/>
      <c r="AB838" s="324"/>
      <c r="AC838" s="332" t="s">
        <v>376</v>
      </c>
      <c r="AD838" s="429"/>
      <c r="AE838" s="429"/>
      <c r="AF838" s="429"/>
      <c r="AG838" s="429"/>
      <c r="AH838" s="425">
        <v>2</v>
      </c>
      <c r="AI838" s="426"/>
      <c r="AJ838" s="426"/>
      <c r="AK838" s="426"/>
      <c r="AL838" s="329">
        <v>99.9</v>
      </c>
      <c r="AM838" s="330"/>
      <c r="AN838" s="330"/>
      <c r="AO838" s="331"/>
      <c r="AP838" s="325" t="s">
        <v>408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247</v>
      </c>
      <c r="Q870" s="351"/>
      <c r="R870" s="351"/>
      <c r="S870" s="351"/>
      <c r="T870" s="351"/>
      <c r="U870" s="351"/>
      <c r="V870" s="351"/>
      <c r="W870" s="351"/>
      <c r="X870" s="351"/>
      <c r="Y870" s="348" t="s">
        <v>297</v>
      </c>
      <c r="Z870" s="349"/>
      <c r="AA870" s="349"/>
      <c r="AB870" s="349"/>
      <c r="AC870" s="281" t="s">
        <v>337</v>
      </c>
      <c r="AD870" s="281"/>
      <c r="AE870" s="281"/>
      <c r="AF870" s="281"/>
      <c r="AG870" s="281"/>
      <c r="AH870" s="348" t="s">
        <v>367</v>
      </c>
      <c r="AI870" s="350"/>
      <c r="AJ870" s="350"/>
      <c r="AK870" s="350"/>
      <c r="AL870" s="350" t="s">
        <v>21</v>
      </c>
      <c r="AM870" s="350"/>
      <c r="AN870" s="350"/>
      <c r="AO870" s="430"/>
      <c r="AP870" s="431" t="s">
        <v>300</v>
      </c>
      <c r="AQ870" s="431"/>
      <c r="AR870" s="431"/>
      <c r="AS870" s="431"/>
      <c r="AT870" s="431"/>
      <c r="AU870" s="431"/>
      <c r="AV870" s="431"/>
      <c r="AW870" s="431"/>
      <c r="AX870" s="431"/>
    </row>
    <row r="871" spans="1:50" ht="44.25" customHeight="1" x14ac:dyDescent="0.15">
      <c r="A871" s="408">
        <v>1</v>
      </c>
      <c r="B871" s="408">
        <v>1</v>
      </c>
      <c r="C871" s="427" t="s">
        <v>639</v>
      </c>
      <c r="D871" s="422"/>
      <c r="E871" s="422"/>
      <c r="F871" s="422"/>
      <c r="G871" s="422"/>
      <c r="H871" s="422"/>
      <c r="I871" s="422"/>
      <c r="J871" s="423">
        <v>3010401110518</v>
      </c>
      <c r="K871" s="424"/>
      <c r="L871" s="424"/>
      <c r="M871" s="424"/>
      <c r="N871" s="424"/>
      <c r="O871" s="424"/>
      <c r="P871" s="428" t="s">
        <v>627</v>
      </c>
      <c r="Q871" s="321"/>
      <c r="R871" s="321"/>
      <c r="S871" s="321"/>
      <c r="T871" s="321"/>
      <c r="U871" s="321"/>
      <c r="V871" s="321"/>
      <c r="W871" s="321"/>
      <c r="X871" s="321"/>
      <c r="Y871" s="322">
        <v>16</v>
      </c>
      <c r="Z871" s="323"/>
      <c r="AA871" s="323"/>
      <c r="AB871" s="324"/>
      <c r="AC871" s="332" t="s">
        <v>80</v>
      </c>
      <c r="AD871" s="429"/>
      <c r="AE871" s="429"/>
      <c r="AF871" s="429"/>
      <c r="AG871" s="429"/>
      <c r="AH871" s="425" t="s">
        <v>408</v>
      </c>
      <c r="AI871" s="426"/>
      <c r="AJ871" s="426"/>
      <c r="AK871" s="426"/>
      <c r="AL871" s="425" t="s">
        <v>408</v>
      </c>
      <c r="AM871" s="426"/>
      <c r="AN871" s="426"/>
      <c r="AO871" s="426"/>
      <c r="AP871" s="325" t="s">
        <v>408</v>
      </c>
      <c r="AQ871" s="325"/>
      <c r="AR871" s="325"/>
      <c r="AS871" s="325"/>
      <c r="AT871" s="325"/>
      <c r="AU871" s="325"/>
      <c r="AV871" s="325"/>
      <c r="AW871" s="325"/>
      <c r="AX871" s="325"/>
    </row>
    <row r="872" spans="1:50" ht="78" customHeight="1" x14ac:dyDescent="0.15">
      <c r="A872" s="408">
        <v>2</v>
      </c>
      <c r="B872" s="408">
        <v>1</v>
      </c>
      <c r="C872" s="427" t="s">
        <v>621</v>
      </c>
      <c r="D872" s="422"/>
      <c r="E872" s="422"/>
      <c r="F872" s="422"/>
      <c r="G872" s="422"/>
      <c r="H872" s="422"/>
      <c r="I872" s="422"/>
      <c r="J872" s="423"/>
      <c r="K872" s="424"/>
      <c r="L872" s="424"/>
      <c r="M872" s="424"/>
      <c r="N872" s="424"/>
      <c r="O872" s="424"/>
      <c r="P872" s="428" t="s">
        <v>626</v>
      </c>
      <c r="Q872" s="321"/>
      <c r="R872" s="321"/>
      <c r="S872" s="321"/>
      <c r="T872" s="321"/>
      <c r="U872" s="321"/>
      <c r="V872" s="321"/>
      <c r="W872" s="321"/>
      <c r="X872" s="321"/>
      <c r="Y872" s="322">
        <v>16</v>
      </c>
      <c r="Z872" s="323"/>
      <c r="AA872" s="323"/>
      <c r="AB872" s="324"/>
      <c r="AC872" s="332" t="s">
        <v>80</v>
      </c>
      <c r="AD872" s="429"/>
      <c r="AE872" s="429"/>
      <c r="AF872" s="429"/>
      <c r="AG872" s="429"/>
      <c r="AH872" s="425" t="s">
        <v>408</v>
      </c>
      <c r="AI872" s="426"/>
      <c r="AJ872" s="426"/>
      <c r="AK872" s="426"/>
      <c r="AL872" s="425" t="s">
        <v>408</v>
      </c>
      <c r="AM872" s="426"/>
      <c r="AN872" s="426"/>
      <c r="AO872" s="426"/>
      <c r="AP872" s="325" t="s">
        <v>625</v>
      </c>
      <c r="AQ872" s="325"/>
      <c r="AR872" s="325"/>
      <c r="AS872" s="325"/>
      <c r="AT872" s="325"/>
      <c r="AU872" s="325"/>
      <c r="AV872" s="325"/>
      <c r="AW872" s="325"/>
      <c r="AX872" s="325"/>
    </row>
    <row r="873" spans="1:50" ht="56.25" customHeight="1" x14ac:dyDescent="0.15">
      <c r="A873" s="408">
        <v>3</v>
      </c>
      <c r="B873" s="408">
        <v>1</v>
      </c>
      <c r="C873" s="427" t="s">
        <v>622</v>
      </c>
      <c r="D873" s="422"/>
      <c r="E873" s="422"/>
      <c r="F873" s="422"/>
      <c r="G873" s="422"/>
      <c r="H873" s="422"/>
      <c r="I873" s="422"/>
      <c r="J873" s="423"/>
      <c r="K873" s="424"/>
      <c r="L873" s="424"/>
      <c r="M873" s="424"/>
      <c r="N873" s="424"/>
      <c r="O873" s="424"/>
      <c r="P873" s="428" t="s">
        <v>628</v>
      </c>
      <c r="Q873" s="321"/>
      <c r="R873" s="321"/>
      <c r="S873" s="321"/>
      <c r="T873" s="321"/>
      <c r="U873" s="321"/>
      <c r="V873" s="321"/>
      <c r="W873" s="321"/>
      <c r="X873" s="321"/>
      <c r="Y873" s="322">
        <v>15</v>
      </c>
      <c r="Z873" s="323"/>
      <c r="AA873" s="323"/>
      <c r="AB873" s="324"/>
      <c r="AC873" s="332" t="s">
        <v>80</v>
      </c>
      <c r="AD873" s="429"/>
      <c r="AE873" s="429"/>
      <c r="AF873" s="429"/>
      <c r="AG873" s="429"/>
      <c r="AH873" s="425" t="s">
        <v>408</v>
      </c>
      <c r="AI873" s="426"/>
      <c r="AJ873" s="426"/>
      <c r="AK873" s="426"/>
      <c r="AL873" s="425" t="s">
        <v>408</v>
      </c>
      <c r="AM873" s="426"/>
      <c r="AN873" s="426"/>
      <c r="AO873" s="426"/>
      <c r="AP873" s="325" t="s">
        <v>408</v>
      </c>
      <c r="AQ873" s="325"/>
      <c r="AR873" s="325"/>
      <c r="AS873" s="325"/>
      <c r="AT873" s="325"/>
      <c r="AU873" s="325"/>
      <c r="AV873" s="325"/>
      <c r="AW873" s="325"/>
      <c r="AX873" s="325"/>
    </row>
    <row r="874" spans="1:50" ht="49.5" customHeight="1" x14ac:dyDescent="0.15">
      <c r="A874" s="408">
        <v>4</v>
      </c>
      <c r="B874" s="408">
        <v>1</v>
      </c>
      <c r="C874" s="427" t="s">
        <v>708</v>
      </c>
      <c r="D874" s="422"/>
      <c r="E874" s="422"/>
      <c r="F874" s="422"/>
      <c r="G874" s="422"/>
      <c r="H874" s="422"/>
      <c r="I874" s="422"/>
      <c r="J874" s="423">
        <v>8140005009016</v>
      </c>
      <c r="K874" s="424"/>
      <c r="L874" s="424"/>
      <c r="M874" s="424"/>
      <c r="N874" s="424"/>
      <c r="O874" s="424"/>
      <c r="P874" s="428" t="s">
        <v>629</v>
      </c>
      <c r="Q874" s="321"/>
      <c r="R874" s="321"/>
      <c r="S874" s="321"/>
      <c r="T874" s="321"/>
      <c r="U874" s="321"/>
      <c r="V874" s="321"/>
      <c r="W874" s="321"/>
      <c r="X874" s="321"/>
      <c r="Y874" s="322">
        <v>15</v>
      </c>
      <c r="Z874" s="323"/>
      <c r="AA874" s="323"/>
      <c r="AB874" s="324"/>
      <c r="AC874" s="332" t="s">
        <v>80</v>
      </c>
      <c r="AD874" s="429"/>
      <c r="AE874" s="429"/>
      <c r="AF874" s="429"/>
      <c r="AG874" s="429"/>
      <c r="AH874" s="425" t="s">
        <v>408</v>
      </c>
      <c r="AI874" s="426"/>
      <c r="AJ874" s="426"/>
      <c r="AK874" s="426"/>
      <c r="AL874" s="425" t="s">
        <v>625</v>
      </c>
      <c r="AM874" s="426"/>
      <c r="AN874" s="426"/>
      <c r="AO874" s="426"/>
      <c r="AP874" s="325" t="s">
        <v>625</v>
      </c>
      <c r="AQ874" s="325"/>
      <c r="AR874" s="325"/>
      <c r="AS874" s="325"/>
      <c r="AT874" s="325"/>
      <c r="AU874" s="325"/>
      <c r="AV874" s="325"/>
      <c r="AW874" s="325"/>
      <c r="AX874" s="325"/>
    </row>
    <row r="875" spans="1:50" ht="43.15" customHeight="1" x14ac:dyDescent="0.15">
      <c r="A875" s="408">
        <v>5</v>
      </c>
      <c r="B875" s="408">
        <v>1</v>
      </c>
      <c r="C875" s="427" t="s">
        <v>623</v>
      </c>
      <c r="D875" s="422"/>
      <c r="E875" s="422"/>
      <c r="F875" s="422"/>
      <c r="G875" s="422"/>
      <c r="H875" s="422"/>
      <c r="I875" s="422"/>
      <c r="J875" s="423">
        <v>9220001020652</v>
      </c>
      <c r="K875" s="424"/>
      <c r="L875" s="424"/>
      <c r="M875" s="424"/>
      <c r="N875" s="424"/>
      <c r="O875" s="424"/>
      <c r="P875" s="428" t="s">
        <v>630</v>
      </c>
      <c r="Q875" s="321"/>
      <c r="R875" s="321"/>
      <c r="S875" s="321"/>
      <c r="T875" s="321"/>
      <c r="U875" s="321"/>
      <c r="V875" s="321"/>
      <c r="W875" s="321"/>
      <c r="X875" s="321"/>
      <c r="Y875" s="322">
        <v>15</v>
      </c>
      <c r="Z875" s="323"/>
      <c r="AA875" s="323"/>
      <c r="AB875" s="324"/>
      <c r="AC875" s="332" t="s">
        <v>80</v>
      </c>
      <c r="AD875" s="429"/>
      <c r="AE875" s="429"/>
      <c r="AF875" s="429"/>
      <c r="AG875" s="429"/>
      <c r="AH875" s="425" t="s">
        <v>625</v>
      </c>
      <c r="AI875" s="426"/>
      <c r="AJ875" s="426"/>
      <c r="AK875" s="426"/>
      <c r="AL875" s="425" t="s">
        <v>408</v>
      </c>
      <c r="AM875" s="426"/>
      <c r="AN875" s="426"/>
      <c r="AO875" s="426"/>
      <c r="AP875" s="325" t="s">
        <v>408</v>
      </c>
      <c r="AQ875" s="325"/>
      <c r="AR875" s="325"/>
      <c r="AS875" s="325"/>
      <c r="AT875" s="325"/>
      <c r="AU875" s="325"/>
      <c r="AV875" s="325"/>
      <c r="AW875" s="325"/>
      <c r="AX875" s="325"/>
    </row>
    <row r="876" spans="1:50" ht="30" customHeight="1" x14ac:dyDescent="0.15">
      <c r="A876" s="408">
        <v>6</v>
      </c>
      <c r="B876" s="408">
        <v>1</v>
      </c>
      <c r="C876" s="427" t="s">
        <v>709</v>
      </c>
      <c r="D876" s="422"/>
      <c r="E876" s="422"/>
      <c r="F876" s="422"/>
      <c r="G876" s="422"/>
      <c r="H876" s="422"/>
      <c r="I876" s="422"/>
      <c r="J876" s="423">
        <v>9310005008305</v>
      </c>
      <c r="K876" s="424"/>
      <c r="L876" s="424"/>
      <c r="M876" s="424"/>
      <c r="N876" s="424"/>
      <c r="O876" s="424"/>
      <c r="P876" s="428" t="s">
        <v>631</v>
      </c>
      <c r="Q876" s="321"/>
      <c r="R876" s="321"/>
      <c r="S876" s="321"/>
      <c r="T876" s="321"/>
      <c r="U876" s="321"/>
      <c r="V876" s="321"/>
      <c r="W876" s="321"/>
      <c r="X876" s="321"/>
      <c r="Y876" s="322">
        <v>15</v>
      </c>
      <c r="Z876" s="323"/>
      <c r="AA876" s="323"/>
      <c r="AB876" s="324"/>
      <c r="AC876" s="332" t="s">
        <v>80</v>
      </c>
      <c r="AD876" s="429"/>
      <c r="AE876" s="429"/>
      <c r="AF876" s="429"/>
      <c r="AG876" s="429"/>
      <c r="AH876" s="425" t="s">
        <v>408</v>
      </c>
      <c r="AI876" s="426"/>
      <c r="AJ876" s="426"/>
      <c r="AK876" s="426"/>
      <c r="AL876" s="425" t="s">
        <v>625</v>
      </c>
      <c r="AM876" s="426"/>
      <c r="AN876" s="426"/>
      <c r="AO876" s="426"/>
      <c r="AP876" s="325" t="s">
        <v>408</v>
      </c>
      <c r="AQ876" s="325"/>
      <c r="AR876" s="325"/>
      <c r="AS876" s="325"/>
      <c r="AT876" s="325"/>
      <c r="AU876" s="325"/>
      <c r="AV876" s="325"/>
      <c r="AW876" s="325"/>
      <c r="AX876" s="325"/>
    </row>
    <row r="877" spans="1:50" ht="75" customHeight="1" x14ac:dyDescent="0.15">
      <c r="A877" s="408">
        <v>7</v>
      </c>
      <c r="B877" s="408">
        <v>1</v>
      </c>
      <c r="C877" s="427" t="s">
        <v>710</v>
      </c>
      <c r="D877" s="422"/>
      <c r="E877" s="422"/>
      <c r="F877" s="422"/>
      <c r="G877" s="422"/>
      <c r="H877" s="422"/>
      <c r="I877" s="422"/>
      <c r="J877" s="423"/>
      <c r="K877" s="424"/>
      <c r="L877" s="424"/>
      <c r="M877" s="424"/>
      <c r="N877" s="424"/>
      <c r="O877" s="424"/>
      <c r="P877" s="428" t="s">
        <v>632</v>
      </c>
      <c r="Q877" s="321"/>
      <c r="R877" s="321"/>
      <c r="S877" s="321"/>
      <c r="T877" s="321"/>
      <c r="U877" s="321"/>
      <c r="V877" s="321"/>
      <c r="W877" s="321"/>
      <c r="X877" s="321"/>
      <c r="Y877" s="322">
        <v>15</v>
      </c>
      <c r="Z877" s="323"/>
      <c r="AA877" s="323"/>
      <c r="AB877" s="324"/>
      <c r="AC877" s="332" t="s">
        <v>80</v>
      </c>
      <c r="AD877" s="429"/>
      <c r="AE877" s="429"/>
      <c r="AF877" s="429"/>
      <c r="AG877" s="429"/>
      <c r="AH877" s="425" t="s">
        <v>625</v>
      </c>
      <c r="AI877" s="426"/>
      <c r="AJ877" s="426"/>
      <c r="AK877" s="426"/>
      <c r="AL877" s="425" t="s">
        <v>408</v>
      </c>
      <c r="AM877" s="426"/>
      <c r="AN877" s="426"/>
      <c r="AO877" s="426"/>
      <c r="AP877" s="325" t="s">
        <v>625</v>
      </c>
      <c r="AQ877" s="325"/>
      <c r="AR877" s="325"/>
      <c r="AS877" s="325"/>
      <c r="AT877" s="325"/>
      <c r="AU877" s="325"/>
      <c r="AV877" s="325"/>
      <c r="AW877" s="325"/>
      <c r="AX877" s="325"/>
    </row>
    <row r="878" spans="1:50" ht="42" customHeight="1" x14ac:dyDescent="0.15">
      <c r="A878" s="408">
        <v>8</v>
      </c>
      <c r="B878" s="408">
        <v>1</v>
      </c>
      <c r="C878" s="427" t="s">
        <v>711</v>
      </c>
      <c r="D878" s="422"/>
      <c r="E878" s="422"/>
      <c r="F878" s="422"/>
      <c r="G878" s="422"/>
      <c r="H878" s="422"/>
      <c r="I878" s="422"/>
      <c r="J878" s="423">
        <v>7010001015592</v>
      </c>
      <c r="K878" s="424"/>
      <c r="L878" s="424"/>
      <c r="M878" s="424"/>
      <c r="N878" s="424"/>
      <c r="O878" s="424"/>
      <c r="P878" s="428" t="s">
        <v>633</v>
      </c>
      <c r="Q878" s="321"/>
      <c r="R878" s="321"/>
      <c r="S878" s="321"/>
      <c r="T878" s="321"/>
      <c r="U878" s="321"/>
      <c r="V878" s="321"/>
      <c r="W878" s="321"/>
      <c r="X878" s="321"/>
      <c r="Y878" s="322">
        <v>15</v>
      </c>
      <c r="Z878" s="323"/>
      <c r="AA878" s="323"/>
      <c r="AB878" s="324"/>
      <c r="AC878" s="332" t="s">
        <v>80</v>
      </c>
      <c r="AD878" s="429"/>
      <c r="AE878" s="429"/>
      <c r="AF878" s="429"/>
      <c r="AG878" s="429"/>
      <c r="AH878" s="425" t="s">
        <v>408</v>
      </c>
      <c r="AI878" s="426"/>
      <c r="AJ878" s="426"/>
      <c r="AK878" s="426"/>
      <c r="AL878" s="425" t="s">
        <v>625</v>
      </c>
      <c r="AM878" s="426"/>
      <c r="AN878" s="426"/>
      <c r="AO878" s="426"/>
      <c r="AP878" s="325" t="s">
        <v>625</v>
      </c>
      <c r="AQ878" s="325"/>
      <c r="AR878" s="325"/>
      <c r="AS878" s="325"/>
      <c r="AT878" s="325"/>
      <c r="AU878" s="325"/>
      <c r="AV878" s="325"/>
      <c r="AW878" s="325"/>
      <c r="AX878" s="325"/>
    </row>
    <row r="879" spans="1:50" ht="129.94999999999999" customHeight="1" x14ac:dyDescent="0.15">
      <c r="A879" s="408">
        <v>9</v>
      </c>
      <c r="B879" s="408">
        <v>1</v>
      </c>
      <c r="C879" s="427" t="s">
        <v>712</v>
      </c>
      <c r="D879" s="422"/>
      <c r="E879" s="422"/>
      <c r="F879" s="422"/>
      <c r="G879" s="422"/>
      <c r="H879" s="422"/>
      <c r="I879" s="422"/>
      <c r="J879" s="423"/>
      <c r="K879" s="424"/>
      <c r="L879" s="424"/>
      <c r="M879" s="424"/>
      <c r="N879" s="424"/>
      <c r="O879" s="424"/>
      <c r="P879" s="428" t="s">
        <v>634</v>
      </c>
      <c r="Q879" s="321"/>
      <c r="R879" s="321"/>
      <c r="S879" s="321"/>
      <c r="T879" s="321"/>
      <c r="U879" s="321"/>
      <c r="V879" s="321"/>
      <c r="W879" s="321"/>
      <c r="X879" s="321"/>
      <c r="Y879" s="322">
        <v>15</v>
      </c>
      <c r="Z879" s="323"/>
      <c r="AA879" s="323"/>
      <c r="AB879" s="324"/>
      <c r="AC879" s="332" t="s">
        <v>80</v>
      </c>
      <c r="AD879" s="429"/>
      <c r="AE879" s="429"/>
      <c r="AF879" s="429"/>
      <c r="AG879" s="429"/>
      <c r="AH879" s="425" t="s">
        <v>625</v>
      </c>
      <c r="AI879" s="426"/>
      <c r="AJ879" s="426"/>
      <c r="AK879" s="426"/>
      <c r="AL879" s="425" t="s">
        <v>408</v>
      </c>
      <c r="AM879" s="426"/>
      <c r="AN879" s="426"/>
      <c r="AO879" s="426"/>
      <c r="AP879" s="325" t="s">
        <v>408</v>
      </c>
      <c r="AQ879" s="325"/>
      <c r="AR879" s="325"/>
      <c r="AS879" s="325"/>
      <c r="AT879" s="325"/>
      <c r="AU879" s="325"/>
      <c r="AV879" s="325"/>
      <c r="AW879" s="325"/>
      <c r="AX879" s="325"/>
    </row>
    <row r="880" spans="1:50" ht="40.9" customHeight="1" x14ac:dyDescent="0.15">
      <c r="A880" s="408">
        <v>10</v>
      </c>
      <c r="B880" s="408">
        <v>1</v>
      </c>
      <c r="C880" s="427" t="s">
        <v>624</v>
      </c>
      <c r="D880" s="422"/>
      <c r="E880" s="422"/>
      <c r="F880" s="422"/>
      <c r="G880" s="422"/>
      <c r="H880" s="422"/>
      <c r="I880" s="422"/>
      <c r="J880" s="423"/>
      <c r="K880" s="424"/>
      <c r="L880" s="424"/>
      <c r="M880" s="424"/>
      <c r="N880" s="424"/>
      <c r="O880" s="424"/>
      <c r="P880" s="428" t="s">
        <v>635</v>
      </c>
      <c r="Q880" s="321"/>
      <c r="R880" s="321"/>
      <c r="S880" s="321"/>
      <c r="T880" s="321"/>
      <c r="U880" s="321"/>
      <c r="V880" s="321"/>
      <c r="W880" s="321"/>
      <c r="X880" s="321"/>
      <c r="Y880" s="322">
        <v>14</v>
      </c>
      <c r="Z880" s="323"/>
      <c r="AA880" s="323"/>
      <c r="AB880" s="324"/>
      <c r="AC880" s="332" t="s">
        <v>80</v>
      </c>
      <c r="AD880" s="429"/>
      <c r="AE880" s="429"/>
      <c r="AF880" s="429"/>
      <c r="AG880" s="429"/>
      <c r="AH880" s="425" t="s">
        <v>625</v>
      </c>
      <c r="AI880" s="426"/>
      <c r="AJ880" s="426"/>
      <c r="AK880" s="426"/>
      <c r="AL880" s="425" t="s">
        <v>625</v>
      </c>
      <c r="AM880" s="426"/>
      <c r="AN880" s="426"/>
      <c r="AO880" s="426"/>
      <c r="AP880" s="325" t="s">
        <v>625</v>
      </c>
      <c r="AQ880" s="325"/>
      <c r="AR880" s="325"/>
      <c r="AS880" s="325"/>
      <c r="AT880" s="325"/>
      <c r="AU880" s="325"/>
      <c r="AV880" s="325"/>
      <c r="AW880" s="325"/>
      <c r="AX880" s="325"/>
    </row>
    <row r="881" spans="1:50" ht="30" hidden="1" customHeight="1" x14ac:dyDescent="0.15">
      <c r="A881" s="408">
        <v>11</v>
      </c>
      <c r="B881" s="408">
        <v>1</v>
      </c>
      <c r="C881" s="427"/>
      <c r="D881" s="422"/>
      <c r="E881" s="422"/>
      <c r="F881" s="422"/>
      <c r="G881" s="422"/>
      <c r="H881" s="422"/>
      <c r="I881" s="422"/>
      <c r="J881" s="423"/>
      <c r="K881" s="424"/>
      <c r="L881" s="424"/>
      <c r="M881" s="424"/>
      <c r="N881" s="424"/>
      <c r="O881" s="424"/>
      <c r="P881" s="428"/>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299</v>
      </c>
      <c r="K903" s="109"/>
      <c r="L903" s="109"/>
      <c r="M903" s="109"/>
      <c r="N903" s="109"/>
      <c r="O903" s="109"/>
      <c r="P903" s="351" t="s">
        <v>247</v>
      </c>
      <c r="Q903" s="351"/>
      <c r="R903" s="351"/>
      <c r="S903" s="351"/>
      <c r="T903" s="351"/>
      <c r="U903" s="351"/>
      <c r="V903" s="351"/>
      <c r="W903" s="351"/>
      <c r="X903" s="351"/>
      <c r="Y903" s="348" t="s">
        <v>297</v>
      </c>
      <c r="Z903" s="349"/>
      <c r="AA903" s="349"/>
      <c r="AB903" s="349"/>
      <c r="AC903" s="281" t="s">
        <v>337</v>
      </c>
      <c r="AD903" s="281"/>
      <c r="AE903" s="281"/>
      <c r="AF903" s="281"/>
      <c r="AG903" s="281"/>
      <c r="AH903" s="348" t="s">
        <v>367</v>
      </c>
      <c r="AI903" s="350"/>
      <c r="AJ903" s="350"/>
      <c r="AK903" s="350"/>
      <c r="AL903" s="350" t="s">
        <v>21</v>
      </c>
      <c r="AM903" s="350"/>
      <c r="AN903" s="350"/>
      <c r="AO903" s="430"/>
      <c r="AP903" s="431" t="s">
        <v>300</v>
      </c>
      <c r="AQ903" s="431"/>
      <c r="AR903" s="431"/>
      <c r="AS903" s="431"/>
      <c r="AT903" s="431"/>
      <c r="AU903" s="431"/>
      <c r="AV903" s="431"/>
      <c r="AW903" s="431"/>
      <c r="AX903" s="431"/>
    </row>
    <row r="904" spans="1:50" ht="82.15" customHeight="1" x14ac:dyDescent="0.15">
      <c r="A904" s="408">
        <v>1</v>
      </c>
      <c r="B904" s="408">
        <v>1</v>
      </c>
      <c r="C904" s="427" t="s">
        <v>648</v>
      </c>
      <c r="D904" s="422"/>
      <c r="E904" s="422"/>
      <c r="F904" s="422"/>
      <c r="G904" s="422"/>
      <c r="H904" s="422"/>
      <c r="I904" s="422"/>
      <c r="J904" s="423">
        <v>3010001035099</v>
      </c>
      <c r="K904" s="424"/>
      <c r="L904" s="424"/>
      <c r="M904" s="424"/>
      <c r="N904" s="424"/>
      <c r="O904" s="424"/>
      <c r="P904" s="428" t="s">
        <v>637</v>
      </c>
      <c r="Q904" s="321"/>
      <c r="R904" s="321"/>
      <c r="S904" s="321"/>
      <c r="T904" s="321"/>
      <c r="U904" s="321"/>
      <c r="V904" s="321"/>
      <c r="W904" s="321"/>
      <c r="X904" s="321"/>
      <c r="Y904" s="322">
        <v>195</v>
      </c>
      <c r="Z904" s="323"/>
      <c r="AA904" s="323"/>
      <c r="AB904" s="324"/>
      <c r="AC904" s="332" t="s">
        <v>376</v>
      </c>
      <c r="AD904" s="429"/>
      <c r="AE904" s="429"/>
      <c r="AF904" s="429"/>
      <c r="AG904" s="429"/>
      <c r="AH904" s="425">
        <v>2</v>
      </c>
      <c r="AI904" s="426"/>
      <c r="AJ904" s="426"/>
      <c r="AK904" s="426"/>
      <c r="AL904" s="329">
        <v>99.9</v>
      </c>
      <c r="AM904" s="330"/>
      <c r="AN904" s="330"/>
      <c r="AO904" s="331"/>
      <c r="AP904" s="325" t="s">
        <v>649</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299</v>
      </c>
      <c r="K936" s="109"/>
      <c r="L936" s="109"/>
      <c r="M936" s="109"/>
      <c r="N936" s="109"/>
      <c r="O936" s="109"/>
      <c r="P936" s="351" t="s">
        <v>247</v>
      </c>
      <c r="Q936" s="351"/>
      <c r="R936" s="351"/>
      <c r="S936" s="351"/>
      <c r="T936" s="351"/>
      <c r="U936" s="351"/>
      <c r="V936" s="351"/>
      <c r="W936" s="351"/>
      <c r="X936" s="351"/>
      <c r="Y936" s="348" t="s">
        <v>297</v>
      </c>
      <c r="Z936" s="349"/>
      <c r="AA936" s="349"/>
      <c r="AB936" s="349"/>
      <c r="AC936" s="281" t="s">
        <v>337</v>
      </c>
      <c r="AD936" s="281"/>
      <c r="AE936" s="281"/>
      <c r="AF936" s="281"/>
      <c r="AG936" s="281"/>
      <c r="AH936" s="348" t="s">
        <v>367</v>
      </c>
      <c r="AI936" s="350"/>
      <c r="AJ936" s="350"/>
      <c r="AK936" s="350"/>
      <c r="AL936" s="350" t="s">
        <v>21</v>
      </c>
      <c r="AM936" s="350"/>
      <c r="AN936" s="350"/>
      <c r="AO936" s="430"/>
      <c r="AP936" s="431" t="s">
        <v>300</v>
      </c>
      <c r="AQ936" s="431"/>
      <c r="AR936" s="431"/>
      <c r="AS936" s="431"/>
      <c r="AT936" s="431"/>
      <c r="AU936" s="431"/>
      <c r="AV936" s="431"/>
      <c r="AW936" s="431"/>
      <c r="AX936" s="431"/>
    </row>
    <row r="937" spans="1:50" ht="55.9" customHeight="1" x14ac:dyDescent="0.15">
      <c r="A937" s="408">
        <v>1</v>
      </c>
      <c r="B937" s="408">
        <v>1</v>
      </c>
      <c r="C937" s="427" t="s">
        <v>713</v>
      </c>
      <c r="D937" s="422" t="s">
        <v>670</v>
      </c>
      <c r="E937" s="422" t="s">
        <v>670</v>
      </c>
      <c r="F937" s="422" t="s">
        <v>670</v>
      </c>
      <c r="G937" s="422" t="s">
        <v>670</v>
      </c>
      <c r="H937" s="422" t="s">
        <v>670</v>
      </c>
      <c r="I937" s="422" t="s">
        <v>670</v>
      </c>
      <c r="J937" s="423">
        <v>7320005009535</v>
      </c>
      <c r="K937" s="424"/>
      <c r="L937" s="424"/>
      <c r="M937" s="424"/>
      <c r="N937" s="424"/>
      <c r="O937" s="424"/>
      <c r="P937" s="428" t="s">
        <v>671</v>
      </c>
      <c r="Q937" s="321"/>
      <c r="R937" s="321"/>
      <c r="S937" s="321"/>
      <c r="T937" s="321"/>
      <c r="U937" s="321"/>
      <c r="V937" s="321"/>
      <c r="W937" s="321"/>
      <c r="X937" s="321"/>
      <c r="Y937" s="322">
        <v>14</v>
      </c>
      <c r="Z937" s="323">
        <v>13985000</v>
      </c>
      <c r="AA937" s="323">
        <v>13985000</v>
      </c>
      <c r="AB937" s="324">
        <v>13985000</v>
      </c>
      <c r="AC937" s="332" t="s">
        <v>80</v>
      </c>
      <c r="AD937" s="429"/>
      <c r="AE937" s="429"/>
      <c r="AF937" s="429"/>
      <c r="AG937" s="429"/>
      <c r="AH937" s="425" t="s">
        <v>672</v>
      </c>
      <c r="AI937" s="426"/>
      <c r="AJ937" s="426"/>
      <c r="AK937" s="426"/>
      <c r="AL937" s="425" t="s">
        <v>672</v>
      </c>
      <c r="AM937" s="426"/>
      <c r="AN937" s="426"/>
      <c r="AO937" s="426"/>
      <c r="AP937" s="325" t="s">
        <v>672</v>
      </c>
      <c r="AQ937" s="325"/>
      <c r="AR937" s="325"/>
      <c r="AS937" s="325"/>
      <c r="AT937" s="325"/>
      <c r="AU937" s="325"/>
      <c r="AV937" s="325"/>
      <c r="AW937" s="325"/>
      <c r="AX937" s="325"/>
    </row>
    <row r="938" spans="1:50" ht="30" customHeight="1" x14ac:dyDescent="0.15">
      <c r="A938" s="408">
        <v>2</v>
      </c>
      <c r="B938" s="408">
        <v>1</v>
      </c>
      <c r="C938" s="422" t="s">
        <v>673</v>
      </c>
      <c r="D938" s="422" t="s">
        <v>673</v>
      </c>
      <c r="E938" s="422" t="s">
        <v>673</v>
      </c>
      <c r="F938" s="422" t="s">
        <v>673</v>
      </c>
      <c r="G938" s="422" t="s">
        <v>673</v>
      </c>
      <c r="H938" s="422" t="s">
        <v>673</v>
      </c>
      <c r="I938" s="422" t="s">
        <v>673</v>
      </c>
      <c r="J938" s="423"/>
      <c r="K938" s="424"/>
      <c r="L938" s="424"/>
      <c r="M938" s="424"/>
      <c r="N938" s="424"/>
      <c r="O938" s="424"/>
      <c r="P938" s="428" t="s">
        <v>674</v>
      </c>
      <c r="Q938" s="321"/>
      <c r="R938" s="321"/>
      <c r="S938" s="321"/>
      <c r="T938" s="321"/>
      <c r="U938" s="321"/>
      <c r="V938" s="321"/>
      <c r="W938" s="321"/>
      <c r="X938" s="321"/>
      <c r="Y938" s="322">
        <v>14</v>
      </c>
      <c r="Z938" s="323">
        <v>13778774</v>
      </c>
      <c r="AA938" s="323">
        <v>13778774</v>
      </c>
      <c r="AB938" s="324">
        <v>13778774</v>
      </c>
      <c r="AC938" s="332" t="s">
        <v>80</v>
      </c>
      <c r="AD938" s="429"/>
      <c r="AE938" s="429"/>
      <c r="AF938" s="429"/>
      <c r="AG938" s="429"/>
      <c r="AH938" s="425" t="s">
        <v>672</v>
      </c>
      <c r="AI938" s="426"/>
      <c r="AJ938" s="426"/>
      <c r="AK938" s="426"/>
      <c r="AL938" s="425" t="s">
        <v>672</v>
      </c>
      <c r="AM938" s="426"/>
      <c r="AN938" s="426"/>
      <c r="AO938" s="426"/>
      <c r="AP938" s="325" t="s">
        <v>672</v>
      </c>
      <c r="AQ938" s="325"/>
      <c r="AR938" s="325"/>
      <c r="AS938" s="325"/>
      <c r="AT938" s="325"/>
      <c r="AU938" s="325"/>
      <c r="AV938" s="325"/>
      <c r="AW938" s="325"/>
      <c r="AX938" s="325"/>
    </row>
    <row r="939" spans="1:50" ht="57" customHeight="1" x14ac:dyDescent="0.15">
      <c r="A939" s="408">
        <v>3</v>
      </c>
      <c r="B939" s="408">
        <v>1</v>
      </c>
      <c r="C939" s="427" t="s">
        <v>714</v>
      </c>
      <c r="D939" s="422" t="s">
        <v>675</v>
      </c>
      <c r="E939" s="422" t="s">
        <v>675</v>
      </c>
      <c r="F939" s="422" t="s">
        <v>675</v>
      </c>
      <c r="G939" s="422" t="s">
        <v>675</v>
      </c>
      <c r="H939" s="422" t="s">
        <v>675</v>
      </c>
      <c r="I939" s="422" t="s">
        <v>675</v>
      </c>
      <c r="J939" s="423">
        <v>5290005013732</v>
      </c>
      <c r="K939" s="424"/>
      <c r="L939" s="424"/>
      <c r="M939" s="424"/>
      <c r="N939" s="424"/>
      <c r="O939" s="424"/>
      <c r="P939" s="428" t="s">
        <v>671</v>
      </c>
      <c r="Q939" s="321"/>
      <c r="R939" s="321"/>
      <c r="S939" s="321"/>
      <c r="T939" s="321"/>
      <c r="U939" s="321"/>
      <c r="V939" s="321"/>
      <c r="W939" s="321"/>
      <c r="X939" s="321"/>
      <c r="Y939" s="322">
        <v>10</v>
      </c>
      <c r="Z939" s="323">
        <v>10000000</v>
      </c>
      <c r="AA939" s="323">
        <v>10000000</v>
      </c>
      <c r="AB939" s="324">
        <v>10000000</v>
      </c>
      <c r="AC939" s="332" t="s">
        <v>80</v>
      </c>
      <c r="AD939" s="429"/>
      <c r="AE939" s="429"/>
      <c r="AF939" s="429"/>
      <c r="AG939" s="429"/>
      <c r="AH939" s="425" t="s">
        <v>672</v>
      </c>
      <c r="AI939" s="426"/>
      <c r="AJ939" s="426"/>
      <c r="AK939" s="426"/>
      <c r="AL939" s="425" t="s">
        <v>672</v>
      </c>
      <c r="AM939" s="426"/>
      <c r="AN939" s="426"/>
      <c r="AO939" s="426"/>
      <c r="AP939" s="325" t="s">
        <v>672</v>
      </c>
      <c r="AQ939" s="325"/>
      <c r="AR939" s="325"/>
      <c r="AS939" s="325"/>
      <c r="AT939" s="325"/>
      <c r="AU939" s="325"/>
      <c r="AV939" s="325"/>
      <c r="AW939" s="325"/>
      <c r="AX939" s="325"/>
    </row>
    <row r="940" spans="1:50" ht="30" customHeight="1" x14ac:dyDescent="0.15">
      <c r="A940" s="408">
        <v>4</v>
      </c>
      <c r="B940" s="408">
        <v>1</v>
      </c>
      <c r="C940" s="427" t="s">
        <v>715</v>
      </c>
      <c r="D940" s="422" t="s">
        <v>676</v>
      </c>
      <c r="E940" s="422" t="s">
        <v>676</v>
      </c>
      <c r="F940" s="422" t="s">
        <v>676</v>
      </c>
      <c r="G940" s="422" t="s">
        <v>676</v>
      </c>
      <c r="H940" s="422" t="s">
        <v>676</v>
      </c>
      <c r="I940" s="422" t="s">
        <v>676</v>
      </c>
      <c r="J940" s="423"/>
      <c r="K940" s="424"/>
      <c r="L940" s="424"/>
      <c r="M940" s="424"/>
      <c r="N940" s="424"/>
      <c r="O940" s="424"/>
      <c r="P940" s="428" t="s">
        <v>677</v>
      </c>
      <c r="Q940" s="321"/>
      <c r="R940" s="321"/>
      <c r="S940" s="321"/>
      <c r="T940" s="321"/>
      <c r="U940" s="321"/>
      <c r="V940" s="321"/>
      <c r="W940" s="321"/>
      <c r="X940" s="321"/>
      <c r="Y940" s="322">
        <v>10</v>
      </c>
      <c r="Z940" s="323">
        <v>9999996</v>
      </c>
      <c r="AA940" s="323">
        <v>9999996</v>
      </c>
      <c r="AB940" s="324">
        <v>9999996</v>
      </c>
      <c r="AC940" s="332" t="s">
        <v>80</v>
      </c>
      <c r="AD940" s="429"/>
      <c r="AE940" s="429"/>
      <c r="AF940" s="429"/>
      <c r="AG940" s="429"/>
      <c r="AH940" s="425" t="s">
        <v>672</v>
      </c>
      <c r="AI940" s="426"/>
      <c r="AJ940" s="426"/>
      <c r="AK940" s="426"/>
      <c r="AL940" s="425" t="s">
        <v>672</v>
      </c>
      <c r="AM940" s="426"/>
      <c r="AN940" s="426"/>
      <c r="AO940" s="426"/>
      <c r="AP940" s="325" t="s">
        <v>672</v>
      </c>
      <c r="AQ940" s="325"/>
      <c r="AR940" s="325"/>
      <c r="AS940" s="325"/>
      <c r="AT940" s="325"/>
      <c r="AU940" s="325"/>
      <c r="AV940" s="325"/>
      <c r="AW940" s="325"/>
      <c r="AX940" s="325"/>
    </row>
    <row r="941" spans="1:50" ht="43.9" customHeight="1" x14ac:dyDescent="0.15">
      <c r="A941" s="408">
        <v>5</v>
      </c>
      <c r="B941" s="408">
        <v>1</v>
      </c>
      <c r="C941" s="427" t="s">
        <v>716</v>
      </c>
      <c r="D941" s="422" t="s">
        <v>678</v>
      </c>
      <c r="E941" s="422" t="s">
        <v>678</v>
      </c>
      <c r="F941" s="422" t="s">
        <v>678</v>
      </c>
      <c r="G941" s="422" t="s">
        <v>678</v>
      </c>
      <c r="H941" s="422" t="s">
        <v>678</v>
      </c>
      <c r="I941" s="422" t="s">
        <v>678</v>
      </c>
      <c r="J941" s="423">
        <v>7010505000693</v>
      </c>
      <c r="K941" s="424"/>
      <c r="L941" s="424"/>
      <c r="M941" s="424"/>
      <c r="N941" s="424"/>
      <c r="O941" s="424"/>
      <c r="P941" s="428" t="s">
        <v>679</v>
      </c>
      <c r="Q941" s="321"/>
      <c r="R941" s="321"/>
      <c r="S941" s="321"/>
      <c r="T941" s="321"/>
      <c r="U941" s="321"/>
      <c r="V941" s="321"/>
      <c r="W941" s="321"/>
      <c r="X941" s="321"/>
      <c r="Y941" s="322">
        <v>10</v>
      </c>
      <c r="Z941" s="323">
        <v>9997879</v>
      </c>
      <c r="AA941" s="323">
        <v>9997879</v>
      </c>
      <c r="AB941" s="324">
        <v>9997879</v>
      </c>
      <c r="AC941" s="332" t="s">
        <v>80</v>
      </c>
      <c r="AD941" s="429"/>
      <c r="AE941" s="429"/>
      <c r="AF941" s="429"/>
      <c r="AG941" s="429"/>
      <c r="AH941" s="425" t="s">
        <v>672</v>
      </c>
      <c r="AI941" s="426"/>
      <c r="AJ941" s="426"/>
      <c r="AK941" s="426"/>
      <c r="AL941" s="425" t="s">
        <v>672</v>
      </c>
      <c r="AM941" s="426"/>
      <c r="AN941" s="426"/>
      <c r="AO941" s="426"/>
      <c r="AP941" s="325" t="s">
        <v>672</v>
      </c>
      <c r="AQ941" s="325"/>
      <c r="AR941" s="325"/>
      <c r="AS941" s="325"/>
      <c r="AT941" s="325"/>
      <c r="AU941" s="325"/>
      <c r="AV941" s="325"/>
      <c r="AW941" s="325"/>
      <c r="AX941" s="325"/>
    </row>
    <row r="942" spans="1:50" ht="55.15" customHeight="1" x14ac:dyDescent="0.15">
      <c r="A942" s="408">
        <v>6</v>
      </c>
      <c r="B942" s="408">
        <v>1</v>
      </c>
      <c r="C942" s="427" t="s">
        <v>717</v>
      </c>
      <c r="D942" s="422" t="s">
        <v>680</v>
      </c>
      <c r="E942" s="422" t="s">
        <v>680</v>
      </c>
      <c r="F942" s="422" t="s">
        <v>680</v>
      </c>
      <c r="G942" s="422" t="s">
        <v>680</v>
      </c>
      <c r="H942" s="422" t="s">
        <v>680</v>
      </c>
      <c r="I942" s="422" t="s">
        <v>680</v>
      </c>
      <c r="J942" s="423">
        <v>8090005006010</v>
      </c>
      <c r="K942" s="424"/>
      <c r="L942" s="424"/>
      <c r="M942" s="424"/>
      <c r="N942" s="424"/>
      <c r="O942" s="424"/>
      <c r="P942" s="428" t="s">
        <v>681</v>
      </c>
      <c r="Q942" s="321"/>
      <c r="R942" s="321"/>
      <c r="S942" s="321"/>
      <c r="T942" s="321"/>
      <c r="U942" s="321"/>
      <c r="V942" s="321"/>
      <c r="W942" s="321"/>
      <c r="X942" s="321"/>
      <c r="Y942" s="322">
        <v>9</v>
      </c>
      <c r="Z942" s="323">
        <v>8948060</v>
      </c>
      <c r="AA942" s="323">
        <v>8948060</v>
      </c>
      <c r="AB942" s="324">
        <v>8948060</v>
      </c>
      <c r="AC942" s="332" t="s">
        <v>80</v>
      </c>
      <c r="AD942" s="429"/>
      <c r="AE942" s="429"/>
      <c r="AF942" s="429"/>
      <c r="AG942" s="429"/>
      <c r="AH942" s="425" t="s">
        <v>672</v>
      </c>
      <c r="AI942" s="426"/>
      <c r="AJ942" s="426"/>
      <c r="AK942" s="426"/>
      <c r="AL942" s="425" t="s">
        <v>672</v>
      </c>
      <c r="AM942" s="426"/>
      <c r="AN942" s="426"/>
      <c r="AO942" s="426"/>
      <c r="AP942" s="325" t="s">
        <v>672</v>
      </c>
      <c r="AQ942" s="325"/>
      <c r="AR942" s="325"/>
      <c r="AS942" s="325"/>
      <c r="AT942" s="325"/>
      <c r="AU942" s="325"/>
      <c r="AV942" s="325"/>
      <c r="AW942" s="325"/>
      <c r="AX942" s="325"/>
    </row>
    <row r="943" spans="1:50" ht="48" customHeight="1" x14ac:dyDescent="0.15">
      <c r="A943" s="408">
        <v>7</v>
      </c>
      <c r="B943" s="408">
        <v>1</v>
      </c>
      <c r="C943" s="427" t="s">
        <v>718</v>
      </c>
      <c r="D943" s="422" t="s">
        <v>682</v>
      </c>
      <c r="E943" s="422" t="s">
        <v>682</v>
      </c>
      <c r="F943" s="422" t="s">
        <v>682</v>
      </c>
      <c r="G943" s="422" t="s">
        <v>682</v>
      </c>
      <c r="H943" s="422" t="s">
        <v>682</v>
      </c>
      <c r="I943" s="422" t="s">
        <v>682</v>
      </c>
      <c r="J943" s="423"/>
      <c r="K943" s="424"/>
      <c r="L943" s="424"/>
      <c r="M943" s="424"/>
      <c r="N943" s="424"/>
      <c r="O943" s="424"/>
      <c r="P943" s="428" t="s">
        <v>683</v>
      </c>
      <c r="Q943" s="321"/>
      <c r="R943" s="321"/>
      <c r="S943" s="321"/>
      <c r="T943" s="321"/>
      <c r="U943" s="321"/>
      <c r="V943" s="321"/>
      <c r="W943" s="321"/>
      <c r="X943" s="321"/>
      <c r="Y943" s="322">
        <v>8</v>
      </c>
      <c r="Z943" s="323">
        <v>7863624</v>
      </c>
      <c r="AA943" s="323">
        <v>7863624</v>
      </c>
      <c r="AB943" s="324">
        <v>7863624</v>
      </c>
      <c r="AC943" s="332" t="s">
        <v>80</v>
      </c>
      <c r="AD943" s="429"/>
      <c r="AE943" s="429"/>
      <c r="AF943" s="429"/>
      <c r="AG943" s="429"/>
      <c r="AH943" s="425" t="s">
        <v>672</v>
      </c>
      <c r="AI943" s="426"/>
      <c r="AJ943" s="426"/>
      <c r="AK943" s="426"/>
      <c r="AL943" s="425" t="s">
        <v>672</v>
      </c>
      <c r="AM943" s="426"/>
      <c r="AN943" s="426"/>
      <c r="AO943" s="426"/>
      <c r="AP943" s="325" t="s">
        <v>672</v>
      </c>
      <c r="AQ943" s="325"/>
      <c r="AR943" s="325"/>
      <c r="AS943" s="325"/>
      <c r="AT943" s="325"/>
      <c r="AU943" s="325"/>
      <c r="AV943" s="325"/>
      <c r="AW943" s="325"/>
      <c r="AX943" s="325"/>
    </row>
    <row r="944" spans="1:50" ht="30" customHeight="1" x14ac:dyDescent="0.15">
      <c r="A944" s="408">
        <v>8</v>
      </c>
      <c r="B944" s="408">
        <v>1</v>
      </c>
      <c r="C944" s="427" t="s">
        <v>719</v>
      </c>
      <c r="D944" s="422" t="s">
        <v>684</v>
      </c>
      <c r="E944" s="422" t="s">
        <v>684</v>
      </c>
      <c r="F944" s="422" t="s">
        <v>684</v>
      </c>
      <c r="G944" s="422" t="s">
        <v>684</v>
      </c>
      <c r="H944" s="422" t="s">
        <v>684</v>
      </c>
      <c r="I944" s="422" t="s">
        <v>684</v>
      </c>
      <c r="J944" s="423"/>
      <c r="K944" s="424"/>
      <c r="L944" s="424"/>
      <c r="M944" s="424"/>
      <c r="N944" s="424"/>
      <c r="O944" s="424"/>
      <c r="P944" s="428" t="s">
        <v>685</v>
      </c>
      <c r="Q944" s="321"/>
      <c r="R944" s="321"/>
      <c r="S944" s="321"/>
      <c r="T944" s="321"/>
      <c r="U944" s="321"/>
      <c r="V944" s="321"/>
      <c r="W944" s="321"/>
      <c r="X944" s="321"/>
      <c r="Y944" s="322">
        <v>7</v>
      </c>
      <c r="Z944" s="323">
        <v>7480000</v>
      </c>
      <c r="AA944" s="323">
        <v>7480000</v>
      </c>
      <c r="AB944" s="324">
        <v>7480000</v>
      </c>
      <c r="AC944" s="332" t="s">
        <v>80</v>
      </c>
      <c r="AD944" s="429"/>
      <c r="AE944" s="429"/>
      <c r="AF944" s="429"/>
      <c r="AG944" s="429"/>
      <c r="AH944" s="425" t="s">
        <v>672</v>
      </c>
      <c r="AI944" s="426"/>
      <c r="AJ944" s="426"/>
      <c r="AK944" s="426"/>
      <c r="AL944" s="425" t="s">
        <v>672</v>
      </c>
      <c r="AM944" s="426"/>
      <c r="AN944" s="426"/>
      <c r="AO944" s="426"/>
      <c r="AP944" s="325" t="s">
        <v>672</v>
      </c>
      <c r="AQ944" s="325"/>
      <c r="AR944" s="325"/>
      <c r="AS944" s="325"/>
      <c r="AT944" s="325"/>
      <c r="AU944" s="325"/>
      <c r="AV944" s="325"/>
      <c r="AW944" s="325"/>
      <c r="AX944" s="325"/>
    </row>
    <row r="945" spans="1:50" ht="48.6" customHeight="1" x14ac:dyDescent="0.15">
      <c r="A945" s="408">
        <v>9</v>
      </c>
      <c r="B945" s="408">
        <v>1</v>
      </c>
      <c r="C945" s="427" t="s">
        <v>720</v>
      </c>
      <c r="D945" s="422" t="s">
        <v>686</v>
      </c>
      <c r="E945" s="422" t="s">
        <v>686</v>
      </c>
      <c r="F945" s="422" t="s">
        <v>686</v>
      </c>
      <c r="G945" s="422" t="s">
        <v>686</v>
      </c>
      <c r="H945" s="422" t="s">
        <v>686</v>
      </c>
      <c r="I945" s="422" t="s">
        <v>686</v>
      </c>
      <c r="J945" s="423">
        <v>3011005006706</v>
      </c>
      <c r="K945" s="424"/>
      <c r="L945" s="424"/>
      <c r="M945" s="424"/>
      <c r="N945" s="424"/>
      <c r="O945" s="424"/>
      <c r="P945" s="428" t="s">
        <v>687</v>
      </c>
      <c r="Q945" s="321"/>
      <c r="R945" s="321"/>
      <c r="S945" s="321"/>
      <c r="T945" s="321"/>
      <c r="U945" s="321"/>
      <c r="V945" s="321"/>
      <c r="W945" s="321"/>
      <c r="X945" s="321"/>
      <c r="Y945" s="322">
        <v>7</v>
      </c>
      <c r="Z945" s="323">
        <v>6999300</v>
      </c>
      <c r="AA945" s="323">
        <v>6999300</v>
      </c>
      <c r="AB945" s="324">
        <v>6999300</v>
      </c>
      <c r="AC945" s="332" t="s">
        <v>80</v>
      </c>
      <c r="AD945" s="429"/>
      <c r="AE945" s="429"/>
      <c r="AF945" s="429"/>
      <c r="AG945" s="429"/>
      <c r="AH945" s="425" t="s">
        <v>672</v>
      </c>
      <c r="AI945" s="426"/>
      <c r="AJ945" s="426"/>
      <c r="AK945" s="426"/>
      <c r="AL945" s="425" t="s">
        <v>672</v>
      </c>
      <c r="AM945" s="426"/>
      <c r="AN945" s="426"/>
      <c r="AO945" s="426"/>
      <c r="AP945" s="325" t="s">
        <v>672</v>
      </c>
      <c r="AQ945" s="325"/>
      <c r="AR945" s="325"/>
      <c r="AS945" s="325"/>
      <c r="AT945" s="325"/>
      <c r="AU945" s="325"/>
      <c r="AV945" s="325"/>
      <c r="AW945" s="325"/>
      <c r="AX945" s="325"/>
    </row>
    <row r="946" spans="1:50" ht="30" customHeight="1" x14ac:dyDescent="0.15">
      <c r="A946" s="408">
        <v>10</v>
      </c>
      <c r="B946" s="408">
        <v>1</v>
      </c>
      <c r="C946" s="427" t="s">
        <v>721</v>
      </c>
      <c r="D946" s="422" t="s">
        <v>688</v>
      </c>
      <c r="E946" s="422" t="s">
        <v>688</v>
      </c>
      <c r="F946" s="422" t="s">
        <v>688</v>
      </c>
      <c r="G946" s="422" t="s">
        <v>688</v>
      </c>
      <c r="H946" s="422" t="s">
        <v>688</v>
      </c>
      <c r="I946" s="422" t="s">
        <v>688</v>
      </c>
      <c r="J946" s="423"/>
      <c r="K946" s="424"/>
      <c r="L946" s="424"/>
      <c r="M946" s="424"/>
      <c r="N946" s="424"/>
      <c r="O946" s="424"/>
      <c r="P946" s="428" t="s">
        <v>689</v>
      </c>
      <c r="Q946" s="321"/>
      <c r="R946" s="321"/>
      <c r="S946" s="321"/>
      <c r="T946" s="321"/>
      <c r="U946" s="321"/>
      <c r="V946" s="321"/>
      <c r="W946" s="321"/>
      <c r="X946" s="321"/>
      <c r="Y946" s="322">
        <v>7</v>
      </c>
      <c r="Z946" s="323">
        <v>6900000</v>
      </c>
      <c r="AA946" s="323">
        <v>6900000</v>
      </c>
      <c r="AB946" s="324">
        <v>6900000</v>
      </c>
      <c r="AC946" s="332" t="s">
        <v>80</v>
      </c>
      <c r="AD946" s="429"/>
      <c r="AE946" s="429"/>
      <c r="AF946" s="429"/>
      <c r="AG946" s="429"/>
      <c r="AH946" s="425" t="s">
        <v>672</v>
      </c>
      <c r="AI946" s="426"/>
      <c r="AJ946" s="426"/>
      <c r="AK946" s="426"/>
      <c r="AL946" s="425" t="s">
        <v>672</v>
      </c>
      <c r="AM946" s="426"/>
      <c r="AN946" s="426"/>
      <c r="AO946" s="426"/>
      <c r="AP946" s="325" t="s">
        <v>672</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299</v>
      </c>
      <c r="K969" s="109"/>
      <c r="L969" s="109"/>
      <c r="M969" s="109"/>
      <c r="N969" s="109"/>
      <c r="O969" s="109"/>
      <c r="P969" s="351" t="s">
        <v>247</v>
      </c>
      <c r="Q969" s="351"/>
      <c r="R969" s="351"/>
      <c r="S969" s="351"/>
      <c r="T969" s="351"/>
      <c r="U969" s="351"/>
      <c r="V969" s="351"/>
      <c r="W969" s="351"/>
      <c r="X969" s="351"/>
      <c r="Y969" s="348" t="s">
        <v>297</v>
      </c>
      <c r="Z969" s="349"/>
      <c r="AA969" s="349"/>
      <c r="AB969" s="349"/>
      <c r="AC969" s="281" t="s">
        <v>337</v>
      </c>
      <c r="AD969" s="281"/>
      <c r="AE969" s="281"/>
      <c r="AF969" s="281"/>
      <c r="AG969" s="281"/>
      <c r="AH969" s="348" t="s">
        <v>367</v>
      </c>
      <c r="AI969" s="350"/>
      <c r="AJ969" s="350"/>
      <c r="AK969" s="350"/>
      <c r="AL969" s="350" t="s">
        <v>21</v>
      </c>
      <c r="AM969" s="350"/>
      <c r="AN969" s="350"/>
      <c r="AO969" s="430"/>
      <c r="AP969" s="431" t="s">
        <v>300</v>
      </c>
      <c r="AQ969" s="431"/>
      <c r="AR969" s="431"/>
      <c r="AS969" s="431"/>
      <c r="AT969" s="431"/>
      <c r="AU969" s="431"/>
      <c r="AV969" s="431"/>
      <c r="AW969" s="431"/>
      <c r="AX969" s="431"/>
    </row>
    <row r="970" spans="1:50" ht="69.95" customHeight="1" x14ac:dyDescent="0.15">
      <c r="A970" s="408">
        <v>1</v>
      </c>
      <c r="B970" s="408">
        <v>1</v>
      </c>
      <c r="C970" s="427" t="s">
        <v>652</v>
      </c>
      <c r="D970" s="422"/>
      <c r="E970" s="422"/>
      <c r="F970" s="422"/>
      <c r="G970" s="422"/>
      <c r="H970" s="422"/>
      <c r="I970" s="422"/>
      <c r="J970" s="423">
        <v>1010401023102</v>
      </c>
      <c r="K970" s="424"/>
      <c r="L970" s="424"/>
      <c r="M970" s="424"/>
      <c r="N970" s="424"/>
      <c r="O970" s="424"/>
      <c r="P970" s="428" t="s">
        <v>658</v>
      </c>
      <c r="Q970" s="321"/>
      <c r="R970" s="321"/>
      <c r="S970" s="321"/>
      <c r="T970" s="321"/>
      <c r="U970" s="321"/>
      <c r="V970" s="321"/>
      <c r="W970" s="321"/>
      <c r="X970" s="321"/>
      <c r="Y970" s="322">
        <v>60</v>
      </c>
      <c r="Z970" s="323"/>
      <c r="AA970" s="323"/>
      <c r="AB970" s="324"/>
      <c r="AC970" s="332" t="s">
        <v>376</v>
      </c>
      <c r="AD970" s="429"/>
      <c r="AE970" s="429"/>
      <c r="AF970" s="429"/>
      <c r="AG970" s="429"/>
      <c r="AH970" s="425">
        <v>3</v>
      </c>
      <c r="AI970" s="426"/>
      <c r="AJ970" s="426"/>
      <c r="AK970" s="426"/>
      <c r="AL970" s="329">
        <v>99.9</v>
      </c>
      <c r="AM970" s="330"/>
      <c r="AN970" s="330"/>
      <c r="AO970" s="331"/>
      <c r="AP970" s="325" t="s">
        <v>649</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299</v>
      </c>
      <c r="K1002" s="109"/>
      <c r="L1002" s="109"/>
      <c r="M1002" s="109"/>
      <c r="N1002" s="109"/>
      <c r="O1002" s="109"/>
      <c r="P1002" s="351" t="s">
        <v>247</v>
      </c>
      <c r="Q1002" s="351"/>
      <c r="R1002" s="351"/>
      <c r="S1002" s="351"/>
      <c r="T1002" s="351"/>
      <c r="U1002" s="351"/>
      <c r="V1002" s="351"/>
      <c r="W1002" s="351"/>
      <c r="X1002" s="351"/>
      <c r="Y1002" s="348" t="s">
        <v>297</v>
      </c>
      <c r="Z1002" s="349"/>
      <c r="AA1002" s="349"/>
      <c r="AB1002" s="349"/>
      <c r="AC1002" s="281" t="s">
        <v>337</v>
      </c>
      <c r="AD1002" s="281"/>
      <c r="AE1002" s="281"/>
      <c r="AF1002" s="281"/>
      <c r="AG1002" s="281"/>
      <c r="AH1002" s="348" t="s">
        <v>367</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t="75" customHeight="1" x14ac:dyDescent="0.15">
      <c r="A1003" s="408">
        <v>1</v>
      </c>
      <c r="B1003" s="408">
        <v>1</v>
      </c>
      <c r="C1003" s="427" t="s">
        <v>656</v>
      </c>
      <c r="D1003" s="422"/>
      <c r="E1003" s="422"/>
      <c r="F1003" s="422"/>
      <c r="G1003" s="422"/>
      <c r="H1003" s="422"/>
      <c r="I1003" s="422"/>
      <c r="J1003" s="423">
        <v>2011101071150</v>
      </c>
      <c r="K1003" s="424"/>
      <c r="L1003" s="424"/>
      <c r="M1003" s="424"/>
      <c r="N1003" s="424"/>
      <c r="O1003" s="424"/>
      <c r="P1003" s="428" t="s">
        <v>657</v>
      </c>
      <c r="Q1003" s="321"/>
      <c r="R1003" s="321"/>
      <c r="S1003" s="321"/>
      <c r="T1003" s="321"/>
      <c r="U1003" s="321"/>
      <c r="V1003" s="321"/>
      <c r="W1003" s="321"/>
      <c r="X1003" s="321"/>
      <c r="Y1003" s="322">
        <v>15</v>
      </c>
      <c r="Z1003" s="323"/>
      <c r="AA1003" s="323"/>
      <c r="AB1003" s="324"/>
      <c r="AC1003" s="332" t="s">
        <v>376</v>
      </c>
      <c r="AD1003" s="429"/>
      <c r="AE1003" s="429"/>
      <c r="AF1003" s="429"/>
      <c r="AG1003" s="429"/>
      <c r="AH1003" s="425">
        <v>2</v>
      </c>
      <c r="AI1003" s="426"/>
      <c r="AJ1003" s="426"/>
      <c r="AK1003" s="426"/>
      <c r="AL1003" s="329">
        <v>99.9</v>
      </c>
      <c r="AM1003" s="330"/>
      <c r="AN1003" s="330"/>
      <c r="AO1003" s="331"/>
      <c r="AP1003" s="325" t="s">
        <v>649</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299</v>
      </c>
      <c r="K1035" s="109"/>
      <c r="L1035" s="109"/>
      <c r="M1035" s="109"/>
      <c r="N1035" s="109"/>
      <c r="O1035" s="109"/>
      <c r="P1035" s="351" t="s">
        <v>247</v>
      </c>
      <c r="Q1035" s="351"/>
      <c r="R1035" s="351"/>
      <c r="S1035" s="351"/>
      <c r="T1035" s="351"/>
      <c r="U1035" s="351"/>
      <c r="V1035" s="351"/>
      <c r="W1035" s="351"/>
      <c r="X1035" s="351"/>
      <c r="Y1035" s="348" t="s">
        <v>297</v>
      </c>
      <c r="Z1035" s="349"/>
      <c r="AA1035" s="349"/>
      <c r="AB1035" s="349"/>
      <c r="AC1035" s="281" t="s">
        <v>337</v>
      </c>
      <c r="AD1035" s="281"/>
      <c r="AE1035" s="281"/>
      <c r="AF1035" s="281"/>
      <c r="AG1035" s="281"/>
      <c r="AH1035" s="348" t="s">
        <v>367</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t="85.9" customHeight="1" x14ac:dyDescent="0.15">
      <c r="A1036" s="408">
        <v>1</v>
      </c>
      <c r="B1036" s="408">
        <v>1</v>
      </c>
      <c r="C1036" s="427" t="s">
        <v>707</v>
      </c>
      <c r="D1036" s="422"/>
      <c r="E1036" s="422"/>
      <c r="F1036" s="422"/>
      <c r="G1036" s="422"/>
      <c r="H1036" s="422"/>
      <c r="I1036" s="422"/>
      <c r="J1036" s="423">
        <v>5010405001703</v>
      </c>
      <c r="K1036" s="424"/>
      <c r="L1036" s="424"/>
      <c r="M1036" s="424"/>
      <c r="N1036" s="424"/>
      <c r="O1036" s="424"/>
      <c r="P1036" s="428" t="s">
        <v>724</v>
      </c>
      <c r="Q1036" s="321"/>
      <c r="R1036" s="321"/>
      <c r="S1036" s="321"/>
      <c r="T1036" s="321"/>
      <c r="U1036" s="321"/>
      <c r="V1036" s="321"/>
      <c r="W1036" s="321"/>
      <c r="X1036" s="321"/>
      <c r="Y1036" s="322">
        <v>500</v>
      </c>
      <c r="Z1036" s="323"/>
      <c r="AA1036" s="323"/>
      <c r="AB1036" s="324"/>
      <c r="AC1036" s="332" t="s">
        <v>376</v>
      </c>
      <c r="AD1036" s="429"/>
      <c r="AE1036" s="429"/>
      <c r="AF1036" s="429"/>
      <c r="AG1036" s="429"/>
      <c r="AH1036" s="425">
        <v>4</v>
      </c>
      <c r="AI1036" s="426"/>
      <c r="AJ1036" s="426"/>
      <c r="AK1036" s="426"/>
      <c r="AL1036" s="329">
        <v>99.9</v>
      </c>
      <c r="AM1036" s="330"/>
      <c r="AN1036" s="330"/>
      <c r="AO1036" s="331"/>
      <c r="AP1036" s="325" t="s">
        <v>408</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299</v>
      </c>
      <c r="K1068" s="109"/>
      <c r="L1068" s="109"/>
      <c r="M1068" s="109"/>
      <c r="N1068" s="109"/>
      <c r="O1068" s="109"/>
      <c r="P1068" s="351" t="s">
        <v>247</v>
      </c>
      <c r="Q1068" s="351"/>
      <c r="R1068" s="351"/>
      <c r="S1068" s="351"/>
      <c r="T1068" s="351"/>
      <c r="U1068" s="351"/>
      <c r="V1068" s="351"/>
      <c r="W1068" s="351"/>
      <c r="X1068" s="351"/>
      <c r="Y1068" s="348" t="s">
        <v>297</v>
      </c>
      <c r="Z1068" s="349"/>
      <c r="AA1068" s="349"/>
      <c r="AB1068" s="349"/>
      <c r="AC1068" s="281" t="s">
        <v>337</v>
      </c>
      <c r="AD1068" s="281"/>
      <c r="AE1068" s="281"/>
      <c r="AF1068" s="281"/>
      <c r="AG1068" s="281"/>
      <c r="AH1068" s="348" t="s">
        <v>367</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9"/>
      <c r="AE1069" s="429"/>
      <c r="AF1069" s="429"/>
      <c r="AG1069" s="429"/>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7" t="s">
        <v>328</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343</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900"/>
      <c r="E1102" s="281" t="s">
        <v>265</v>
      </c>
      <c r="F1102" s="900"/>
      <c r="G1102" s="900"/>
      <c r="H1102" s="900"/>
      <c r="I1102" s="900"/>
      <c r="J1102" s="281" t="s">
        <v>299</v>
      </c>
      <c r="K1102" s="281"/>
      <c r="L1102" s="281"/>
      <c r="M1102" s="281"/>
      <c r="N1102" s="281"/>
      <c r="O1102" s="281"/>
      <c r="P1102" s="348" t="s">
        <v>27</v>
      </c>
      <c r="Q1102" s="348"/>
      <c r="R1102" s="348"/>
      <c r="S1102" s="348"/>
      <c r="T1102" s="348"/>
      <c r="U1102" s="348"/>
      <c r="V1102" s="348"/>
      <c r="W1102" s="348"/>
      <c r="X1102" s="348"/>
      <c r="Y1102" s="281" t="s">
        <v>301</v>
      </c>
      <c r="Z1102" s="900"/>
      <c r="AA1102" s="900"/>
      <c r="AB1102" s="900"/>
      <c r="AC1102" s="281" t="s">
        <v>248</v>
      </c>
      <c r="AD1102" s="281"/>
      <c r="AE1102" s="281"/>
      <c r="AF1102" s="281"/>
      <c r="AG1102" s="281"/>
      <c r="AH1102" s="348" t="s">
        <v>261</v>
      </c>
      <c r="AI1102" s="349"/>
      <c r="AJ1102" s="349"/>
      <c r="AK1102" s="349"/>
      <c r="AL1102" s="349" t="s">
        <v>21</v>
      </c>
      <c r="AM1102" s="349"/>
      <c r="AN1102" s="349"/>
      <c r="AO1102" s="903"/>
      <c r="AP1102" s="431" t="s">
        <v>329</v>
      </c>
      <c r="AQ1102" s="431"/>
      <c r="AR1102" s="431"/>
      <c r="AS1102" s="431"/>
      <c r="AT1102" s="431"/>
      <c r="AU1102" s="431"/>
      <c r="AV1102" s="431"/>
      <c r="AW1102" s="431"/>
      <c r="AX1102" s="431"/>
    </row>
    <row r="1103" spans="1:50" ht="30" hidden="1" customHeight="1" x14ac:dyDescent="0.15">
      <c r="A1103" s="408">
        <v>1</v>
      </c>
      <c r="B1103" s="408">
        <v>1</v>
      </c>
      <c r="C1103" s="902"/>
      <c r="D1103" s="902"/>
      <c r="E1103" s="901"/>
      <c r="F1103" s="901"/>
      <c r="G1103" s="901"/>
      <c r="H1103" s="901"/>
      <c r="I1103" s="90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2"/>
      <c r="D1119" s="902"/>
      <c r="E1119" s="901"/>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2"/>
      <c r="D1120" s="902"/>
      <c r="E1120" s="265"/>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2"/>
      <c r="D1132" s="902"/>
      <c r="E1132" s="901"/>
      <c r="F1132" s="901"/>
      <c r="G1132" s="901"/>
      <c r="H1132" s="901"/>
      <c r="I1132" s="90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849" priority="14089">
      <formula>IF(RIGHT(TEXT(P14,"0.#"),1)=".",FALSE,TRUE)</formula>
    </cfRule>
    <cfRule type="expression" dxfId="2848" priority="14090">
      <formula>IF(RIGHT(TEXT(P14,"0.#"),1)=".",TRUE,FALSE)</formula>
    </cfRule>
  </conditionalFormatting>
  <conditionalFormatting sqref="P18:AX18">
    <cfRule type="expression" dxfId="2847" priority="13965">
      <formula>IF(RIGHT(TEXT(P18,"0.#"),1)=".",FALSE,TRUE)</formula>
    </cfRule>
    <cfRule type="expression" dxfId="2846" priority="13966">
      <formula>IF(RIGHT(TEXT(P18,"0.#"),1)=".",TRUE,FALSE)</formula>
    </cfRule>
  </conditionalFormatting>
  <conditionalFormatting sqref="Y792">
    <cfRule type="expression" dxfId="2845" priority="13957">
      <formula>IF(RIGHT(TEXT(Y792,"0.#"),1)=".",FALSE,TRUE)</formula>
    </cfRule>
    <cfRule type="expression" dxfId="2844" priority="13958">
      <formula>IF(RIGHT(TEXT(Y792,"0.#"),1)=".",TRUE,FALSE)</formula>
    </cfRule>
  </conditionalFormatting>
  <conditionalFormatting sqref="Y825:Y830 Y810:Y817 Y808 Y799:Y804">
    <cfRule type="expression" dxfId="2843" priority="13739">
      <formula>IF(RIGHT(TEXT(Y799,"0.#"),1)=".",FALSE,TRUE)</formula>
    </cfRule>
    <cfRule type="expression" dxfId="2842" priority="13740">
      <formula>IF(RIGHT(TEXT(Y799,"0.#"),1)=".",TRUE,FALSE)</formula>
    </cfRule>
  </conditionalFormatting>
  <conditionalFormatting sqref="P15:V17 P13:V13 AK13:AX13 AR15:AX15">
    <cfRule type="expression" dxfId="2841" priority="13787">
      <formula>IF(RIGHT(TEXT(P13,"0.#"),1)=".",FALSE,TRUE)</formula>
    </cfRule>
    <cfRule type="expression" dxfId="2840" priority="13788">
      <formula>IF(RIGHT(TEXT(P13,"0.#"),1)=".",TRUE,FALSE)</formula>
    </cfRule>
  </conditionalFormatting>
  <conditionalFormatting sqref="P19:AJ19">
    <cfRule type="expression" dxfId="2839" priority="13785">
      <formula>IF(RIGHT(TEXT(P19,"0.#"),1)=".",FALSE,TRUE)</formula>
    </cfRule>
    <cfRule type="expression" dxfId="2838" priority="13786">
      <formula>IF(RIGHT(TEXT(P19,"0.#"),1)=".",TRUE,FALSE)</formula>
    </cfRule>
  </conditionalFormatting>
  <conditionalFormatting sqref="AE101 AQ101">
    <cfRule type="expression" dxfId="2837" priority="13777">
      <formula>IF(RIGHT(TEXT(AE101,"0.#"),1)=".",FALSE,TRUE)</formula>
    </cfRule>
    <cfRule type="expression" dxfId="2836" priority="13778">
      <formula>IF(RIGHT(TEXT(AE101,"0.#"),1)=".",TRUE,FALSE)</formula>
    </cfRule>
  </conditionalFormatting>
  <conditionalFormatting sqref="Y789:Y791">
    <cfRule type="expression" dxfId="2835" priority="13763">
      <formula>IF(RIGHT(TEXT(Y789,"0.#"),1)=".",FALSE,TRUE)</formula>
    </cfRule>
    <cfRule type="expression" dxfId="2834" priority="13764">
      <formula>IF(RIGHT(TEXT(Y789,"0.#"),1)=".",TRUE,FALSE)</formula>
    </cfRule>
  </conditionalFormatting>
  <conditionalFormatting sqref="AU783">
    <cfRule type="expression" dxfId="2833" priority="13761">
      <formula>IF(RIGHT(TEXT(AU783,"0.#"),1)=".",FALSE,TRUE)</formula>
    </cfRule>
    <cfRule type="expression" dxfId="2832" priority="13762">
      <formula>IF(RIGHT(TEXT(AU783,"0.#"),1)=".",TRUE,FALSE)</formula>
    </cfRule>
  </conditionalFormatting>
  <conditionalFormatting sqref="AU792">
    <cfRule type="expression" dxfId="2831" priority="13759">
      <formula>IF(RIGHT(TEXT(AU792,"0.#"),1)=".",FALSE,TRUE)</formula>
    </cfRule>
    <cfRule type="expression" dxfId="2830" priority="13760">
      <formula>IF(RIGHT(TEXT(AU792,"0.#"),1)=".",TRUE,FALSE)</formula>
    </cfRule>
  </conditionalFormatting>
  <conditionalFormatting sqref="AU784 AU782 AU786:AU791">
    <cfRule type="expression" dxfId="2829" priority="13757">
      <formula>IF(RIGHT(TEXT(AU782,"0.#"),1)=".",FALSE,TRUE)</formula>
    </cfRule>
    <cfRule type="expression" dxfId="2828" priority="13758">
      <formula>IF(RIGHT(TEXT(AU782,"0.#"),1)=".",TRUE,FALSE)</formula>
    </cfRule>
  </conditionalFormatting>
  <conditionalFormatting sqref="Y809">
    <cfRule type="expression" dxfId="2827" priority="13743">
      <formula>IF(RIGHT(TEXT(Y809,"0.#"),1)=".",FALSE,TRUE)</formula>
    </cfRule>
    <cfRule type="expression" dxfId="2826" priority="13744">
      <formula>IF(RIGHT(TEXT(Y809,"0.#"),1)=".",TRUE,FALSE)</formula>
    </cfRule>
  </conditionalFormatting>
  <conditionalFormatting sqref="Y831 Y818 Y805">
    <cfRule type="expression" dxfId="2825" priority="13741">
      <formula>IF(RIGHT(TEXT(Y805,"0.#"),1)=".",FALSE,TRUE)</formula>
    </cfRule>
    <cfRule type="expression" dxfId="2824" priority="13742">
      <formula>IF(RIGHT(TEXT(Y805,"0.#"),1)=".",TRUE,FALSE)</formula>
    </cfRule>
  </conditionalFormatting>
  <conditionalFormatting sqref="AU822 AU809">
    <cfRule type="expression" dxfId="2823" priority="13737">
      <formula>IF(RIGHT(TEXT(AU809,"0.#"),1)=".",FALSE,TRUE)</formula>
    </cfRule>
    <cfRule type="expression" dxfId="2822" priority="13738">
      <formula>IF(RIGHT(TEXT(AU809,"0.#"),1)=".",TRUE,FALSE)</formula>
    </cfRule>
  </conditionalFormatting>
  <conditionalFormatting sqref="AU831 AU818 AU805">
    <cfRule type="expression" dxfId="2821" priority="13735">
      <formula>IF(RIGHT(TEXT(AU805,"0.#"),1)=".",FALSE,TRUE)</formula>
    </cfRule>
    <cfRule type="expression" dxfId="2820" priority="13736">
      <formula>IF(RIGHT(TEXT(AU805,"0.#"),1)=".",TRUE,FALSE)</formula>
    </cfRule>
  </conditionalFormatting>
  <conditionalFormatting sqref="AU823:AU830 AU821 AU810:AU817 AU808 AU797:AU804">
    <cfRule type="expression" dxfId="2819" priority="13733">
      <formula>IF(RIGHT(TEXT(AU797,"0.#"),1)=".",FALSE,TRUE)</formula>
    </cfRule>
    <cfRule type="expression" dxfId="2818" priority="13734">
      <formula>IF(RIGHT(TEXT(AU797,"0.#"),1)=".",TRUE,FALSE)</formula>
    </cfRule>
  </conditionalFormatting>
  <conditionalFormatting sqref="AM87">
    <cfRule type="expression" dxfId="2817" priority="13387">
      <formula>IF(RIGHT(TEXT(AM87,"0.#"),1)=".",FALSE,TRUE)</formula>
    </cfRule>
    <cfRule type="expression" dxfId="2816" priority="13388">
      <formula>IF(RIGHT(TEXT(AM87,"0.#"),1)=".",TRUE,FALSE)</formula>
    </cfRule>
  </conditionalFormatting>
  <conditionalFormatting sqref="AE55">
    <cfRule type="expression" dxfId="2815" priority="13455">
      <formula>IF(RIGHT(TEXT(AE55,"0.#"),1)=".",FALSE,TRUE)</formula>
    </cfRule>
    <cfRule type="expression" dxfId="2814" priority="13456">
      <formula>IF(RIGHT(TEXT(AE55,"0.#"),1)=".",TRUE,FALSE)</formula>
    </cfRule>
  </conditionalFormatting>
  <conditionalFormatting sqref="AI55">
    <cfRule type="expression" dxfId="2813" priority="13453">
      <formula>IF(RIGHT(TEXT(AI55,"0.#"),1)=".",FALSE,TRUE)</formula>
    </cfRule>
    <cfRule type="expression" dxfId="2812" priority="13454">
      <formula>IF(RIGHT(TEXT(AI55,"0.#"),1)=".",TRUE,FALSE)</formula>
    </cfRule>
  </conditionalFormatting>
  <conditionalFormatting sqref="AM34">
    <cfRule type="expression" dxfId="2811" priority="13533">
      <formula>IF(RIGHT(TEXT(AM34,"0.#"),1)=".",FALSE,TRUE)</formula>
    </cfRule>
    <cfRule type="expression" dxfId="2810" priority="13534">
      <formula>IF(RIGHT(TEXT(AM34,"0.#"),1)=".",TRUE,FALSE)</formula>
    </cfRule>
  </conditionalFormatting>
  <conditionalFormatting sqref="AM33">
    <cfRule type="expression" dxfId="2809" priority="13535">
      <formula>IF(RIGHT(TEXT(AM33,"0.#"),1)=".",FALSE,TRUE)</formula>
    </cfRule>
    <cfRule type="expression" dxfId="2808" priority="13536">
      <formula>IF(RIGHT(TEXT(AM33,"0.#"),1)=".",TRUE,FALSE)</formula>
    </cfRule>
  </conditionalFormatting>
  <conditionalFormatting sqref="AQ32:AQ34">
    <cfRule type="expression" dxfId="2807" priority="13527">
      <formula>IF(RIGHT(TEXT(AQ32,"0.#"),1)=".",FALSE,TRUE)</formula>
    </cfRule>
    <cfRule type="expression" dxfId="2806" priority="13528">
      <formula>IF(RIGHT(TEXT(AQ32,"0.#"),1)=".",TRUE,FALSE)</formula>
    </cfRule>
  </conditionalFormatting>
  <conditionalFormatting sqref="AU32:AU34">
    <cfRule type="expression" dxfId="2805" priority="13525">
      <formula>IF(RIGHT(TEXT(AU32,"0.#"),1)=".",FALSE,TRUE)</formula>
    </cfRule>
    <cfRule type="expression" dxfId="2804" priority="13526">
      <formula>IF(RIGHT(TEXT(AU32,"0.#"),1)=".",TRUE,FALSE)</formula>
    </cfRule>
  </conditionalFormatting>
  <conditionalFormatting sqref="AE53">
    <cfRule type="expression" dxfId="2803" priority="13459">
      <formula>IF(RIGHT(TEXT(AE53,"0.#"),1)=".",FALSE,TRUE)</formula>
    </cfRule>
    <cfRule type="expression" dxfId="2802" priority="13460">
      <formula>IF(RIGHT(TEXT(AE53,"0.#"),1)=".",TRUE,FALSE)</formula>
    </cfRule>
  </conditionalFormatting>
  <conditionalFormatting sqref="AE54">
    <cfRule type="expression" dxfId="2801" priority="13457">
      <formula>IF(RIGHT(TEXT(AE54,"0.#"),1)=".",FALSE,TRUE)</formula>
    </cfRule>
    <cfRule type="expression" dxfId="2800" priority="13458">
      <formula>IF(RIGHT(TEXT(AE54,"0.#"),1)=".",TRUE,FALSE)</formula>
    </cfRule>
  </conditionalFormatting>
  <conditionalFormatting sqref="AI54">
    <cfRule type="expression" dxfId="2799" priority="13451">
      <formula>IF(RIGHT(TEXT(AI54,"0.#"),1)=".",FALSE,TRUE)</formula>
    </cfRule>
    <cfRule type="expression" dxfId="2798" priority="13452">
      <formula>IF(RIGHT(TEXT(AI54,"0.#"),1)=".",TRUE,FALSE)</formula>
    </cfRule>
  </conditionalFormatting>
  <conditionalFormatting sqref="AI53">
    <cfRule type="expression" dxfId="2797" priority="13449">
      <formula>IF(RIGHT(TEXT(AI53,"0.#"),1)=".",FALSE,TRUE)</formula>
    </cfRule>
    <cfRule type="expression" dxfId="2796" priority="13450">
      <formula>IF(RIGHT(TEXT(AI53,"0.#"),1)=".",TRUE,FALSE)</formula>
    </cfRule>
  </conditionalFormatting>
  <conditionalFormatting sqref="AM53">
    <cfRule type="expression" dxfId="2795" priority="13447">
      <formula>IF(RIGHT(TEXT(AM53,"0.#"),1)=".",FALSE,TRUE)</formula>
    </cfRule>
    <cfRule type="expression" dxfId="2794" priority="13448">
      <formula>IF(RIGHT(TEXT(AM53,"0.#"),1)=".",TRUE,FALSE)</formula>
    </cfRule>
  </conditionalFormatting>
  <conditionalFormatting sqref="AM54">
    <cfRule type="expression" dxfId="2793" priority="13445">
      <formula>IF(RIGHT(TEXT(AM54,"0.#"),1)=".",FALSE,TRUE)</formula>
    </cfRule>
    <cfRule type="expression" dxfId="2792" priority="13446">
      <formula>IF(RIGHT(TEXT(AM54,"0.#"),1)=".",TRUE,FALSE)</formula>
    </cfRule>
  </conditionalFormatting>
  <conditionalFormatting sqref="AM55">
    <cfRule type="expression" dxfId="2791" priority="13443">
      <formula>IF(RIGHT(TEXT(AM55,"0.#"),1)=".",FALSE,TRUE)</formula>
    </cfRule>
    <cfRule type="expression" dxfId="2790" priority="13444">
      <formula>IF(RIGHT(TEXT(AM55,"0.#"),1)=".",TRUE,FALSE)</formula>
    </cfRule>
  </conditionalFormatting>
  <conditionalFormatting sqref="AE60">
    <cfRule type="expression" dxfId="2789" priority="13429">
      <formula>IF(RIGHT(TEXT(AE60,"0.#"),1)=".",FALSE,TRUE)</formula>
    </cfRule>
    <cfRule type="expression" dxfId="2788" priority="13430">
      <formula>IF(RIGHT(TEXT(AE60,"0.#"),1)=".",TRUE,FALSE)</formula>
    </cfRule>
  </conditionalFormatting>
  <conditionalFormatting sqref="AE61">
    <cfRule type="expression" dxfId="2787" priority="13427">
      <formula>IF(RIGHT(TEXT(AE61,"0.#"),1)=".",FALSE,TRUE)</formula>
    </cfRule>
    <cfRule type="expression" dxfId="2786" priority="13428">
      <formula>IF(RIGHT(TEXT(AE61,"0.#"),1)=".",TRUE,FALSE)</formula>
    </cfRule>
  </conditionalFormatting>
  <conditionalFormatting sqref="AE62">
    <cfRule type="expression" dxfId="2785" priority="13425">
      <formula>IF(RIGHT(TEXT(AE62,"0.#"),1)=".",FALSE,TRUE)</formula>
    </cfRule>
    <cfRule type="expression" dxfId="2784" priority="13426">
      <formula>IF(RIGHT(TEXT(AE62,"0.#"),1)=".",TRUE,FALSE)</formula>
    </cfRule>
  </conditionalFormatting>
  <conditionalFormatting sqref="AI62">
    <cfRule type="expression" dxfId="2783" priority="13423">
      <formula>IF(RIGHT(TEXT(AI62,"0.#"),1)=".",FALSE,TRUE)</formula>
    </cfRule>
    <cfRule type="expression" dxfId="2782" priority="13424">
      <formula>IF(RIGHT(TEXT(AI62,"0.#"),1)=".",TRUE,FALSE)</formula>
    </cfRule>
  </conditionalFormatting>
  <conditionalFormatting sqref="AI61">
    <cfRule type="expression" dxfId="2781" priority="13421">
      <formula>IF(RIGHT(TEXT(AI61,"0.#"),1)=".",FALSE,TRUE)</formula>
    </cfRule>
    <cfRule type="expression" dxfId="2780" priority="13422">
      <formula>IF(RIGHT(TEXT(AI61,"0.#"),1)=".",TRUE,FALSE)</formula>
    </cfRule>
  </conditionalFormatting>
  <conditionalFormatting sqref="AI60">
    <cfRule type="expression" dxfId="2779" priority="13419">
      <formula>IF(RIGHT(TEXT(AI60,"0.#"),1)=".",FALSE,TRUE)</formula>
    </cfRule>
    <cfRule type="expression" dxfId="2778" priority="13420">
      <formula>IF(RIGHT(TEXT(AI60,"0.#"),1)=".",TRUE,FALSE)</formula>
    </cfRule>
  </conditionalFormatting>
  <conditionalFormatting sqref="AM60">
    <cfRule type="expression" dxfId="2777" priority="13417">
      <formula>IF(RIGHT(TEXT(AM60,"0.#"),1)=".",FALSE,TRUE)</formula>
    </cfRule>
    <cfRule type="expression" dxfId="2776" priority="13418">
      <formula>IF(RIGHT(TEXT(AM60,"0.#"),1)=".",TRUE,FALSE)</formula>
    </cfRule>
  </conditionalFormatting>
  <conditionalFormatting sqref="AM61">
    <cfRule type="expression" dxfId="2775" priority="13415">
      <formula>IF(RIGHT(TEXT(AM61,"0.#"),1)=".",FALSE,TRUE)</formula>
    </cfRule>
    <cfRule type="expression" dxfId="2774" priority="13416">
      <formula>IF(RIGHT(TEXT(AM61,"0.#"),1)=".",TRUE,FALSE)</formula>
    </cfRule>
  </conditionalFormatting>
  <conditionalFormatting sqref="AM62">
    <cfRule type="expression" dxfId="2773" priority="13413">
      <formula>IF(RIGHT(TEXT(AM62,"0.#"),1)=".",FALSE,TRUE)</formula>
    </cfRule>
    <cfRule type="expression" dxfId="2772" priority="13414">
      <formula>IF(RIGHT(TEXT(AM62,"0.#"),1)=".",TRUE,FALSE)</formula>
    </cfRule>
  </conditionalFormatting>
  <conditionalFormatting sqref="AE87">
    <cfRule type="expression" dxfId="2771" priority="13399">
      <formula>IF(RIGHT(TEXT(AE87,"0.#"),1)=".",FALSE,TRUE)</formula>
    </cfRule>
    <cfRule type="expression" dxfId="2770" priority="13400">
      <formula>IF(RIGHT(TEXT(AE87,"0.#"),1)=".",TRUE,FALSE)</formula>
    </cfRule>
  </conditionalFormatting>
  <conditionalFormatting sqref="AE88">
    <cfRule type="expression" dxfId="2769" priority="13397">
      <formula>IF(RIGHT(TEXT(AE88,"0.#"),1)=".",FALSE,TRUE)</formula>
    </cfRule>
    <cfRule type="expression" dxfId="2768" priority="13398">
      <formula>IF(RIGHT(TEXT(AE88,"0.#"),1)=".",TRUE,FALSE)</formula>
    </cfRule>
  </conditionalFormatting>
  <conditionalFormatting sqref="AE89">
    <cfRule type="expression" dxfId="2767" priority="13395">
      <formula>IF(RIGHT(TEXT(AE89,"0.#"),1)=".",FALSE,TRUE)</formula>
    </cfRule>
    <cfRule type="expression" dxfId="2766" priority="13396">
      <formula>IF(RIGHT(TEXT(AE89,"0.#"),1)=".",TRUE,FALSE)</formula>
    </cfRule>
  </conditionalFormatting>
  <conditionalFormatting sqref="AI89">
    <cfRule type="expression" dxfId="2765" priority="13393">
      <formula>IF(RIGHT(TEXT(AI89,"0.#"),1)=".",FALSE,TRUE)</formula>
    </cfRule>
    <cfRule type="expression" dxfId="2764" priority="13394">
      <formula>IF(RIGHT(TEXT(AI89,"0.#"),1)=".",TRUE,FALSE)</formula>
    </cfRule>
  </conditionalFormatting>
  <conditionalFormatting sqref="AI88">
    <cfRule type="expression" dxfId="2763" priority="13391">
      <formula>IF(RIGHT(TEXT(AI88,"0.#"),1)=".",FALSE,TRUE)</formula>
    </cfRule>
    <cfRule type="expression" dxfId="2762" priority="13392">
      <formula>IF(RIGHT(TEXT(AI88,"0.#"),1)=".",TRUE,FALSE)</formula>
    </cfRule>
  </conditionalFormatting>
  <conditionalFormatting sqref="AI87">
    <cfRule type="expression" dxfId="2761" priority="13389">
      <formula>IF(RIGHT(TEXT(AI87,"0.#"),1)=".",FALSE,TRUE)</formula>
    </cfRule>
    <cfRule type="expression" dxfId="2760" priority="13390">
      <formula>IF(RIGHT(TEXT(AI87,"0.#"),1)=".",TRUE,FALSE)</formula>
    </cfRule>
  </conditionalFormatting>
  <conditionalFormatting sqref="AM88">
    <cfRule type="expression" dxfId="2759" priority="13385">
      <formula>IF(RIGHT(TEXT(AM88,"0.#"),1)=".",FALSE,TRUE)</formula>
    </cfRule>
    <cfRule type="expression" dxfId="2758" priority="13386">
      <formula>IF(RIGHT(TEXT(AM88,"0.#"),1)=".",TRUE,FALSE)</formula>
    </cfRule>
  </conditionalFormatting>
  <conditionalFormatting sqref="AM89">
    <cfRule type="expression" dxfId="2757" priority="13383">
      <formula>IF(RIGHT(TEXT(AM89,"0.#"),1)=".",FALSE,TRUE)</formula>
    </cfRule>
    <cfRule type="expression" dxfId="2756" priority="13384">
      <formula>IF(RIGHT(TEXT(AM89,"0.#"),1)=".",TRUE,FALSE)</formula>
    </cfRule>
  </conditionalFormatting>
  <conditionalFormatting sqref="AE92">
    <cfRule type="expression" dxfId="2755" priority="13369">
      <formula>IF(RIGHT(TEXT(AE92,"0.#"),1)=".",FALSE,TRUE)</formula>
    </cfRule>
    <cfRule type="expression" dxfId="2754" priority="13370">
      <formula>IF(RIGHT(TEXT(AE92,"0.#"),1)=".",TRUE,FALSE)</formula>
    </cfRule>
  </conditionalFormatting>
  <conditionalFormatting sqref="AE93">
    <cfRule type="expression" dxfId="2753" priority="13367">
      <formula>IF(RIGHT(TEXT(AE93,"0.#"),1)=".",FALSE,TRUE)</formula>
    </cfRule>
    <cfRule type="expression" dxfId="2752" priority="13368">
      <formula>IF(RIGHT(TEXT(AE93,"0.#"),1)=".",TRUE,FALSE)</formula>
    </cfRule>
  </conditionalFormatting>
  <conditionalFormatting sqref="AE94">
    <cfRule type="expression" dxfId="2751" priority="13365">
      <formula>IF(RIGHT(TEXT(AE94,"0.#"),1)=".",FALSE,TRUE)</formula>
    </cfRule>
    <cfRule type="expression" dxfId="2750" priority="13366">
      <formula>IF(RIGHT(TEXT(AE94,"0.#"),1)=".",TRUE,FALSE)</formula>
    </cfRule>
  </conditionalFormatting>
  <conditionalFormatting sqref="AI94">
    <cfRule type="expression" dxfId="2749" priority="13363">
      <formula>IF(RIGHT(TEXT(AI94,"0.#"),1)=".",FALSE,TRUE)</formula>
    </cfRule>
    <cfRule type="expression" dxfId="2748" priority="13364">
      <formula>IF(RIGHT(TEXT(AI94,"0.#"),1)=".",TRUE,FALSE)</formula>
    </cfRule>
  </conditionalFormatting>
  <conditionalFormatting sqref="AI93">
    <cfRule type="expression" dxfId="2747" priority="13361">
      <formula>IF(RIGHT(TEXT(AI93,"0.#"),1)=".",FALSE,TRUE)</formula>
    </cfRule>
    <cfRule type="expression" dxfId="2746" priority="13362">
      <formula>IF(RIGHT(TEXT(AI93,"0.#"),1)=".",TRUE,FALSE)</formula>
    </cfRule>
  </conditionalFormatting>
  <conditionalFormatting sqref="AI92">
    <cfRule type="expression" dxfId="2745" priority="13359">
      <formula>IF(RIGHT(TEXT(AI92,"0.#"),1)=".",FALSE,TRUE)</formula>
    </cfRule>
    <cfRule type="expression" dxfId="2744" priority="13360">
      <formula>IF(RIGHT(TEXT(AI92,"0.#"),1)=".",TRUE,FALSE)</formula>
    </cfRule>
  </conditionalFormatting>
  <conditionalFormatting sqref="AM92">
    <cfRule type="expression" dxfId="2743" priority="13357">
      <formula>IF(RIGHT(TEXT(AM92,"0.#"),1)=".",FALSE,TRUE)</formula>
    </cfRule>
    <cfRule type="expression" dxfId="2742" priority="13358">
      <formula>IF(RIGHT(TEXT(AM92,"0.#"),1)=".",TRUE,FALSE)</formula>
    </cfRule>
  </conditionalFormatting>
  <conditionalFormatting sqref="AM93">
    <cfRule type="expression" dxfId="2741" priority="13355">
      <formula>IF(RIGHT(TEXT(AM93,"0.#"),1)=".",FALSE,TRUE)</formula>
    </cfRule>
    <cfRule type="expression" dxfId="2740" priority="13356">
      <formula>IF(RIGHT(TEXT(AM93,"0.#"),1)=".",TRUE,FALSE)</formula>
    </cfRule>
  </conditionalFormatting>
  <conditionalFormatting sqref="AM94">
    <cfRule type="expression" dxfId="2739" priority="13353">
      <formula>IF(RIGHT(TEXT(AM94,"0.#"),1)=".",FALSE,TRUE)</formula>
    </cfRule>
    <cfRule type="expression" dxfId="2738" priority="13354">
      <formula>IF(RIGHT(TEXT(AM94,"0.#"),1)=".",TRUE,FALSE)</formula>
    </cfRule>
  </conditionalFormatting>
  <conditionalFormatting sqref="AE97">
    <cfRule type="expression" dxfId="2737" priority="13339">
      <formula>IF(RIGHT(TEXT(AE97,"0.#"),1)=".",FALSE,TRUE)</formula>
    </cfRule>
    <cfRule type="expression" dxfId="2736" priority="13340">
      <formula>IF(RIGHT(TEXT(AE97,"0.#"),1)=".",TRUE,FALSE)</formula>
    </cfRule>
  </conditionalFormatting>
  <conditionalFormatting sqref="AE98">
    <cfRule type="expression" dxfId="2735" priority="13337">
      <formula>IF(RIGHT(TEXT(AE98,"0.#"),1)=".",FALSE,TRUE)</formula>
    </cfRule>
    <cfRule type="expression" dxfId="2734" priority="13338">
      <formula>IF(RIGHT(TEXT(AE98,"0.#"),1)=".",TRUE,FALSE)</formula>
    </cfRule>
  </conditionalFormatting>
  <conditionalFormatting sqref="AE99">
    <cfRule type="expression" dxfId="2733" priority="13335">
      <formula>IF(RIGHT(TEXT(AE99,"0.#"),1)=".",FALSE,TRUE)</formula>
    </cfRule>
    <cfRule type="expression" dxfId="2732" priority="13336">
      <formula>IF(RIGHT(TEXT(AE99,"0.#"),1)=".",TRUE,FALSE)</formula>
    </cfRule>
  </conditionalFormatting>
  <conditionalFormatting sqref="AI99">
    <cfRule type="expression" dxfId="2731" priority="13333">
      <formula>IF(RIGHT(TEXT(AI99,"0.#"),1)=".",FALSE,TRUE)</formula>
    </cfRule>
    <cfRule type="expression" dxfId="2730" priority="13334">
      <formula>IF(RIGHT(TEXT(AI99,"0.#"),1)=".",TRUE,FALSE)</formula>
    </cfRule>
  </conditionalFormatting>
  <conditionalFormatting sqref="AI98">
    <cfRule type="expression" dxfId="2729" priority="13331">
      <formula>IF(RIGHT(TEXT(AI98,"0.#"),1)=".",FALSE,TRUE)</formula>
    </cfRule>
    <cfRule type="expression" dxfId="2728" priority="13332">
      <formula>IF(RIGHT(TEXT(AI98,"0.#"),1)=".",TRUE,FALSE)</formula>
    </cfRule>
  </conditionalFormatting>
  <conditionalFormatting sqref="AI97">
    <cfRule type="expression" dxfId="2727" priority="13329">
      <formula>IF(RIGHT(TEXT(AI97,"0.#"),1)=".",FALSE,TRUE)</formula>
    </cfRule>
    <cfRule type="expression" dxfId="2726" priority="13330">
      <formula>IF(RIGHT(TEXT(AI97,"0.#"),1)=".",TRUE,FALSE)</formula>
    </cfRule>
  </conditionalFormatting>
  <conditionalFormatting sqref="AM97">
    <cfRule type="expression" dxfId="2725" priority="13327">
      <formula>IF(RIGHT(TEXT(AM97,"0.#"),1)=".",FALSE,TRUE)</formula>
    </cfRule>
    <cfRule type="expression" dxfId="2724" priority="13328">
      <formula>IF(RIGHT(TEXT(AM97,"0.#"),1)=".",TRUE,FALSE)</formula>
    </cfRule>
  </conditionalFormatting>
  <conditionalFormatting sqref="AM98">
    <cfRule type="expression" dxfId="2723" priority="13325">
      <formula>IF(RIGHT(TEXT(AM98,"0.#"),1)=".",FALSE,TRUE)</formula>
    </cfRule>
    <cfRule type="expression" dxfId="2722" priority="13326">
      <formula>IF(RIGHT(TEXT(AM98,"0.#"),1)=".",TRUE,FALSE)</formula>
    </cfRule>
  </conditionalFormatting>
  <conditionalFormatting sqref="AM99">
    <cfRule type="expression" dxfId="2721" priority="13323">
      <formula>IF(RIGHT(TEXT(AM99,"0.#"),1)=".",FALSE,TRUE)</formula>
    </cfRule>
    <cfRule type="expression" dxfId="2720" priority="13324">
      <formula>IF(RIGHT(TEXT(AM99,"0.#"),1)=".",TRUE,FALSE)</formula>
    </cfRule>
  </conditionalFormatting>
  <conditionalFormatting sqref="AI101">
    <cfRule type="expression" dxfId="2719" priority="13309">
      <formula>IF(RIGHT(TEXT(AI101,"0.#"),1)=".",FALSE,TRUE)</formula>
    </cfRule>
    <cfRule type="expression" dxfId="2718" priority="13310">
      <formula>IF(RIGHT(TEXT(AI101,"0.#"),1)=".",TRUE,FALSE)</formula>
    </cfRule>
  </conditionalFormatting>
  <conditionalFormatting sqref="AM101">
    <cfRule type="expression" dxfId="2717" priority="13307">
      <formula>IF(RIGHT(TEXT(AM101,"0.#"),1)=".",FALSE,TRUE)</formula>
    </cfRule>
    <cfRule type="expression" dxfId="2716" priority="13308">
      <formula>IF(RIGHT(TEXT(AM101,"0.#"),1)=".",TRUE,FALSE)</formula>
    </cfRule>
  </conditionalFormatting>
  <conditionalFormatting sqref="AE102">
    <cfRule type="expression" dxfId="2715" priority="13305">
      <formula>IF(RIGHT(TEXT(AE102,"0.#"),1)=".",FALSE,TRUE)</formula>
    </cfRule>
    <cfRule type="expression" dxfId="2714" priority="13306">
      <formula>IF(RIGHT(TEXT(AE102,"0.#"),1)=".",TRUE,FALSE)</formula>
    </cfRule>
  </conditionalFormatting>
  <conditionalFormatting sqref="AI102">
    <cfRule type="expression" dxfId="2713" priority="13303">
      <formula>IF(RIGHT(TEXT(AI102,"0.#"),1)=".",FALSE,TRUE)</formula>
    </cfRule>
    <cfRule type="expression" dxfId="2712" priority="13304">
      <formula>IF(RIGHT(TEXT(AI102,"0.#"),1)=".",TRUE,FALSE)</formula>
    </cfRule>
  </conditionalFormatting>
  <conditionalFormatting sqref="AM102">
    <cfRule type="expression" dxfId="2711" priority="13301">
      <formula>IF(RIGHT(TEXT(AM102,"0.#"),1)=".",FALSE,TRUE)</formula>
    </cfRule>
    <cfRule type="expression" dxfId="2710" priority="13302">
      <formula>IF(RIGHT(TEXT(AM102,"0.#"),1)=".",TRUE,FALSE)</formula>
    </cfRule>
  </conditionalFormatting>
  <conditionalFormatting sqref="AQ102">
    <cfRule type="expression" dxfId="2709" priority="13299">
      <formula>IF(RIGHT(TEXT(AQ102,"0.#"),1)=".",FALSE,TRUE)</formula>
    </cfRule>
    <cfRule type="expression" dxfId="2708" priority="13300">
      <formula>IF(RIGHT(TEXT(AQ102,"0.#"),1)=".",TRUE,FALSE)</formula>
    </cfRule>
  </conditionalFormatting>
  <conditionalFormatting sqref="AE104">
    <cfRule type="expression" dxfId="2707" priority="13297">
      <formula>IF(RIGHT(TEXT(AE104,"0.#"),1)=".",FALSE,TRUE)</formula>
    </cfRule>
    <cfRule type="expression" dxfId="2706" priority="13298">
      <formula>IF(RIGHT(TEXT(AE104,"0.#"),1)=".",TRUE,FALSE)</formula>
    </cfRule>
  </conditionalFormatting>
  <conditionalFormatting sqref="AI104">
    <cfRule type="expression" dxfId="2705" priority="13295">
      <formula>IF(RIGHT(TEXT(AI104,"0.#"),1)=".",FALSE,TRUE)</formula>
    </cfRule>
    <cfRule type="expression" dxfId="2704" priority="13296">
      <formula>IF(RIGHT(TEXT(AI104,"0.#"),1)=".",TRUE,FALSE)</formula>
    </cfRule>
  </conditionalFormatting>
  <conditionalFormatting sqref="AM104">
    <cfRule type="expression" dxfId="2703" priority="13293">
      <formula>IF(RIGHT(TEXT(AM104,"0.#"),1)=".",FALSE,TRUE)</formula>
    </cfRule>
    <cfRule type="expression" dxfId="2702" priority="13294">
      <formula>IF(RIGHT(TEXT(AM104,"0.#"),1)=".",TRUE,FALSE)</formula>
    </cfRule>
  </conditionalFormatting>
  <conditionalFormatting sqref="AE105">
    <cfRule type="expression" dxfId="2701" priority="13291">
      <formula>IF(RIGHT(TEXT(AE105,"0.#"),1)=".",FALSE,TRUE)</formula>
    </cfRule>
    <cfRule type="expression" dxfId="2700" priority="13292">
      <formula>IF(RIGHT(TEXT(AE105,"0.#"),1)=".",TRUE,FALSE)</formula>
    </cfRule>
  </conditionalFormatting>
  <conditionalFormatting sqref="AI105">
    <cfRule type="expression" dxfId="2699" priority="13289">
      <formula>IF(RIGHT(TEXT(AI105,"0.#"),1)=".",FALSE,TRUE)</formula>
    </cfRule>
    <cfRule type="expression" dxfId="2698" priority="13290">
      <formula>IF(RIGHT(TEXT(AI105,"0.#"),1)=".",TRUE,FALSE)</formula>
    </cfRule>
  </conditionalFormatting>
  <conditionalFormatting sqref="AM105">
    <cfRule type="expression" dxfId="2697" priority="13287">
      <formula>IF(RIGHT(TEXT(AM105,"0.#"),1)=".",FALSE,TRUE)</formula>
    </cfRule>
    <cfRule type="expression" dxfId="2696" priority="13288">
      <formula>IF(RIGHT(TEXT(AM105,"0.#"),1)=".",TRUE,FALSE)</formula>
    </cfRule>
  </conditionalFormatting>
  <conditionalFormatting sqref="AE107">
    <cfRule type="expression" dxfId="2695" priority="13283">
      <formula>IF(RIGHT(TEXT(AE107,"0.#"),1)=".",FALSE,TRUE)</formula>
    </cfRule>
    <cfRule type="expression" dxfId="2694" priority="13284">
      <formula>IF(RIGHT(TEXT(AE107,"0.#"),1)=".",TRUE,FALSE)</formula>
    </cfRule>
  </conditionalFormatting>
  <conditionalFormatting sqref="AI107">
    <cfRule type="expression" dxfId="2693" priority="13281">
      <formula>IF(RIGHT(TEXT(AI107,"0.#"),1)=".",FALSE,TRUE)</formula>
    </cfRule>
    <cfRule type="expression" dxfId="2692" priority="13282">
      <formula>IF(RIGHT(TEXT(AI107,"0.#"),1)=".",TRUE,FALSE)</formula>
    </cfRule>
  </conditionalFormatting>
  <conditionalFormatting sqref="AM107">
    <cfRule type="expression" dxfId="2691" priority="13279">
      <formula>IF(RIGHT(TEXT(AM107,"0.#"),1)=".",FALSE,TRUE)</formula>
    </cfRule>
    <cfRule type="expression" dxfId="2690" priority="13280">
      <formula>IF(RIGHT(TEXT(AM107,"0.#"),1)=".",TRUE,FALSE)</formula>
    </cfRule>
  </conditionalFormatting>
  <conditionalFormatting sqref="AE108">
    <cfRule type="expression" dxfId="2689" priority="13277">
      <formula>IF(RIGHT(TEXT(AE108,"0.#"),1)=".",FALSE,TRUE)</formula>
    </cfRule>
    <cfRule type="expression" dxfId="2688" priority="13278">
      <formula>IF(RIGHT(TEXT(AE108,"0.#"),1)=".",TRUE,FALSE)</formula>
    </cfRule>
  </conditionalFormatting>
  <conditionalFormatting sqref="AI108">
    <cfRule type="expression" dxfId="2687" priority="13275">
      <formula>IF(RIGHT(TEXT(AI108,"0.#"),1)=".",FALSE,TRUE)</formula>
    </cfRule>
    <cfRule type="expression" dxfId="2686" priority="13276">
      <formula>IF(RIGHT(TEXT(AI108,"0.#"),1)=".",TRUE,FALSE)</formula>
    </cfRule>
  </conditionalFormatting>
  <conditionalFormatting sqref="AM108">
    <cfRule type="expression" dxfId="2685" priority="13273">
      <formula>IF(RIGHT(TEXT(AM108,"0.#"),1)=".",FALSE,TRUE)</formula>
    </cfRule>
    <cfRule type="expression" dxfId="2684" priority="13274">
      <formula>IF(RIGHT(TEXT(AM108,"0.#"),1)=".",TRUE,FALSE)</formula>
    </cfRule>
  </conditionalFormatting>
  <conditionalFormatting sqref="AE110">
    <cfRule type="expression" dxfId="2683" priority="13269">
      <formula>IF(RIGHT(TEXT(AE110,"0.#"),1)=".",FALSE,TRUE)</formula>
    </cfRule>
    <cfRule type="expression" dxfId="2682" priority="13270">
      <formula>IF(RIGHT(TEXT(AE110,"0.#"),1)=".",TRUE,FALSE)</formula>
    </cfRule>
  </conditionalFormatting>
  <conditionalFormatting sqref="AI110">
    <cfRule type="expression" dxfId="2681" priority="13267">
      <formula>IF(RIGHT(TEXT(AI110,"0.#"),1)=".",FALSE,TRUE)</formula>
    </cfRule>
    <cfRule type="expression" dxfId="2680" priority="13268">
      <formula>IF(RIGHT(TEXT(AI110,"0.#"),1)=".",TRUE,FALSE)</formula>
    </cfRule>
  </conditionalFormatting>
  <conditionalFormatting sqref="AM110">
    <cfRule type="expression" dxfId="2679" priority="13265">
      <formula>IF(RIGHT(TEXT(AM110,"0.#"),1)=".",FALSE,TRUE)</formula>
    </cfRule>
    <cfRule type="expression" dxfId="2678" priority="13266">
      <formula>IF(RIGHT(TEXT(AM110,"0.#"),1)=".",TRUE,FALSE)</formula>
    </cfRule>
  </conditionalFormatting>
  <conditionalFormatting sqref="AE111">
    <cfRule type="expression" dxfId="2677" priority="13263">
      <formula>IF(RIGHT(TEXT(AE111,"0.#"),1)=".",FALSE,TRUE)</formula>
    </cfRule>
    <cfRule type="expression" dxfId="2676" priority="13264">
      <formula>IF(RIGHT(TEXT(AE111,"0.#"),1)=".",TRUE,FALSE)</formula>
    </cfRule>
  </conditionalFormatting>
  <conditionalFormatting sqref="AI111">
    <cfRule type="expression" dxfId="2675" priority="13261">
      <formula>IF(RIGHT(TEXT(AI111,"0.#"),1)=".",FALSE,TRUE)</formula>
    </cfRule>
    <cfRule type="expression" dxfId="2674" priority="13262">
      <formula>IF(RIGHT(TEXT(AI111,"0.#"),1)=".",TRUE,FALSE)</formula>
    </cfRule>
  </conditionalFormatting>
  <conditionalFormatting sqref="AM111">
    <cfRule type="expression" dxfId="2673" priority="13259">
      <formula>IF(RIGHT(TEXT(AM111,"0.#"),1)=".",FALSE,TRUE)</formula>
    </cfRule>
    <cfRule type="expression" dxfId="2672" priority="13260">
      <formula>IF(RIGHT(TEXT(AM111,"0.#"),1)=".",TRUE,FALSE)</formula>
    </cfRule>
  </conditionalFormatting>
  <conditionalFormatting sqref="AE113">
    <cfRule type="expression" dxfId="2671" priority="13255">
      <formula>IF(RIGHT(TEXT(AE113,"0.#"),1)=".",FALSE,TRUE)</formula>
    </cfRule>
    <cfRule type="expression" dxfId="2670" priority="13256">
      <formula>IF(RIGHT(TEXT(AE113,"0.#"),1)=".",TRUE,FALSE)</formula>
    </cfRule>
  </conditionalFormatting>
  <conditionalFormatting sqref="AI113">
    <cfRule type="expression" dxfId="2669" priority="13253">
      <formula>IF(RIGHT(TEXT(AI113,"0.#"),1)=".",FALSE,TRUE)</formula>
    </cfRule>
    <cfRule type="expression" dxfId="2668" priority="13254">
      <formula>IF(RIGHT(TEXT(AI113,"0.#"),1)=".",TRUE,FALSE)</formula>
    </cfRule>
  </conditionalFormatting>
  <conditionalFormatting sqref="AM113">
    <cfRule type="expression" dxfId="2667" priority="13251">
      <formula>IF(RIGHT(TEXT(AM113,"0.#"),1)=".",FALSE,TRUE)</formula>
    </cfRule>
    <cfRule type="expression" dxfId="2666" priority="13252">
      <formula>IF(RIGHT(TEXT(AM113,"0.#"),1)=".",TRUE,FALSE)</formula>
    </cfRule>
  </conditionalFormatting>
  <conditionalFormatting sqref="AE114">
    <cfRule type="expression" dxfId="2665" priority="13249">
      <formula>IF(RIGHT(TEXT(AE114,"0.#"),1)=".",FALSE,TRUE)</formula>
    </cfRule>
    <cfRule type="expression" dxfId="2664" priority="13250">
      <formula>IF(RIGHT(TEXT(AE114,"0.#"),1)=".",TRUE,FALSE)</formula>
    </cfRule>
  </conditionalFormatting>
  <conditionalFormatting sqref="AI114">
    <cfRule type="expression" dxfId="2663" priority="13247">
      <formula>IF(RIGHT(TEXT(AI114,"0.#"),1)=".",FALSE,TRUE)</formula>
    </cfRule>
    <cfRule type="expression" dxfId="2662" priority="13248">
      <formula>IF(RIGHT(TEXT(AI114,"0.#"),1)=".",TRUE,FALSE)</formula>
    </cfRule>
  </conditionalFormatting>
  <conditionalFormatting sqref="AM114">
    <cfRule type="expression" dxfId="2661" priority="13245">
      <formula>IF(RIGHT(TEXT(AM114,"0.#"),1)=".",FALSE,TRUE)</formula>
    </cfRule>
    <cfRule type="expression" dxfId="2660" priority="13246">
      <formula>IF(RIGHT(TEXT(AM114,"0.#"),1)=".",TRUE,FALSE)</formula>
    </cfRule>
  </conditionalFormatting>
  <conditionalFormatting sqref="AE116 AQ116">
    <cfRule type="expression" dxfId="2659" priority="13241">
      <formula>IF(RIGHT(TEXT(AE116,"0.#"),1)=".",FALSE,TRUE)</formula>
    </cfRule>
    <cfRule type="expression" dxfId="2658" priority="13242">
      <formula>IF(RIGHT(TEXT(AE116,"0.#"),1)=".",TRUE,FALSE)</formula>
    </cfRule>
  </conditionalFormatting>
  <conditionalFormatting sqref="AI116">
    <cfRule type="expression" dxfId="2657" priority="13239">
      <formula>IF(RIGHT(TEXT(AI116,"0.#"),1)=".",FALSE,TRUE)</formula>
    </cfRule>
    <cfRule type="expression" dxfId="2656" priority="13240">
      <formula>IF(RIGHT(TEXT(AI116,"0.#"),1)=".",TRUE,FALSE)</formula>
    </cfRule>
  </conditionalFormatting>
  <conditionalFormatting sqref="AM116">
    <cfRule type="expression" dxfId="2655" priority="13237">
      <formula>IF(RIGHT(TEXT(AM116,"0.#"),1)=".",FALSE,TRUE)</formula>
    </cfRule>
    <cfRule type="expression" dxfId="2654" priority="13238">
      <formula>IF(RIGHT(TEXT(AM116,"0.#"),1)=".",TRUE,FALSE)</formula>
    </cfRule>
  </conditionalFormatting>
  <conditionalFormatting sqref="AE117 AM117">
    <cfRule type="expression" dxfId="2653" priority="13235">
      <formula>IF(RIGHT(TEXT(AE117,"0.#"),1)=".",FALSE,TRUE)</formula>
    </cfRule>
    <cfRule type="expression" dxfId="2652" priority="13236">
      <formula>IF(RIGHT(TEXT(AE117,"0.#"),1)=".",TRUE,FALSE)</formula>
    </cfRule>
  </conditionalFormatting>
  <conditionalFormatting sqref="AI117">
    <cfRule type="expression" dxfId="2651" priority="13233">
      <formula>IF(RIGHT(TEXT(AI117,"0.#"),1)=".",FALSE,TRUE)</formula>
    </cfRule>
    <cfRule type="expression" dxfId="2650" priority="13234">
      <formula>IF(RIGHT(TEXT(AI117,"0.#"),1)=".",TRUE,FALSE)</formula>
    </cfRule>
  </conditionalFormatting>
  <conditionalFormatting sqref="AQ117">
    <cfRule type="expression" dxfId="2649" priority="13229">
      <formula>IF(RIGHT(TEXT(AQ117,"0.#"),1)=".",FALSE,TRUE)</formula>
    </cfRule>
    <cfRule type="expression" dxfId="2648" priority="13230">
      <formula>IF(RIGHT(TEXT(AQ117,"0.#"),1)=".",TRUE,FALSE)</formula>
    </cfRule>
  </conditionalFormatting>
  <conditionalFormatting sqref="AE119 AQ119">
    <cfRule type="expression" dxfId="2647" priority="13227">
      <formula>IF(RIGHT(TEXT(AE119,"0.#"),1)=".",FALSE,TRUE)</formula>
    </cfRule>
    <cfRule type="expression" dxfId="2646" priority="13228">
      <formula>IF(RIGHT(TEXT(AE119,"0.#"),1)=".",TRUE,FALSE)</formula>
    </cfRule>
  </conditionalFormatting>
  <conditionalFormatting sqref="AI119">
    <cfRule type="expression" dxfId="2645" priority="13225">
      <formula>IF(RIGHT(TEXT(AI119,"0.#"),1)=".",FALSE,TRUE)</formula>
    </cfRule>
    <cfRule type="expression" dxfId="2644" priority="13226">
      <formula>IF(RIGHT(TEXT(AI119,"0.#"),1)=".",TRUE,FALSE)</formula>
    </cfRule>
  </conditionalFormatting>
  <conditionalFormatting sqref="AM119">
    <cfRule type="expression" dxfId="2643" priority="13223">
      <formula>IF(RIGHT(TEXT(AM119,"0.#"),1)=".",FALSE,TRUE)</formula>
    </cfRule>
    <cfRule type="expression" dxfId="2642" priority="13224">
      <formula>IF(RIGHT(TEXT(AM119,"0.#"),1)=".",TRUE,FALSE)</formula>
    </cfRule>
  </conditionalFormatting>
  <conditionalFormatting sqref="AQ120">
    <cfRule type="expression" dxfId="2641" priority="13215">
      <formula>IF(RIGHT(TEXT(AQ120,"0.#"),1)=".",FALSE,TRUE)</formula>
    </cfRule>
    <cfRule type="expression" dxfId="2640" priority="13216">
      <formula>IF(RIGHT(TEXT(AQ120,"0.#"),1)=".",TRUE,FALSE)</formula>
    </cfRule>
  </conditionalFormatting>
  <conditionalFormatting sqref="AE122 AQ122">
    <cfRule type="expression" dxfId="2639" priority="13213">
      <formula>IF(RIGHT(TEXT(AE122,"0.#"),1)=".",FALSE,TRUE)</formula>
    </cfRule>
    <cfRule type="expression" dxfId="2638" priority="13214">
      <formula>IF(RIGHT(TEXT(AE122,"0.#"),1)=".",TRUE,FALSE)</formula>
    </cfRule>
  </conditionalFormatting>
  <conditionalFormatting sqref="AI122">
    <cfRule type="expression" dxfId="2637" priority="13211">
      <formula>IF(RIGHT(TEXT(AI122,"0.#"),1)=".",FALSE,TRUE)</formula>
    </cfRule>
    <cfRule type="expression" dxfId="2636" priority="13212">
      <formula>IF(RIGHT(TEXT(AI122,"0.#"),1)=".",TRUE,FALSE)</formula>
    </cfRule>
  </conditionalFormatting>
  <conditionalFormatting sqref="AM122">
    <cfRule type="expression" dxfId="2635" priority="13209">
      <formula>IF(RIGHT(TEXT(AM122,"0.#"),1)=".",FALSE,TRUE)</formula>
    </cfRule>
    <cfRule type="expression" dxfId="2634" priority="13210">
      <formula>IF(RIGHT(TEXT(AM122,"0.#"),1)=".",TRUE,FALSE)</formula>
    </cfRule>
  </conditionalFormatting>
  <conditionalFormatting sqref="AQ123">
    <cfRule type="expression" dxfId="2633" priority="13201">
      <formula>IF(RIGHT(TEXT(AQ123,"0.#"),1)=".",FALSE,TRUE)</formula>
    </cfRule>
    <cfRule type="expression" dxfId="2632" priority="13202">
      <formula>IF(RIGHT(TEXT(AQ123,"0.#"),1)=".",TRUE,FALSE)</formula>
    </cfRule>
  </conditionalFormatting>
  <conditionalFormatting sqref="AE125 AQ125">
    <cfRule type="expression" dxfId="2631" priority="13199">
      <formula>IF(RIGHT(TEXT(AE125,"0.#"),1)=".",FALSE,TRUE)</formula>
    </cfRule>
    <cfRule type="expression" dxfId="2630" priority="13200">
      <formula>IF(RIGHT(TEXT(AE125,"0.#"),1)=".",TRUE,FALSE)</formula>
    </cfRule>
  </conditionalFormatting>
  <conditionalFormatting sqref="AI125">
    <cfRule type="expression" dxfId="2629" priority="13197">
      <formula>IF(RIGHT(TEXT(AI125,"0.#"),1)=".",FALSE,TRUE)</formula>
    </cfRule>
    <cfRule type="expression" dxfId="2628" priority="13198">
      <formula>IF(RIGHT(TEXT(AI125,"0.#"),1)=".",TRUE,FALSE)</formula>
    </cfRule>
  </conditionalFormatting>
  <conditionalFormatting sqref="AM125">
    <cfRule type="expression" dxfId="2627" priority="13195">
      <formula>IF(RIGHT(TEXT(AM125,"0.#"),1)=".",FALSE,TRUE)</formula>
    </cfRule>
    <cfRule type="expression" dxfId="2626" priority="13196">
      <formula>IF(RIGHT(TEXT(AM125,"0.#"),1)=".",TRUE,FALSE)</formula>
    </cfRule>
  </conditionalFormatting>
  <conditionalFormatting sqref="AQ126">
    <cfRule type="expression" dxfId="2625" priority="13187">
      <formula>IF(RIGHT(TEXT(AQ126,"0.#"),1)=".",FALSE,TRUE)</formula>
    </cfRule>
    <cfRule type="expression" dxfId="2624" priority="13188">
      <formula>IF(RIGHT(TEXT(AQ126,"0.#"),1)=".",TRUE,FALSE)</formula>
    </cfRule>
  </conditionalFormatting>
  <conditionalFormatting sqref="AE128 AQ128">
    <cfRule type="expression" dxfId="2623" priority="13185">
      <formula>IF(RIGHT(TEXT(AE128,"0.#"),1)=".",FALSE,TRUE)</formula>
    </cfRule>
    <cfRule type="expression" dxfId="2622" priority="13186">
      <formula>IF(RIGHT(TEXT(AE128,"0.#"),1)=".",TRUE,FALSE)</formula>
    </cfRule>
  </conditionalFormatting>
  <conditionalFormatting sqref="AI128">
    <cfRule type="expression" dxfId="2621" priority="13183">
      <formula>IF(RIGHT(TEXT(AI128,"0.#"),1)=".",FALSE,TRUE)</formula>
    </cfRule>
    <cfRule type="expression" dxfId="2620" priority="13184">
      <formula>IF(RIGHT(TEXT(AI128,"0.#"),1)=".",TRUE,FALSE)</formula>
    </cfRule>
  </conditionalFormatting>
  <conditionalFormatting sqref="AM128">
    <cfRule type="expression" dxfId="2619" priority="13181">
      <formula>IF(RIGHT(TEXT(AM128,"0.#"),1)=".",FALSE,TRUE)</formula>
    </cfRule>
    <cfRule type="expression" dxfId="2618" priority="13182">
      <formula>IF(RIGHT(TEXT(AM128,"0.#"),1)=".",TRUE,FALSE)</formula>
    </cfRule>
  </conditionalFormatting>
  <conditionalFormatting sqref="AQ129">
    <cfRule type="expression" dxfId="2617" priority="13173">
      <formula>IF(RIGHT(TEXT(AQ129,"0.#"),1)=".",FALSE,TRUE)</formula>
    </cfRule>
    <cfRule type="expression" dxfId="2616" priority="13174">
      <formula>IF(RIGHT(TEXT(AQ129,"0.#"),1)=".",TRUE,FALSE)</formula>
    </cfRule>
  </conditionalFormatting>
  <conditionalFormatting sqref="AE75">
    <cfRule type="expression" dxfId="2615" priority="13171">
      <formula>IF(RIGHT(TEXT(AE75,"0.#"),1)=".",FALSE,TRUE)</formula>
    </cfRule>
    <cfRule type="expression" dxfId="2614" priority="13172">
      <formula>IF(RIGHT(TEXT(AE75,"0.#"),1)=".",TRUE,FALSE)</formula>
    </cfRule>
  </conditionalFormatting>
  <conditionalFormatting sqref="AE76">
    <cfRule type="expression" dxfId="2613" priority="13169">
      <formula>IF(RIGHT(TEXT(AE76,"0.#"),1)=".",FALSE,TRUE)</formula>
    </cfRule>
    <cfRule type="expression" dxfId="2612" priority="13170">
      <formula>IF(RIGHT(TEXT(AE76,"0.#"),1)=".",TRUE,FALSE)</formula>
    </cfRule>
  </conditionalFormatting>
  <conditionalFormatting sqref="AE77">
    <cfRule type="expression" dxfId="2611" priority="13167">
      <formula>IF(RIGHT(TEXT(AE77,"0.#"),1)=".",FALSE,TRUE)</formula>
    </cfRule>
    <cfRule type="expression" dxfId="2610" priority="13168">
      <formula>IF(RIGHT(TEXT(AE77,"0.#"),1)=".",TRUE,FALSE)</formula>
    </cfRule>
  </conditionalFormatting>
  <conditionalFormatting sqref="AI77">
    <cfRule type="expression" dxfId="2609" priority="13165">
      <formula>IF(RIGHT(TEXT(AI77,"0.#"),1)=".",FALSE,TRUE)</formula>
    </cfRule>
    <cfRule type="expression" dxfId="2608" priority="13166">
      <formula>IF(RIGHT(TEXT(AI77,"0.#"),1)=".",TRUE,FALSE)</formula>
    </cfRule>
  </conditionalFormatting>
  <conditionalFormatting sqref="AI76">
    <cfRule type="expression" dxfId="2607" priority="13163">
      <formula>IF(RIGHT(TEXT(AI76,"0.#"),1)=".",FALSE,TRUE)</formula>
    </cfRule>
    <cfRule type="expression" dxfId="2606" priority="13164">
      <formula>IF(RIGHT(TEXT(AI76,"0.#"),1)=".",TRUE,FALSE)</formula>
    </cfRule>
  </conditionalFormatting>
  <conditionalFormatting sqref="AI75">
    <cfRule type="expression" dxfId="2605" priority="13161">
      <formula>IF(RIGHT(TEXT(AI75,"0.#"),1)=".",FALSE,TRUE)</formula>
    </cfRule>
    <cfRule type="expression" dxfId="2604" priority="13162">
      <formula>IF(RIGHT(TEXT(AI75,"0.#"),1)=".",TRUE,FALSE)</formula>
    </cfRule>
  </conditionalFormatting>
  <conditionalFormatting sqref="AM75">
    <cfRule type="expression" dxfId="2603" priority="13159">
      <formula>IF(RIGHT(TEXT(AM75,"0.#"),1)=".",FALSE,TRUE)</formula>
    </cfRule>
    <cfRule type="expression" dxfId="2602" priority="13160">
      <formula>IF(RIGHT(TEXT(AM75,"0.#"),1)=".",TRUE,FALSE)</formula>
    </cfRule>
  </conditionalFormatting>
  <conditionalFormatting sqref="AM76">
    <cfRule type="expression" dxfId="2601" priority="13157">
      <formula>IF(RIGHT(TEXT(AM76,"0.#"),1)=".",FALSE,TRUE)</formula>
    </cfRule>
    <cfRule type="expression" dxfId="2600" priority="13158">
      <formula>IF(RIGHT(TEXT(AM76,"0.#"),1)=".",TRUE,FALSE)</formula>
    </cfRule>
  </conditionalFormatting>
  <conditionalFormatting sqref="AM77">
    <cfRule type="expression" dxfId="2599" priority="13155">
      <formula>IF(RIGHT(TEXT(AM77,"0.#"),1)=".",FALSE,TRUE)</formula>
    </cfRule>
    <cfRule type="expression" dxfId="2598" priority="13156">
      <formula>IF(RIGHT(TEXT(AM77,"0.#"),1)=".",TRUE,FALSE)</formula>
    </cfRule>
  </conditionalFormatting>
  <conditionalFormatting sqref="AM134 AQ134:AQ135 AU134:AU135">
    <cfRule type="expression" dxfId="2597" priority="13141">
      <formula>IF(RIGHT(TEXT(AM134,"0.#"),1)=".",FALSE,TRUE)</formula>
    </cfRule>
    <cfRule type="expression" dxfId="2596" priority="13142">
      <formula>IF(RIGHT(TEXT(AM134,"0.#"),1)=".",TRUE,FALSE)</formula>
    </cfRule>
  </conditionalFormatting>
  <conditionalFormatting sqref="AE433">
    <cfRule type="expression" dxfId="2595" priority="13111">
      <formula>IF(RIGHT(TEXT(AE433,"0.#"),1)=".",FALSE,TRUE)</formula>
    </cfRule>
    <cfRule type="expression" dxfId="2594" priority="13112">
      <formula>IF(RIGHT(TEXT(AE433,"0.#"),1)=".",TRUE,FALSE)</formula>
    </cfRule>
  </conditionalFormatting>
  <conditionalFormatting sqref="AM435">
    <cfRule type="expression" dxfId="2593" priority="13095">
      <formula>IF(RIGHT(TEXT(AM435,"0.#"),1)=".",FALSE,TRUE)</formula>
    </cfRule>
    <cfRule type="expression" dxfId="2592" priority="13096">
      <formula>IF(RIGHT(TEXT(AM435,"0.#"),1)=".",TRUE,FALSE)</formula>
    </cfRule>
  </conditionalFormatting>
  <conditionalFormatting sqref="AE434">
    <cfRule type="expression" dxfId="2591" priority="13109">
      <formula>IF(RIGHT(TEXT(AE434,"0.#"),1)=".",FALSE,TRUE)</formula>
    </cfRule>
    <cfRule type="expression" dxfId="2590" priority="13110">
      <formula>IF(RIGHT(TEXT(AE434,"0.#"),1)=".",TRUE,FALSE)</formula>
    </cfRule>
  </conditionalFormatting>
  <conditionalFormatting sqref="AE435">
    <cfRule type="expression" dxfId="2589" priority="13107">
      <formula>IF(RIGHT(TEXT(AE435,"0.#"),1)=".",FALSE,TRUE)</formula>
    </cfRule>
    <cfRule type="expression" dxfId="2588" priority="13108">
      <formula>IF(RIGHT(TEXT(AE435,"0.#"),1)=".",TRUE,FALSE)</formula>
    </cfRule>
  </conditionalFormatting>
  <conditionalFormatting sqref="AM433">
    <cfRule type="expression" dxfId="2587" priority="13099">
      <formula>IF(RIGHT(TEXT(AM433,"0.#"),1)=".",FALSE,TRUE)</formula>
    </cfRule>
    <cfRule type="expression" dxfId="2586" priority="13100">
      <formula>IF(RIGHT(TEXT(AM433,"0.#"),1)=".",TRUE,FALSE)</formula>
    </cfRule>
  </conditionalFormatting>
  <conditionalFormatting sqref="AM434">
    <cfRule type="expression" dxfId="2585" priority="13097">
      <formula>IF(RIGHT(TEXT(AM434,"0.#"),1)=".",FALSE,TRUE)</formula>
    </cfRule>
    <cfRule type="expression" dxfId="2584" priority="13098">
      <formula>IF(RIGHT(TEXT(AM434,"0.#"),1)=".",TRUE,FALSE)</formula>
    </cfRule>
  </conditionalFormatting>
  <conditionalFormatting sqref="AU433">
    <cfRule type="expression" dxfId="2583" priority="13087">
      <formula>IF(RIGHT(TEXT(AU433,"0.#"),1)=".",FALSE,TRUE)</formula>
    </cfRule>
    <cfRule type="expression" dxfId="2582" priority="13088">
      <formula>IF(RIGHT(TEXT(AU433,"0.#"),1)=".",TRUE,FALSE)</formula>
    </cfRule>
  </conditionalFormatting>
  <conditionalFormatting sqref="AU434">
    <cfRule type="expression" dxfId="2581" priority="13085">
      <formula>IF(RIGHT(TEXT(AU434,"0.#"),1)=".",FALSE,TRUE)</formula>
    </cfRule>
    <cfRule type="expression" dxfId="2580" priority="13086">
      <formula>IF(RIGHT(TEXT(AU434,"0.#"),1)=".",TRUE,FALSE)</formula>
    </cfRule>
  </conditionalFormatting>
  <conditionalFormatting sqref="AU435">
    <cfRule type="expression" dxfId="2579" priority="13083">
      <formula>IF(RIGHT(TEXT(AU435,"0.#"),1)=".",FALSE,TRUE)</formula>
    </cfRule>
    <cfRule type="expression" dxfId="2578" priority="13084">
      <formula>IF(RIGHT(TEXT(AU435,"0.#"),1)=".",TRUE,FALSE)</formula>
    </cfRule>
  </conditionalFormatting>
  <conditionalFormatting sqref="AI435">
    <cfRule type="expression" dxfId="2577" priority="13017">
      <formula>IF(RIGHT(TEXT(AI435,"0.#"),1)=".",FALSE,TRUE)</formula>
    </cfRule>
    <cfRule type="expression" dxfId="2576" priority="13018">
      <formula>IF(RIGHT(TEXT(AI435,"0.#"),1)=".",TRUE,FALSE)</formula>
    </cfRule>
  </conditionalFormatting>
  <conditionalFormatting sqref="AI433">
    <cfRule type="expression" dxfId="2575" priority="13021">
      <formula>IF(RIGHT(TEXT(AI433,"0.#"),1)=".",FALSE,TRUE)</formula>
    </cfRule>
    <cfRule type="expression" dxfId="2574" priority="13022">
      <formula>IF(RIGHT(TEXT(AI433,"0.#"),1)=".",TRUE,FALSE)</formula>
    </cfRule>
  </conditionalFormatting>
  <conditionalFormatting sqref="AI434">
    <cfRule type="expression" dxfId="2573" priority="13019">
      <formula>IF(RIGHT(TEXT(AI434,"0.#"),1)=".",FALSE,TRUE)</formula>
    </cfRule>
    <cfRule type="expression" dxfId="2572" priority="13020">
      <formula>IF(RIGHT(TEXT(AI434,"0.#"),1)=".",TRUE,FALSE)</formula>
    </cfRule>
  </conditionalFormatting>
  <conditionalFormatting sqref="AQ434">
    <cfRule type="expression" dxfId="2571" priority="13003">
      <formula>IF(RIGHT(TEXT(AQ434,"0.#"),1)=".",FALSE,TRUE)</formula>
    </cfRule>
    <cfRule type="expression" dxfId="2570" priority="13004">
      <formula>IF(RIGHT(TEXT(AQ434,"0.#"),1)=".",TRUE,FALSE)</formula>
    </cfRule>
  </conditionalFormatting>
  <conditionalFormatting sqref="AQ435">
    <cfRule type="expression" dxfId="2569" priority="12989">
      <formula>IF(RIGHT(TEXT(AQ435,"0.#"),1)=".",FALSE,TRUE)</formula>
    </cfRule>
    <cfRule type="expression" dxfId="2568" priority="12990">
      <formula>IF(RIGHT(TEXT(AQ435,"0.#"),1)=".",TRUE,FALSE)</formula>
    </cfRule>
  </conditionalFormatting>
  <conditionalFormatting sqref="AQ433">
    <cfRule type="expression" dxfId="2567" priority="12987">
      <formula>IF(RIGHT(TEXT(AQ433,"0.#"),1)=".",FALSE,TRUE)</formula>
    </cfRule>
    <cfRule type="expression" dxfId="2566" priority="12988">
      <formula>IF(RIGHT(TEXT(AQ433,"0.#"),1)=".",TRUE,FALSE)</formula>
    </cfRule>
  </conditionalFormatting>
  <conditionalFormatting sqref="AL840:AO867">
    <cfRule type="expression" dxfId="2565" priority="6711">
      <formula>IF(AND(AL840&gt;=0, RIGHT(TEXT(AL840,"0.#"),1)&lt;&gt;"."),TRUE,FALSE)</formula>
    </cfRule>
    <cfRule type="expression" dxfId="2564" priority="6712">
      <formula>IF(AND(AL840&gt;=0, RIGHT(TEXT(AL840,"0.#"),1)="."),TRUE,FALSE)</formula>
    </cfRule>
    <cfRule type="expression" dxfId="2563" priority="6713">
      <formula>IF(AND(AL840&lt;0, RIGHT(TEXT(AL840,"0.#"),1)&lt;&gt;"."),TRUE,FALSE)</formula>
    </cfRule>
    <cfRule type="expression" dxfId="2562" priority="6714">
      <formula>IF(AND(AL840&lt;0, RIGHT(TEXT(AL840,"0.#"),1)="."),TRUE,FALSE)</formula>
    </cfRule>
  </conditionalFormatting>
  <conditionalFormatting sqref="AQ53:AQ55">
    <cfRule type="expression" dxfId="2561" priority="4733">
      <formula>IF(RIGHT(TEXT(AQ53,"0.#"),1)=".",FALSE,TRUE)</formula>
    </cfRule>
    <cfRule type="expression" dxfId="2560" priority="4734">
      <formula>IF(RIGHT(TEXT(AQ53,"0.#"),1)=".",TRUE,FALSE)</formula>
    </cfRule>
  </conditionalFormatting>
  <conditionalFormatting sqref="AU53:AU55">
    <cfRule type="expression" dxfId="2559" priority="4731">
      <formula>IF(RIGHT(TEXT(AU53,"0.#"),1)=".",FALSE,TRUE)</formula>
    </cfRule>
    <cfRule type="expression" dxfId="2558" priority="4732">
      <formula>IF(RIGHT(TEXT(AU53,"0.#"),1)=".",TRUE,FALSE)</formula>
    </cfRule>
  </conditionalFormatting>
  <conditionalFormatting sqref="AQ60:AQ62">
    <cfRule type="expression" dxfId="2557" priority="4729">
      <formula>IF(RIGHT(TEXT(AQ60,"0.#"),1)=".",FALSE,TRUE)</formula>
    </cfRule>
    <cfRule type="expression" dxfId="2556" priority="4730">
      <formula>IF(RIGHT(TEXT(AQ60,"0.#"),1)=".",TRUE,FALSE)</formula>
    </cfRule>
  </conditionalFormatting>
  <conditionalFormatting sqref="AU60:AU62">
    <cfRule type="expression" dxfId="2555" priority="4727">
      <formula>IF(RIGHT(TEXT(AU60,"0.#"),1)=".",FALSE,TRUE)</formula>
    </cfRule>
    <cfRule type="expression" dxfId="2554" priority="4728">
      <formula>IF(RIGHT(TEXT(AU60,"0.#"),1)=".",TRUE,FALSE)</formula>
    </cfRule>
  </conditionalFormatting>
  <conditionalFormatting sqref="AQ75:AQ77">
    <cfRule type="expression" dxfId="2553" priority="4725">
      <formula>IF(RIGHT(TEXT(AQ75,"0.#"),1)=".",FALSE,TRUE)</formula>
    </cfRule>
    <cfRule type="expression" dxfId="2552" priority="4726">
      <formula>IF(RIGHT(TEXT(AQ75,"0.#"),1)=".",TRUE,FALSE)</formula>
    </cfRule>
  </conditionalFormatting>
  <conditionalFormatting sqref="AU75:AU77">
    <cfRule type="expression" dxfId="2551" priority="4723">
      <formula>IF(RIGHT(TEXT(AU75,"0.#"),1)=".",FALSE,TRUE)</formula>
    </cfRule>
    <cfRule type="expression" dxfId="2550" priority="4724">
      <formula>IF(RIGHT(TEXT(AU75,"0.#"),1)=".",TRUE,FALSE)</formula>
    </cfRule>
  </conditionalFormatting>
  <conditionalFormatting sqref="AQ87:AQ89">
    <cfRule type="expression" dxfId="2549" priority="4721">
      <formula>IF(RIGHT(TEXT(AQ87,"0.#"),1)=".",FALSE,TRUE)</formula>
    </cfRule>
    <cfRule type="expression" dxfId="2548" priority="4722">
      <formula>IF(RIGHT(TEXT(AQ87,"0.#"),1)=".",TRUE,FALSE)</formula>
    </cfRule>
  </conditionalFormatting>
  <conditionalFormatting sqref="AU87:AU89">
    <cfRule type="expression" dxfId="2547" priority="4719">
      <formula>IF(RIGHT(TEXT(AU87,"0.#"),1)=".",FALSE,TRUE)</formula>
    </cfRule>
    <cfRule type="expression" dxfId="2546" priority="4720">
      <formula>IF(RIGHT(TEXT(AU87,"0.#"),1)=".",TRUE,FALSE)</formula>
    </cfRule>
  </conditionalFormatting>
  <conditionalFormatting sqref="AQ92:AQ94">
    <cfRule type="expression" dxfId="2545" priority="4717">
      <formula>IF(RIGHT(TEXT(AQ92,"0.#"),1)=".",FALSE,TRUE)</formula>
    </cfRule>
    <cfRule type="expression" dxfId="2544" priority="4718">
      <formula>IF(RIGHT(TEXT(AQ92,"0.#"),1)=".",TRUE,FALSE)</formula>
    </cfRule>
  </conditionalFormatting>
  <conditionalFormatting sqref="AU92:AU94">
    <cfRule type="expression" dxfId="2543" priority="4715">
      <formula>IF(RIGHT(TEXT(AU92,"0.#"),1)=".",FALSE,TRUE)</formula>
    </cfRule>
    <cfRule type="expression" dxfId="2542" priority="4716">
      <formula>IF(RIGHT(TEXT(AU92,"0.#"),1)=".",TRUE,FALSE)</formula>
    </cfRule>
  </conditionalFormatting>
  <conditionalFormatting sqref="AQ97:AQ99">
    <cfRule type="expression" dxfId="2541" priority="4713">
      <formula>IF(RIGHT(TEXT(AQ97,"0.#"),1)=".",FALSE,TRUE)</formula>
    </cfRule>
    <cfRule type="expression" dxfId="2540" priority="4714">
      <formula>IF(RIGHT(TEXT(AQ97,"0.#"),1)=".",TRUE,FALSE)</formula>
    </cfRule>
  </conditionalFormatting>
  <conditionalFormatting sqref="AU97:AU99">
    <cfRule type="expression" dxfId="2539" priority="4711">
      <formula>IF(RIGHT(TEXT(AU97,"0.#"),1)=".",FALSE,TRUE)</formula>
    </cfRule>
    <cfRule type="expression" dxfId="2538" priority="4712">
      <formula>IF(RIGHT(TEXT(AU97,"0.#"),1)=".",TRUE,FALSE)</formula>
    </cfRule>
  </conditionalFormatting>
  <conditionalFormatting sqref="AE458">
    <cfRule type="expression" dxfId="2537" priority="4405">
      <formula>IF(RIGHT(TEXT(AE458,"0.#"),1)=".",FALSE,TRUE)</formula>
    </cfRule>
    <cfRule type="expression" dxfId="2536" priority="4406">
      <formula>IF(RIGHT(TEXT(AE458,"0.#"),1)=".",TRUE,FALSE)</formula>
    </cfRule>
  </conditionalFormatting>
  <conditionalFormatting sqref="AM460">
    <cfRule type="expression" dxfId="2535" priority="4395">
      <formula>IF(RIGHT(TEXT(AM460,"0.#"),1)=".",FALSE,TRUE)</formula>
    </cfRule>
    <cfRule type="expression" dxfId="2534" priority="4396">
      <formula>IF(RIGHT(TEXT(AM460,"0.#"),1)=".",TRUE,FALSE)</formula>
    </cfRule>
  </conditionalFormatting>
  <conditionalFormatting sqref="AE459">
    <cfRule type="expression" dxfId="2533" priority="4403">
      <formula>IF(RIGHT(TEXT(AE459,"0.#"),1)=".",FALSE,TRUE)</formula>
    </cfRule>
    <cfRule type="expression" dxfId="2532" priority="4404">
      <formula>IF(RIGHT(TEXT(AE459,"0.#"),1)=".",TRUE,FALSE)</formula>
    </cfRule>
  </conditionalFormatting>
  <conditionalFormatting sqref="AE460">
    <cfRule type="expression" dxfId="2531" priority="4401">
      <formula>IF(RIGHT(TEXT(AE460,"0.#"),1)=".",FALSE,TRUE)</formula>
    </cfRule>
    <cfRule type="expression" dxfId="2530" priority="4402">
      <formula>IF(RIGHT(TEXT(AE460,"0.#"),1)=".",TRUE,FALSE)</formula>
    </cfRule>
  </conditionalFormatting>
  <conditionalFormatting sqref="AM458">
    <cfRule type="expression" dxfId="2529" priority="4399">
      <formula>IF(RIGHT(TEXT(AM458,"0.#"),1)=".",FALSE,TRUE)</formula>
    </cfRule>
    <cfRule type="expression" dxfId="2528" priority="4400">
      <formula>IF(RIGHT(TEXT(AM458,"0.#"),1)=".",TRUE,FALSE)</formula>
    </cfRule>
  </conditionalFormatting>
  <conditionalFormatting sqref="AM459">
    <cfRule type="expression" dxfId="2527" priority="4397">
      <formula>IF(RIGHT(TEXT(AM459,"0.#"),1)=".",FALSE,TRUE)</formula>
    </cfRule>
    <cfRule type="expression" dxfId="2526" priority="4398">
      <formula>IF(RIGHT(TEXT(AM459,"0.#"),1)=".",TRUE,FALSE)</formula>
    </cfRule>
  </conditionalFormatting>
  <conditionalFormatting sqref="AU458">
    <cfRule type="expression" dxfId="2525" priority="4393">
      <formula>IF(RIGHT(TEXT(AU458,"0.#"),1)=".",FALSE,TRUE)</formula>
    </cfRule>
    <cfRule type="expression" dxfId="2524" priority="4394">
      <formula>IF(RIGHT(TEXT(AU458,"0.#"),1)=".",TRUE,FALSE)</formula>
    </cfRule>
  </conditionalFormatting>
  <conditionalFormatting sqref="AU459">
    <cfRule type="expression" dxfId="2523" priority="4391">
      <formula>IF(RIGHT(TEXT(AU459,"0.#"),1)=".",FALSE,TRUE)</formula>
    </cfRule>
    <cfRule type="expression" dxfId="2522" priority="4392">
      <formula>IF(RIGHT(TEXT(AU459,"0.#"),1)=".",TRUE,FALSE)</formula>
    </cfRule>
  </conditionalFormatting>
  <conditionalFormatting sqref="AU460">
    <cfRule type="expression" dxfId="2521" priority="4389">
      <formula>IF(RIGHT(TEXT(AU460,"0.#"),1)=".",FALSE,TRUE)</formula>
    </cfRule>
    <cfRule type="expression" dxfId="2520" priority="4390">
      <formula>IF(RIGHT(TEXT(AU460,"0.#"),1)=".",TRUE,FALSE)</formula>
    </cfRule>
  </conditionalFormatting>
  <conditionalFormatting sqref="AI460">
    <cfRule type="expression" dxfId="2519" priority="4383">
      <formula>IF(RIGHT(TEXT(AI460,"0.#"),1)=".",FALSE,TRUE)</formula>
    </cfRule>
    <cfRule type="expression" dxfId="2518" priority="4384">
      <formula>IF(RIGHT(TEXT(AI460,"0.#"),1)=".",TRUE,FALSE)</formula>
    </cfRule>
  </conditionalFormatting>
  <conditionalFormatting sqref="AI458">
    <cfRule type="expression" dxfId="2517" priority="4387">
      <formula>IF(RIGHT(TEXT(AI458,"0.#"),1)=".",FALSE,TRUE)</formula>
    </cfRule>
    <cfRule type="expression" dxfId="2516" priority="4388">
      <formula>IF(RIGHT(TEXT(AI458,"0.#"),1)=".",TRUE,FALSE)</formula>
    </cfRule>
  </conditionalFormatting>
  <conditionalFormatting sqref="AI459">
    <cfRule type="expression" dxfId="2515" priority="4385">
      <formula>IF(RIGHT(TEXT(AI459,"0.#"),1)=".",FALSE,TRUE)</formula>
    </cfRule>
    <cfRule type="expression" dxfId="2514" priority="4386">
      <formula>IF(RIGHT(TEXT(AI459,"0.#"),1)=".",TRUE,FALSE)</formula>
    </cfRule>
  </conditionalFormatting>
  <conditionalFormatting sqref="AQ459">
    <cfRule type="expression" dxfId="2513" priority="4381">
      <formula>IF(RIGHT(TEXT(AQ459,"0.#"),1)=".",FALSE,TRUE)</formula>
    </cfRule>
    <cfRule type="expression" dxfId="2512" priority="4382">
      <formula>IF(RIGHT(TEXT(AQ459,"0.#"),1)=".",TRUE,FALSE)</formula>
    </cfRule>
  </conditionalFormatting>
  <conditionalFormatting sqref="AQ460">
    <cfRule type="expression" dxfId="2511" priority="4379">
      <formula>IF(RIGHT(TEXT(AQ460,"0.#"),1)=".",FALSE,TRUE)</formula>
    </cfRule>
    <cfRule type="expression" dxfId="2510" priority="4380">
      <formula>IF(RIGHT(TEXT(AQ460,"0.#"),1)=".",TRUE,FALSE)</formula>
    </cfRule>
  </conditionalFormatting>
  <conditionalFormatting sqref="AQ458">
    <cfRule type="expression" dxfId="2509" priority="4377">
      <formula>IF(RIGHT(TEXT(AQ458,"0.#"),1)=".",FALSE,TRUE)</formula>
    </cfRule>
    <cfRule type="expression" dxfId="2508" priority="4378">
      <formula>IF(RIGHT(TEXT(AQ458,"0.#"),1)=".",TRUE,FALSE)</formula>
    </cfRule>
  </conditionalFormatting>
  <conditionalFormatting sqref="AE120 AM120">
    <cfRule type="expression" dxfId="2507" priority="3055">
      <formula>IF(RIGHT(TEXT(AE120,"0.#"),1)=".",FALSE,TRUE)</formula>
    </cfRule>
    <cfRule type="expression" dxfId="2506" priority="3056">
      <formula>IF(RIGHT(TEXT(AE120,"0.#"),1)=".",TRUE,FALSE)</formula>
    </cfRule>
  </conditionalFormatting>
  <conditionalFormatting sqref="AI126">
    <cfRule type="expression" dxfId="2505" priority="3045">
      <formula>IF(RIGHT(TEXT(AI126,"0.#"),1)=".",FALSE,TRUE)</formula>
    </cfRule>
    <cfRule type="expression" dxfId="2504" priority="3046">
      <formula>IF(RIGHT(TEXT(AI126,"0.#"),1)=".",TRUE,FALSE)</formula>
    </cfRule>
  </conditionalFormatting>
  <conditionalFormatting sqref="AI120">
    <cfRule type="expression" dxfId="2503" priority="3053">
      <formula>IF(RIGHT(TEXT(AI120,"0.#"),1)=".",FALSE,TRUE)</formula>
    </cfRule>
    <cfRule type="expression" dxfId="2502" priority="3054">
      <formula>IF(RIGHT(TEXT(AI120,"0.#"),1)=".",TRUE,FALSE)</formula>
    </cfRule>
  </conditionalFormatting>
  <conditionalFormatting sqref="AE123 AM123">
    <cfRule type="expression" dxfId="2501" priority="3051">
      <formula>IF(RIGHT(TEXT(AE123,"0.#"),1)=".",FALSE,TRUE)</formula>
    </cfRule>
    <cfRule type="expression" dxfId="2500" priority="3052">
      <formula>IF(RIGHT(TEXT(AE123,"0.#"),1)=".",TRUE,FALSE)</formula>
    </cfRule>
  </conditionalFormatting>
  <conditionalFormatting sqref="AI123">
    <cfRule type="expression" dxfId="2499" priority="3049">
      <formula>IF(RIGHT(TEXT(AI123,"0.#"),1)=".",FALSE,TRUE)</formula>
    </cfRule>
    <cfRule type="expression" dxfId="2498" priority="3050">
      <formula>IF(RIGHT(TEXT(AI123,"0.#"),1)=".",TRUE,FALSE)</formula>
    </cfRule>
  </conditionalFormatting>
  <conditionalFormatting sqref="AE126 AM126">
    <cfRule type="expression" dxfId="2497" priority="3047">
      <formula>IF(RIGHT(TEXT(AE126,"0.#"),1)=".",FALSE,TRUE)</formula>
    </cfRule>
    <cfRule type="expression" dxfId="2496" priority="3048">
      <formula>IF(RIGHT(TEXT(AE126,"0.#"),1)=".",TRUE,FALSE)</formula>
    </cfRule>
  </conditionalFormatting>
  <conditionalFormatting sqref="AE129 AM129">
    <cfRule type="expression" dxfId="2495" priority="3043">
      <formula>IF(RIGHT(TEXT(AE129,"0.#"),1)=".",FALSE,TRUE)</formula>
    </cfRule>
    <cfRule type="expression" dxfId="2494" priority="3044">
      <formula>IF(RIGHT(TEXT(AE129,"0.#"),1)=".",TRUE,FALSE)</formula>
    </cfRule>
  </conditionalFormatting>
  <conditionalFormatting sqref="AI129">
    <cfRule type="expression" dxfId="2493" priority="3041">
      <formula>IF(RIGHT(TEXT(AI129,"0.#"),1)=".",FALSE,TRUE)</formula>
    </cfRule>
    <cfRule type="expression" dxfId="2492" priority="3042">
      <formula>IF(RIGHT(TEXT(AI129,"0.#"),1)=".",TRUE,FALSE)</formula>
    </cfRule>
  </conditionalFormatting>
  <conditionalFormatting sqref="Y840:Y867">
    <cfRule type="expression" dxfId="2491" priority="3039">
      <formula>IF(RIGHT(TEXT(Y840,"0.#"),1)=".",FALSE,TRUE)</formula>
    </cfRule>
    <cfRule type="expression" dxfId="2490" priority="3040">
      <formula>IF(RIGHT(TEXT(Y840,"0.#"),1)=".",TRUE,FALSE)</formula>
    </cfRule>
  </conditionalFormatting>
  <conditionalFormatting sqref="AU518">
    <cfRule type="expression" dxfId="2489" priority="1549">
      <formula>IF(RIGHT(TEXT(AU518,"0.#"),1)=".",FALSE,TRUE)</formula>
    </cfRule>
    <cfRule type="expression" dxfId="2488" priority="1550">
      <formula>IF(RIGHT(TEXT(AU518,"0.#"),1)=".",TRUE,FALSE)</formula>
    </cfRule>
  </conditionalFormatting>
  <conditionalFormatting sqref="AQ551">
    <cfRule type="expression" dxfId="2487" priority="1325">
      <formula>IF(RIGHT(TEXT(AQ551,"0.#"),1)=".",FALSE,TRUE)</formula>
    </cfRule>
    <cfRule type="expression" dxfId="2486" priority="1326">
      <formula>IF(RIGHT(TEXT(AQ551,"0.#"),1)=".",TRUE,FALSE)</formula>
    </cfRule>
  </conditionalFormatting>
  <conditionalFormatting sqref="AE556">
    <cfRule type="expression" dxfId="2485" priority="1323">
      <formula>IF(RIGHT(TEXT(AE556,"0.#"),1)=".",FALSE,TRUE)</formula>
    </cfRule>
    <cfRule type="expression" dxfId="2484" priority="1324">
      <formula>IF(RIGHT(TEXT(AE556,"0.#"),1)=".",TRUE,FALSE)</formula>
    </cfRule>
  </conditionalFormatting>
  <conditionalFormatting sqref="AE557">
    <cfRule type="expression" dxfId="2483" priority="1321">
      <formula>IF(RIGHT(TEXT(AE557,"0.#"),1)=".",FALSE,TRUE)</formula>
    </cfRule>
    <cfRule type="expression" dxfId="2482" priority="1322">
      <formula>IF(RIGHT(TEXT(AE557,"0.#"),1)=".",TRUE,FALSE)</formula>
    </cfRule>
  </conditionalFormatting>
  <conditionalFormatting sqref="AE558">
    <cfRule type="expression" dxfId="2481" priority="1319">
      <formula>IF(RIGHT(TEXT(AE558,"0.#"),1)=".",FALSE,TRUE)</formula>
    </cfRule>
    <cfRule type="expression" dxfId="2480" priority="1320">
      <formula>IF(RIGHT(TEXT(AE558,"0.#"),1)=".",TRUE,FALSE)</formula>
    </cfRule>
  </conditionalFormatting>
  <conditionalFormatting sqref="AU556">
    <cfRule type="expression" dxfId="2479" priority="1311">
      <formula>IF(RIGHT(TEXT(AU556,"0.#"),1)=".",FALSE,TRUE)</formula>
    </cfRule>
    <cfRule type="expression" dxfId="2478" priority="1312">
      <formula>IF(RIGHT(TEXT(AU556,"0.#"),1)=".",TRUE,FALSE)</formula>
    </cfRule>
  </conditionalFormatting>
  <conditionalFormatting sqref="AU557">
    <cfRule type="expression" dxfId="2477" priority="1309">
      <formula>IF(RIGHT(TEXT(AU557,"0.#"),1)=".",FALSE,TRUE)</formula>
    </cfRule>
    <cfRule type="expression" dxfId="2476" priority="1310">
      <formula>IF(RIGHT(TEXT(AU557,"0.#"),1)=".",TRUE,FALSE)</formula>
    </cfRule>
  </conditionalFormatting>
  <conditionalFormatting sqref="AU558">
    <cfRule type="expression" dxfId="2475" priority="1307">
      <formula>IF(RIGHT(TEXT(AU558,"0.#"),1)=".",FALSE,TRUE)</formula>
    </cfRule>
    <cfRule type="expression" dxfId="2474" priority="1308">
      <formula>IF(RIGHT(TEXT(AU558,"0.#"),1)=".",TRUE,FALSE)</formula>
    </cfRule>
  </conditionalFormatting>
  <conditionalFormatting sqref="AQ557">
    <cfRule type="expression" dxfId="2473" priority="1299">
      <formula>IF(RIGHT(TEXT(AQ557,"0.#"),1)=".",FALSE,TRUE)</formula>
    </cfRule>
    <cfRule type="expression" dxfId="2472" priority="1300">
      <formula>IF(RIGHT(TEXT(AQ557,"0.#"),1)=".",TRUE,FALSE)</formula>
    </cfRule>
  </conditionalFormatting>
  <conditionalFormatting sqref="AQ558">
    <cfRule type="expression" dxfId="2471" priority="1297">
      <formula>IF(RIGHT(TEXT(AQ558,"0.#"),1)=".",FALSE,TRUE)</formula>
    </cfRule>
    <cfRule type="expression" dxfId="2470" priority="1298">
      <formula>IF(RIGHT(TEXT(AQ558,"0.#"),1)=".",TRUE,FALSE)</formula>
    </cfRule>
  </conditionalFormatting>
  <conditionalFormatting sqref="AQ556">
    <cfRule type="expression" dxfId="2469" priority="1295">
      <formula>IF(RIGHT(TEXT(AQ556,"0.#"),1)=".",FALSE,TRUE)</formula>
    </cfRule>
    <cfRule type="expression" dxfId="2468" priority="1296">
      <formula>IF(RIGHT(TEXT(AQ556,"0.#"),1)=".",TRUE,FALSE)</formula>
    </cfRule>
  </conditionalFormatting>
  <conditionalFormatting sqref="AE561">
    <cfRule type="expression" dxfId="2467" priority="1293">
      <formula>IF(RIGHT(TEXT(AE561,"0.#"),1)=".",FALSE,TRUE)</formula>
    </cfRule>
    <cfRule type="expression" dxfId="2466" priority="1294">
      <formula>IF(RIGHT(TEXT(AE561,"0.#"),1)=".",TRUE,FALSE)</formula>
    </cfRule>
  </conditionalFormatting>
  <conditionalFormatting sqref="AE562">
    <cfRule type="expression" dxfId="2465" priority="1291">
      <formula>IF(RIGHT(TEXT(AE562,"0.#"),1)=".",FALSE,TRUE)</formula>
    </cfRule>
    <cfRule type="expression" dxfId="2464" priority="1292">
      <formula>IF(RIGHT(TEXT(AE562,"0.#"),1)=".",TRUE,FALSE)</formula>
    </cfRule>
  </conditionalFormatting>
  <conditionalFormatting sqref="AE563">
    <cfRule type="expression" dxfId="2463" priority="1289">
      <formula>IF(RIGHT(TEXT(AE563,"0.#"),1)=".",FALSE,TRUE)</formula>
    </cfRule>
    <cfRule type="expression" dxfId="2462" priority="1290">
      <formula>IF(RIGHT(TEXT(AE563,"0.#"),1)=".",TRUE,FALSE)</formula>
    </cfRule>
  </conditionalFormatting>
  <conditionalFormatting sqref="AL1103:AO1132">
    <cfRule type="expression" dxfId="2461" priority="2945">
      <formula>IF(AND(AL1103&gt;=0, RIGHT(TEXT(AL1103,"0.#"),1)&lt;&gt;"."),TRUE,FALSE)</formula>
    </cfRule>
    <cfRule type="expression" dxfId="2460" priority="2946">
      <formula>IF(AND(AL1103&gt;=0, RIGHT(TEXT(AL1103,"0.#"),1)="."),TRUE,FALSE)</formula>
    </cfRule>
    <cfRule type="expression" dxfId="2459" priority="2947">
      <formula>IF(AND(AL1103&lt;0, RIGHT(TEXT(AL1103,"0.#"),1)&lt;&gt;"."),TRUE,FALSE)</formula>
    </cfRule>
    <cfRule type="expression" dxfId="2458" priority="2948">
      <formula>IF(AND(AL1103&lt;0, RIGHT(TEXT(AL1103,"0.#"),1)="."),TRUE,FALSE)</formula>
    </cfRule>
  </conditionalFormatting>
  <conditionalFormatting sqref="Y1103:Y1132">
    <cfRule type="expression" dxfId="2457" priority="2943">
      <formula>IF(RIGHT(TEXT(Y1103,"0.#"),1)=".",FALSE,TRUE)</formula>
    </cfRule>
    <cfRule type="expression" dxfId="2456" priority="2944">
      <formula>IF(RIGHT(TEXT(Y1103,"0.#"),1)=".",TRUE,FALSE)</formula>
    </cfRule>
  </conditionalFormatting>
  <conditionalFormatting sqref="AQ553">
    <cfRule type="expression" dxfId="2455" priority="1327">
      <formula>IF(RIGHT(TEXT(AQ553,"0.#"),1)=".",FALSE,TRUE)</formula>
    </cfRule>
    <cfRule type="expression" dxfId="2454" priority="1328">
      <formula>IF(RIGHT(TEXT(AQ553,"0.#"),1)=".",TRUE,FALSE)</formula>
    </cfRule>
  </conditionalFormatting>
  <conditionalFormatting sqref="AU552">
    <cfRule type="expression" dxfId="2453" priority="1339">
      <formula>IF(RIGHT(TEXT(AU552,"0.#"),1)=".",FALSE,TRUE)</formula>
    </cfRule>
    <cfRule type="expression" dxfId="2452" priority="1340">
      <formula>IF(RIGHT(TEXT(AU552,"0.#"),1)=".",TRUE,FALSE)</formula>
    </cfRule>
  </conditionalFormatting>
  <conditionalFormatting sqref="AE552">
    <cfRule type="expression" dxfId="2451" priority="1351">
      <formula>IF(RIGHT(TEXT(AE552,"0.#"),1)=".",FALSE,TRUE)</formula>
    </cfRule>
    <cfRule type="expression" dxfId="2450" priority="1352">
      <formula>IF(RIGHT(TEXT(AE552,"0.#"),1)=".",TRUE,FALSE)</formula>
    </cfRule>
  </conditionalFormatting>
  <conditionalFormatting sqref="AQ548">
    <cfRule type="expression" dxfId="2449" priority="1357">
      <formula>IF(RIGHT(TEXT(AQ548,"0.#"),1)=".",FALSE,TRUE)</formula>
    </cfRule>
    <cfRule type="expression" dxfId="2448" priority="1358">
      <formula>IF(RIGHT(TEXT(AQ548,"0.#"),1)=".",TRUE,FALSE)</formula>
    </cfRule>
  </conditionalFormatting>
  <conditionalFormatting sqref="AL839:AO839">
    <cfRule type="expression" dxfId="2447" priority="2897">
      <formula>IF(AND(AL839&gt;=0, RIGHT(TEXT(AL839,"0.#"),1)&lt;&gt;"."),TRUE,FALSE)</formula>
    </cfRule>
    <cfRule type="expression" dxfId="2446" priority="2898">
      <formula>IF(AND(AL839&gt;=0, RIGHT(TEXT(AL839,"0.#"),1)="."),TRUE,FALSE)</formula>
    </cfRule>
    <cfRule type="expression" dxfId="2445" priority="2899">
      <formula>IF(AND(AL839&lt;0, RIGHT(TEXT(AL839,"0.#"),1)&lt;&gt;"."),TRUE,FALSE)</formula>
    </cfRule>
    <cfRule type="expression" dxfId="2444" priority="2900">
      <formula>IF(AND(AL839&lt;0, RIGHT(TEXT(AL839,"0.#"),1)="."),TRUE,FALSE)</formula>
    </cfRule>
  </conditionalFormatting>
  <conditionalFormatting sqref="Y839">
    <cfRule type="expression" dxfId="2443" priority="2895">
      <formula>IF(RIGHT(TEXT(Y839,"0.#"),1)=".",FALSE,TRUE)</formula>
    </cfRule>
    <cfRule type="expression" dxfId="2442" priority="2896">
      <formula>IF(RIGHT(TEXT(Y839,"0.#"),1)=".",TRUE,FALSE)</formula>
    </cfRule>
  </conditionalFormatting>
  <conditionalFormatting sqref="AE492">
    <cfRule type="expression" dxfId="2441" priority="1683">
      <formula>IF(RIGHT(TEXT(AE492,"0.#"),1)=".",FALSE,TRUE)</formula>
    </cfRule>
    <cfRule type="expression" dxfId="2440" priority="1684">
      <formula>IF(RIGHT(TEXT(AE492,"0.#"),1)=".",TRUE,FALSE)</formula>
    </cfRule>
  </conditionalFormatting>
  <conditionalFormatting sqref="AE493">
    <cfRule type="expression" dxfId="2439" priority="1681">
      <formula>IF(RIGHT(TEXT(AE493,"0.#"),1)=".",FALSE,TRUE)</formula>
    </cfRule>
    <cfRule type="expression" dxfId="2438" priority="1682">
      <formula>IF(RIGHT(TEXT(AE493,"0.#"),1)=".",TRUE,FALSE)</formula>
    </cfRule>
  </conditionalFormatting>
  <conditionalFormatting sqref="AE494">
    <cfRule type="expression" dxfId="2437" priority="1679">
      <formula>IF(RIGHT(TEXT(AE494,"0.#"),1)=".",FALSE,TRUE)</formula>
    </cfRule>
    <cfRule type="expression" dxfId="2436" priority="1680">
      <formula>IF(RIGHT(TEXT(AE494,"0.#"),1)=".",TRUE,FALSE)</formula>
    </cfRule>
  </conditionalFormatting>
  <conditionalFormatting sqref="AQ493">
    <cfRule type="expression" dxfId="2435" priority="1659">
      <formula>IF(RIGHT(TEXT(AQ493,"0.#"),1)=".",FALSE,TRUE)</formula>
    </cfRule>
    <cfRule type="expression" dxfId="2434" priority="1660">
      <formula>IF(RIGHT(TEXT(AQ493,"0.#"),1)=".",TRUE,FALSE)</formula>
    </cfRule>
  </conditionalFormatting>
  <conditionalFormatting sqref="AQ494">
    <cfRule type="expression" dxfId="2433" priority="1657">
      <formula>IF(RIGHT(TEXT(AQ494,"0.#"),1)=".",FALSE,TRUE)</formula>
    </cfRule>
    <cfRule type="expression" dxfId="2432" priority="1658">
      <formula>IF(RIGHT(TEXT(AQ494,"0.#"),1)=".",TRUE,FALSE)</formula>
    </cfRule>
  </conditionalFormatting>
  <conditionalFormatting sqref="AQ492">
    <cfRule type="expression" dxfId="2431" priority="1655">
      <formula>IF(RIGHT(TEXT(AQ492,"0.#"),1)=".",FALSE,TRUE)</formula>
    </cfRule>
    <cfRule type="expression" dxfId="2430" priority="1656">
      <formula>IF(RIGHT(TEXT(AQ492,"0.#"),1)=".",TRUE,FALSE)</formula>
    </cfRule>
  </conditionalFormatting>
  <conditionalFormatting sqref="AU494">
    <cfRule type="expression" dxfId="2429" priority="1667">
      <formula>IF(RIGHT(TEXT(AU494,"0.#"),1)=".",FALSE,TRUE)</formula>
    </cfRule>
    <cfRule type="expression" dxfId="2428" priority="1668">
      <formula>IF(RIGHT(TEXT(AU494,"0.#"),1)=".",TRUE,FALSE)</formula>
    </cfRule>
  </conditionalFormatting>
  <conditionalFormatting sqref="AU492">
    <cfRule type="expression" dxfId="2427" priority="1671">
      <formula>IF(RIGHT(TEXT(AU492,"0.#"),1)=".",FALSE,TRUE)</formula>
    </cfRule>
    <cfRule type="expression" dxfId="2426" priority="1672">
      <formula>IF(RIGHT(TEXT(AU492,"0.#"),1)=".",TRUE,FALSE)</formula>
    </cfRule>
  </conditionalFormatting>
  <conditionalFormatting sqref="AU493">
    <cfRule type="expression" dxfId="2425" priority="1669">
      <formula>IF(RIGHT(TEXT(AU493,"0.#"),1)=".",FALSE,TRUE)</formula>
    </cfRule>
    <cfRule type="expression" dxfId="2424" priority="1670">
      <formula>IF(RIGHT(TEXT(AU493,"0.#"),1)=".",TRUE,FALSE)</formula>
    </cfRule>
  </conditionalFormatting>
  <conditionalFormatting sqref="AU583">
    <cfRule type="expression" dxfId="2423" priority="1187">
      <formula>IF(RIGHT(TEXT(AU583,"0.#"),1)=".",FALSE,TRUE)</formula>
    </cfRule>
    <cfRule type="expression" dxfId="2422" priority="1188">
      <formula>IF(RIGHT(TEXT(AU583,"0.#"),1)=".",TRUE,FALSE)</formula>
    </cfRule>
  </conditionalFormatting>
  <conditionalFormatting sqref="AU582">
    <cfRule type="expression" dxfId="2421" priority="1189">
      <formula>IF(RIGHT(TEXT(AU582,"0.#"),1)=".",FALSE,TRUE)</formula>
    </cfRule>
    <cfRule type="expression" dxfId="2420" priority="1190">
      <formula>IF(RIGHT(TEXT(AU582,"0.#"),1)=".",TRUE,FALSE)</formula>
    </cfRule>
  </conditionalFormatting>
  <conditionalFormatting sqref="AE499">
    <cfRule type="expression" dxfId="2419" priority="1649">
      <formula>IF(RIGHT(TEXT(AE499,"0.#"),1)=".",FALSE,TRUE)</formula>
    </cfRule>
    <cfRule type="expression" dxfId="2418" priority="1650">
      <formula>IF(RIGHT(TEXT(AE499,"0.#"),1)=".",TRUE,FALSE)</formula>
    </cfRule>
  </conditionalFormatting>
  <conditionalFormatting sqref="AE497">
    <cfRule type="expression" dxfId="2417" priority="1653">
      <formula>IF(RIGHT(TEXT(AE497,"0.#"),1)=".",FALSE,TRUE)</formula>
    </cfRule>
    <cfRule type="expression" dxfId="2416" priority="1654">
      <formula>IF(RIGHT(TEXT(AE497,"0.#"),1)=".",TRUE,FALSE)</formula>
    </cfRule>
  </conditionalFormatting>
  <conditionalFormatting sqref="AE498">
    <cfRule type="expression" dxfId="2415" priority="1651">
      <formula>IF(RIGHT(TEXT(AE498,"0.#"),1)=".",FALSE,TRUE)</formula>
    </cfRule>
    <cfRule type="expression" dxfId="2414" priority="1652">
      <formula>IF(RIGHT(TEXT(AE498,"0.#"),1)=".",TRUE,FALSE)</formula>
    </cfRule>
  </conditionalFormatting>
  <conditionalFormatting sqref="AU499">
    <cfRule type="expression" dxfId="2413" priority="1637">
      <formula>IF(RIGHT(TEXT(AU499,"0.#"),1)=".",FALSE,TRUE)</formula>
    </cfRule>
    <cfRule type="expression" dxfId="2412" priority="1638">
      <formula>IF(RIGHT(TEXT(AU499,"0.#"),1)=".",TRUE,FALSE)</formula>
    </cfRule>
  </conditionalFormatting>
  <conditionalFormatting sqref="AU497">
    <cfRule type="expression" dxfId="2411" priority="1641">
      <formula>IF(RIGHT(TEXT(AU497,"0.#"),1)=".",FALSE,TRUE)</formula>
    </cfRule>
    <cfRule type="expression" dxfId="2410" priority="1642">
      <formula>IF(RIGHT(TEXT(AU497,"0.#"),1)=".",TRUE,FALSE)</formula>
    </cfRule>
  </conditionalFormatting>
  <conditionalFormatting sqref="AU498">
    <cfRule type="expression" dxfId="2409" priority="1639">
      <formula>IF(RIGHT(TEXT(AU498,"0.#"),1)=".",FALSE,TRUE)</formula>
    </cfRule>
    <cfRule type="expression" dxfId="2408" priority="1640">
      <formula>IF(RIGHT(TEXT(AU498,"0.#"),1)=".",TRUE,FALSE)</formula>
    </cfRule>
  </conditionalFormatting>
  <conditionalFormatting sqref="AQ497">
    <cfRule type="expression" dxfId="2407" priority="1625">
      <formula>IF(RIGHT(TEXT(AQ497,"0.#"),1)=".",FALSE,TRUE)</formula>
    </cfRule>
    <cfRule type="expression" dxfId="2406" priority="1626">
      <formula>IF(RIGHT(TEXT(AQ497,"0.#"),1)=".",TRUE,FALSE)</formula>
    </cfRule>
  </conditionalFormatting>
  <conditionalFormatting sqref="AQ498">
    <cfRule type="expression" dxfId="2405" priority="1629">
      <formula>IF(RIGHT(TEXT(AQ498,"0.#"),1)=".",FALSE,TRUE)</formula>
    </cfRule>
    <cfRule type="expression" dxfId="2404" priority="1630">
      <formula>IF(RIGHT(TEXT(AQ498,"0.#"),1)=".",TRUE,FALSE)</formula>
    </cfRule>
  </conditionalFormatting>
  <conditionalFormatting sqref="AQ499">
    <cfRule type="expression" dxfId="2403" priority="1627">
      <formula>IF(RIGHT(TEXT(AQ499,"0.#"),1)=".",FALSE,TRUE)</formula>
    </cfRule>
    <cfRule type="expression" dxfId="2402" priority="1628">
      <formula>IF(RIGHT(TEXT(AQ499,"0.#"),1)=".",TRUE,FALSE)</formula>
    </cfRule>
  </conditionalFormatting>
  <conditionalFormatting sqref="AE504">
    <cfRule type="expression" dxfId="2401" priority="1619">
      <formula>IF(RIGHT(TEXT(AE504,"0.#"),1)=".",FALSE,TRUE)</formula>
    </cfRule>
    <cfRule type="expression" dxfId="2400" priority="1620">
      <formula>IF(RIGHT(TEXT(AE504,"0.#"),1)=".",TRUE,FALSE)</formula>
    </cfRule>
  </conditionalFormatting>
  <conditionalFormatting sqref="AE502">
    <cfRule type="expression" dxfId="2399" priority="1623">
      <formula>IF(RIGHT(TEXT(AE502,"0.#"),1)=".",FALSE,TRUE)</formula>
    </cfRule>
    <cfRule type="expression" dxfId="2398" priority="1624">
      <formula>IF(RIGHT(TEXT(AE502,"0.#"),1)=".",TRUE,FALSE)</formula>
    </cfRule>
  </conditionalFormatting>
  <conditionalFormatting sqref="AE503">
    <cfRule type="expression" dxfId="2397" priority="1621">
      <formula>IF(RIGHT(TEXT(AE503,"0.#"),1)=".",FALSE,TRUE)</formula>
    </cfRule>
    <cfRule type="expression" dxfId="2396" priority="1622">
      <formula>IF(RIGHT(TEXT(AE503,"0.#"),1)=".",TRUE,FALSE)</formula>
    </cfRule>
  </conditionalFormatting>
  <conditionalFormatting sqref="AU504">
    <cfRule type="expression" dxfId="2395" priority="1607">
      <formula>IF(RIGHT(TEXT(AU504,"0.#"),1)=".",FALSE,TRUE)</formula>
    </cfRule>
    <cfRule type="expression" dxfId="2394" priority="1608">
      <formula>IF(RIGHT(TEXT(AU504,"0.#"),1)=".",TRUE,FALSE)</formula>
    </cfRule>
  </conditionalFormatting>
  <conditionalFormatting sqref="AU502">
    <cfRule type="expression" dxfId="2393" priority="1611">
      <formula>IF(RIGHT(TEXT(AU502,"0.#"),1)=".",FALSE,TRUE)</formula>
    </cfRule>
    <cfRule type="expression" dxfId="2392" priority="1612">
      <formula>IF(RIGHT(TEXT(AU502,"0.#"),1)=".",TRUE,FALSE)</formula>
    </cfRule>
  </conditionalFormatting>
  <conditionalFormatting sqref="AU503">
    <cfRule type="expression" dxfId="2391" priority="1609">
      <formula>IF(RIGHT(TEXT(AU503,"0.#"),1)=".",FALSE,TRUE)</formula>
    </cfRule>
    <cfRule type="expression" dxfId="2390" priority="1610">
      <formula>IF(RIGHT(TEXT(AU503,"0.#"),1)=".",TRUE,FALSE)</formula>
    </cfRule>
  </conditionalFormatting>
  <conditionalFormatting sqref="AQ502">
    <cfRule type="expression" dxfId="2389" priority="1595">
      <formula>IF(RIGHT(TEXT(AQ502,"0.#"),1)=".",FALSE,TRUE)</formula>
    </cfRule>
    <cfRule type="expression" dxfId="2388" priority="1596">
      <formula>IF(RIGHT(TEXT(AQ502,"0.#"),1)=".",TRUE,FALSE)</formula>
    </cfRule>
  </conditionalFormatting>
  <conditionalFormatting sqref="AQ503">
    <cfRule type="expression" dxfId="2387" priority="1599">
      <formula>IF(RIGHT(TEXT(AQ503,"0.#"),1)=".",FALSE,TRUE)</formula>
    </cfRule>
    <cfRule type="expression" dxfId="2386" priority="1600">
      <formula>IF(RIGHT(TEXT(AQ503,"0.#"),1)=".",TRUE,FALSE)</formula>
    </cfRule>
  </conditionalFormatting>
  <conditionalFormatting sqref="AQ504">
    <cfRule type="expression" dxfId="2385" priority="1597">
      <formula>IF(RIGHT(TEXT(AQ504,"0.#"),1)=".",FALSE,TRUE)</formula>
    </cfRule>
    <cfRule type="expression" dxfId="2384" priority="1598">
      <formula>IF(RIGHT(TEXT(AQ504,"0.#"),1)=".",TRUE,FALSE)</formula>
    </cfRule>
  </conditionalFormatting>
  <conditionalFormatting sqref="AE509">
    <cfRule type="expression" dxfId="2383" priority="1589">
      <formula>IF(RIGHT(TEXT(AE509,"0.#"),1)=".",FALSE,TRUE)</formula>
    </cfRule>
    <cfRule type="expression" dxfId="2382" priority="1590">
      <formula>IF(RIGHT(TEXT(AE509,"0.#"),1)=".",TRUE,FALSE)</formula>
    </cfRule>
  </conditionalFormatting>
  <conditionalFormatting sqref="AE507">
    <cfRule type="expression" dxfId="2381" priority="1593">
      <formula>IF(RIGHT(TEXT(AE507,"0.#"),1)=".",FALSE,TRUE)</formula>
    </cfRule>
    <cfRule type="expression" dxfId="2380" priority="1594">
      <formula>IF(RIGHT(TEXT(AE507,"0.#"),1)=".",TRUE,FALSE)</formula>
    </cfRule>
  </conditionalFormatting>
  <conditionalFormatting sqref="AE508">
    <cfRule type="expression" dxfId="2379" priority="1591">
      <formula>IF(RIGHT(TEXT(AE508,"0.#"),1)=".",FALSE,TRUE)</formula>
    </cfRule>
    <cfRule type="expression" dxfId="2378" priority="1592">
      <formula>IF(RIGHT(TEXT(AE508,"0.#"),1)=".",TRUE,FALSE)</formula>
    </cfRule>
  </conditionalFormatting>
  <conditionalFormatting sqref="AU509">
    <cfRule type="expression" dxfId="2377" priority="1577">
      <formula>IF(RIGHT(TEXT(AU509,"0.#"),1)=".",FALSE,TRUE)</formula>
    </cfRule>
    <cfRule type="expression" dxfId="2376" priority="1578">
      <formula>IF(RIGHT(TEXT(AU509,"0.#"),1)=".",TRUE,FALSE)</formula>
    </cfRule>
  </conditionalFormatting>
  <conditionalFormatting sqref="AU507">
    <cfRule type="expression" dxfId="2375" priority="1581">
      <formula>IF(RIGHT(TEXT(AU507,"0.#"),1)=".",FALSE,TRUE)</formula>
    </cfRule>
    <cfRule type="expression" dxfId="2374" priority="1582">
      <formula>IF(RIGHT(TEXT(AU507,"0.#"),1)=".",TRUE,FALSE)</formula>
    </cfRule>
  </conditionalFormatting>
  <conditionalFormatting sqref="AU508">
    <cfRule type="expression" dxfId="2373" priority="1579">
      <formula>IF(RIGHT(TEXT(AU508,"0.#"),1)=".",FALSE,TRUE)</formula>
    </cfRule>
    <cfRule type="expression" dxfId="2372" priority="1580">
      <formula>IF(RIGHT(TEXT(AU508,"0.#"),1)=".",TRUE,FALSE)</formula>
    </cfRule>
  </conditionalFormatting>
  <conditionalFormatting sqref="AQ507">
    <cfRule type="expression" dxfId="2371" priority="1565">
      <formula>IF(RIGHT(TEXT(AQ507,"0.#"),1)=".",FALSE,TRUE)</formula>
    </cfRule>
    <cfRule type="expression" dxfId="2370" priority="1566">
      <formula>IF(RIGHT(TEXT(AQ507,"0.#"),1)=".",TRUE,FALSE)</formula>
    </cfRule>
  </conditionalFormatting>
  <conditionalFormatting sqref="AQ508">
    <cfRule type="expression" dxfId="2369" priority="1569">
      <formula>IF(RIGHT(TEXT(AQ508,"0.#"),1)=".",FALSE,TRUE)</formula>
    </cfRule>
    <cfRule type="expression" dxfId="2368" priority="1570">
      <formula>IF(RIGHT(TEXT(AQ508,"0.#"),1)=".",TRUE,FALSE)</formula>
    </cfRule>
  </conditionalFormatting>
  <conditionalFormatting sqref="AQ509">
    <cfRule type="expression" dxfId="2367" priority="1567">
      <formula>IF(RIGHT(TEXT(AQ509,"0.#"),1)=".",FALSE,TRUE)</formula>
    </cfRule>
    <cfRule type="expression" dxfId="2366" priority="1568">
      <formula>IF(RIGHT(TEXT(AQ509,"0.#"),1)=".",TRUE,FALSE)</formula>
    </cfRule>
  </conditionalFormatting>
  <conditionalFormatting sqref="AE465">
    <cfRule type="expression" dxfId="2365" priority="1859">
      <formula>IF(RIGHT(TEXT(AE465,"0.#"),1)=".",FALSE,TRUE)</formula>
    </cfRule>
    <cfRule type="expression" dxfId="2364" priority="1860">
      <formula>IF(RIGHT(TEXT(AE465,"0.#"),1)=".",TRUE,FALSE)</formula>
    </cfRule>
  </conditionalFormatting>
  <conditionalFormatting sqref="AE463">
    <cfRule type="expression" dxfId="2363" priority="1863">
      <formula>IF(RIGHT(TEXT(AE463,"0.#"),1)=".",FALSE,TRUE)</formula>
    </cfRule>
    <cfRule type="expression" dxfId="2362" priority="1864">
      <formula>IF(RIGHT(TEXT(AE463,"0.#"),1)=".",TRUE,FALSE)</formula>
    </cfRule>
  </conditionalFormatting>
  <conditionalFormatting sqref="AE464">
    <cfRule type="expression" dxfId="2361" priority="1861">
      <formula>IF(RIGHT(TEXT(AE464,"0.#"),1)=".",FALSE,TRUE)</formula>
    </cfRule>
    <cfRule type="expression" dxfId="2360" priority="1862">
      <formula>IF(RIGHT(TEXT(AE464,"0.#"),1)=".",TRUE,FALSE)</formula>
    </cfRule>
  </conditionalFormatting>
  <conditionalFormatting sqref="AM465">
    <cfRule type="expression" dxfId="2359" priority="1853">
      <formula>IF(RIGHT(TEXT(AM465,"0.#"),1)=".",FALSE,TRUE)</formula>
    </cfRule>
    <cfRule type="expression" dxfId="2358" priority="1854">
      <formula>IF(RIGHT(TEXT(AM465,"0.#"),1)=".",TRUE,FALSE)</formula>
    </cfRule>
  </conditionalFormatting>
  <conditionalFormatting sqref="AM463">
    <cfRule type="expression" dxfId="2357" priority="1857">
      <formula>IF(RIGHT(TEXT(AM463,"0.#"),1)=".",FALSE,TRUE)</formula>
    </cfRule>
    <cfRule type="expression" dxfId="2356" priority="1858">
      <formula>IF(RIGHT(TEXT(AM463,"0.#"),1)=".",TRUE,FALSE)</formula>
    </cfRule>
  </conditionalFormatting>
  <conditionalFormatting sqref="AM464">
    <cfRule type="expression" dxfId="2355" priority="1855">
      <formula>IF(RIGHT(TEXT(AM464,"0.#"),1)=".",FALSE,TRUE)</formula>
    </cfRule>
    <cfRule type="expression" dxfId="2354" priority="1856">
      <formula>IF(RIGHT(TEXT(AM464,"0.#"),1)=".",TRUE,FALSE)</formula>
    </cfRule>
  </conditionalFormatting>
  <conditionalFormatting sqref="AU465">
    <cfRule type="expression" dxfId="2353" priority="1847">
      <formula>IF(RIGHT(TEXT(AU465,"0.#"),1)=".",FALSE,TRUE)</formula>
    </cfRule>
    <cfRule type="expression" dxfId="2352" priority="1848">
      <formula>IF(RIGHT(TEXT(AU465,"0.#"),1)=".",TRUE,FALSE)</formula>
    </cfRule>
  </conditionalFormatting>
  <conditionalFormatting sqref="AU463">
    <cfRule type="expression" dxfId="2351" priority="1851">
      <formula>IF(RIGHT(TEXT(AU463,"0.#"),1)=".",FALSE,TRUE)</formula>
    </cfRule>
    <cfRule type="expression" dxfId="2350" priority="1852">
      <formula>IF(RIGHT(TEXT(AU463,"0.#"),1)=".",TRUE,FALSE)</formula>
    </cfRule>
  </conditionalFormatting>
  <conditionalFormatting sqref="AU464">
    <cfRule type="expression" dxfId="2349" priority="1849">
      <formula>IF(RIGHT(TEXT(AU464,"0.#"),1)=".",FALSE,TRUE)</formula>
    </cfRule>
    <cfRule type="expression" dxfId="2348" priority="1850">
      <formula>IF(RIGHT(TEXT(AU464,"0.#"),1)=".",TRUE,FALSE)</formula>
    </cfRule>
  </conditionalFormatting>
  <conditionalFormatting sqref="AI465">
    <cfRule type="expression" dxfId="2347" priority="1841">
      <formula>IF(RIGHT(TEXT(AI465,"0.#"),1)=".",FALSE,TRUE)</formula>
    </cfRule>
    <cfRule type="expression" dxfId="2346" priority="1842">
      <formula>IF(RIGHT(TEXT(AI465,"0.#"),1)=".",TRUE,FALSE)</formula>
    </cfRule>
  </conditionalFormatting>
  <conditionalFormatting sqref="AI463">
    <cfRule type="expression" dxfId="2345" priority="1845">
      <formula>IF(RIGHT(TEXT(AI463,"0.#"),1)=".",FALSE,TRUE)</formula>
    </cfRule>
    <cfRule type="expression" dxfId="2344" priority="1846">
      <formula>IF(RIGHT(TEXT(AI463,"0.#"),1)=".",TRUE,FALSE)</formula>
    </cfRule>
  </conditionalFormatting>
  <conditionalFormatting sqref="AI464">
    <cfRule type="expression" dxfId="2343" priority="1843">
      <formula>IF(RIGHT(TEXT(AI464,"0.#"),1)=".",FALSE,TRUE)</formula>
    </cfRule>
    <cfRule type="expression" dxfId="2342" priority="1844">
      <formula>IF(RIGHT(TEXT(AI464,"0.#"),1)=".",TRUE,FALSE)</formula>
    </cfRule>
  </conditionalFormatting>
  <conditionalFormatting sqref="AQ463">
    <cfRule type="expression" dxfId="2341" priority="1835">
      <formula>IF(RIGHT(TEXT(AQ463,"0.#"),1)=".",FALSE,TRUE)</formula>
    </cfRule>
    <cfRule type="expression" dxfId="2340" priority="1836">
      <formula>IF(RIGHT(TEXT(AQ463,"0.#"),1)=".",TRUE,FALSE)</formula>
    </cfRule>
  </conditionalFormatting>
  <conditionalFormatting sqref="AQ464">
    <cfRule type="expression" dxfId="2339" priority="1839">
      <formula>IF(RIGHT(TEXT(AQ464,"0.#"),1)=".",FALSE,TRUE)</formula>
    </cfRule>
    <cfRule type="expression" dxfId="2338" priority="1840">
      <formula>IF(RIGHT(TEXT(AQ464,"0.#"),1)=".",TRUE,FALSE)</formula>
    </cfRule>
  </conditionalFormatting>
  <conditionalFormatting sqref="AQ465">
    <cfRule type="expression" dxfId="2337" priority="1837">
      <formula>IF(RIGHT(TEXT(AQ465,"0.#"),1)=".",FALSE,TRUE)</formula>
    </cfRule>
    <cfRule type="expression" dxfId="2336" priority="1838">
      <formula>IF(RIGHT(TEXT(AQ465,"0.#"),1)=".",TRUE,FALSE)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M47">
    <cfRule type="expression" dxfId="2245" priority="2039">
      <formula>IF(RIGHT(TEXT(AM47,"0.#"),1)=".",FALSE,TRUE)</formula>
    </cfRule>
    <cfRule type="expression" dxfId="2244" priority="2040">
      <formula>IF(RIGHT(TEXT(AM47,"0.#"),1)=".",TRUE,FALSE)</formula>
    </cfRule>
  </conditionalFormatting>
  <conditionalFormatting sqref="AI46">
    <cfRule type="expression" dxfId="2243" priority="2043">
      <formula>IF(RIGHT(TEXT(AI46,"0.#"),1)=".",FALSE,TRUE)</formula>
    </cfRule>
    <cfRule type="expression" dxfId="2242" priority="2044">
      <formula>IF(RIGHT(TEXT(AI46,"0.#"),1)=".",TRUE,FALSE)</formula>
    </cfRule>
  </conditionalFormatting>
  <conditionalFormatting sqref="AM46">
    <cfRule type="expression" dxfId="2241" priority="2041">
      <formula>IF(RIGHT(TEXT(AM46,"0.#"),1)=".",FALSE,TRUE)</formula>
    </cfRule>
    <cfRule type="expression" dxfId="2240" priority="2042">
      <formula>IF(RIGHT(TEXT(AM46,"0.#"),1)=".",TRUE,FALSE)</formula>
    </cfRule>
  </conditionalFormatting>
  <conditionalFormatting sqref="AU46:AU48">
    <cfRule type="expression" dxfId="2239" priority="2033">
      <formula>IF(RIGHT(TEXT(AU46,"0.#"),1)=".",FALSE,TRUE)</formula>
    </cfRule>
    <cfRule type="expression" dxfId="2238" priority="2034">
      <formula>IF(RIGHT(TEXT(AU46,"0.#"),1)=".",TRUE,FALSE)</formula>
    </cfRule>
  </conditionalFormatting>
  <conditionalFormatting sqref="AM48">
    <cfRule type="expression" dxfId="2237" priority="2037">
      <formula>IF(RIGHT(TEXT(AM48,"0.#"),1)=".",FALSE,TRUE)</formula>
    </cfRule>
    <cfRule type="expression" dxfId="2236" priority="2038">
      <formula>IF(RIGHT(TEXT(AM48,"0.#"),1)=".",TRUE,FALSE)</formula>
    </cfRule>
  </conditionalFormatting>
  <conditionalFormatting sqref="AQ46:AQ48">
    <cfRule type="expression" dxfId="2235" priority="2035">
      <formula>IF(RIGHT(TEXT(AQ46,"0.#"),1)=".",FALSE,TRUE)</formula>
    </cfRule>
    <cfRule type="expression" dxfId="2234" priority="2036">
      <formula>IF(RIGHT(TEXT(AQ46,"0.#"),1)=".",TRUE,FALSE)</formula>
    </cfRule>
  </conditionalFormatting>
  <conditionalFormatting sqref="AM146:AM147 AQ146:AQ147 AU146:AU147">
    <cfRule type="expression" dxfId="2233" priority="2027">
      <formula>IF(RIGHT(TEXT(AM146,"0.#"),1)=".",FALSE,TRUE)</formula>
    </cfRule>
    <cfRule type="expression" dxfId="2232" priority="2028">
      <formula>IF(RIGHT(TEXT(AM146,"0.#"),1)=".",TRUE,FALSE)</formula>
    </cfRule>
  </conditionalFormatting>
  <conditionalFormatting sqref="AM138 AQ138:AQ139 AU138:AU139">
    <cfRule type="expression" dxfId="2231" priority="2031">
      <formula>IF(RIGHT(TEXT(AM138,"0.#"),1)=".",FALSE,TRUE)</formula>
    </cfRule>
    <cfRule type="expression" dxfId="2230" priority="2032">
      <formula>IF(RIGHT(TEXT(AM138,"0.#"),1)=".",TRUE,FALSE)</formula>
    </cfRule>
  </conditionalFormatting>
  <conditionalFormatting sqref="AM142:AM143 AQ142:AQ143 AU142:AU143">
    <cfRule type="expression" dxfId="2229" priority="2029">
      <formula>IF(RIGHT(TEXT(AM142,"0.#"),1)=".",FALSE,TRUE)</formula>
    </cfRule>
    <cfRule type="expression" dxfId="2228" priority="2030">
      <formula>IF(RIGHT(TEXT(AM142,"0.#"),1)=".",TRUE,FALSE)</formula>
    </cfRule>
  </conditionalFormatting>
  <conditionalFormatting sqref="AE198:AE199 AI198:AI199 AM198:AM199 AQ198:AQ199 AU198:AU199">
    <cfRule type="expression" dxfId="2227" priority="2021">
      <formula>IF(RIGHT(TEXT(AE198,"0.#"),1)=".",FALSE,TRUE)</formula>
    </cfRule>
    <cfRule type="expression" dxfId="2226" priority="2022">
      <formula>IF(RIGHT(TEXT(AE198,"0.#"),1)=".",TRUE,FALSE)</formula>
    </cfRule>
  </conditionalFormatting>
  <conditionalFormatting sqref="AE150:AE151 AI150:AI151 AM150:AM151 AQ150:AQ151 AU150:AU151">
    <cfRule type="expression" dxfId="2225" priority="2025">
      <formula>IF(RIGHT(TEXT(AE150,"0.#"),1)=".",FALSE,TRUE)</formula>
    </cfRule>
    <cfRule type="expression" dxfId="2224" priority="2026">
      <formula>IF(RIGHT(TEXT(AE150,"0.#"),1)=".",TRUE,FALSE)</formula>
    </cfRule>
  </conditionalFormatting>
  <conditionalFormatting sqref="AE194:AE195 AI194:AI195 AM194:AM195 AQ194:AQ195 AU194:AU195">
    <cfRule type="expression" dxfId="2223" priority="2023">
      <formula>IF(RIGHT(TEXT(AE194,"0.#"),1)=".",FALSE,TRUE)</formula>
    </cfRule>
    <cfRule type="expression" dxfId="2222" priority="2024">
      <formula>IF(RIGHT(TEXT(AE194,"0.#"),1)=".",TRUE,FALSE)</formula>
    </cfRule>
  </conditionalFormatting>
  <conditionalFormatting sqref="AE210:AE211 AI210:AI211 AM210:AM211 AQ210:AQ211 AU210:AU211">
    <cfRule type="expression" dxfId="2221" priority="2015">
      <formula>IF(RIGHT(TEXT(AE210,"0.#"),1)=".",FALSE,TRUE)</formula>
    </cfRule>
    <cfRule type="expression" dxfId="2220" priority="2016">
      <formula>IF(RIGHT(TEXT(AE210,"0.#"),1)=".",TRUE,FALSE)</formula>
    </cfRule>
  </conditionalFormatting>
  <conditionalFormatting sqref="AE202:AE203 AI202:AI203 AM202:AM203 AQ202:AQ203 AU202:AU203">
    <cfRule type="expression" dxfId="2219" priority="2019">
      <formula>IF(RIGHT(TEXT(AE202,"0.#"),1)=".",FALSE,TRUE)</formula>
    </cfRule>
    <cfRule type="expression" dxfId="2218" priority="2020">
      <formula>IF(RIGHT(TEXT(AE202,"0.#"),1)=".",TRUE,FALSE)</formula>
    </cfRule>
  </conditionalFormatting>
  <conditionalFormatting sqref="AE206:AE207 AI206:AI207 AM206:AM207 AQ206:AQ207 AU206:AU207">
    <cfRule type="expression" dxfId="2217" priority="2017">
      <formula>IF(RIGHT(TEXT(AE206,"0.#"),1)=".",FALSE,TRUE)</formula>
    </cfRule>
    <cfRule type="expression" dxfId="2216" priority="2018">
      <formula>IF(RIGHT(TEXT(AE206,"0.#"),1)=".",TRUE,FALSE)</formula>
    </cfRule>
  </conditionalFormatting>
  <conditionalFormatting sqref="AE262:AE263 AI262:AI263 AM262:AM263 AQ262:AQ263 AU262:AU263">
    <cfRule type="expression" dxfId="2215" priority="2009">
      <formula>IF(RIGHT(TEXT(AE262,"0.#"),1)=".",FALSE,TRUE)</formula>
    </cfRule>
    <cfRule type="expression" dxfId="2214" priority="2010">
      <formula>IF(RIGHT(TEXT(AE262,"0.#"),1)=".",TRUE,FALSE)</formula>
    </cfRule>
  </conditionalFormatting>
  <conditionalFormatting sqref="AE254:AE255 AI254:AI255 AM254:AM255 AQ254:AQ255 AU254:AU255">
    <cfRule type="expression" dxfId="2213" priority="2013">
      <formula>IF(RIGHT(TEXT(AE254,"0.#"),1)=".",FALSE,TRUE)</formula>
    </cfRule>
    <cfRule type="expression" dxfId="2212" priority="2014">
      <formula>IF(RIGHT(TEXT(AE254,"0.#"),1)=".",TRUE,FALSE)</formula>
    </cfRule>
  </conditionalFormatting>
  <conditionalFormatting sqref="AE258:AE259 AI258:AI259 AM258:AM259 AQ258:AQ259 AU258:AU259">
    <cfRule type="expression" dxfId="2211" priority="2011">
      <formula>IF(RIGHT(TEXT(AE258,"0.#"),1)=".",FALSE,TRUE)</formula>
    </cfRule>
    <cfRule type="expression" dxfId="2210" priority="2012">
      <formula>IF(RIGHT(TEXT(AE258,"0.#"),1)=".",TRUE,FALSE)</formula>
    </cfRule>
  </conditionalFormatting>
  <conditionalFormatting sqref="AE314:AE315 AI314:AI315 AM314:AM315 AQ314:AQ315 AU314:AU315">
    <cfRule type="expression" dxfId="2209" priority="2003">
      <formula>IF(RIGHT(TEXT(AE314,"0.#"),1)=".",FALSE,TRUE)</formula>
    </cfRule>
    <cfRule type="expression" dxfId="2208" priority="2004">
      <formula>IF(RIGHT(TEXT(AE314,"0.#"),1)=".",TRUE,FALSE)</formula>
    </cfRule>
  </conditionalFormatting>
  <conditionalFormatting sqref="AE266:AE267 AI266:AI267 AM266:AM267 AQ266:AQ267 AU266:AU267">
    <cfRule type="expression" dxfId="2207" priority="2007">
      <formula>IF(RIGHT(TEXT(AE266,"0.#"),1)=".",FALSE,TRUE)</formula>
    </cfRule>
    <cfRule type="expression" dxfId="2206" priority="2008">
      <formula>IF(RIGHT(TEXT(AE266,"0.#"),1)=".",TRUE,FALSE)</formula>
    </cfRule>
  </conditionalFormatting>
  <conditionalFormatting sqref="AE270:AE271 AI270:AI271 AM270:AM271 AQ270:AQ271 AU270:AU271">
    <cfRule type="expression" dxfId="2205" priority="2005">
      <formula>IF(RIGHT(TEXT(AE270,"0.#"),1)=".",FALSE,TRUE)</formula>
    </cfRule>
    <cfRule type="expression" dxfId="2204" priority="2006">
      <formula>IF(RIGHT(TEXT(AE270,"0.#"),1)=".",TRUE,FALSE)</formula>
    </cfRule>
  </conditionalFormatting>
  <conditionalFormatting sqref="AE326:AE327 AI326:AI327 AM326:AM327 AQ326:AQ327 AU326:AU327">
    <cfRule type="expression" dxfId="2203" priority="1997">
      <formula>IF(RIGHT(TEXT(AE326,"0.#"),1)=".",FALSE,TRUE)</formula>
    </cfRule>
    <cfRule type="expression" dxfId="2202" priority="1998">
      <formula>IF(RIGHT(TEXT(AE326,"0.#"),1)=".",TRUE,FALSE)</formula>
    </cfRule>
  </conditionalFormatting>
  <conditionalFormatting sqref="AE318:AE319 AI318:AI319 AM318:AM319 AQ318:AQ319 AU318:AU319">
    <cfRule type="expression" dxfId="2201" priority="2001">
      <formula>IF(RIGHT(TEXT(AE318,"0.#"),1)=".",FALSE,TRUE)</formula>
    </cfRule>
    <cfRule type="expression" dxfId="2200" priority="2002">
      <formula>IF(RIGHT(TEXT(AE318,"0.#"),1)=".",TRUE,FALSE)</formula>
    </cfRule>
  </conditionalFormatting>
  <conditionalFormatting sqref="AE322:AE323 AI322:AI323 AM322:AM323 AQ322:AQ323 AU322:AU323">
    <cfRule type="expression" dxfId="2199" priority="1999">
      <formula>IF(RIGHT(TEXT(AE322,"0.#"),1)=".",FALSE,TRUE)</formula>
    </cfRule>
    <cfRule type="expression" dxfId="2198" priority="2000">
      <formula>IF(RIGHT(TEXT(AE322,"0.#"),1)=".",TRUE,FALSE)</formula>
    </cfRule>
  </conditionalFormatting>
  <conditionalFormatting sqref="AE378:AE379 AI378:AI379 AM378:AM379 AQ378:AQ379 AU378:AU379">
    <cfRule type="expression" dxfId="2197" priority="1991">
      <formula>IF(RIGHT(TEXT(AE378,"0.#"),1)=".",FALSE,TRUE)</formula>
    </cfRule>
    <cfRule type="expression" dxfId="2196" priority="1992">
      <formula>IF(RIGHT(TEXT(AE378,"0.#"),1)=".",TRUE,FALSE)</formula>
    </cfRule>
  </conditionalFormatting>
  <conditionalFormatting sqref="AE330:AE331 AI330:AI331 AM330:AM331 AQ330:AQ331 AU330:AU331">
    <cfRule type="expression" dxfId="2195" priority="1995">
      <formula>IF(RIGHT(TEXT(AE330,"0.#"),1)=".",FALSE,TRUE)</formula>
    </cfRule>
    <cfRule type="expression" dxfId="2194" priority="1996">
      <formula>IF(RIGHT(TEXT(AE330,"0.#"),1)=".",TRUE,FALSE)</formula>
    </cfRule>
  </conditionalFormatting>
  <conditionalFormatting sqref="AE374:AE375 AI374:AI375 AM374:AM375 AQ374:AQ375 AU374:AU375">
    <cfRule type="expression" dxfId="2193" priority="1993">
      <formula>IF(RIGHT(TEXT(AE374,"0.#"),1)=".",FALSE,TRUE)</formula>
    </cfRule>
    <cfRule type="expression" dxfId="2192" priority="1994">
      <formula>IF(RIGHT(TEXT(AE374,"0.#"),1)=".",TRUE,FALSE)</formula>
    </cfRule>
  </conditionalFormatting>
  <conditionalFormatting sqref="AE390:AE391 AI390:AI391 AM390:AM391 AQ390:AQ391 AU390:AU391">
    <cfRule type="expression" dxfId="2191" priority="1985">
      <formula>IF(RIGHT(TEXT(AE390,"0.#"),1)=".",FALSE,TRUE)</formula>
    </cfRule>
    <cfRule type="expression" dxfId="2190" priority="1986">
      <formula>IF(RIGHT(TEXT(AE390,"0.#"),1)=".",TRUE,FALSE)</formula>
    </cfRule>
  </conditionalFormatting>
  <conditionalFormatting sqref="AE382:AE383 AI382:AI383 AM382:AM383 AQ382:AQ383 AU382:AU383">
    <cfRule type="expression" dxfId="2189" priority="1989">
      <formula>IF(RIGHT(TEXT(AE382,"0.#"),1)=".",FALSE,TRUE)</formula>
    </cfRule>
    <cfRule type="expression" dxfId="2188" priority="1990">
      <formula>IF(RIGHT(TEXT(AE382,"0.#"),1)=".",TRUE,FALSE)</formula>
    </cfRule>
  </conditionalFormatting>
  <conditionalFormatting sqref="AE386:AE387 AI386:AI387 AM386:AM387 AQ386:AQ387 AU386:AU387">
    <cfRule type="expression" dxfId="2187" priority="1987">
      <formula>IF(RIGHT(TEXT(AE386,"0.#"),1)=".",FALSE,TRUE)</formula>
    </cfRule>
    <cfRule type="expression" dxfId="2186" priority="1988">
      <formula>IF(RIGHT(TEXT(AE386,"0.#"),1)=".",TRUE,FALSE)</formula>
    </cfRule>
  </conditionalFormatting>
  <conditionalFormatting sqref="AE440">
    <cfRule type="expression" dxfId="2185" priority="1979">
      <formula>IF(RIGHT(TEXT(AE440,"0.#"),1)=".",FALSE,TRUE)</formula>
    </cfRule>
    <cfRule type="expression" dxfId="2184" priority="1980">
      <formula>IF(RIGHT(TEXT(AE440,"0.#"),1)=".",TRUE,FALSE)</formula>
    </cfRule>
  </conditionalFormatting>
  <conditionalFormatting sqref="AE438">
    <cfRule type="expression" dxfId="2183" priority="1983">
      <formula>IF(RIGHT(TEXT(AE438,"0.#"),1)=".",FALSE,TRUE)</formula>
    </cfRule>
    <cfRule type="expression" dxfId="2182" priority="1984">
      <formula>IF(RIGHT(TEXT(AE438,"0.#"),1)=".",TRUE,FALSE)</formula>
    </cfRule>
  </conditionalFormatting>
  <conditionalFormatting sqref="AE439">
    <cfRule type="expression" dxfId="2181" priority="1981">
      <formula>IF(RIGHT(TEXT(AE439,"0.#"),1)=".",FALSE,TRUE)</formula>
    </cfRule>
    <cfRule type="expression" dxfId="2180" priority="1982">
      <formula>IF(RIGHT(TEXT(AE439,"0.#"),1)=".",TRUE,FALSE)</formula>
    </cfRule>
  </conditionalFormatting>
  <conditionalFormatting sqref="AM440">
    <cfRule type="expression" dxfId="2179" priority="1973">
      <formula>IF(RIGHT(TEXT(AM440,"0.#"),1)=".",FALSE,TRUE)</formula>
    </cfRule>
    <cfRule type="expression" dxfId="2178" priority="1974">
      <formula>IF(RIGHT(TEXT(AM440,"0.#"),1)=".",TRUE,FALSE)</formula>
    </cfRule>
  </conditionalFormatting>
  <conditionalFormatting sqref="AM438">
    <cfRule type="expression" dxfId="2177" priority="1977">
      <formula>IF(RIGHT(TEXT(AM438,"0.#"),1)=".",FALSE,TRUE)</formula>
    </cfRule>
    <cfRule type="expression" dxfId="2176" priority="1978">
      <formula>IF(RIGHT(TEXT(AM438,"0.#"),1)=".",TRUE,FALSE)</formula>
    </cfRule>
  </conditionalFormatting>
  <conditionalFormatting sqref="AM439">
    <cfRule type="expression" dxfId="2175" priority="1975">
      <formula>IF(RIGHT(TEXT(AM439,"0.#"),1)=".",FALSE,TRUE)</formula>
    </cfRule>
    <cfRule type="expression" dxfId="2174" priority="1976">
      <formula>IF(RIGHT(TEXT(AM439,"0.#"),1)=".",TRUE,FALSE)</formula>
    </cfRule>
  </conditionalFormatting>
  <conditionalFormatting sqref="AU440">
    <cfRule type="expression" dxfId="2173" priority="1967">
      <formula>IF(RIGHT(TEXT(AU440,"0.#"),1)=".",FALSE,TRUE)</formula>
    </cfRule>
    <cfRule type="expression" dxfId="2172" priority="1968">
      <formula>IF(RIGHT(TEXT(AU440,"0.#"),1)=".",TRUE,FALSE)</formula>
    </cfRule>
  </conditionalFormatting>
  <conditionalFormatting sqref="AU438">
    <cfRule type="expression" dxfId="2171" priority="1971">
      <formula>IF(RIGHT(TEXT(AU438,"0.#"),1)=".",FALSE,TRUE)</formula>
    </cfRule>
    <cfRule type="expression" dxfId="2170" priority="1972">
      <formula>IF(RIGHT(TEXT(AU438,"0.#"),1)=".",TRUE,FALSE)</formula>
    </cfRule>
  </conditionalFormatting>
  <conditionalFormatting sqref="AU439">
    <cfRule type="expression" dxfId="2169" priority="1969">
      <formula>IF(RIGHT(TEXT(AU439,"0.#"),1)=".",FALSE,TRUE)</formula>
    </cfRule>
    <cfRule type="expression" dxfId="2168" priority="1970">
      <formula>IF(RIGHT(TEXT(AU439,"0.#"),1)=".",TRUE,FALSE)</formula>
    </cfRule>
  </conditionalFormatting>
  <conditionalFormatting sqref="AI440">
    <cfRule type="expression" dxfId="2167" priority="1961">
      <formula>IF(RIGHT(TEXT(AI440,"0.#"),1)=".",FALSE,TRUE)</formula>
    </cfRule>
    <cfRule type="expression" dxfId="2166" priority="1962">
      <formula>IF(RIGHT(TEXT(AI440,"0.#"),1)=".",TRUE,FALSE)</formula>
    </cfRule>
  </conditionalFormatting>
  <conditionalFormatting sqref="AI438">
    <cfRule type="expression" dxfId="2165" priority="1965">
      <formula>IF(RIGHT(TEXT(AI438,"0.#"),1)=".",FALSE,TRUE)</formula>
    </cfRule>
    <cfRule type="expression" dxfId="2164" priority="1966">
      <formula>IF(RIGHT(TEXT(AI438,"0.#"),1)=".",TRUE,FALSE)</formula>
    </cfRule>
  </conditionalFormatting>
  <conditionalFormatting sqref="AI439">
    <cfRule type="expression" dxfId="2163" priority="1963">
      <formula>IF(RIGHT(TEXT(AI439,"0.#"),1)=".",FALSE,TRUE)</formula>
    </cfRule>
    <cfRule type="expression" dxfId="2162" priority="1964">
      <formula>IF(RIGHT(TEXT(AI439,"0.#"),1)=".",TRUE,FALSE)</formula>
    </cfRule>
  </conditionalFormatting>
  <conditionalFormatting sqref="AQ438">
    <cfRule type="expression" dxfId="2161" priority="1955">
      <formula>IF(RIGHT(TEXT(AQ438,"0.#"),1)=".",FALSE,TRUE)</formula>
    </cfRule>
    <cfRule type="expression" dxfId="2160" priority="1956">
      <formula>IF(RIGHT(TEXT(AQ438,"0.#"),1)=".",TRUE,FALSE)</formula>
    </cfRule>
  </conditionalFormatting>
  <conditionalFormatting sqref="AQ439">
    <cfRule type="expression" dxfId="2159" priority="1959">
      <formula>IF(RIGHT(TEXT(AQ439,"0.#"),1)=".",FALSE,TRUE)</formula>
    </cfRule>
    <cfRule type="expression" dxfId="2158" priority="1960">
      <formula>IF(RIGHT(TEXT(AQ439,"0.#"),1)=".",TRUE,FALSE)</formula>
    </cfRule>
  </conditionalFormatting>
  <conditionalFormatting sqref="AQ440">
    <cfRule type="expression" dxfId="2157" priority="1957">
      <formula>IF(RIGHT(TEXT(AQ440,"0.#"),1)=".",FALSE,TRUE)</formula>
    </cfRule>
    <cfRule type="expression" dxfId="2156" priority="1958">
      <formula>IF(RIGHT(TEXT(AQ440,"0.#"),1)=".",TRUE,FALSE)</formula>
    </cfRule>
  </conditionalFormatting>
  <conditionalFormatting sqref="AE445">
    <cfRule type="expression" dxfId="2155" priority="1949">
      <formula>IF(RIGHT(TEXT(AE445,"0.#"),1)=".",FALSE,TRUE)</formula>
    </cfRule>
    <cfRule type="expression" dxfId="2154" priority="1950">
      <formula>IF(RIGHT(TEXT(AE445,"0.#"),1)=".",TRUE,FALSE)</formula>
    </cfRule>
  </conditionalFormatting>
  <conditionalFormatting sqref="AE443">
    <cfRule type="expression" dxfId="2153" priority="1953">
      <formula>IF(RIGHT(TEXT(AE443,"0.#"),1)=".",FALSE,TRUE)</formula>
    </cfRule>
    <cfRule type="expression" dxfId="2152" priority="1954">
      <formula>IF(RIGHT(TEXT(AE443,"0.#"),1)=".",TRUE,FALSE)</formula>
    </cfRule>
  </conditionalFormatting>
  <conditionalFormatting sqref="AE444">
    <cfRule type="expression" dxfId="2151" priority="1951">
      <formula>IF(RIGHT(TEXT(AE444,"0.#"),1)=".",FALSE,TRUE)</formula>
    </cfRule>
    <cfRule type="expression" dxfId="2150" priority="1952">
      <formula>IF(RIGHT(TEXT(AE444,"0.#"),1)=".",TRUE,FALSE)</formula>
    </cfRule>
  </conditionalFormatting>
  <conditionalFormatting sqref="AM445">
    <cfRule type="expression" dxfId="2149" priority="1943">
      <formula>IF(RIGHT(TEXT(AM445,"0.#"),1)=".",FALSE,TRUE)</formula>
    </cfRule>
    <cfRule type="expression" dxfId="2148" priority="1944">
      <formula>IF(RIGHT(TEXT(AM445,"0.#"),1)=".",TRUE,FALSE)</formula>
    </cfRule>
  </conditionalFormatting>
  <conditionalFormatting sqref="AM443">
    <cfRule type="expression" dxfId="2147" priority="1947">
      <formula>IF(RIGHT(TEXT(AM443,"0.#"),1)=".",FALSE,TRUE)</formula>
    </cfRule>
    <cfRule type="expression" dxfId="2146" priority="1948">
      <formula>IF(RIGHT(TEXT(AM443,"0.#"),1)=".",TRUE,FALSE)</formula>
    </cfRule>
  </conditionalFormatting>
  <conditionalFormatting sqref="AM444">
    <cfRule type="expression" dxfId="2145" priority="1945">
      <formula>IF(RIGHT(TEXT(AM444,"0.#"),1)=".",FALSE,TRUE)</formula>
    </cfRule>
    <cfRule type="expression" dxfId="2144" priority="1946">
      <formula>IF(RIGHT(TEXT(AM444,"0.#"),1)=".",TRUE,FALSE)</formula>
    </cfRule>
  </conditionalFormatting>
  <conditionalFormatting sqref="AU445">
    <cfRule type="expression" dxfId="2143" priority="1937">
      <formula>IF(RIGHT(TEXT(AU445,"0.#"),1)=".",FALSE,TRUE)</formula>
    </cfRule>
    <cfRule type="expression" dxfId="2142" priority="1938">
      <formula>IF(RIGHT(TEXT(AU445,"0.#"),1)=".",TRUE,FALSE)</formula>
    </cfRule>
  </conditionalFormatting>
  <conditionalFormatting sqref="AU443">
    <cfRule type="expression" dxfId="2141" priority="1941">
      <formula>IF(RIGHT(TEXT(AU443,"0.#"),1)=".",FALSE,TRUE)</formula>
    </cfRule>
    <cfRule type="expression" dxfId="2140" priority="1942">
      <formula>IF(RIGHT(TEXT(AU443,"0.#"),1)=".",TRUE,FALSE)</formula>
    </cfRule>
  </conditionalFormatting>
  <conditionalFormatting sqref="AU444">
    <cfRule type="expression" dxfId="2139" priority="1939">
      <formula>IF(RIGHT(TEXT(AU444,"0.#"),1)=".",FALSE,TRUE)</formula>
    </cfRule>
    <cfRule type="expression" dxfId="2138" priority="1940">
      <formula>IF(RIGHT(TEXT(AU444,"0.#"),1)=".",TRUE,FALSE)</formula>
    </cfRule>
  </conditionalFormatting>
  <conditionalFormatting sqref="AI445">
    <cfRule type="expression" dxfId="2137" priority="1931">
      <formula>IF(RIGHT(TEXT(AI445,"0.#"),1)=".",FALSE,TRUE)</formula>
    </cfRule>
    <cfRule type="expression" dxfId="2136" priority="1932">
      <formula>IF(RIGHT(TEXT(AI445,"0.#"),1)=".",TRUE,FALSE)</formula>
    </cfRule>
  </conditionalFormatting>
  <conditionalFormatting sqref="AI443">
    <cfRule type="expression" dxfId="2135" priority="1935">
      <formula>IF(RIGHT(TEXT(AI443,"0.#"),1)=".",FALSE,TRUE)</formula>
    </cfRule>
    <cfRule type="expression" dxfId="2134" priority="1936">
      <formula>IF(RIGHT(TEXT(AI443,"0.#"),1)=".",TRUE,FALSE)</formula>
    </cfRule>
  </conditionalFormatting>
  <conditionalFormatting sqref="AI444">
    <cfRule type="expression" dxfId="2133" priority="1933">
      <formula>IF(RIGHT(TEXT(AI444,"0.#"),1)=".",FALSE,TRUE)</formula>
    </cfRule>
    <cfRule type="expression" dxfId="2132" priority="1934">
      <formula>IF(RIGHT(TEXT(AI444,"0.#"),1)=".",TRUE,FALSE)</formula>
    </cfRule>
  </conditionalFormatting>
  <conditionalFormatting sqref="AQ443">
    <cfRule type="expression" dxfId="2131" priority="1925">
      <formula>IF(RIGHT(TEXT(AQ443,"0.#"),1)=".",FALSE,TRUE)</formula>
    </cfRule>
    <cfRule type="expression" dxfId="2130" priority="1926">
      <formula>IF(RIGHT(TEXT(AQ443,"0.#"),1)=".",TRUE,FALSE)</formula>
    </cfRule>
  </conditionalFormatting>
  <conditionalFormatting sqref="AQ444">
    <cfRule type="expression" dxfId="2129" priority="1929">
      <formula>IF(RIGHT(TEXT(AQ444,"0.#"),1)=".",FALSE,TRUE)</formula>
    </cfRule>
    <cfRule type="expression" dxfId="2128" priority="1930">
      <formula>IF(RIGHT(TEXT(AQ444,"0.#"),1)=".",TRUE,FALSE)</formula>
    </cfRule>
  </conditionalFormatting>
  <conditionalFormatting sqref="AQ445">
    <cfRule type="expression" dxfId="2127" priority="1927">
      <formula>IF(RIGHT(TEXT(AQ445,"0.#"),1)=".",FALSE,TRUE)</formula>
    </cfRule>
    <cfRule type="expression" dxfId="2126" priority="1928">
      <formula>IF(RIGHT(TEXT(AQ445,"0.#"),1)=".",TRUE,FALSE)</formula>
    </cfRule>
  </conditionalFormatting>
  <conditionalFormatting sqref="Y873:Y900">
    <cfRule type="expression" dxfId="2125" priority="2155">
      <formula>IF(RIGHT(TEXT(Y873,"0.#"),1)=".",FALSE,TRUE)</formula>
    </cfRule>
    <cfRule type="expression" dxfId="2124" priority="2156">
      <formula>IF(RIGHT(TEXT(Y873,"0.#"),1)=".",TRUE,FALSE)</formula>
    </cfRule>
  </conditionalFormatting>
  <conditionalFormatting sqref="Y871:Y872">
    <cfRule type="expression" dxfId="2123" priority="2149">
      <formula>IF(RIGHT(TEXT(Y871,"0.#"),1)=".",FALSE,TRUE)</formula>
    </cfRule>
    <cfRule type="expression" dxfId="2122" priority="2150">
      <formula>IF(RIGHT(TEXT(Y871,"0.#"),1)=".",TRUE,FALSE)</formula>
    </cfRule>
  </conditionalFormatting>
  <conditionalFormatting sqref="Y906:Y933">
    <cfRule type="expression" dxfId="2121" priority="2143">
      <formula>IF(RIGHT(TEXT(Y906,"0.#"),1)=".",FALSE,TRUE)</formula>
    </cfRule>
    <cfRule type="expression" dxfId="2120" priority="2144">
      <formula>IF(RIGHT(TEXT(Y906,"0.#"),1)=".",TRUE,FALSE)</formula>
    </cfRule>
  </conditionalFormatting>
  <conditionalFormatting sqref="Y904:Y905">
    <cfRule type="expression" dxfId="2119" priority="2137">
      <formula>IF(RIGHT(TEXT(Y904,"0.#"),1)=".",FALSE,TRUE)</formula>
    </cfRule>
    <cfRule type="expression" dxfId="2118" priority="2138">
      <formula>IF(RIGHT(TEXT(Y904,"0.#"),1)=".",TRUE,FALSE)</formula>
    </cfRule>
  </conditionalFormatting>
  <conditionalFormatting sqref="Y947:Y966">
    <cfRule type="expression" dxfId="2117" priority="2131">
      <formula>IF(RIGHT(TEXT(Y947,"0.#"),1)=".",FALSE,TRUE)</formula>
    </cfRule>
    <cfRule type="expression" dxfId="2116" priority="2132">
      <formula>IF(RIGHT(TEXT(Y947,"0.#"),1)=".",TRUE,FALSE)</formula>
    </cfRule>
  </conditionalFormatting>
  <conditionalFormatting sqref="Y972:Y999">
    <cfRule type="expression" dxfId="2115" priority="2119">
      <formula>IF(RIGHT(TEXT(Y972,"0.#"),1)=".",FALSE,TRUE)</formula>
    </cfRule>
    <cfRule type="expression" dxfId="2114" priority="2120">
      <formula>IF(RIGHT(TEXT(Y972,"0.#"),1)=".",TRUE,FALSE)</formula>
    </cfRule>
  </conditionalFormatting>
  <conditionalFormatting sqref="Y970:Y971">
    <cfRule type="expression" dxfId="2113" priority="2113">
      <formula>IF(RIGHT(TEXT(Y970,"0.#"),1)=".",FALSE,TRUE)</formula>
    </cfRule>
    <cfRule type="expression" dxfId="2112" priority="2114">
      <formula>IF(RIGHT(TEXT(Y970,"0.#"),1)=".",TRUE,FALSE)</formula>
    </cfRule>
  </conditionalFormatting>
  <conditionalFormatting sqref="Y1005:Y1032">
    <cfRule type="expression" dxfId="2111" priority="2107">
      <formula>IF(RIGHT(TEXT(Y1005,"0.#"),1)=".",FALSE,TRUE)</formula>
    </cfRule>
    <cfRule type="expression" dxfId="2110" priority="2108">
      <formula>IF(RIGHT(TEXT(Y1005,"0.#"),1)=".",TRUE,FALSE)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4">
    <cfRule type="expression" dxfId="2095" priority="2373">
      <formula>IF(RIGHT(TEXT(AQ104,"0.#"),1)=".",FALSE,TRUE)</formula>
    </cfRule>
    <cfRule type="expression" dxfId="2094" priority="2374">
      <formula>IF(RIGHT(TEXT(AQ104,"0.#"),1)=".",TRUE,FALSE)</formula>
    </cfRule>
  </conditionalFormatting>
  <conditionalFormatting sqref="AQ105">
    <cfRule type="expression" dxfId="2093" priority="2371">
      <formula>IF(RIGHT(TEXT(AQ105,"0.#"),1)=".",FALSE,TRUE)</formula>
    </cfRule>
    <cfRule type="expression" dxfId="2092" priority="2372">
      <formula>IF(RIGHT(TEXT(AQ105,"0.#"),1)=".",TRUE,FALSE)</formula>
    </cfRule>
  </conditionalFormatting>
  <conditionalFormatting sqref="AQ107">
    <cfRule type="expression" dxfId="2091" priority="2369">
      <formula>IF(RIGHT(TEXT(AQ107,"0.#"),1)=".",FALSE,TRUE)</formula>
    </cfRule>
    <cfRule type="expression" dxfId="2090" priority="2370">
      <formula>IF(RIGHT(TEXT(AQ107,"0.#"),1)=".",TRUE,FALSE)</formula>
    </cfRule>
  </conditionalFormatting>
  <conditionalFormatting sqref="AQ108">
    <cfRule type="expression" dxfId="2089" priority="2367">
      <formula>IF(RIGHT(TEXT(AQ108,"0.#"),1)=".",FALSE,TRUE)</formula>
    </cfRule>
    <cfRule type="expression" dxfId="2088" priority="2368">
      <formula>IF(RIGHT(TEXT(AQ108,"0.#"),1)=".",TRUE,FALSE)</formula>
    </cfRule>
  </conditionalFormatting>
  <conditionalFormatting sqref="AQ110">
    <cfRule type="expression" dxfId="2087" priority="2365">
      <formula>IF(RIGHT(TEXT(AQ110,"0.#"),1)=".",FALSE,TRUE)</formula>
    </cfRule>
    <cfRule type="expression" dxfId="2086" priority="2366">
      <formula>IF(RIGHT(TEXT(AQ110,"0.#"),1)=".",TRUE,FALSE)</formula>
    </cfRule>
  </conditionalFormatting>
  <conditionalFormatting sqref="AQ111">
    <cfRule type="expression" dxfId="2085" priority="2363">
      <formula>IF(RIGHT(TEXT(AQ111,"0.#"),1)=".",FALSE,TRUE)</formula>
    </cfRule>
    <cfRule type="expression" dxfId="2084" priority="2364">
      <formula>IF(RIGHT(TEXT(AQ111,"0.#"),1)=".",TRUE,FALSE)</formula>
    </cfRule>
  </conditionalFormatting>
  <conditionalFormatting sqref="AQ113">
    <cfRule type="expression" dxfId="2083" priority="2361">
      <formula>IF(RIGHT(TEXT(AQ113,"0.#"),1)=".",FALSE,TRUE)</formula>
    </cfRule>
    <cfRule type="expression" dxfId="2082" priority="2362">
      <formula>IF(RIGHT(TEXT(AQ113,"0.#"),1)=".",TRUE,FALSE)</formula>
    </cfRule>
  </conditionalFormatting>
  <conditionalFormatting sqref="AE67">
    <cfRule type="expression" dxfId="2081" priority="2291">
      <formula>IF(RIGHT(TEXT(AE67,"0.#"),1)=".",FALSE,TRUE)</formula>
    </cfRule>
    <cfRule type="expression" dxfId="2080" priority="2292">
      <formula>IF(RIGHT(TEXT(AE67,"0.#"),1)=".",TRUE,FALSE)</formula>
    </cfRule>
  </conditionalFormatting>
  <conditionalFormatting sqref="AE68">
    <cfRule type="expression" dxfId="2079" priority="2289">
      <formula>IF(RIGHT(TEXT(AE68,"0.#"),1)=".",FALSE,TRUE)</formula>
    </cfRule>
    <cfRule type="expression" dxfId="2078" priority="2290">
      <formula>IF(RIGHT(TEXT(AE68,"0.#"),1)=".",TRUE,FALSE)</formula>
    </cfRule>
  </conditionalFormatting>
  <conditionalFormatting sqref="AE69">
    <cfRule type="expression" dxfId="2077" priority="2287">
      <formula>IF(RIGHT(TEXT(AE69,"0.#"),1)=".",FALSE,TRUE)</formula>
    </cfRule>
    <cfRule type="expression" dxfId="2076" priority="2288">
      <formula>IF(RIGHT(TEXT(AE69,"0.#"),1)=".",TRUE,FALSE)</formula>
    </cfRule>
  </conditionalFormatting>
  <conditionalFormatting sqref="AI69">
    <cfRule type="expression" dxfId="2075" priority="2285">
      <formula>IF(RIGHT(TEXT(AI69,"0.#"),1)=".",FALSE,TRUE)</formula>
    </cfRule>
    <cfRule type="expression" dxfId="2074" priority="2286">
      <formula>IF(RIGHT(TEXT(AI69,"0.#"),1)=".",TRUE,FALSE)</formula>
    </cfRule>
  </conditionalFormatting>
  <conditionalFormatting sqref="AI68">
    <cfRule type="expression" dxfId="2073" priority="2283">
      <formula>IF(RIGHT(TEXT(AI68,"0.#"),1)=".",FALSE,TRUE)</formula>
    </cfRule>
    <cfRule type="expression" dxfId="2072" priority="2284">
      <formula>IF(RIGHT(TEXT(AI68,"0.#"),1)=".",TRUE,FALSE)</formula>
    </cfRule>
  </conditionalFormatting>
  <conditionalFormatting sqref="AI67">
    <cfRule type="expression" dxfId="2071" priority="2281">
      <formula>IF(RIGHT(TEXT(AI67,"0.#"),1)=".",FALSE,TRUE)</formula>
    </cfRule>
    <cfRule type="expression" dxfId="2070" priority="2282">
      <formula>IF(RIGHT(TEXT(AI67,"0.#"),1)=".",TRUE,FALSE)</formula>
    </cfRule>
  </conditionalFormatting>
  <conditionalFormatting sqref="AM67">
    <cfRule type="expression" dxfId="2069" priority="2279">
      <formula>IF(RIGHT(TEXT(AM67,"0.#"),1)=".",FALSE,TRUE)</formula>
    </cfRule>
    <cfRule type="expression" dxfId="2068" priority="2280">
      <formula>IF(RIGHT(TEXT(AM67,"0.#"),1)=".",TRUE,FALSE)</formula>
    </cfRule>
  </conditionalFormatting>
  <conditionalFormatting sqref="AM68">
    <cfRule type="expression" dxfId="2067" priority="2277">
      <formula>IF(RIGHT(TEXT(AM68,"0.#"),1)=".",FALSE,TRUE)</formula>
    </cfRule>
    <cfRule type="expression" dxfId="2066" priority="2278">
      <formula>IF(RIGHT(TEXT(AM68,"0.#"),1)=".",TRUE,FALSE)</formula>
    </cfRule>
  </conditionalFormatting>
  <conditionalFormatting sqref="AM69">
    <cfRule type="expression" dxfId="2065" priority="2275">
      <formula>IF(RIGHT(TEXT(AM69,"0.#"),1)=".",FALSE,TRUE)</formula>
    </cfRule>
    <cfRule type="expression" dxfId="2064" priority="2276">
      <formula>IF(RIGHT(TEXT(AM69,"0.#"),1)=".",TRUE,FALSE)</formula>
    </cfRule>
  </conditionalFormatting>
  <conditionalFormatting sqref="AQ67:AQ69">
    <cfRule type="expression" dxfId="2063" priority="2273">
      <formula>IF(RIGHT(TEXT(AQ67,"0.#"),1)=".",FALSE,TRUE)</formula>
    </cfRule>
    <cfRule type="expression" dxfId="2062" priority="2274">
      <formula>IF(RIGHT(TEXT(AQ67,"0.#"),1)=".",TRUE,FALSE)</formula>
    </cfRule>
  </conditionalFormatting>
  <conditionalFormatting sqref="AU67:AU69">
    <cfRule type="expression" dxfId="2061" priority="2271">
      <formula>IF(RIGHT(TEXT(AU67,"0.#"),1)=".",FALSE,TRUE)</formula>
    </cfRule>
    <cfRule type="expression" dxfId="2060" priority="2272">
      <formula>IF(RIGHT(TEXT(AU67,"0.#"),1)=".",TRUE,FALSE)</formula>
    </cfRule>
  </conditionalFormatting>
  <conditionalFormatting sqref="AE70">
    <cfRule type="expression" dxfId="2059" priority="2269">
      <formula>IF(RIGHT(TEXT(AE70,"0.#"),1)=".",FALSE,TRUE)</formula>
    </cfRule>
    <cfRule type="expression" dxfId="2058" priority="2270">
      <formula>IF(RIGHT(TEXT(AE70,"0.#"),1)=".",TRUE,FALSE)</formula>
    </cfRule>
  </conditionalFormatting>
  <conditionalFormatting sqref="AE71">
    <cfRule type="expression" dxfId="2057" priority="2267">
      <formula>IF(RIGHT(TEXT(AE71,"0.#"),1)=".",FALSE,TRUE)</formula>
    </cfRule>
    <cfRule type="expression" dxfId="2056" priority="2268">
      <formula>IF(RIGHT(TEXT(AE71,"0.#"),1)=".",TRUE,FALSE)</formula>
    </cfRule>
  </conditionalFormatting>
  <conditionalFormatting sqref="AE72">
    <cfRule type="expression" dxfId="2055" priority="2265">
      <formula>IF(RIGHT(TEXT(AE72,"0.#"),1)=".",FALSE,TRUE)</formula>
    </cfRule>
    <cfRule type="expression" dxfId="2054" priority="2266">
      <formula>IF(RIGHT(TEXT(AE72,"0.#"),1)=".",TRUE,FALSE)</formula>
    </cfRule>
  </conditionalFormatting>
  <conditionalFormatting sqref="AI72">
    <cfRule type="expression" dxfId="2053" priority="2263">
      <formula>IF(RIGHT(TEXT(AI72,"0.#"),1)=".",FALSE,TRUE)</formula>
    </cfRule>
    <cfRule type="expression" dxfId="2052" priority="2264">
      <formula>IF(RIGHT(TEXT(AI72,"0.#"),1)=".",TRUE,FALSE)</formula>
    </cfRule>
  </conditionalFormatting>
  <conditionalFormatting sqref="AI71">
    <cfRule type="expression" dxfId="2051" priority="2261">
      <formula>IF(RIGHT(TEXT(AI71,"0.#"),1)=".",FALSE,TRUE)</formula>
    </cfRule>
    <cfRule type="expression" dxfId="2050" priority="2262">
      <formula>IF(RIGHT(TEXT(AI71,"0.#"),1)=".",TRUE,FALSE)</formula>
    </cfRule>
  </conditionalFormatting>
  <conditionalFormatting sqref="AI70">
    <cfRule type="expression" dxfId="2049" priority="2259">
      <formula>IF(RIGHT(TEXT(AI70,"0.#"),1)=".",FALSE,TRUE)</formula>
    </cfRule>
    <cfRule type="expression" dxfId="2048" priority="2260">
      <formula>IF(RIGHT(TEXT(AI70,"0.#"),1)=".",TRUE,FALSE)</formula>
    </cfRule>
  </conditionalFormatting>
  <conditionalFormatting sqref="AM70">
    <cfRule type="expression" dxfId="2047" priority="2257">
      <formula>IF(RIGHT(TEXT(AM70,"0.#"),1)=".",FALSE,TRUE)</formula>
    </cfRule>
    <cfRule type="expression" dxfId="2046" priority="2258">
      <formula>IF(RIGHT(TEXT(AM70,"0.#"),1)=".",TRUE,FALSE)</formula>
    </cfRule>
  </conditionalFormatting>
  <conditionalFormatting sqref="AM71">
    <cfRule type="expression" dxfId="2045" priority="2255">
      <formula>IF(RIGHT(TEXT(AM71,"0.#"),1)=".",FALSE,TRUE)</formula>
    </cfRule>
    <cfRule type="expression" dxfId="2044" priority="2256">
      <formula>IF(RIGHT(TEXT(AM71,"0.#"),1)=".",TRUE,FALSE)</formula>
    </cfRule>
  </conditionalFormatting>
  <conditionalFormatting sqref="AM72">
    <cfRule type="expression" dxfId="2043" priority="2253">
      <formula>IF(RIGHT(TEXT(AM72,"0.#"),1)=".",FALSE,TRUE)</formula>
    </cfRule>
    <cfRule type="expression" dxfId="2042" priority="2254">
      <formula>IF(RIGHT(TEXT(AM72,"0.#"),1)=".",TRUE,FALSE)</formula>
    </cfRule>
  </conditionalFormatting>
  <conditionalFormatting sqref="AQ70:AQ72">
    <cfRule type="expression" dxfId="2041" priority="2251">
      <formula>IF(RIGHT(TEXT(AQ70,"0.#"),1)=".",FALSE,TRUE)</formula>
    </cfRule>
    <cfRule type="expression" dxfId="2040" priority="2252">
      <formula>IF(RIGHT(TEXT(AQ70,"0.#"),1)=".",TRUE,FALSE)</formula>
    </cfRule>
  </conditionalFormatting>
  <conditionalFormatting sqref="AU70:AU72">
    <cfRule type="expression" dxfId="2039" priority="2249">
      <formula>IF(RIGHT(TEXT(AU70,"0.#"),1)=".",FALSE,TRUE)</formula>
    </cfRule>
    <cfRule type="expression" dxfId="2038" priority="2250">
      <formula>IF(RIGHT(TEXT(AU70,"0.#"),1)=".",TRUE,FALSE)</formula>
    </cfRule>
  </conditionalFormatting>
  <conditionalFormatting sqref="AU656">
    <cfRule type="expression" dxfId="2037" priority="767">
      <formula>IF(RIGHT(TEXT(AU656,"0.#"),1)=".",FALSE,TRUE)</formula>
    </cfRule>
    <cfRule type="expression" dxfId="2036" priority="768">
      <formula>IF(RIGHT(TEXT(AU656,"0.#"),1)=".",TRUE,FALSE)</formula>
    </cfRule>
  </conditionalFormatting>
  <conditionalFormatting sqref="AQ655">
    <cfRule type="expression" dxfId="2035" priority="759">
      <formula>IF(RIGHT(TEXT(AQ655,"0.#"),1)=".",FALSE,TRUE)</formula>
    </cfRule>
    <cfRule type="expression" dxfId="2034" priority="760">
      <formula>IF(RIGHT(TEXT(AQ655,"0.#"),1)=".",TRUE,FALSE)</formula>
    </cfRule>
  </conditionalFormatting>
  <conditionalFormatting sqref="AI696">
    <cfRule type="expression" dxfId="2033" priority="551">
      <formula>IF(RIGHT(TEXT(AI696,"0.#"),1)=".",FALSE,TRUE)</formula>
    </cfRule>
    <cfRule type="expression" dxfId="2032" priority="552">
      <formula>IF(RIGHT(TEXT(AI696,"0.#"),1)=".",TRUE,FALSE)</formula>
    </cfRule>
  </conditionalFormatting>
  <conditionalFormatting sqref="AQ694">
    <cfRule type="expression" dxfId="2031" priority="545">
      <formula>IF(RIGHT(TEXT(AQ694,"0.#"),1)=".",FALSE,TRUE)</formula>
    </cfRule>
    <cfRule type="expression" dxfId="2030" priority="546">
      <formula>IF(RIGHT(TEXT(AQ694,"0.#"),1)=".",TRUE,FALSE)</formula>
    </cfRule>
  </conditionalFormatting>
  <conditionalFormatting sqref="AL881:AO900">
    <cfRule type="expression" dxfId="2029" priority="2157">
      <formula>IF(AND(AL881&gt;=0, RIGHT(TEXT(AL881,"0.#"),1)&lt;&gt;"."),TRUE,FALSE)</formula>
    </cfRule>
    <cfRule type="expression" dxfId="2028" priority="2158">
      <formula>IF(AND(AL881&gt;=0, RIGHT(TEXT(AL881,"0.#"),1)="."),TRUE,FALSE)</formula>
    </cfRule>
    <cfRule type="expression" dxfId="2027" priority="2159">
      <formula>IF(AND(AL881&lt;0, RIGHT(TEXT(AL881,"0.#"),1)&lt;&gt;"."),TRUE,FALSE)</formula>
    </cfRule>
    <cfRule type="expression" dxfId="2026" priority="2160">
      <formula>IF(AND(AL881&lt;0, RIGHT(TEXT(AL881,"0.#"),1)="."),TRUE,FALSE)</formula>
    </cfRule>
  </conditionalFormatting>
  <conditionalFormatting sqref="AL906:AO933">
    <cfRule type="expression" dxfId="2025" priority="2145">
      <formula>IF(AND(AL906&gt;=0, RIGHT(TEXT(AL906,"0.#"),1)&lt;&gt;"."),TRUE,FALSE)</formula>
    </cfRule>
    <cfRule type="expression" dxfId="2024" priority="2146">
      <formula>IF(AND(AL906&gt;=0, RIGHT(TEXT(AL906,"0.#"),1)="."),TRUE,FALSE)</formula>
    </cfRule>
    <cfRule type="expression" dxfId="2023" priority="2147">
      <formula>IF(AND(AL906&lt;0, RIGHT(TEXT(AL906,"0.#"),1)&lt;&gt;"."),TRUE,FALSE)</formula>
    </cfRule>
    <cfRule type="expression" dxfId="2022" priority="2148">
      <formula>IF(AND(AL906&lt;0, RIGHT(TEXT(AL906,"0.#"),1)="."),TRUE,FALSE)</formula>
    </cfRule>
  </conditionalFormatting>
  <conditionalFormatting sqref="AL904:AO905">
    <cfRule type="expression" dxfId="2021" priority="2139">
      <formula>IF(AND(AL904&gt;=0, RIGHT(TEXT(AL904,"0.#"),1)&lt;&gt;"."),TRUE,FALSE)</formula>
    </cfRule>
    <cfRule type="expression" dxfId="2020" priority="2140">
      <formula>IF(AND(AL904&gt;=0, RIGHT(TEXT(AL904,"0.#"),1)="."),TRUE,FALSE)</formula>
    </cfRule>
    <cfRule type="expression" dxfId="2019" priority="2141">
      <formula>IF(AND(AL904&lt;0, RIGHT(TEXT(AL904,"0.#"),1)&lt;&gt;"."),TRUE,FALSE)</formula>
    </cfRule>
    <cfRule type="expression" dxfId="2018" priority="2142">
      <formula>IF(AND(AL904&lt;0, RIGHT(TEXT(AL904,"0.#"),1)="."),TRUE,FALSE)</formula>
    </cfRule>
  </conditionalFormatting>
  <conditionalFormatting sqref="AL947:AO966">
    <cfRule type="expression" dxfId="2017" priority="2133">
      <formula>IF(AND(AL947&gt;=0, RIGHT(TEXT(AL947,"0.#"),1)&lt;&gt;"."),TRUE,FALSE)</formula>
    </cfRule>
    <cfRule type="expression" dxfId="2016" priority="2134">
      <formula>IF(AND(AL947&gt;=0, RIGHT(TEXT(AL947,"0.#"),1)="."),TRUE,FALSE)</formula>
    </cfRule>
    <cfRule type="expression" dxfId="2015" priority="2135">
      <formula>IF(AND(AL947&lt;0, RIGHT(TEXT(AL947,"0.#"),1)&lt;&gt;"."),TRUE,FALSE)</formula>
    </cfRule>
    <cfRule type="expression" dxfId="2014" priority="2136">
      <formula>IF(AND(AL947&lt;0, RIGHT(TEXT(AL947,"0.#"),1)="."),TRUE,FALSE)</formula>
    </cfRule>
  </conditionalFormatting>
  <conditionalFormatting sqref="AL972:AO999">
    <cfRule type="expression" dxfId="2013" priority="2121">
      <formula>IF(AND(AL972&gt;=0, RIGHT(TEXT(AL972,"0.#"),1)&lt;&gt;"."),TRUE,FALSE)</formula>
    </cfRule>
    <cfRule type="expression" dxfId="2012" priority="2122">
      <formula>IF(AND(AL972&gt;=0, RIGHT(TEXT(AL972,"0.#"),1)="."),TRUE,FALSE)</formula>
    </cfRule>
    <cfRule type="expression" dxfId="2011" priority="2123">
      <formula>IF(AND(AL972&lt;0, RIGHT(TEXT(AL972,"0.#"),1)&lt;&gt;"."),TRUE,FALSE)</formula>
    </cfRule>
    <cfRule type="expression" dxfId="2010" priority="2124">
      <formula>IF(AND(AL972&lt;0, RIGHT(TEXT(AL972,"0.#"),1)="."),TRUE,FALSE)</formula>
    </cfRule>
  </conditionalFormatting>
  <conditionalFormatting sqref="AL971:AO971">
    <cfRule type="expression" dxfId="2009" priority="2115">
      <formula>IF(AND(AL971&gt;=0, RIGHT(TEXT(AL971,"0.#"),1)&lt;&gt;"."),TRUE,FALSE)</formula>
    </cfRule>
    <cfRule type="expression" dxfId="2008" priority="2116">
      <formula>IF(AND(AL971&gt;=0, RIGHT(TEXT(AL971,"0.#"),1)="."),TRUE,FALSE)</formula>
    </cfRule>
    <cfRule type="expression" dxfId="2007" priority="2117">
      <formula>IF(AND(AL971&lt;0, RIGHT(TEXT(AL971,"0.#"),1)&lt;&gt;"."),TRUE,FALSE)</formula>
    </cfRule>
    <cfRule type="expression" dxfId="2006" priority="2118">
      <formula>IF(AND(AL971&lt;0, RIGHT(TEXT(AL971,"0.#"),1)="."),TRUE,FALSE)</formula>
    </cfRule>
  </conditionalFormatting>
  <conditionalFormatting sqref="AL1005:AO1032">
    <cfRule type="expression" dxfId="2005" priority="2109">
      <formula>IF(AND(AL1005&gt;=0, RIGHT(TEXT(AL1005,"0.#"),1)&lt;&gt;"."),TRUE,FALSE)</formula>
    </cfRule>
    <cfRule type="expression" dxfId="2004" priority="2110">
      <formula>IF(AND(AL1005&gt;=0, RIGHT(TEXT(AL1005,"0.#"),1)="."),TRUE,FALSE)</formula>
    </cfRule>
    <cfRule type="expression" dxfId="2003" priority="2111">
      <formula>IF(AND(AL1005&lt;0, RIGHT(TEXT(AL1005,"0.#"),1)&lt;&gt;"."),TRUE,FALSE)</formula>
    </cfRule>
    <cfRule type="expression" dxfId="2002" priority="2112">
      <formula>IF(AND(AL1005&lt;0, RIGHT(TEXT(AL1005,"0.#"),1)="."),TRUE,FALSE)</formula>
    </cfRule>
  </conditionalFormatting>
  <conditionalFormatting sqref="AL1004:AO1004">
    <cfRule type="expression" dxfId="2001" priority="2103">
      <formula>IF(AND(AL1004&gt;=0, RIGHT(TEXT(AL1004,"0.#"),1)&lt;&gt;"."),TRUE,FALSE)</formula>
    </cfRule>
    <cfRule type="expression" dxfId="2000" priority="2104">
      <formula>IF(AND(AL1004&gt;=0, RIGHT(TEXT(AL1004,"0.#"),1)="."),TRUE,FALSE)</formula>
    </cfRule>
    <cfRule type="expression" dxfId="1999" priority="2105">
      <formula>IF(AND(AL1004&lt;0, RIGHT(TEXT(AL1004,"0.#"),1)&lt;&gt;"."),TRUE,FALSE)</formula>
    </cfRule>
    <cfRule type="expression" dxfId="1998" priority="2106">
      <formula>IF(AND(AL1004&lt;0, RIGHT(TEXT(AL1004,"0.#"),1)="."),TRUE,FALSE)</formula>
    </cfRule>
  </conditionalFormatting>
  <conditionalFormatting sqref="Y1004">
    <cfRule type="expression" dxfId="1997" priority="2101">
      <formula>IF(RIGHT(TEXT(Y1004,"0.#"),1)=".",FALSE,TRUE)</formula>
    </cfRule>
    <cfRule type="expression" dxfId="1996" priority="2102">
      <formula>IF(RIGHT(TEXT(Y1004,"0.#"),1)=".",TRUE,FALSE)</formula>
    </cfRule>
  </conditionalFormatting>
  <conditionalFormatting sqref="AL1038:AO1065">
    <cfRule type="expression" dxfId="1995" priority="2097">
      <formula>IF(AND(AL1038&gt;=0, RIGHT(TEXT(AL1038,"0.#"),1)&lt;&gt;"."),TRUE,FALSE)</formula>
    </cfRule>
    <cfRule type="expression" dxfId="1994" priority="2098">
      <formula>IF(AND(AL1038&gt;=0, RIGHT(TEXT(AL1038,"0.#"),1)="."),TRUE,FALSE)</formula>
    </cfRule>
    <cfRule type="expression" dxfId="1993" priority="2099">
      <formula>IF(AND(AL1038&lt;0, RIGHT(TEXT(AL1038,"0.#"),1)&lt;&gt;"."),TRUE,FALSE)</formula>
    </cfRule>
    <cfRule type="expression" dxfId="1992" priority="2100">
      <formula>IF(AND(AL1038&lt;0, RIGHT(TEXT(AL1038,"0.#"),1)="."),TRUE,FALSE)</formula>
    </cfRule>
  </conditionalFormatting>
  <conditionalFormatting sqref="Y1038:Y1065">
    <cfRule type="expression" dxfId="1991" priority="2095">
      <formula>IF(RIGHT(TEXT(Y1038,"0.#"),1)=".",FALSE,TRUE)</formula>
    </cfRule>
    <cfRule type="expression" dxfId="1990" priority="2096">
      <formula>IF(RIGHT(TEXT(Y1038,"0.#"),1)=".",TRUE,FALSE)</formula>
    </cfRule>
  </conditionalFormatting>
  <conditionalFormatting sqref="AL1037:AO1037">
    <cfRule type="expression" dxfId="1989" priority="2091">
      <formula>IF(AND(AL1037&gt;=0, RIGHT(TEXT(AL1037,"0.#"),1)&lt;&gt;"."),TRUE,FALSE)</formula>
    </cfRule>
    <cfRule type="expression" dxfId="1988" priority="2092">
      <formula>IF(AND(AL1037&gt;=0, RIGHT(TEXT(AL1037,"0.#"),1)="."),TRUE,FALSE)</formula>
    </cfRule>
    <cfRule type="expression" dxfId="1987" priority="2093">
      <formula>IF(AND(AL1037&lt;0, RIGHT(TEXT(AL1037,"0.#"),1)&lt;&gt;"."),TRUE,FALSE)</formula>
    </cfRule>
    <cfRule type="expression" dxfId="1986" priority="2094">
      <formula>IF(AND(AL1037&lt;0, RIGHT(TEXT(AL1037,"0.#"),1)="."),TRUE,FALSE)</formula>
    </cfRule>
  </conditionalFormatting>
  <conditionalFormatting sqref="Y1037">
    <cfRule type="expression" dxfId="1985" priority="2089">
      <formula>IF(RIGHT(TEXT(Y1037,"0.#"),1)=".",FALSE,TRUE)</formula>
    </cfRule>
    <cfRule type="expression" dxfId="1984" priority="2090">
      <formula>IF(RIGHT(TEXT(Y1037,"0.#"),1)=".",TRUE,FALSE)</formula>
    </cfRule>
  </conditionalFormatting>
  <conditionalFormatting sqref="AL1071:AO1098">
    <cfRule type="expression" dxfId="1983" priority="2085">
      <formula>IF(AND(AL1071&gt;=0, RIGHT(TEXT(AL1071,"0.#"),1)&lt;&gt;"."),TRUE,FALSE)</formula>
    </cfRule>
    <cfRule type="expression" dxfId="1982" priority="2086">
      <formula>IF(AND(AL1071&gt;=0, RIGHT(TEXT(AL1071,"0.#"),1)="."),TRUE,FALSE)</formula>
    </cfRule>
    <cfRule type="expression" dxfId="1981" priority="2087">
      <formula>IF(AND(AL1071&lt;0, RIGHT(TEXT(AL1071,"0.#"),1)&lt;&gt;"."),TRUE,FALSE)</formula>
    </cfRule>
    <cfRule type="expression" dxfId="1980" priority="2088">
      <formula>IF(AND(AL1071&lt;0, RIGHT(TEXT(AL1071,"0.#"),1)="."),TRUE,FALSE)</formula>
    </cfRule>
  </conditionalFormatting>
  <conditionalFormatting sqref="Y1071:Y1098">
    <cfRule type="expression" dxfId="1979" priority="2083">
      <formula>IF(RIGHT(TEXT(Y1071,"0.#"),1)=".",FALSE,TRUE)</formula>
    </cfRule>
    <cfRule type="expression" dxfId="1978" priority="2084">
      <formula>IF(RIGHT(TEXT(Y1071,"0.#"),1)=".",TRUE,FALSE)</formula>
    </cfRule>
  </conditionalFormatting>
  <conditionalFormatting sqref="AL1069:AO1070">
    <cfRule type="expression" dxfId="1977" priority="2079">
      <formula>IF(AND(AL1069&gt;=0, RIGHT(TEXT(AL1069,"0.#"),1)&lt;&gt;"."),TRUE,FALSE)</formula>
    </cfRule>
    <cfRule type="expression" dxfId="1976" priority="2080">
      <formula>IF(AND(AL1069&gt;=0, RIGHT(TEXT(AL1069,"0.#"),1)="."),TRUE,FALSE)</formula>
    </cfRule>
    <cfRule type="expression" dxfId="1975" priority="2081">
      <formula>IF(AND(AL1069&lt;0, RIGHT(TEXT(AL1069,"0.#"),1)&lt;&gt;"."),TRUE,FALSE)</formula>
    </cfRule>
    <cfRule type="expression" dxfId="1974" priority="2082">
      <formula>IF(AND(AL1069&lt;0, RIGHT(TEXT(AL1069,"0.#"),1)="."),TRUE,FALSE)</formula>
    </cfRule>
  </conditionalFormatting>
  <conditionalFormatting sqref="Y1069:Y1070">
    <cfRule type="expression" dxfId="1973" priority="2077">
      <formula>IF(RIGHT(TEXT(Y1069,"0.#"),1)=".",FALSE,TRUE)</formula>
    </cfRule>
    <cfRule type="expression" dxfId="1972" priority="2078">
      <formula>IF(RIGHT(TEXT(Y1069,"0.#"),1)=".",TRUE,FALSE)</formula>
    </cfRule>
  </conditionalFormatting>
  <conditionalFormatting sqref="AM41">
    <cfRule type="expression" dxfId="1971" priority="2059">
      <formula>IF(RIGHT(TEXT(AM41,"0.#"),1)=".",FALSE,TRUE)</formula>
    </cfRule>
    <cfRule type="expression" dxfId="1970" priority="2060">
      <formula>IF(RIGHT(TEXT(AM41,"0.#"),1)=".",TRUE,FALSE)</formula>
    </cfRule>
  </conditionalFormatting>
  <conditionalFormatting sqref="AE40">
    <cfRule type="expression" dxfId="1969" priority="2073">
      <formula>IF(RIGHT(TEXT(AE40,"0.#"),1)=".",FALSE,TRUE)</formula>
    </cfRule>
    <cfRule type="expression" dxfId="1968" priority="2074">
      <formula>IF(RIGHT(TEXT(AE40,"0.#"),1)=".",TRUE,FALSE)</formula>
    </cfRule>
  </conditionalFormatting>
  <conditionalFormatting sqref="AE41">
    <cfRule type="expression" dxfId="1967" priority="2071">
      <formula>IF(RIGHT(TEXT(AE41,"0.#"),1)=".",FALSE,TRUE)</formula>
    </cfRule>
    <cfRule type="expression" dxfId="1966" priority="2072">
      <formula>IF(RIGHT(TEXT(AE41,"0.#"),1)=".",TRUE,FALSE)</formula>
    </cfRule>
  </conditionalFormatting>
  <conditionalFormatting sqref="AI41">
    <cfRule type="expression" dxfId="1965" priority="2069">
      <formula>IF(RIGHT(TEXT(AI41,"0.#"),1)=".",FALSE,TRUE)</formula>
    </cfRule>
    <cfRule type="expression" dxfId="1964" priority="2070">
      <formula>IF(RIGHT(TEXT(AI41,"0.#"),1)=".",TRUE,FALSE)</formula>
    </cfRule>
  </conditionalFormatting>
  <conditionalFormatting sqref="AI40">
    <cfRule type="expression" dxfId="1963" priority="2067">
      <formula>IF(RIGHT(TEXT(AI40,"0.#"),1)=".",FALSE,TRUE)</formula>
    </cfRule>
    <cfRule type="expression" dxfId="1962" priority="2068">
      <formula>IF(RIGHT(TEXT(AI40,"0.#"),1)=".",TRUE,FALSE)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P29:AC29">
    <cfRule type="expression" dxfId="783" priority="87">
      <formula>IF(RIGHT(TEXT(P29,"0.#"),1)=".",FALSE,TRUE)</formula>
    </cfRule>
    <cfRule type="expression" dxfId="782" priority="88">
      <formula>IF(RIGHT(TEXT(P29,"0.#"),1)=".",TRUE,FALSE)</formula>
    </cfRule>
  </conditionalFormatting>
  <conditionalFormatting sqref="W14:AJ14">
    <cfRule type="expression" dxfId="781" priority="85">
      <formula>IF(RIGHT(TEXT(W14,"0.#"),1)=".",FALSE,TRUE)</formula>
    </cfRule>
    <cfRule type="expression" dxfId="780" priority="86">
      <formula>IF(RIGHT(TEXT(W14,"0.#"),1)=".",TRUE,FALSE)</formula>
    </cfRule>
  </conditionalFormatting>
  <conditionalFormatting sqref="W15:AJ17 W13:AJ13">
    <cfRule type="expression" dxfId="779" priority="83">
      <formula>IF(RIGHT(TEXT(W13,"0.#"),1)=".",FALSE,TRUE)</formula>
    </cfRule>
    <cfRule type="expression" dxfId="778" priority="84">
      <formula>IF(RIGHT(TEXT(W13,"0.#"),1)=".",TRUE,FALSE)</formula>
    </cfRule>
  </conditionalFormatting>
  <conditionalFormatting sqref="AK14:AQ17">
    <cfRule type="expression" dxfId="777" priority="81">
      <formula>IF(RIGHT(TEXT(AK14,"0.#"),1)=".",FALSE,TRUE)</formula>
    </cfRule>
    <cfRule type="expression" dxfId="776" priority="82">
      <formula>IF(RIGHT(TEXT(AK14,"0.#"),1)=".",TRUE,FALSE)</formula>
    </cfRule>
  </conditionalFormatting>
  <conditionalFormatting sqref="AE39">
    <cfRule type="expression" dxfId="775" priority="79">
      <formula>IF(RIGHT(TEXT(AE39,"0.#"),1)=".",FALSE,TRUE)</formula>
    </cfRule>
    <cfRule type="expression" dxfId="774" priority="80">
      <formula>IF(RIGHT(TEXT(AE39,"0.#"),1)=".",TRUE,FALSE)</formula>
    </cfRule>
  </conditionalFormatting>
  <conditionalFormatting sqref="AI39">
    <cfRule type="expression" dxfId="773" priority="77">
      <formula>IF(RIGHT(TEXT(AI39,"0.#"),1)=".",FALSE,TRUE)</formula>
    </cfRule>
    <cfRule type="expression" dxfId="772" priority="78">
      <formula>IF(RIGHT(TEXT(AI39,"0.#"),1)=".",TRUE,FALSE)</formula>
    </cfRule>
  </conditionalFormatting>
  <conditionalFormatting sqref="AE134:AE135 AI134:AI135">
    <cfRule type="expression" dxfId="771" priority="75">
      <formula>IF(RIGHT(TEXT(AE134,"0.#"),1)=".",FALSE,TRUE)</formula>
    </cfRule>
    <cfRule type="expression" dxfId="770" priority="76">
      <formula>IF(RIGHT(TEXT(AE134,"0.#"),1)=".",TRUE,FALSE)</formula>
    </cfRule>
  </conditionalFormatting>
  <conditionalFormatting sqref="AM135">
    <cfRule type="expression" dxfId="769" priority="73">
      <formula>IF(RIGHT(TEXT(AM135,"0.#"),1)=".",FALSE,TRUE)</formula>
    </cfRule>
    <cfRule type="expression" dxfId="768" priority="74">
      <formula>IF(RIGHT(TEXT(AM135,"0.#"),1)=".",TRUE,FALSE)</formula>
    </cfRule>
  </conditionalFormatting>
  <conditionalFormatting sqref="AE138:AE139 AI138:AI139">
    <cfRule type="expression" dxfId="767" priority="71">
      <formula>IF(RIGHT(TEXT(AE138,"0.#"),1)=".",FALSE,TRUE)</formula>
    </cfRule>
    <cfRule type="expression" dxfId="766" priority="72">
      <formula>IF(RIGHT(TEXT(AE138,"0.#"),1)=".",TRUE,FALSE)</formula>
    </cfRule>
  </conditionalFormatting>
  <conditionalFormatting sqref="AM139">
    <cfRule type="expression" dxfId="765" priority="69">
      <formula>IF(RIGHT(TEXT(AM139,"0.#"),1)=".",FALSE,TRUE)</formula>
    </cfRule>
    <cfRule type="expression" dxfId="764" priority="70">
      <formula>IF(RIGHT(TEXT(AM139,"0.#"),1)=".",TRUE,FALSE)</formula>
    </cfRule>
  </conditionalFormatting>
  <conditionalFormatting sqref="AE142:AE143 AI142:AI143">
    <cfRule type="expression" dxfId="763" priority="67">
      <formula>IF(RIGHT(TEXT(AE142,"0.#"),1)=".",FALSE,TRUE)</formula>
    </cfRule>
    <cfRule type="expression" dxfId="762" priority="68">
      <formula>IF(RIGHT(TEXT(AE142,"0.#"),1)=".",TRUE,FALSE)</formula>
    </cfRule>
  </conditionalFormatting>
  <conditionalFormatting sqref="AE146:AE147 AI146:AI147">
    <cfRule type="expression" dxfId="761" priority="65">
      <formula>IF(RIGHT(TEXT(AE146,"0.#"),1)=".",FALSE,TRUE)</formula>
    </cfRule>
    <cfRule type="expression" dxfId="760" priority="66">
      <formula>IF(RIGHT(TEXT(AE146,"0.#"),1)=".",TRUE,FALSE)</formula>
    </cfRule>
  </conditionalFormatting>
  <conditionalFormatting sqref="Y783">
    <cfRule type="expression" dxfId="759" priority="63">
      <formula>IF(RIGHT(TEXT(Y783,"0.#"),1)=".",FALSE,TRUE)</formula>
    </cfRule>
    <cfRule type="expression" dxfId="758" priority="64">
      <formula>IF(RIGHT(TEXT(Y783,"0.#"),1)=".",TRUE,FALSE)</formula>
    </cfRule>
  </conditionalFormatting>
  <conditionalFormatting sqref="Y784:Y788 Y782">
    <cfRule type="expression" dxfId="757" priority="61">
      <formula>IF(RIGHT(TEXT(Y782,"0.#"),1)=".",FALSE,TRUE)</formula>
    </cfRule>
    <cfRule type="expression" dxfId="756" priority="62">
      <formula>IF(RIGHT(TEXT(Y782,"0.#"),1)=".",TRUE,FALSE)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U785">
    <cfRule type="expression" dxfId="749" priority="49">
      <formula>IF(RIGHT(TEXT(AU785,"0.#"),1)=".",FALSE,TRUE)</formula>
    </cfRule>
    <cfRule type="expression" dxfId="748" priority="50">
      <formula>IF(RIGHT(TEXT(AU785,"0.#"),1)=".",TRUE,FALSE)</formula>
    </cfRule>
  </conditionalFormatting>
  <conditionalFormatting sqref="AL970:AO970">
    <cfRule type="expression" dxfId="747" priority="45">
      <formula>IF(AND(AL970&gt;=0, RIGHT(TEXT(AL970,"0.#"),1)&lt;&gt;"."),TRUE,FALSE)</formula>
    </cfRule>
    <cfRule type="expression" dxfId="746" priority="46">
      <formula>IF(AND(AL970&gt;=0, RIGHT(TEXT(AL970,"0.#"),1)="."),TRUE,FALSE)</formula>
    </cfRule>
    <cfRule type="expression" dxfId="745" priority="47">
      <formula>IF(AND(AL970&lt;0, RIGHT(TEXT(AL970,"0.#"),1)&lt;&gt;"."),TRUE,FALSE)</formula>
    </cfRule>
    <cfRule type="expression" dxfId="744" priority="48">
      <formula>IF(AND(AL970&lt;0, RIGHT(TEXT(AL970,"0.#"),1)="."),TRUE,FALSE)</formula>
    </cfRule>
  </conditionalFormatting>
  <conditionalFormatting sqref="Y1003">
    <cfRule type="expression" dxfId="743" priority="43">
      <formula>IF(RIGHT(TEXT(Y1003,"0.#"),1)=".",FALSE,TRUE)</formula>
    </cfRule>
    <cfRule type="expression" dxfId="742" priority="44">
      <formula>IF(RIGHT(TEXT(Y1003,"0.#"),1)=".",TRUE,FALSE)</formula>
    </cfRule>
  </conditionalFormatting>
  <conditionalFormatting sqref="AL1003:AO1003">
    <cfRule type="expression" dxfId="741" priority="39">
      <formula>IF(AND(AL1003&gt;=0, RIGHT(TEXT(AL1003,"0.#"),1)&lt;&gt;"."),TRUE,FALSE)</formula>
    </cfRule>
    <cfRule type="expression" dxfId="740" priority="40">
      <formula>IF(AND(AL1003&gt;=0, RIGHT(TEXT(AL1003,"0.#"),1)="."),TRUE,FALSE)</formula>
    </cfRule>
    <cfRule type="expression" dxfId="739" priority="41">
      <formula>IF(AND(AL1003&lt;0, RIGHT(TEXT(AL1003,"0.#"),1)&lt;&gt;"."),TRUE,FALSE)</formula>
    </cfRule>
    <cfRule type="expression" dxfId="738" priority="42">
      <formula>IF(AND(AL1003&lt;0, RIGHT(TEXT(AL1003,"0.#"),1)="."),TRUE,FALSE)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Y796">
    <cfRule type="expression" dxfId="723" priority="23">
      <formula>IF(RIGHT(TEXT(Y796,"0.#"),1)=".",FALSE,TRUE)</formula>
    </cfRule>
    <cfRule type="expression" dxfId="722" priority="24">
      <formula>IF(RIGHT(TEXT(Y796,"0.#"),1)=".",TRUE,FALSE)</formula>
    </cfRule>
  </conditionalFormatting>
  <conditionalFormatting sqref="Y797:Y798 Y795">
    <cfRule type="expression" dxfId="721" priority="21">
      <formula>IF(RIGHT(TEXT(Y795,"0.#"),1)=".",FALSE,TRUE)</formula>
    </cfRule>
    <cfRule type="expression" dxfId="720" priority="22">
      <formula>IF(RIGHT(TEXT(Y795,"0.#"),1)=".",TRUE,FALSE)</formula>
    </cfRule>
  </conditionalFormatting>
  <conditionalFormatting sqref="AU796">
    <cfRule type="expression" dxfId="719" priority="19">
      <formula>IF(RIGHT(TEXT(AU796,"0.#"),1)=".",FALSE,TRUE)</formula>
    </cfRule>
    <cfRule type="expression" dxfId="718" priority="20">
      <formula>IF(RIGHT(TEXT(AU796,"0.#"),1)=".",TRUE,FALSE)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Y939:Y946">
    <cfRule type="expression" dxfId="715" priority="15">
      <formula>IF(RIGHT(TEXT(Y939,"0.#"),1)=".",FALSE,TRUE)</formula>
    </cfRule>
    <cfRule type="expression" dxfId="714" priority="16">
      <formula>IF(RIGHT(TEXT(Y939,"0.#"),1)=".",TRUE,FALSE)</formula>
    </cfRule>
  </conditionalFormatting>
  <conditionalFormatting sqref="Y937:Y938">
    <cfRule type="expression" dxfId="713" priority="13">
      <formula>IF(RIGHT(TEXT(Y937,"0.#"),1)=".",FALSE,TRUE)</formula>
    </cfRule>
    <cfRule type="expression" dxfId="712" priority="14">
      <formula>IF(RIGHT(TEXT(Y937,"0.#"),1)=".",TRUE,FALSE)</formula>
    </cfRule>
  </conditionalFormatting>
  <conditionalFormatting sqref="Y823 Y821">
    <cfRule type="expression" dxfId="711" priority="9">
      <formula>IF(RIGHT(TEXT(Y821,"0.#"),1)=".",FALSE,TRUE)</formula>
    </cfRule>
    <cfRule type="expression" dxfId="710" priority="10">
      <formula>IF(RIGHT(TEXT(Y821,"0.#"),1)=".",TRUE,FALSE)</formula>
    </cfRule>
  </conditionalFormatting>
  <conditionalFormatting sqref="Y822">
    <cfRule type="expression" dxfId="709" priority="11">
      <formula>IF(RIGHT(TEXT(Y822,"0.#"),1)=".",FALSE,TRUE)</formula>
    </cfRule>
    <cfRule type="expression" dxfId="708" priority="12">
      <formula>IF(RIGHT(TEXT(Y822,"0.#"),1)=".",TRUE,FALSE)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AL1036:AO1036">
    <cfRule type="expression" dxfId="705" priority="3">
      <formula>IF(AND(AL1036&gt;=0, RIGHT(TEXT(AL1036,"0.#"),1)&lt;&gt;"."),TRUE,FALSE)</formula>
    </cfRule>
    <cfRule type="expression" dxfId="704" priority="4">
      <formula>IF(AND(AL1036&gt;=0, RIGHT(TEXT(AL1036,"0.#"),1)="."),TRUE,FALSE)</formula>
    </cfRule>
    <cfRule type="expression" dxfId="703" priority="5">
      <formula>IF(AND(AL1036&lt;0, RIGHT(TEXT(AL1036,"0.#"),1)&lt;&gt;"."),TRUE,FALSE)</formula>
    </cfRule>
    <cfRule type="expression" dxfId="702" priority="6">
      <formula>IF(AND(AL1036&lt;0, RIGHT(TEXT(AL1036,"0.#"),1)="."),TRUE,FALSE)</formula>
    </cfRule>
  </conditionalFormatting>
  <conditionalFormatting sqref="Y1036">
    <cfRule type="expression" dxfId="701" priority="1">
      <formula>IF(RIGHT(TEXT(Y1036,"0.#"),1)=".",FALSE,TRUE)</formula>
    </cfRule>
    <cfRule type="expression" dxfId="700" priority="2">
      <formula>IF(RIGHT(TEXT(Y1036,"0.#"),1)=".",TRUE,FALSE)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5" max="49" man="1"/>
    <brk id="779" max="49" man="1"/>
    <brk id="832"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325</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t="s">
        <v>561</v>
      </c>
      <c r="C7" s="13" t="str">
        <f t="shared" si="0"/>
        <v>観光立国</v>
      </c>
      <c r="D7" s="13" t="str">
        <f t="shared" si="8"/>
        <v>観光立国</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観光立国</v>
      </c>
      <c r="F9" s="18" t="s">
        <v>303</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313</v>
      </c>
      <c r="B20" s="15"/>
      <c r="C20" s="13" t="str">
        <f t="shared" si="9"/>
        <v/>
      </c>
      <c r="D20" s="13" t="str">
        <f t="shared" si="8"/>
        <v>観光立国</v>
      </c>
      <c r="F20" s="18" t="s">
        <v>312</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314</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0" sqref="AE40:AH4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348</v>
      </c>
      <c r="B2" s="514"/>
      <c r="C2" s="514"/>
      <c r="D2" s="514"/>
      <c r="E2" s="514"/>
      <c r="F2" s="515"/>
      <c r="G2" s="803" t="s">
        <v>146</v>
      </c>
      <c r="H2" s="788"/>
      <c r="I2" s="788"/>
      <c r="J2" s="788"/>
      <c r="K2" s="788"/>
      <c r="L2" s="788"/>
      <c r="M2" s="788"/>
      <c r="N2" s="788"/>
      <c r="O2" s="789"/>
      <c r="P2" s="787" t="s">
        <v>59</v>
      </c>
      <c r="Q2" s="788"/>
      <c r="R2" s="788"/>
      <c r="S2" s="788"/>
      <c r="T2" s="788"/>
      <c r="U2" s="788"/>
      <c r="V2" s="788"/>
      <c r="W2" s="788"/>
      <c r="X2" s="789"/>
      <c r="Y2" s="1013"/>
      <c r="Z2" s="416"/>
      <c r="AA2" s="417"/>
      <c r="AB2" s="1017" t="s">
        <v>11</v>
      </c>
      <c r="AC2" s="1018"/>
      <c r="AD2" s="1019"/>
      <c r="AE2" s="379" t="s">
        <v>392</v>
      </c>
      <c r="AF2" s="379"/>
      <c r="AG2" s="379"/>
      <c r="AH2" s="379"/>
      <c r="AI2" s="379" t="s">
        <v>390</v>
      </c>
      <c r="AJ2" s="379"/>
      <c r="AK2" s="379"/>
      <c r="AL2" s="379"/>
      <c r="AM2" s="379" t="s">
        <v>419</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4"/>
      <c r="Z3" s="1015"/>
      <c r="AA3" s="1016"/>
      <c r="AB3" s="1020"/>
      <c r="AC3" s="1021"/>
      <c r="AD3" s="1022"/>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3"/>
      <c r="I4" s="1023"/>
      <c r="J4" s="1023"/>
      <c r="K4" s="1023"/>
      <c r="L4" s="1023"/>
      <c r="M4" s="1023"/>
      <c r="N4" s="1023"/>
      <c r="O4" s="1024"/>
      <c r="P4" s="165"/>
      <c r="Q4" s="1031"/>
      <c r="R4" s="1031"/>
      <c r="S4" s="1031"/>
      <c r="T4" s="1031"/>
      <c r="U4" s="1031"/>
      <c r="V4" s="1031"/>
      <c r="W4" s="1031"/>
      <c r="X4" s="1032"/>
      <c r="Y4" s="1009" t="s">
        <v>12</v>
      </c>
      <c r="Z4" s="1010"/>
      <c r="AA4" s="1011"/>
      <c r="AB4" s="552"/>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7" t="s">
        <v>54</v>
      </c>
      <c r="Z5" s="1006"/>
      <c r="AA5" s="1007"/>
      <c r="AB5" s="684"/>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6" t="s">
        <v>380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3" t="s">
        <v>348</v>
      </c>
      <c r="B9" s="514"/>
      <c r="C9" s="514"/>
      <c r="D9" s="514"/>
      <c r="E9" s="514"/>
      <c r="F9" s="515"/>
      <c r="G9" s="803" t="s">
        <v>146</v>
      </c>
      <c r="H9" s="788"/>
      <c r="I9" s="788"/>
      <c r="J9" s="788"/>
      <c r="K9" s="788"/>
      <c r="L9" s="788"/>
      <c r="M9" s="788"/>
      <c r="N9" s="788"/>
      <c r="O9" s="789"/>
      <c r="P9" s="787" t="s">
        <v>59</v>
      </c>
      <c r="Q9" s="788"/>
      <c r="R9" s="788"/>
      <c r="S9" s="788"/>
      <c r="T9" s="788"/>
      <c r="U9" s="788"/>
      <c r="V9" s="788"/>
      <c r="W9" s="788"/>
      <c r="X9" s="789"/>
      <c r="Y9" s="1013"/>
      <c r="Z9" s="416"/>
      <c r="AA9" s="417"/>
      <c r="AB9" s="1017" t="s">
        <v>11</v>
      </c>
      <c r="AC9" s="1018"/>
      <c r="AD9" s="1019"/>
      <c r="AE9" s="379" t="s">
        <v>392</v>
      </c>
      <c r="AF9" s="379"/>
      <c r="AG9" s="379"/>
      <c r="AH9" s="379"/>
      <c r="AI9" s="379" t="s">
        <v>390</v>
      </c>
      <c r="AJ9" s="379"/>
      <c r="AK9" s="379"/>
      <c r="AL9" s="379"/>
      <c r="AM9" s="379" t="s">
        <v>419</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2"/>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684"/>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6" t="s">
        <v>380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3" t="s">
        <v>348</v>
      </c>
      <c r="B16" s="514"/>
      <c r="C16" s="514"/>
      <c r="D16" s="514"/>
      <c r="E16" s="514"/>
      <c r="F16" s="515"/>
      <c r="G16" s="803" t="s">
        <v>146</v>
      </c>
      <c r="H16" s="788"/>
      <c r="I16" s="788"/>
      <c r="J16" s="788"/>
      <c r="K16" s="788"/>
      <c r="L16" s="788"/>
      <c r="M16" s="788"/>
      <c r="N16" s="788"/>
      <c r="O16" s="789"/>
      <c r="P16" s="787" t="s">
        <v>59</v>
      </c>
      <c r="Q16" s="788"/>
      <c r="R16" s="788"/>
      <c r="S16" s="788"/>
      <c r="T16" s="788"/>
      <c r="U16" s="788"/>
      <c r="V16" s="788"/>
      <c r="W16" s="788"/>
      <c r="X16" s="789"/>
      <c r="Y16" s="1013"/>
      <c r="Z16" s="416"/>
      <c r="AA16" s="417"/>
      <c r="AB16" s="1017" t="s">
        <v>11</v>
      </c>
      <c r="AC16" s="1018"/>
      <c r="AD16" s="1019"/>
      <c r="AE16" s="379" t="s">
        <v>392</v>
      </c>
      <c r="AF16" s="379"/>
      <c r="AG16" s="379"/>
      <c r="AH16" s="379"/>
      <c r="AI16" s="379" t="s">
        <v>390</v>
      </c>
      <c r="AJ16" s="379"/>
      <c r="AK16" s="379"/>
      <c r="AL16" s="379"/>
      <c r="AM16" s="379" t="s">
        <v>419</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2"/>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684"/>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6" t="s">
        <v>380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3" t="s">
        <v>348</v>
      </c>
      <c r="B23" s="514"/>
      <c r="C23" s="514"/>
      <c r="D23" s="514"/>
      <c r="E23" s="514"/>
      <c r="F23" s="515"/>
      <c r="G23" s="803" t="s">
        <v>146</v>
      </c>
      <c r="H23" s="788"/>
      <c r="I23" s="788"/>
      <c r="J23" s="788"/>
      <c r="K23" s="788"/>
      <c r="L23" s="788"/>
      <c r="M23" s="788"/>
      <c r="N23" s="788"/>
      <c r="O23" s="789"/>
      <c r="P23" s="787" t="s">
        <v>59</v>
      </c>
      <c r="Q23" s="788"/>
      <c r="R23" s="788"/>
      <c r="S23" s="788"/>
      <c r="T23" s="788"/>
      <c r="U23" s="788"/>
      <c r="V23" s="788"/>
      <c r="W23" s="788"/>
      <c r="X23" s="789"/>
      <c r="Y23" s="1013"/>
      <c r="Z23" s="416"/>
      <c r="AA23" s="417"/>
      <c r="AB23" s="1017" t="s">
        <v>11</v>
      </c>
      <c r="AC23" s="1018"/>
      <c r="AD23" s="1019"/>
      <c r="AE23" s="379" t="s">
        <v>392</v>
      </c>
      <c r="AF23" s="379"/>
      <c r="AG23" s="379"/>
      <c r="AH23" s="379"/>
      <c r="AI23" s="379" t="s">
        <v>390</v>
      </c>
      <c r="AJ23" s="379"/>
      <c r="AK23" s="379"/>
      <c r="AL23" s="379"/>
      <c r="AM23" s="379" t="s">
        <v>419</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2"/>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684"/>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6" t="s">
        <v>380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3" t="s">
        <v>348</v>
      </c>
      <c r="B30" s="514"/>
      <c r="C30" s="514"/>
      <c r="D30" s="514"/>
      <c r="E30" s="514"/>
      <c r="F30" s="515"/>
      <c r="G30" s="803" t="s">
        <v>146</v>
      </c>
      <c r="H30" s="788"/>
      <c r="I30" s="788"/>
      <c r="J30" s="788"/>
      <c r="K30" s="788"/>
      <c r="L30" s="788"/>
      <c r="M30" s="788"/>
      <c r="N30" s="788"/>
      <c r="O30" s="789"/>
      <c r="P30" s="787" t="s">
        <v>59</v>
      </c>
      <c r="Q30" s="788"/>
      <c r="R30" s="788"/>
      <c r="S30" s="788"/>
      <c r="T30" s="788"/>
      <c r="U30" s="788"/>
      <c r="V30" s="788"/>
      <c r="W30" s="788"/>
      <c r="X30" s="789"/>
      <c r="Y30" s="1013"/>
      <c r="Z30" s="416"/>
      <c r="AA30" s="417"/>
      <c r="AB30" s="1017" t="s">
        <v>11</v>
      </c>
      <c r="AC30" s="1018"/>
      <c r="AD30" s="1019"/>
      <c r="AE30" s="379" t="s">
        <v>392</v>
      </c>
      <c r="AF30" s="379"/>
      <c r="AG30" s="379"/>
      <c r="AH30" s="379"/>
      <c r="AI30" s="379" t="s">
        <v>390</v>
      </c>
      <c r="AJ30" s="379"/>
      <c r="AK30" s="379"/>
      <c r="AL30" s="379"/>
      <c r="AM30" s="379" t="s">
        <v>419</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2"/>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684"/>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6" t="s">
        <v>380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3" t="s">
        <v>348</v>
      </c>
      <c r="B37" s="514"/>
      <c r="C37" s="514"/>
      <c r="D37" s="514"/>
      <c r="E37" s="514"/>
      <c r="F37" s="515"/>
      <c r="G37" s="803" t="s">
        <v>146</v>
      </c>
      <c r="H37" s="788"/>
      <c r="I37" s="788"/>
      <c r="J37" s="788"/>
      <c r="K37" s="788"/>
      <c r="L37" s="788"/>
      <c r="M37" s="788"/>
      <c r="N37" s="788"/>
      <c r="O37" s="789"/>
      <c r="P37" s="787" t="s">
        <v>59</v>
      </c>
      <c r="Q37" s="788"/>
      <c r="R37" s="788"/>
      <c r="S37" s="788"/>
      <c r="T37" s="788"/>
      <c r="U37" s="788"/>
      <c r="V37" s="788"/>
      <c r="W37" s="788"/>
      <c r="X37" s="789"/>
      <c r="Y37" s="1013"/>
      <c r="Z37" s="416"/>
      <c r="AA37" s="417"/>
      <c r="AB37" s="1017" t="s">
        <v>11</v>
      </c>
      <c r="AC37" s="1018"/>
      <c r="AD37" s="1019"/>
      <c r="AE37" s="379" t="s">
        <v>392</v>
      </c>
      <c r="AF37" s="379"/>
      <c r="AG37" s="379"/>
      <c r="AH37" s="379"/>
      <c r="AI37" s="379" t="s">
        <v>390</v>
      </c>
      <c r="AJ37" s="379"/>
      <c r="AK37" s="379"/>
      <c r="AL37" s="379"/>
      <c r="AM37" s="379" t="s">
        <v>419</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2"/>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684"/>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6" t="s">
        <v>380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3" t="s">
        <v>348</v>
      </c>
      <c r="B44" s="514"/>
      <c r="C44" s="514"/>
      <c r="D44" s="514"/>
      <c r="E44" s="514"/>
      <c r="F44" s="515"/>
      <c r="G44" s="803" t="s">
        <v>146</v>
      </c>
      <c r="H44" s="788"/>
      <c r="I44" s="788"/>
      <c r="J44" s="788"/>
      <c r="K44" s="788"/>
      <c r="L44" s="788"/>
      <c r="M44" s="788"/>
      <c r="N44" s="788"/>
      <c r="O44" s="789"/>
      <c r="P44" s="787" t="s">
        <v>59</v>
      </c>
      <c r="Q44" s="788"/>
      <c r="R44" s="788"/>
      <c r="S44" s="788"/>
      <c r="T44" s="788"/>
      <c r="U44" s="788"/>
      <c r="V44" s="788"/>
      <c r="W44" s="788"/>
      <c r="X44" s="789"/>
      <c r="Y44" s="1013"/>
      <c r="Z44" s="416"/>
      <c r="AA44" s="417"/>
      <c r="AB44" s="1017" t="s">
        <v>11</v>
      </c>
      <c r="AC44" s="1018"/>
      <c r="AD44" s="1019"/>
      <c r="AE44" s="379" t="s">
        <v>392</v>
      </c>
      <c r="AF44" s="379"/>
      <c r="AG44" s="379"/>
      <c r="AH44" s="379"/>
      <c r="AI44" s="379" t="s">
        <v>390</v>
      </c>
      <c r="AJ44" s="379"/>
      <c r="AK44" s="379"/>
      <c r="AL44" s="379"/>
      <c r="AM44" s="379" t="s">
        <v>419</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2"/>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684"/>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6" t="s">
        <v>380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3" t="s">
        <v>348</v>
      </c>
      <c r="B51" s="514"/>
      <c r="C51" s="514"/>
      <c r="D51" s="514"/>
      <c r="E51" s="514"/>
      <c r="F51" s="515"/>
      <c r="G51" s="803" t="s">
        <v>146</v>
      </c>
      <c r="H51" s="788"/>
      <c r="I51" s="788"/>
      <c r="J51" s="788"/>
      <c r="K51" s="788"/>
      <c r="L51" s="788"/>
      <c r="M51" s="788"/>
      <c r="N51" s="788"/>
      <c r="O51" s="789"/>
      <c r="P51" s="787" t="s">
        <v>59</v>
      </c>
      <c r="Q51" s="788"/>
      <c r="R51" s="788"/>
      <c r="S51" s="788"/>
      <c r="T51" s="788"/>
      <c r="U51" s="788"/>
      <c r="V51" s="788"/>
      <c r="W51" s="788"/>
      <c r="X51" s="789"/>
      <c r="Y51" s="1013"/>
      <c r="Z51" s="416"/>
      <c r="AA51" s="417"/>
      <c r="AB51" s="372" t="s">
        <v>11</v>
      </c>
      <c r="AC51" s="1018"/>
      <c r="AD51" s="1019"/>
      <c r="AE51" s="379" t="s">
        <v>392</v>
      </c>
      <c r="AF51" s="379"/>
      <c r="AG51" s="379"/>
      <c r="AH51" s="379"/>
      <c r="AI51" s="379" t="s">
        <v>390</v>
      </c>
      <c r="AJ51" s="379"/>
      <c r="AK51" s="379"/>
      <c r="AL51" s="379"/>
      <c r="AM51" s="379" t="s">
        <v>419</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2"/>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684"/>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6" t="s">
        <v>380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3" t="s">
        <v>348</v>
      </c>
      <c r="B58" s="514"/>
      <c r="C58" s="514"/>
      <c r="D58" s="514"/>
      <c r="E58" s="514"/>
      <c r="F58" s="515"/>
      <c r="G58" s="803" t="s">
        <v>146</v>
      </c>
      <c r="H58" s="788"/>
      <c r="I58" s="788"/>
      <c r="J58" s="788"/>
      <c r="K58" s="788"/>
      <c r="L58" s="788"/>
      <c r="M58" s="788"/>
      <c r="N58" s="788"/>
      <c r="O58" s="789"/>
      <c r="P58" s="787" t="s">
        <v>59</v>
      </c>
      <c r="Q58" s="788"/>
      <c r="R58" s="788"/>
      <c r="S58" s="788"/>
      <c r="T58" s="788"/>
      <c r="U58" s="788"/>
      <c r="V58" s="788"/>
      <c r="W58" s="788"/>
      <c r="X58" s="789"/>
      <c r="Y58" s="1013"/>
      <c r="Z58" s="416"/>
      <c r="AA58" s="417"/>
      <c r="AB58" s="1017" t="s">
        <v>11</v>
      </c>
      <c r="AC58" s="1018"/>
      <c r="AD58" s="1019"/>
      <c r="AE58" s="379" t="s">
        <v>392</v>
      </c>
      <c r="AF58" s="379"/>
      <c r="AG58" s="379"/>
      <c r="AH58" s="379"/>
      <c r="AI58" s="379" t="s">
        <v>390</v>
      </c>
      <c r="AJ58" s="379"/>
      <c r="AK58" s="379"/>
      <c r="AL58" s="379"/>
      <c r="AM58" s="379" t="s">
        <v>419</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2"/>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684"/>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6" t="s">
        <v>380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3" t="s">
        <v>348</v>
      </c>
      <c r="B65" s="514"/>
      <c r="C65" s="514"/>
      <c r="D65" s="514"/>
      <c r="E65" s="514"/>
      <c r="F65" s="515"/>
      <c r="G65" s="803" t="s">
        <v>146</v>
      </c>
      <c r="H65" s="788"/>
      <c r="I65" s="788"/>
      <c r="J65" s="788"/>
      <c r="K65" s="788"/>
      <c r="L65" s="788"/>
      <c r="M65" s="788"/>
      <c r="N65" s="788"/>
      <c r="O65" s="789"/>
      <c r="P65" s="787" t="s">
        <v>59</v>
      </c>
      <c r="Q65" s="788"/>
      <c r="R65" s="788"/>
      <c r="S65" s="788"/>
      <c r="T65" s="788"/>
      <c r="U65" s="788"/>
      <c r="V65" s="788"/>
      <c r="W65" s="788"/>
      <c r="X65" s="789"/>
      <c r="Y65" s="1013"/>
      <c r="Z65" s="416"/>
      <c r="AA65" s="417"/>
      <c r="AB65" s="1017" t="s">
        <v>11</v>
      </c>
      <c r="AC65" s="1018"/>
      <c r="AD65" s="1019"/>
      <c r="AE65" s="379" t="s">
        <v>392</v>
      </c>
      <c r="AF65" s="379"/>
      <c r="AG65" s="379"/>
      <c r="AH65" s="379"/>
      <c r="AI65" s="379" t="s">
        <v>390</v>
      </c>
      <c r="AJ65" s="379"/>
      <c r="AK65" s="379"/>
      <c r="AL65" s="379"/>
      <c r="AM65" s="379" t="s">
        <v>419</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2"/>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684"/>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6" t="s">
        <v>380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366</v>
      </c>
      <c r="H2" s="444"/>
      <c r="I2" s="444"/>
      <c r="J2" s="444"/>
      <c r="K2" s="444"/>
      <c r="L2" s="444"/>
      <c r="M2" s="444"/>
      <c r="N2" s="444"/>
      <c r="O2" s="444"/>
      <c r="P2" s="444"/>
      <c r="Q2" s="444"/>
      <c r="R2" s="444"/>
      <c r="S2" s="444"/>
      <c r="T2" s="444"/>
      <c r="U2" s="444"/>
      <c r="V2" s="444"/>
      <c r="W2" s="444"/>
      <c r="X2" s="444"/>
      <c r="Y2" s="444"/>
      <c r="Z2" s="444"/>
      <c r="AA2" s="444"/>
      <c r="AB2" s="445"/>
      <c r="AC2" s="44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352</v>
      </c>
      <c r="Z3" s="349"/>
      <c r="AA3" s="349"/>
      <c r="AB3" s="349"/>
      <c r="AC3" s="281" t="s">
        <v>337</v>
      </c>
      <c r="AD3" s="281"/>
      <c r="AE3" s="281"/>
      <c r="AF3" s="281"/>
      <c r="AG3" s="281"/>
      <c r="AH3" s="348" t="s">
        <v>261</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352</v>
      </c>
      <c r="Z36" s="349"/>
      <c r="AA36" s="349"/>
      <c r="AB36" s="349"/>
      <c r="AC36" s="281" t="s">
        <v>337</v>
      </c>
      <c r="AD36" s="281"/>
      <c r="AE36" s="281"/>
      <c r="AF36" s="281"/>
      <c r="AG36" s="281"/>
      <c r="AH36" s="348" t="s">
        <v>261</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352</v>
      </c>
      <c r="Z69" s="349"/>
      <c r="AA69" s="349"/>
      <c r="AB69" s="349"/>
      <c r="AC69" s="281" t="s">
        <v>337</v>
      </c>
      <c r="AD69" s="281"/>
      <c r="AE69" s="281"/>
      <c r="AF69" s="281"/>
      <c r="AG69" s="281"/>
      <c r="AH69" s="348" t="s">
        <v>261</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261</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261</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261</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261</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261</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261</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261</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261</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261</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261</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261</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261</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261</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261</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261</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261</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261</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261</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261</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261</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261</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261</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261</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261</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261</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261</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261</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261</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261</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261</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261</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261</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261</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261</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261</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261</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261</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2020-06-19T09:24:28Z</cp:lastPrinted>
  <dcterms:created xsi:type="dcterms:W3CDTF">2012-03-13T00:50:25Z</dcterms:created>
  <dcterms:modified xsi:type="dcterms:W3CDTF">2020-07-17T08:53:37Z</dcterms:modified>
</cp:coreProperties>
</file>