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都市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<sst xmlns="http://schemas.openxmlformats.org/spreadsheetml/2006/main" count="2197" uniqueCount="522">
  <si>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</si>
  <si>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</si>
  <si>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</si>
  <si>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</si>
  <si>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</si>
  <si>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</si>
  <si>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</si>
  <si>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</si>
  <si>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</si>
  <si>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</si>
  <si>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</si>
  <si>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</si>
  <si>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</si>
  <si>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</si>
  <si>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</si>
  <si>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</si>
  <si>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</si>
  <si>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</si>
  <si>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</si>
  <si>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</si>
  <si>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</si>
  <si>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</si>
  <si>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</si>
  <si>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</si>
  <si>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</si>
  <si>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</si>
  <si>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</si>
  <si>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</si>
  <si>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</si>
  <si>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</si>
  <si>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</si>
  <si>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</si>
  <si>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</si>
  <si>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</si>
  <si>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</si>
  <si>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</si>
  <si>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</si>
  <si>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</si>
  <si>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</si>
  <si>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</si>
  <si>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</si>
  <si>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</si>
  <si>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</si>
  <si>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</si>
  <si>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</si>
  <si>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</si>
  <si>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</si>
  <si>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</si>
  <si>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</si>
  <si>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</si>
  <si>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</si>
  <si>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</si>
  <si>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</si>
  <si>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</si>
  <si>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</si>
  <si>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</si>
  <si>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</si>
  <si>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</si>
  <si>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</si>
  <si>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</si>
  <si>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</si>
  <si>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</si>
  <si>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</si>
  <si>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</si>
  <si>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</si>
  <si>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</si>
  <si>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</si>
  <si>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</si>
  <si>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</si>
  <si>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</si>
  <si>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</si>
  <si>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</si>
  <si>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</si>
  <si>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</si>
  <si>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</si>
  <si>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</si>
  <si>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</si>
  <si>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</si>
  <si>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</si>
  <si>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</si>
  <si>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</si>
  <si>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</si>
  <si>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</si>
  <si>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</si>
  <si>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</si>
  <si>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</si>
  <si>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</si>
  <si>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</si>
  <si>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</si>
  <si>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</si>
  <si>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</si>
  <si>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</si>
  <si>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</si>
  <si>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</si>
  <si>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</si>
  <si>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</si>
  <si>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</si>
  <si>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</si>
  <si>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</si>
  <si>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</si>
  <si>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</si>
  <si>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</si>
  <si>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</si>
  <si>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</si>
  <si>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</si>
  <si>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</si>
  <si>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</si>
  <si>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</si>
  <si>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</si>
  <si>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</si>
  <si>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</si>
  <si>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</si>
  <si>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</si>
  <si>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</si>
  <si>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</si>
  <si>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</si>
  <si>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</si>
  <si>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</si>
  <si>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</si>
  <si>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</si>
  <si>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</si>
  <si>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</si>
  <si>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</si>
  <si>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</si>
  <si>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</si>
  <si>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</si>
  <si>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</si>
  <si>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</si>
  <si>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</si>
  <si>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</si>
  <si>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</si>
  <si>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</si>
  <si>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</si>
  <si>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</si>
  <si>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</si>
  <si>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</si>
  <si>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</si>
  <si>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</si>
  <si>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</si>
  <si>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</si>
  <si>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</si>
  <si>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</si>
  <si>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</si>
  <si>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</si>
  <si>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</si>
  <si>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</si>
  <si>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</si>
  <si>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</si>
  <si>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</si>
  <si>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</si>
  <si>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</si>
  <si>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</si>
  <si>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</si>
  <si>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</si>
  <si>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</si>
  <si>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</si>
  <si>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</si>
  <si>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</si>
  <si>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</si>
  <si>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</si>
  <si>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</si>
  <si>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</si>
  <si>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</si>
  <si>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</si>
  <si>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</si>
  <si>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</si>
  <si>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</si>
  <si>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</si>
  <si>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</si>
  <si>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</si>
  <si>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</si>
  <si>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</si>
  <si>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</si>
  <si>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</si>
  <si>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</si>
  <si>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</si>
  <si>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</si>
  <si>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</si>
  <si>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</si>
  <si>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</si>
  <si>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</si>
  <si>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</si>
  <si>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</si>
  <si>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</si>
  <si>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</si>
  <si>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</si>
  <si>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</si>
  <si>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</si>
  <si>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</si>
  <si>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</si>
  <si>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</si>
  <si>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</si>
  <si>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</si>
  <si>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</si>
  <si>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</si>
  <si>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</si>
  <si>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</si>
  <si>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</si>
  <si>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</si>
  <si>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</si>
  <si>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</si>
  <si>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</si>
  <si>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</si>
  <si>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</si>
  <si>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</si>
  <si>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</si>
  <si>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</si>
  <si>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</si>
  <si>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</si>
  <si>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</si>
  <si>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</si>
  <si>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</si>
  <si>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</si>
  <si>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</si>
  <si>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</si>
  <si>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</si>
  <si>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</si>
  <si>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</si>
  <si>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</si>
  <si>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</si>
  <si>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</si>
  <si>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</si>
  <si>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</si>
  <si>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</si>
  <si>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</si>
  <si>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</si>
  <si>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</si>
  <si>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</si>
  <si>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</si>
  <si>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</si>
  <si>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</si>
  <si>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</si>
  <si>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</si>
  <si>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</si>
  <si>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</si>
  <si>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</si>
  <si>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</si>
  <si>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</si>
  <si>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</si>
  <si>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</si>
  <si>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</si>
  <si>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</si>
  <si>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</si>
  <si>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</si>
  <si>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</si>
  <si>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</si>
  <si>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</si>
  <si>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</si>
  <si>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</si>
  <si>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</si>
  <si>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</si>
  <si>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</si>
  <si>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</si>
  <si>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</si>
  <si>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</si>
  <si>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</si>
  <si>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</si>
  <si>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</si>
  <si>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</si>
  <si>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</si>
  <si>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</si>
  <si>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</si>
  <si>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</si>
  <si>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</si>
  <si>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</si>
  <si>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</si>
  <si>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</si>
  <si>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</si>
  <si>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</si>
  <si>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</si>
  <si>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</si>
  <si>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</si>
  <si>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</si>
  <si>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</si>
  <si>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</si>
  <si>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</si>
  <si>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</si>
  <si>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</si>
  <si>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</si>
  <si>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</si>
  <si>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</si>
  <si>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</si>
  <si>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</si>
  <si>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</si>
  <si>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</si>
  <si>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</si>
  <si>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</si>
  <si>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</si>
  <si>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</si>
  <si>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</si>
  <si>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</si>
  <si>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</si>
  <si>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</si>
  <si>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</si>
  <si>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</si>
  <si>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</si>
  <si>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</si>
  <si>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</si>
  <si>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</si>
  <si>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</si>
  <si>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</si>
  <si>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</si>
  <si>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</si>
  <si>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</si>
  <si>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</si>
  <si>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</si>
  <si>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</si>
  <si>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</si>
  <si>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</si>
  <si>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</si>
  <si>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</si>
  <si>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</si>
  <si>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</si>
  <si>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</si>
  <si>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</si>
  <si>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</si>
  <si>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</si>
  <si>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</si>
  <si>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</si>
  <si>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</si>
  <si>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</si>
  <si>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</si>
  <si>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</si>
  <si>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</si>
  <si>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</si>
  <si>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</si>
  <si>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</si>
  <si>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</si>
  <si>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</si>
  <si>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</si>
  <si>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</si>
  <si>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</si>
  <si>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</si>
  <si>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</si>
  <si>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</si>
  <si>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</si>
  <si>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</si>
  <si>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</si>
  <si>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</si>
  <si>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</si>
  <si>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</si>
  <si>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</si>
  <si>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</si>
  <si>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</si>
  <si>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</si>
  <si>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</si>
  <si>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</si>
  <si>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</si>
  <si>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</si>
  <si>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</si>
  <si>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</si>
  <si>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</si>
  <si>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</si>
  <si>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</si>
  <si>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</si>
  <si>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</si>
  <si>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</si>
  <si>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</si>
  <si>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</si>
  <si>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</si>
  <si>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</si>
  <si>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</si>
  <si>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</si>
  <si>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</si>
  <si>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</si>
  <si>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</si>
  <si>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</si>
  <si>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</si>
  <si>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</si>
  <si>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</si>
  <si>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</si>
  <si>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</si>
  <si>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</si>
  <si>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</si>
  <si>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</si>
  <si>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</si>
  <si>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</si>
  <si>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</si>
  <si>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</si>
  <si>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</si>
  <si>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</si>
  <si>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</si>
  <si>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</si>
  <si>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</si>
  <si>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</si>
  <si>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</si>
  <si>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</si>
  <si>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</si>
  <si>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</si>
  <si>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</si>
  <si>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</si>
  <si>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</si>
  <si>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</si>
  <si>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</si>
  <si>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</si>
  <si>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</si>
  <si>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</si>
  <si>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</si>
  <si>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</si>
  <si>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</si>
  <si>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</si>
  <si>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</si>
  <si>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</si>
  <si>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</si>
  <si>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</si>
  <si>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</si>
  <si>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</si>
  <si>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</si>
  <si>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</si>
  <si>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</si>
  <si>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</si>
  <si>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</si>
  <si>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</si>
  <si>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</si>
  <si>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</si>
  <si>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</si>
  <si>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</si>
  <si>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</si>
  <si>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</si>
  <si>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</si>
  <si>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</si>
  <si>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</si>
  <si>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</si>
  <si>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</si>
  <si>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</si>
  <si>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</si>
  <si>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</si>
  <si>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</si>
  <si>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</si>
  <si>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</si>
  <si>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</si>
  <si>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</si>
  <si>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</si>
  <si>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</si>
  <si>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</si>
  <si>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</si>
  <si>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</si>
  <si>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</si>
  <si>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</si>
  <si>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</si>
  <si>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</si>
  <si>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</si>
  <si>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</si>
  <si>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</si>
  <si>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</si>
  <si>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</si>
  <si>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</si>
  <si>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</si>
  <si>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</si>
  <si>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</si>
  <si>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</si>
  <si>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</si>
  <si>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</si>
  <si>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</si>
  <si>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</si>
  <si>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</si>
  <si>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</si>
  <si>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</si>
  <si>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</si>
  <si>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</si>
  <si>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</si>
  <si>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</si>
  <si>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</si>
  <si>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</si>
  <si>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</si>
  <si>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</si>
  <si>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</si>
  <si>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</si>
  <si>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</si>
  <si>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</si>
  <si>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</si>
  <si>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</si>
  <si>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</si>
  <si>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</si>
  <si>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</si>
  <si>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</si>
  <si>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</si>
  <si>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</si>
  <si>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</si>
  <si>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</si>
  <si>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</si>
  <si>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都市局</t>
    <rPh sb="0" eb="3">
      <t>トシキョク</t>
    </rPh>
    <phoneticPr fontId="5"/>
  </si>
  <si>
    <t>公園緑地・景観課</t>
    <rPh sb="0" eb="4">
      <t>コウエンリョクチ</t>
    </rPh>
    <rPh sb="5" eb="8">
      <t>ケイカンカ</t>
    </rPh>
    <phoneticPr fontId="5"/>
  </si>
  <si>
    <t>課長　古澤 達也</t>
    <rPh sb="0" eb="2">
      <t>カチョウ</t>
    </rPh>
    <rPh sb="3" eb="5">
      <t>フルサワ</t>
    </rPh>
    <rPh sb="6" eb="8">
      <t>タツヤ</t>
    </rPh>
    <phoneticPr fontId="5"/>
  </si>
  <si>
    <t>○</t>
  </si>
  <si>
    <t>-</t>
    <phoneticPr fontId="5"/>
  </si>
  <si>
    <t>国土交通省</t>
  </si>
  <si>
    <t>‐</t>
  </si>
  <si>
    <t>百万円</t>
    <rPh sb="0" eb="2">
      <t>ヒャクマン</t>
    </rPh>
    <rPh sb="2" eb="3">
      <t>エン</t>
    </rPh>
    <phoneticPr fontId="5"/>
  </si>
  <si>
    <t>(目）都市再生推進事業費補助</t>
    <rPh sb="1" eb="2">
      <t>モク</t>
    </rPh>
    <rPh sb="3" eb="5">
      <t>トシ</t>
    </rPh>
    <rPh sb="5" eb="7">
      <t>サイセイ</t>
    </rPh>
    <rPh sb="7" eb="9">
      <t>スイシン</t>
    </rPh>
    <rPh sb="9" eb="12">
      <t>ジギョウヒ</t>
    </rPh>
    <rPh sb="12" eb="14">
      <t>ホジョ</t>
    </rPh>
    <phoneticPr fontId="5"/>
  </si>
  <si>
    <t>-</t>
    <phoneticPr fontId="5"/>
  </si>
  <si>
    <t>本事業は、CO2削減を直接的に目的としている事業ではないため、1tあたりのCO2削減コストを算出することはできない。</t>
    <rPh sb="0" eb="1">
      <t>ホン</t>
    </rPh>
    <rPh sb="1" eb="3">
      <t>ジギョウ</t>
    </rPh>
    <rPh sb="8" eb="10">
      <t>サクゲン</t>
    </rPh>
    <rPh sb="11" eb="14">
      <t>チョクセツテキ</t>
    </rPh>
    <rPh sb="15" eb="17">
      <t>モクテキ</t>
    </rPh>
    <rPh sb="22" eb="24">
      <t>ジギョウ</t>
    </rPh>
    <rPh sb="40" eb="42">
      <t>サクゲン</t>
    </rPh>
    <rPh sb="46" eb="48">
      <t>サンシュツ</t>
    </rPh>
    <phoneticPr fontId="5"/>
  </si>
  <si>
    <t>都市域における水と緑の公的空間確保量</t>
    <phoneticPr fontId="5"/>
  </si>
  <si>
    <t>㎡/人</t>
    <rPh sb="2" eb="3">
      <t>ニン</t>
    </rPh>
    <phoneticPr fontId="5"/>
  </si>
  <si>
    <t>令和2年度までに水と緑に親しむ空間を14.1㎡/人確保する。</t>
    <rPh sb="8" eb="9">
      <t>ミズ</t>
    </rPh>
    <rPh sb="10" eb="11">
      <t>ミドリ</t>
    </rPh>
    <rPh sb="12" eb="13">
      <t>シタ</t>
    </rPh>
    <rPh sb="15" eb="17">
      <t>クウカン</t>
    </rPh>
    <rPh sb="24" eb="25">
      <t>ニン</t>
    </rPh>
    <rPh sb="25" eb="27">
      <t>カクホ</t>
    </rPh>
    <phoneticPr fontId="5"/>
  </si>
  <si>
    <t>都市域における水と緑の公的空間確保量に係る調査（国土交通省都市局調べ）</t>
    <rPh sb="0" eb="3">
      <t>トシイキ</t>
    </rPh>
    <rPh sb="7" eb="8">
      <t>ミズ</t>
    </rPh>
    <rPh sb="9" eb="10">
      <t>ミドリ</t>
    </rPh>
    <rPh sb="11" eb="13">
      <t>コウテキ</t>
    </rPh>
    <rPh sb="13" eb="15">
      <t>クウカン</t>
    </rPh>
    <rPh sb="15" eb="17">
      <t>カクホ</t>
    </rPh>
    <rPh sb="17" eb="18">
      <t>リョウ</t>
    </rPh>
    <rPh sb="19" eb="20">
      <t>カカ</t>
    </rPh>
    <rPh sb="21" eb="23">
      <t>チョウサ</t>
    </rPh>
    <rPh sb="24" eb="26">
      <t>コクド</t>
    </rPh>
    <rPh sb="26" eb="29">
      <t>コウツウショウ</t>
    </rPh>
    <rPh sb="29" eb="32">
      <t>トシキョク</t>
    </rPh>
    <rPh sb="32" eb="33">
      <t>シラ</t>
    </rPh>
    <phoneticPr fontId="5"/>
  </si>
  <si>
    <t>補助事業として、妥当な負担関係である。</t>
    <rPh sb="0" eb="2">
      <t>ホジョ</t>
    </rPh>
    <rPh sb="2" eb="4">
      <t>ジギョウ</t>
    </rPh>
    <rPh sb="8" eb="10">
      <t>ダトウ</t>
    </rPh>
    <rPh sb="11" eb="13">
      <t>フタン</t>
    </rPh>
    <rPh sb="13" eb="15">
      <t>カンケイ</t>
    </rPh>
    <phoneticPr fontId="5"/>
  </si>
  <si>
    <t>団体</t>
    <rPh sb="0" eb="2">
      <t>ダンタイ</t>
    </rPh>
    <phoneticPr fontId="5"/>
  </si>
  <si>
    <t>百万円/団体数</t>
    <rPh sb="0" eb="2">
      <t>ヒャクマン</t>
    </rPh>
    <rPh sb="2" eb="3">
      <t>エン</t>
    </rPh>
    <rPh sb="4" eb="6">
      <t>ダンタイ</t>
    </rPh>
    <rPh sb="6" eb="7">
      <t>スウ</t>
    </rPh>
    <phoneticPr fontId="5"/>
  </si>
  <si>
    <t>当該年度の当初配分額／当該年度の当初配分された団体数　　　　　　　　　　　　　　</t>
    <rPh sb="0" eb="2">
      <t>トウガイ</t>
    </rPh>
    <rPh sb="2" eb="4">
      <t>ネンド</t>
    </rPh>
    <rPh sb="5" eb="7">
      <t>トウショ</t>
    </rPh>
    <rPh sb="7" eb="9">
      <t>ハイブン</t>
    </rPh>
    <rPh sb="9" eb="10">
      <t>ガク</t>
    </rPh>
    <rPh sb="11" eb="13">
      <t>トウガイ</t>
    </rPh>
    <rPh sb="13" eb="15">
      <t>ネンド</t>
    </rPh>
    <rPh sb="16" eb="18">
      <t>トウショ</t>
    </rPh>
    <rPh sb="18" eb="20">
      <t>ハイブン</t>
    </rPh>
    <rPh sb="23" eb="25">
      <t>ダンタイ</t>
    </rPh>
    <rPh sb="25" eb="26">
      <t>スウ</t>
    </rPh>
    <phoneticPr fontId="5"/>
  </si>
  <si>
    <t>グリーンインフラ活用型都市構築支援事業</t>
    <rPh sb="8" eb="10">
      <t>カツヨウ</t>
    </rPh>
    <rPh sb="10" eb="11">
      <t>ガタ</t>
    </rPh>
    <rPh sb="11" eb="13">
      <t>トシ</t>
    </rPh>
    <rPh sb="13" eb="15">
      <t>コウチク</t>
    </rPh>
    <rPh sb="15" eb="17">
      <t>シエン</t>
    </rPh>
    <rPh sb="17" eb="19">
      <t>ジギョウ</t>
    </rPh>
    <phoneticPr fontId="5"/>
  </si>
  <si>
    <t>グリーンインフラ活用型都市構築支援事業実施団体数</t>
    <rPh sb="19" eb="21">
      <t>ジッシ</t>
    </rPh>
    <rPh sb="21" eb="23">
      <t>ダンタイ</t>
    </rPh>
    <rPh sb="23" eb="24">
      <t>スウ</t>
    </rPh>
    <phoneticPr fontId="5"/>
  </si>
  <si>
    <t>都市公園法第２条、第２条の３、第２９条</t>
    <phoneticPr fontId="5"/>
  </si>
  <si>
    <t>-</t>
    <phoneticPr fontId="5"/>
  </si>
  <si>
    <t>-</t>
    <phoneticPr fontId="5"/>
  </si>
  <si>
    <t>-</t>
    <phoneticPr fontId="5"/>
  </si>
  <si>
    <t>-</t>
  </si>
  <si>
    <t>-</t>
    <phoneticPr fontId="5"/>
  </si>
  <si>
    <t>グリーンインフラの整備を通じて、都市型水害や賑わいある都市空間の形成等の諸問題に対応することから、本事業は都市再生・地域再生の推進に寄与する。</t>
    <rPh sb="9" eb="11">
      <t>セイビ</t>
    </rPh>
    <rPh sb="12" eb="13">
      <t>ツウ</t>
    </rPh>
    <phoneticPr fontId="5"/>
  </si>
  <si>
    <t>25　都市再生・地域再生を推進する</t>
    <rPh sb="3" eb="7">
      <t>トシサイセイ</t>
    </rPh>
    <rPh sb="8" eb="10">
      <t>チイキ</t>
    </rPh>
    <rPh sb="10" eb="12">
      <t>サイセイ</t>
    </rPh>
    <rPh sb="13" eb="15">
      <t>スイシン</t>
    </rPh>
    <phoneticPr fontId="5"/>
  </si>
  <si>
    <t>7　都市再生・地域再生の推進</t>
    <rPh sb="2" eb="4">
      <t>トシ</t>
    </rPh>
    <rPh sb="4" eb="6">
      <t>サイセイ</t>
    </rPh>
    <rPh sb="7" eb="9">
      <t>チイキ</t>
    </rPh>
    <rPh sb="9" eb="11">
      <t>サイセイ</t>
    </rPh>
    <rPh sb="12" eb="14">
      <t>スイシン</t>
    </rPh>
    <phoneticPr fontId="5"/>
  </si>
  <si>
    <t>-</t>
    <phoneticPr fontId="5"/>
  </si>
  <si>
    <t>支援対象を民間事業者によるグリーンインフラ整備の推進を図る取組とし、真に必要なものに限定している。</t>
    <rPh sb="0" eb="2">
      <t>シエン</t>
    </rPh>
    <rPh sb="2" eb="4">
      <t>タイショウ</t>
    </rPh>
    <rPh sb="29" eb="31">
      <t>トリクミ</t>
    </rPh>
    <rPh sb="34" eb="35">
      <t>シン</t>
    </rPh>
    <rPh sb="36" eb="38">
      <t>ヒツヨウ</t>
    </rPh>
    <rPh sb="42" eb="44">
      <t>ゲンテイ</t>
    </rPh>
    <phoneticPr fontId="5"/>
  </si>
  <si>
    <t>「新しい日本のための優先課題推進枠」150</t>
    <rPh sb="1" eb="2">
      <t>アタラ</t>
    </rPh>
    <rPh sb="4" eb="6">
      <t>ニホン</t>
    </rPh>
    <rPh sb="10" eb="12">
      <t>ユウセン</t>
    </rPh>
    <rPh sb="12" eb="14">
      <t>カダイ</t>
    </rPh>
    <rPh sb="14" eb="16">
      <t>スイシン</t>
    </rPh>
    <rPh sb="16" eb="17">
      <t>ワク</t>
    </rPh>
    <phoneticPr fontId="5"/>
  </si>
  <si>
    <t>「経済財政運営と改革の基本方針 2019」（R1.6.21）
「まち・ひと・しごと創生基本方針2019」（R1.6.21）
「成長戦略フォローアップ」（R1.6.21）</t>
    <phoneticPr fontId="5"/>
  </si>
  <si>
    <t>都市型水害や生産性向上に対応するため、グリーンインフラの導入が求められているところであり、国民や社会のニーズを的確に反映するものである。</t>
    <rPh sb="6" eb="9">
      <t>セイサンセイ</t>
    </rPh>
    <rPh sb="9" eb="11">
      <t>コウジョウ</t>
    </rPh>
    <rPh sb="12" eb="14">
      <t>タイオウ</t>
    </rPh>
    <rPh sb="45" eb="47">
      <t>コクミン</t>
    </rPh>
    <rPh sb="48" eb="50">
      <t>シャカイ</t>
    </rPh>
    <rPh sb="55" eb="57">
      <t>テキカク</t>
    </rPh>
    <rPh sb="58" eb="60">
      <t>ハンエイ</t>
    </rPh>
    <phoneticPr fontId="5"/>
  </si>
  <si>
    <t>本事業は、グリーンインフラの計画的な整備の推進を図るため、民間事業者の取組を支援するものであるため、国が補助すべき事業である。</t>
    <rPh sb="0" eb="1">
      <t>ホン</t>
    </rPh>
    <rPh sb="1" eb="3">
      <t>ジギョウ</t>
    </rPh>
    <rPh sb="14" eb="17">
      <t>ケイカクテキ</t>
    </rPh>
    <rPh sb="18" eb="20">
      <t>セイビ</t>
    </rPh>
    <rPh sb="21" eb="23">
      <t>スイシン</t>
    </rPh>
    <rPh sb="24" eb="25">
      <t>ハカ</t>
    </rPh>
    <rPh sb="29" eb="31">
      <t>ミンカン</t>
    </rPh>
    <rPh sb="31" eb="34">
      <t>ジギョウシャ</t>
    </rPh>
    <rPh sb="35" eb="37">
      <t>トリクミ</t>
    </rPh>
    <rPh sb="38" eb="40">
      <t>シエン</t>
    </rPh>
    <rPh sb="50" eb="51">
      <t>クニ</t>
    </rPh>
    <rPh sb="52" eb="54">
      <t>ホジョ</t>
    </rPh>
    <rPh sb="57" eb="59">
      <t>ジギョウ</t>
    </rPh>
    <phoneticPr fontId="5"/>
  </si>
  <si>
    <t>自然環境が有する多様な機能を活用しつつ、多様な主体の幅広い連携のもとに行うグリーンインフラの取組により、都市型水害対策や生産性向上等、地域の課題の解決と持続可能で魅力的な社会を形成するため、公園・緑地の創出・配置を図る。</t>
    <rPh sb="60" eb="63">
      <t>セイサンセイ</t>
    </rPh>
    <rPh sb="63" eb="65">
      <t>コウジョウ</t>
    </rPh>
    <rPh sb="95" eb="97">
      <t>コウエン</t>
    </rPh>
    <rPh sb="98" eb="100">
      <t>リョクチ</t>
    </rPh>
    <phoneticPr fontId="5"/>
  </si>
  <si>
    <t xml:space="preserve">自然環境が有する多様な機能を活用しつつ、多様な主体の幅広い連携のもとに行うグリーンインフラの取組により地域の課題の解決と持続可能で魅力的な社会を形成するため、公園・緑地の創出・配置を図ることを目的とする。
</t>
    <phoneticPr fontId="5"/>
  </si>
  <si>
    <t>本事業はグリーンインフラの取組を推進し、持続可能で魅力ある都市づくりを進めるものであり、国民や社会のニーズ、事業実施の優先度は高い。</t>
    <phoneticPr fontId="5"/>
  </si>
  <si>
    <t>成果目標及び成果実績（アウトカム）において、都市域における水と緑の公的空間確保量の平成30年度実績値については、現在集計中（令和2年6月頃算出予定）のため空欄としている。</t>
    <rPh sb="0" eb="2">
      <t>セイカ</t>
    </rPh>
    <rPh sb="2" eb="4">
      <t>モクヒョウ</t>
    </rPh>
    <rPh sb="4" eb="5">
      <t>オヨ</t>
    </rPh>
    <rPh sb="6" eb="8">
      <t>セイカ</t>
    </rPh>
    <rPh sb="8" eb="10">
      <t>ジッセキ</t>
    </rPh>
    <phoneticPr fontId="5"/>
  </si>
  <si>
    <t>地方公共団体や民間事業者などが幅広く連携することにより、グリーンインフラの取組が進むよう、事業趣旨を分かりやすく説明しつつ、効果的に事業を実施すべき。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</si>
</sst>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113643</xdr:colOff>
      <xdr:row>740</xdr:row>
      <xdr:rowOff>231321</xdr:rowOff>
    </xdr:from>
    <xdr:to>
      <xdr:col>32</xdr:col>
      <xdr:colOff>91528</xdr:colOff>
      <xdr:row>743</xdr:row>
      <xdr:rowOff>46664</xdr:rowOff>
    </xdr:to>
    <xdr:sp macro="" textlink="">
      <xdr:nvSpPr>
        <xdr:cNvPr id="3" name="正方形/長方形 2">
          <a:extLst>
            <a:ext uri="{FF2B5EF4-FFF2-40B4-BE49-F238E27FC236}">
              <a16:creationId xmlns="" xmlns:a16="http://schemas.microsoft.com/office/drawing/2014/main" id="{00000000-0008-0000-0000-000002000000}"/>
            </a:ext>
          </a:extLst>
        </xdr:cNvPr>
        <xdr:cNvSpPr>
          <a:spLocks/>
        </xdr:cNvSpPr>
      </xdr:nvSpPr>
      <xdr:spPr>
        <a:xfrm>
          <a:off x="4646229" y="42298976"/>
          <a:ext cx="1751506" cy="879516"/>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150</a:t>
          </a:r>
          <a:r>
            <a:rPr kumimoji="1" lang="ja-JP" altLang="en-US" sz="1100">
              <a:solidFill>
                <a:sysClr val="windowText" lastClr="000000"/>
              </a:solidFill>
              <a:latin typeface="+mn-ea"/>
              <a:ea typeface="+mn-ea"/>
            </a:rPr>
            <a:t>百万円</a:t>
          </a:r>
        </a:p>
      </xdr:txBody>
    </xdr:sp>
    <xdr:clientData/>
  </xdr:twoCellAnchor>
  <xdr:twoCellAnchor>
    <xdr:from>
      <xdr:col>28</xdr:col>
      <xdr:colOff>2503</xdr:colOff>
      <xdr:row>743</xdr:row>
      <xdr:rowOff>152855</xdr:rowOff>
    </xdr:from>
    <xdr:to>
      <xdr:col>28</xdr:col>
      <xdr:colOff>2504</xdr:colOff>
      <xdr:row>746</xdr:row>
      <xdr:rowOff>73026</xdr:rowOff>
    </xdr:to>
    <xdr:cxnSp macro="">
      <xdr:nvCxnSpPr>
        <xdr:cNvPr id="5" name="直線コネクタ 4">
          <a:extLst>
            <a:ext uri="{FF2B5EF4-FFF2-40B4-BE49-F238E27FC236}">
              <a16:creationId xmlns="" xmlns:a16="http://schemas.microsoft.com/office/drawing/2014/main" id="{00000000-0008-0000-0000-000005000000}"/>
            </a:ext>
          </a:extLst>
        </xdr:cNvPr>
        <xdr:cNvCxnSpPr/>
      </xdr:nvCxnSpPr>
      <xdr:spPr>
        <a:xfrm flipH="1">
          <a:off x="5520434" y="43284683"/>
          <a:ext cx="1" cy="98434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13608</xdr:colOff>
      <xdr:row>745</xdr:row>
      <xdr:rowOff>293462</xdr:rowOff>
    </xdr:from>
    <xdr:ext cx="809625" cy="250968"/>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4708072" y="44312569"/>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23</xdr:col>
      <xdr:colOff>136072</xdr:colOff>
      <xdr:row>749</xdr:row>
      <xdr:rowOff>187779</xdr:rowOff>
    </xdr:from>
    <xdr:to>
      <xdr:col>32</xdr:col>
      <xdr:colOff>182782</xdr:colOff>
      <xdr:row>751</xdr:row>
      <xdr:rowOff>321879</xdr:rowOff>
    </xdr:to>
    <xdr:sp macro="" textlink="">
      <xdr:nvSpPr>
        <xdr:cNvPr id="7" name="大かっこ 6">
          <a:extLst>
            <a:ext uri="{FF2B5EF4-FFF2-40B4-BE49-F238E27FC236}">
              <a16:creationId xmlns="" xmlns:a16="http://schemas.microsoft.com/office/drawing/2014/main" id="{00000000-0008-0000-0000-000007000000}"/>
            </a:ext>
          </a:extLst>
        </xdr:cNvPr>
        <xdr:cNvSpPr/>
      </xdr:nvSpPr>
      <xdr:spPr>
        <a:xfrm>
          <a:off x="4668658" y="45447951"/>
          <a:ext cx="1820331" cy="8435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グリーンインフラ整備の実施</a:t>
          </a:r>
        </a:p>
      </xdr:txBody>
    </xdr:sp>
    <xdr:clientData/>
  </xdr:twoCellAnchor>
  <xdr:twoCellAnchor>
    <xdr:from>
      <xdr:col>23</xdr:col>
      <xdr:colOff>117726</xdr:colOff>
      <xdr:row>746</xdr:row>
      <xdr:rowOff>247651</xdr:rowOff>
    </xdr:from>
    <xdr:to>
      <xdr:col>32</xdr:col>
      <xdr:colOff>95611</xdr:colOff>
      <xdr:row>749</xdr:row>
      <xdr:rowOff>62994</xdr:rowOff>
    </xdr:to>
    <xdr:sp macro="" textlink="">
      <xdr:nvSpPr>
        <xdr:cNvPr id="8" name="正方形/長方形 7">
          <a:extLst>
            <a:ext uri="{FF2B5EF4-FFF2-40B4-BE49-F238E27FC236}">
              <a16:creationId xmlns="" xmlns:a16="http://schemas.microsoft.com/office/drawing/2014/main" id="{00000000-0008-0000-0000-000017000000}"/>
            </a:ext>
          </a:extLst>
        </xdr:cNvPr>
        <xdr:cNvSpPr>
          <a:spLocks/>
        </xdr:cNvSpPr>
      </xdr:nvSpPr>
      <xdr:spPr>
        <a:xfrm>
          <a:off x="4650312" y="44443651"/>
          <a:ext cx="1751506" cy="87951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民間事業者</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150</a:t>
          </a:r>
          <a:r>
            <a:rPr kumimoji="1" lang="ja-JP" altLang="en-US" sz="1100">
              <a:solidFill>
                <a:sysClr val="windowText" lastClr="000000"/>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707" sqref="AD707:AF70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3" t="s">
        <v>0</v>
      </c>
      <c r="AK2" s="923"/>
      <c r="AL2" s="923"/>
      <c r="AM2" s="923"/>
      <c r="AN2" s="923"/>
      <c r="AO2" s="924" t="s">
        <v>462</v>
      </c>
      <c r="AP2" s="924"/>
      <c r="AQ2" s="924"/>
      <c r="AR2" s="64" t="str">
        <f>IF(OR(AO2="　", AO2=""), "", "-")</f>
        <v>-</v>
      </c>
      <c r="AS2" s="925">
        <v>8</v>
      </c>
      <c r="AT2" s="925"/>
      <c r="AU2" s="925"/>
      <c r="AV2" s="42" t="str">
        <f>IF(AW2="", "", "-")</f>
        <v/>
      </c>
      <c r="AW2" s="896"/>
      <c r="AX2" s="896"/>
    </row>
    <row r="3" spans="1:50" ht="21" customHeight="1" thickBot="1">
      <c r="A3" s="852" t="s">
        <v>461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486</v>
      </c>
      <c r="AK3" s="854"/>
      <c r="AL3" s="854"/>
      <c r="AM3" s="854"/>
      <c r="AN3" s="854"/>
      <c r="AO3" s="854"/>
      <c r="AP3" s="854"/>
      <c r="AQ3" s="854"/>
      <c r="AR3" s="854"/>
      <c r="AS3" s="854"/>
      <c r="AT3" s="854"/>
      <c r="AU3" s="854"/>
      <c r="AV3" s="854"/>
      <c r="AW3" s="854"/>
      <c r="AX3" s="24" t="s">
        <v>64</v>
      </c>
    </row>
    <row r="4" spans="1:50" ht="24.75" customHeight="1">
      <c r="A4" s="689" t="s">
        <v>25</v>
      </c>
      <c r="B4" s="690"/>
      <c r="C4" s="690"/>
      <c r="D4" s="690"/>
      <c r="E4" s="690"/>
      <c r="F4" s="690"/>
      <c r="G4" s="667" t="s">
        <v>500</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481</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c r="A5" s="677" t="s">
        <v>66</v>
      </c>
      <c r="B5" s="678"/>
      <c r="C5" s="678"/>
      <c r="D5" s="678"/>
      <c r="E5" s="678"/>
      <c r="F5" s="679"/>
      <c r="G5" s="824" t="s">
        <v>480</v>
      </c>
      <c r="H5" s="825"/>
      <c r="I5" s="825"/>
      <c r="J5" s="825"/>
      <c r="K5" s="825"/>
      <c r="L5" s="825"/>
      <c r="M5" s="826" t="s">
        <v>65</v>
      </c>
      <c r="N5" s="827"/>
      <c r="O5" s="827"/>
      <c r="P5" s="827"/>
      <c r="Q5" s="827"/>
      <c r="R5" s="828"/>
      <c r="S5" s="829" t="s">
        <v>130</v>
      </c>
      <c r="T5" s="825"/>
      <c r="U5" s="825"/>
      <c r="V5" s="825"/>
      <c r="W5" s="825"/>
      <c r="X5" s="830"/>
      <c r="Y5" s="683" t="s">
        <v>3</v>
      </c>
      <c r="Z5" s="528"/>
      <c r="AA5" s="528"/>
      <c r="AB5" s="528"/>
      <c r="AC5" s="528"/>
      <c r="AD5" s="529"/>
      <c r="AE5" s="684" t="s">
        <v>482</v>
      </c>
      <c r="AF5" s="684"/>
      <c r="AG5" s="684"/>
      <c r="AH5" s="684"/>
      <c r="AI5" s="684"/>
      <c r="AJ5" s="684"/>
      <c r="AK5" s="684"/>
      <c r="AL5" s="684"/>
      <c r="AM5" s="684"/>
      <c r="AN5" s="684"/>
      <c r="AO5" s="684"/>
      <c r="AP5" s="685"/>
      <c r="AQ5" s="686" t="s">
        <v>483</v>
      </c>
      <c r="AR5" s="687"/>
      <c r="AS5" s="687"/>
      <c r="AT5" s="687"/>
      <c r="AU5" s="687"/>
      <c r="AV5" s="687"/>
      <c r="AW5" s="687"/>
      <c r="AX5" s="688"/>
    </row>
    <row r="6" spans="1:50" ht="30.75" customHeight="1">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62.25" customHeight="1">
      <c r="A7" s="480" t="s">
        <v>22</v>
      </c>
      <c r="B7" s="481"/>
      <c r="C7" s="481"/>
      <c r="D7" s="481"/>
      <c r="E7" s="481"/>
      <c r="F7" s="482"/>
      <c r="G7" s="483" t="s">
        <v>502</v>
      </c>
      <c r="H7" s="484"/>
      <c r="I7" s="484"/>
      <c r="J7" s="484"/>
      <c r="K7" s="484"/>
      <c r="L7" s="484"/>
      <c r="M7" s="484"/>
      <c r="N7" s="484"/>
      <c r="O7" s="484"/>
      <c r="P7" s="484"/>
      <c r="Q7" s="484"/>
      <c r="R7" s="484"/>
      <c r="S7" s="484"/>
      <c r="T7" s="484"/>
      <c r="U7" s="484"/>
      <c r="V7" s="484"/>
      <c r="W7" s="484"/>
      <c r="X7" s="485"/>
      <c r="Y7" s="907" t="s">
        <v>433</v>
      </c>
      <c r="Z7" s="428"/>
      <c r="AA7" s="428"/>
      <c r="AB7" s="428"/>
      <c r="AC7" s="428"/>
      <c r="AD7" s="908"/>
      <c r="AE7" s="897" t="s">
        <v>514</v>
      </c>
      <c r="AF7" s="898"/>
      <c r="AG7" s="898"/>
      <c r="AH7" s="898"/>
      <c r="AI7" s="898"/>
      <c r="AJ7" s="898"/>
      <c r="AK7" s="898"/>
      <c r="AL7" s="898"/>
      <c r="AM7" s="898"/>
      <c r="AN7" s="898"/>
      <c r="AO7" s="898"/>
      <c r="AP7" s="898"/>
      <c r="AQ7" s="898"/>
      <c r="AR7" s="898"/>
      <c r="AS7" s="898"/>
      <c r="AT7" s="898"/>
      <c r="AU7" s="898"/>
      <c r="AV7" s="898"/>
      <c r="AW7" s="898"/>
      <c r="AX7" s="899"/>
    </row>
    <row r="8" spans="1:50" ht="30" customHeight="1">
      <c r="A8" s="480" t="s">
        <v>329</v>
      </c>
      <c r="B8" s="481"/>
      <c r="C8" s="481"/>
      <c r="D8" s="481"/>
      <c r="E8" s="481"/>
      <c r="F8" s="482"/>
      <c r="G8" s="926" t="str">
        <f>入力規則等!A28</f>
        <v>地球温暖化対策</v>
      </c>
      <c r="H8" s="705"/>
      <c r="I8" s="705"/>
      <c r="J8" s="705"/>
      <c r="K8" s="705"/>
      <c r="L8" s="705"/>
      <c r="M8" s="705"/>
      <c r="N8" s="705"/>
      <c r="O8" s="705"/>
      <c r="P8" s="705"/>
      <c r="Q8" s="705"/>
      <c r="R8" s="705"/>
      <c r="S8" s="705"/>
      <c r="T8" s="705"/>
      <c r="U8" s="705"/>
      <c r="V8" s="705"/>
      <c r="W8" s="705"/>
      <c r="X8" s="927"/>
      <c r="Y8" s="831" t="s">
        <v>330</v>
      </c>
      <c r="Z8" s="832"/>
      <c r="AA8" s="832"/>
      <c r="AB8" s="832"/>
      <c r="AC8" s="832"/>
      <c r="AD8" s="833"/>
      <c r="AE8" s="704" t="str">
        <f>入力規則等!K13</f>
        <v>公共事業</v>
      </c>
      <c r="AF8" s="705"/>
      <c r="AG8" s="705"/>
      <c r="AH8" s="705"/>
      <c r="AI8" s="705"/>
      <c r="AJ8" s="705"/>
      <c r="AK8" s="705"/>
      <c r="AL8" s="705"/>
      <c r="AM8" s="705"/>
      <c r="AN8" s="705"/>
      <c r="AO8" s="705"/>
      <c r="AP8" s="705"/>
      <c r="AQ8" s="705"/>
      <c r="AR8" s="705"/>
      <c r="AS8" s="705"/>
      <c r="AT8" s="705"/>
      <c r="AU8" s="705"/>
      <c r="AV8" s="705"/>
      <c r="AW8" s="705"/>
      <c r="AX8" s="706"/>
    </row>
    <row r="9" spans="1:50" ht="58.5" customHeight="1">
      <c r="A9" s="834" t="s">
        <v>23</v>
      </c>
      <c r="B9" s="835"/>
      <c r="C9" s="835"/>
      <c r="D9" s="835"/>
      <c r="E9" s="835"/>
      <c r="F9" s="835"/>
      <c r="G9" s="836" t="s">
        <v>518</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c r="A10" s="645" t="s">
        <v>29</v>
      </c>
      <c r="B10" s="646"/>
      <c r="C10" s="646"/>
      <c r="D10" s="646"/>
      <c r="E10" s="646"/>
      <c r="F10" s="646"/>
      <c r="G10" s="739" t="s">
        <v>517</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30" customHeight="1">
      <c r="A11" s="645" t="s">
        <v>5</v>
      </c>
      <c r="B11" s="646"/>
      <c r="C11" s="646"/>
      <c r="D11" s="646"/>
      <c r="E11" s="646"/>
      <c r="F11" s="647"/>
      <c r="G11" s="680" t="str">
        <f>入力規則等!P10</f>
        <v>補助</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c r="A12" s="928" t="s">
        <v>24</v>
      </c>
      <c r="B12" s="929"/>
      <c r="C12" s="929"/>
      <c r="D12" s="929"/>
      <c r="E12" s="929"/>
      <c r="F12" s="930"/>
      <c r="G12" s="745"/>
      <c r="H12" s="746"/>
      <c r="I12" s="746"/>
      <c r="J12" s="746"/>
      <c r="K12" s="746"/>
      <c r="L12" s="746"/>
      <c r="M12" s="746"/>
      <c r="N12" s="746"/>
      <c r="O12" s="746"/>
      <c r="P12" s="400" t="s">
        <v>452</v>
      </c>
      <c r="Q12" s="401"/>
      <c r="R12" s="401"/>
      <c r="S12" s="401"/>
      <c r="T12" s="401"/>
      <c r="U12" s="401"/>
      <c r="V12" s="402"/>
      <c r="W12" s="400" t="s">
        <v>449</v>
      </c>
      <c r="X12" s="401"/>
      <c r="Y12" s="401"/>
      <c r="Z12" s="401"/>
      <c r="AA12" s="401"/>
      <c r="AB12" s="401"/>
      <c r="AC12" s="402"/>
      <c r="AD12" s="400" t="s">
        <v>444</v>
      </c>
      <c r="AE12" s="401"/>
      <c r="AF12" s="401"/>
      <c r="AG12" s="401"/>
      <c r="AH12" s="401"/>
      <c r="AI12" s="401"/>
      <c r="AJ12" s="402"/>
      <c r="AK12" s="400" t="s">
        <v>437</v>
      </c>
      <c r="AL12" s="401"/>
      <c r="AM12" s="401"/>
      <c r="AN12" s="401"/>
      <c r="AO12" s="401"/>
      <c r="AP12" s="401"/>
      <c r="AQ12" s="402"/>
      <c r="AR12" s="400" t="s">
        <v>435</v>
      </c>
      <c r="AS12" s="401"/>
      <c r="AT12" s="401"/>
      <c r="AU12" s="401"/>
      <c r="AV12" s="401"/>
      <c r="AW12" s="401"/>
      <c r="AX12" s="707"/>
    </row>
    <row r="13" spans="1:50" ht="21" customHeight="1">
      <c r="A13" s="599"/>
      <c r="B13" s="600"/>
      <c r="C13" s="600"/>
      <c r="D13" s="600"/>
      <c r="E13" s="600"/>
      <c r="F13" s="601"/>
      <c r="G13" s="708" t="s">
        <v>6</v>
      </c>
      <c r="H13" s="709"/>
      <c r="I13" s="749" t="s">
        <v>7</v>
      </c>
      <c r="J13" s="750"/>
      <c r="K13" s="750"/>
      <c r="L13" s="750"/>
      <c r="M13" s="750"/>
      <c r="N13" s="750"/>
      <c r="O13" s="751"/>
      <c r="P13" s="642" t="s">
        <v>503</v>
      </c>
      <c r="Q13" s="643"/>
      <c r="R13" s="643"/>
      <c r="S13" s="643"/>
      <c r="T13" s="643"/>
      <c r="U13" s="643"/>
      <c r="V13" s="644"/>
      <c r="W13" s="642" t="s">
        <v>504</v>
      </c>
      <c r="X13" s="643"/>
      <c r="Y13" s="643"/>
      <c r="Z13" s="643"/>
      <c r="AA13" s="643"/>
      <c r="AB13" s="643"/>
      <c r="AC13" s="644"/>
      <c r="AD13" s="642" t="s">
        <v>504</v>
      </c>
      <c r="AE13" s="643"/>
      <c r="AF13" s="643"/>
      <c r="AG13" s="643"/>
      <c r="AH13" s="643"/>
      <c r="AI13" s="643"/>
      <c r="AJ13" s="644"/>
      <c r="AK13" s="642" t="s">
        <v>504</v>
      </c>
      <c r="AL13" s="643"/>
      <c r="AM13" s="643"/>
      <c r="AN13" s="643"/>
      <c r="AO13" s="643"/>
      <c r="AP13" s="643"/>
      <c r="AQ13" s="644"/>
      <c r="AR13" s="904">
        <v>150</v>
      </c>
      <c r="AS13" s="905"/>
      <c r="AT13" s="905"/>
      <c r="AU13" s="905"/>
      <c r="AV13" s="905"/>
      <c r="AW13" s="905"/>
      <c r="AX13" s="906"/>
    </row>
    <row r="14" spans="1:50" ht="21" customHeight="1">
      <c r="A14" s="599"/>
      <c r="B14" s="600"/>
      <c r="C14" s="600"/>
      <c r="D14" s="600"/>
      <c r="E14" s="600"/>
      <c r="F14" s="601"/>
      <c r="G14" s="710"/>
      <c r="H14" s="711"/>
      <c r="I14" s="696" t="s">
        <v>8</v>
      </c>
      <c r="J14" s="747"/>
      <c r="K14" s="747"/>
      <c r="L14" s="747"/>
      <c r="M14" s="747"/>
      <c r="N14" s="747"/>
      <c r="O14" s="748"/>
      <c r="P14" s="642" t="s">
        <v>504</v>
      </c>
      <c r="Q14" s="643"/>
      <c r="R14" s="643"/>
      <c r="S14" s="643"/>
      <c r="T14" s="643"/>
      <c r="U14" s="643"/>
      <c r="V14" s="644"/>
      <c r="W14" s="642" t="s">
        <v>504</v>
      </c>
      <c r="X14" s="643"/>
      <c r="Y14" s="643"/>
      <c r="Z14" s="643"/>
      <c r="AA14" s="643"/>
      <c r="AB14" s="643"/>
      <c r="AC14" s="644"/>
      <c r="AD14" s="642" t="s">
        <v>504</v>
      </c>
      <c r="AE14" s="643"/>
      <c r="AF14" s="643"/>
      <c r="AG14" s="643"/>
      <c r="AH14" s="643"/>
      <c r="AI14" s="643"/>
      <c r="AJ14" s="644"/>
      <c r="AK14" s="642" t="s">
        <v>504</v>
      </c>
      <c r="AL14" s="643"/>
      <c r="AM14" s="643"/>
      <c r="AN14" s="643"/>
      <c r="AO14" s="643"/>
      <c r="AP14" s="643"/>
      <c r="AQ14" s="644"/>
      <c r="AR14" s="773"/>
      <c r="AS14" s="773"/>
      <c r="AT14" s="773"/>
      <c r="AU14" s="773"/>
      <c r="AV14" s="773"/>
      <c r="AW14" s="773"/>
      <c r="AX14" s="774"/>
    </row>
    <row r="15" spans="1:50" ht="21" customHeight="1">
      <c r="A15" s="599"/>
      <c r="B15" s="600"/>
      <c r="C15" s="600"/>
      <c r="D15" s="600"/>
      <c r="E15" s="600"/>
      <c r="F15" s="601"/>
      <c r="G15" s="710"/>
      <c r="H15" s="711"/>
      <c r="I15" s="696" t="s">
        <v>50</v>
      </c>
      <c r="J15" s="697"/>
      <c r="K15" s="697"/>
      <c r="L15" s="697"/>
      <c r="M15" s="697"/>
      <c r="N15" s="697"/>
      <c r="O15" s="698"/>
      <c r="P15" s="642" t="s">
        <v>504</v>
      </c>
      <c r="Q15" s="643"/>
      <c r="R15" s="643"/>
      <c r="S15" s="643"/>
      <c r="T15" s="643"/>
      <c r="U15" s="643"/>
      <c r="V15" s="644"/>
      <c r="W15" s="642" t="s">
        <v>504</v>
      </c>
      <c r="X15" s="643"/>
      <c r="Y15" s="643"/>
      <c r="Z15" s="643"/>
      <c r="AA15" s="643"/>
      <c r="AB15" s="643"/>
      <c r="AC15" s="644"/>
      <c r="AD15" s="642" t="s">
        <v>504</v>
      </c>
      <c r="AE15" s="643"/>
      <c r="AF15" s="643"/>
      <c r="AG15" s="643"/>
      <c r="AH15" s="643"/>
      <c r="AI15" s="643"/>
      <c r="AJ15" s="644"/>
      <c r="AK15" s="642" t="s">
        <v>504</v>
      </c>
      <c r="AL15" s="643"/>
      <c r="AM15" s="643"/>
      <c r="AN15" s="643"/>
      <c r="AO15" s="643"/>
      <c r="AP15" s="643"/>
      <c r="AQ15" s="644"/>
      <c r="AR15" s="642"/>
      <c r="AS15" s="643"/>
      <c r="AT15" s="643"/>
      <c r="AU15" s="643"/>
      <c r="AV15" s="643"/>
      <c r="AW15" s="643"/>
      <c r="AX15" s="791"/>
    </row>
    <row r="16" spans="1:50" ht="21" customHeight="1">
      <c r="A16" s="599"/>
      <c r="B16" s="600"/>
      <c r="C16" s="600"/>
      <c r="D16" s="600"/>
      <c r="E16" s="600"/>
      <c r="F16" s="601"/>
      <c r="G16" s="710"/>
      <c r="H16" s="711"/>
      <c r="I16" s="696" t="s">
        <v>51</v>
      </c>
      <c r="J16" s="697"/>
      <c r="K16" s="697"/>
      <c r="L16" s="697"/>
      <c r="M16" s="697"/>
      <c r="N16" s="697"/>
      <c r="O16" s="698"/>
      <c r="P16" s="642" t="s">
        <v>504</v>
      </c>
      <c r="Q16" s="643"/>
      <c r="R16" s="643"/>
      <c r="S16" s="643"/>
      <c r="T16" s="643"/>
      <c r="U16" s="643"/>
      <c r="V16" s="644"/>
      <c r="W16" s="642" t="s">
        <v>504</v>
      </c>
      <c r="X16" s="643"/>
      <c r="Y16" s="643"/>
      <c r="Z16" s="643"/>
      <c r="AA16" s="643"/>
      <c r="AB16" s="643"/>
      <c r="AC16" s="644"/>
      <c r="AD16" s="642" t="s">
        <v>504</v>
      </c>
      <c r="AE16" s="643"/>
      <c r="AF16" s="643"/>
      <c r="AG16" s="643"/>
      <c r="AH16" s="643"/>
      <c r="AI16" s="643"/>
      <c r="AJ16" s="644"/>
      <c r="AK16" s="642" t="s">
        <v>504</v>
      </c>
      <c r="AL16" s="643"/>
      <c r="AM16" s="643"/>
      <c r="AN16" s="643"/>
      <c r="AO16" s="643"/>
      <c r="AP16" s="643"/>
      <c r="AQ16" s="644"/>
      <c r="AR16" s="742"/>
      <c r="AS16" s="743"/>
      <c r="AT16" s="743"/>
      <c r="AU16" s="743"/>
      <c r="AV16" s="743"/>
      <c r="AW16" s="743"/>
      <c r="AX16" s="744"/>
    </row>
    <row r="17" spans="1:50" ht="24.75" customHeight="1">
      <c r="A17" s="599"/>
      <c r="B17" s="600"/>
      <c r="C17" s="600"/>
      <c r="D17" s="600"/>
      <c r="E17" s="600"/>
      <c r="F17" s="601"/>
      <c r="G17" s="710"/>
      <c r="H17" s="711"/>
      <c r="I17" s="696" t="s">
        <v>49</v>
      </c>
      <c r="J17" s="747"/>
      <c r="K17" s="747"/>
      <c r="L17" s="747"/>
      <c r="M17" s="747"/>
      <c r="N17" s="747"/>
      <c r="O17" s="748"/>
      <c r="P17" s="642" t="s">
        <v>504</v>
      </c>
      <c r="Q17" s="643"/>
      <c r="R17" s="643"/>
      <c r="S17" s="643"/>
      <c r="T17" s="643"/>
      <c r="U17" s="643"/>
      <c r="V17" s="644"/>
      <c r="W17" s="642" t="s">
        <v>504</v>
      </c>
      <c r="X17" s="643"/>
      <c r="Y17" s="643"/>
      <c r="Z17" s="643"/>
      <c r="AA17" s="643"/>
      <c r="AB17" s="643"/>
      <c r="AC17" s="644"/>
      <c r="AD17" s="642" t="s">
        <v>504</v>
      </c>
      <c r="AE17" s="643"/>
      <c r="AF17" s="643"/>
      <c r="AG17" s="643"/>
      <c r="AH17" s="643"/>
      <c r="AI17" s="643"/>
      <c r="AJ17" s="644"/>
      <c r="AK17" s="642" t="s">
        <v>504</v>
      </c>
      <c r="AL17" s="643"/>
      <c r="AM17" s="643"/>
      <c r="AN17" s="643"/>
      <c r="AO17" s="643"/>
      <c r="AP17" s="643"/>
      <c r="AQ17" s="644"/>
      <c r="AR17" s="902"/>
      <c r="AS17" s="902"/>
      <c r="AT17" s="902"/>
      <c r="AU17" s="902"/>
      <c r="AV17" s="902"/>
      <c r="AW17" s="902"/>
      <c r="AX17" s="903"/>
    </row>
    <row r="18" spans="1:50" ht="24.75" customHeight="1">
      <c r="A18" s="599"/>
      <c r="B18" s="600"/>
      <c r="C18" s="600"/>
      <c r="D18" s="600"/>
      <c r="E18" s="600"/>
      <c r="F18" s="601"/>
      <c r="G18" s="712"/>
      <c r="H18" s="713"/>
      <c r="I18" s="701" t="s">
        <v>20</v>
      </c>
      <c r="J18" s="702"/>
      <c r="K18" s="702"/>
      <c r="L18" s="702"/>
      <c r="M18" s="702"/>
      <c r="N18" s="702"/>
      <c r="O18" s="703"/>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0</v>
      </c>
      <c r="AL18" s="864"/>
      <c r="AM18" s="864"/>
      <c r="AN18" s="864"/>
      <c r="AO18" s="864"/>
      <c r="AP18" s="864"/>
      <c r="AQ18" s="865"/>
      <c r="AR18" s="863">
        <f>SUM(AR13:AX17)</f>
        <v>150</v>
      </c>
      <c r="AS18" s="864"/>
      <c r="AT18" s="864"/>
      <c r="AU18" s="864"/>
      <c r="AV18" s="864"/>
      <c r="AW18" s="864"/>
      <c r="AX18" s="866"/>
    </row>
    <row r="19" spans="1:50" ht="24.75" customHeight="1">
      <c r="A19" s="599"/>
      <c r="B19" s="600"/>
      <c r="C19" s="600"/>
      <c r="D19" s="600"/>
      <c r="E19" s="600"/>
      <c r="F19" s="601"/>
      <c r="G19" s="861" t="s">
        <v>9</v>
      </c>
      <c r="H19" s="862"/>
      <c r="I19" s="862"/>
      <c r="J19" s="862"/>
      <c r="K19" s="862"/>
      <c r="L19" s="862"/>
      <c r="M19" s="862"/>
      <c r="N19" s="862"/>
      <c r="O19" s="862"/>
      <c r="P19" s="642"/>
      <c r="Q19" s="643"/>
      <c r="R19" s="643"/>
      <c r="S19" s="643"/>
      <c r="T19" s="643"/>
      <c r="U19" s="643"/>
      <c r="V19" s="644"/>
      <c r="W19" s="642"/>
      <c r="X19" s="643"/>
      <c r="Y19" s="643"/>
      <c r="Z19" s="643"/>
      <c r="AA19" s="643"/>
      <c r="AB19" s="643"/>
      <c r="AC19" s="644"/>
      <c r="AD19" s="642"/>
      <c r="AE19" s="643"/>
      <c r="AF19" s="643"/>
      <c r="AG19" s="643"/>
      <c r="AH19" s="643"/>
      <c r="AI19" s="643"/>
      <c r="AJ19" s="644"/>
      <c r="AK19" s="315"/>
      <c r="AL19" s="315"/>
      <c r="AM19" s="315"/>
      <c r="AN19" s="315"/>
      <c r="AO19" s="315"/>
      <c r="AP19" s="315"/>
      <c r="AQ19" s="315"/>
      <c r="AR19" s="315"/>
      <c r="AS19" s="315"/>
      <c r="AT19" s="315"/>
      <c r="AU19" s="315"/>
      <c r="AV19" s="315"/>
      <c r="AW19" s="315"/>
      <c r="AX19" s="317"/>
    </row>
    <row r="20" spans="1:50" ht="24.75" customHeight="1">
      <c r="A20" s="599"/>
      <c r="B20" s="600"/>
      <c r="C20" s="600"/>
      <c r="D20" s="600"/>
      <c r="E20" s="600"/>
      <c r="F20" s="601"/>
      <c r="G20" s="861" t="s">
        <v>10</v>
      </c>
      <c r="H20" s="862"/>
      <c r="I20" s="862"/>
      <c r="J20" s="862"/>
      <c r="K20" s="862"/>
      <c r="L20" s="862"/>
      <c r="M20" s="862"/>
      <c r="N20" s="862"/>
      <c r="O20" s="862"/>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c r="A21" s="834"/>
      <c r="B21" s="835"/>
      <c r="C21" s="835"/>
      <c r="D21" s="835"/>
      <c r="E21" s="835"/>
      <c r="F21" s="931"/>
      <c r="G21" s="301" t="s">
        <v>397</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c r="A22" s="949" t="s">
        <v>469</v>
      </c>
      <c r="B22" s="950"/>
      <c r="C22" s="950"/>
      <c r="D22" s="950"/>
      <c r="E22" s="950"/>
      <c r="F22" s="951"/>
      <c r="G22" s="936" t="s">
        <v>377</v>
      </c>
      <c r="H22" s="207"/>
      <c r="I22" s="207"/>
      <c r="J22" s="207"/>
      <c r="K22" s="207"/>
      <c r="L22" s="207"/>
      <c r="M22" s="207"/>
      <c r="N22" s="207"/>
      <c r="O22" s="208"/>
      <c r="P22" s="921" t="s">
        <v>438</v>
      </c>
      <c r="Q22" s="207"/>
      <c r="R22" s="207"/>
      <c r="S22" s="207"/>
      <c r="T22" s="207"/>
      <c r="U22" s="207"/>
      <c r="V22" s="208"/>
      <c r="W22" s="921" t="s">
        <v>434</v>
      </c>
      <c r="X22" s="207"/>
      <c r="Y22" s="207"/>
      <c r="Z22" s="207"/>
      <c r="AA22" s="207"/>
      <c r="AB22" s="207"/>
      <c r="AC22" s="208"/>
      <c r="AD22" s="921" t="s">
        <v>376</v>
      </c>
      <c r="AE22" s="207"/>
      <c r="AF22" s="207"/>
      <c r="AG22" s="207"/>
      <c r="AH22" s="207"/>
      <c r="AI22" s="207"/>
      <c r="AJ22" s="207"/>
      <c r="AK22" s="207"/>
      <c r="AL22" s="207"/>
      <c r="AM22" s="207"/>
      <c r="AN22" s="207"/>
      <c r="AO22" s="207"/>
      <c r="AP22" s="207"/>
      <c r="AQ22" s="207"/>
      <c r="AR22" s="207"/>
      <c r="AS22" s="207"/>
      <c r="AT22" s="207"/>
      <c r="AU22" s="207"/>
      <c r="AV22" s="207"/>
      <c r="AW22" s="207"/>
      <c r="AX22" s="958"/>
    </row>
    <row r="23" spans="1:50" ht="25.5" customHeight="1">
      <c r="A23" s="952"/>
      <c r="B23" s="953"/>
      <c r="C23" s="953"/>
      <c r="D23" s="953"/>
      <c r="E23" s="953"/>
      <c r="F23" s="954"/>
      <c r="G23" s="937" t="s">
        <v>489</v>
      </c>
      <c r="H23" s="938"/>
      <c r="I23" s="938"/>
      <c r="J23" s="938"/>
      <c r="K23" s="938"/>
      <c r="L23" s="938"/>
      <c r="M23" s="938"/>
      <c r="N23" s="938"/>
      <c r="O23" s="939"/>
      <c r="P23" s="904">
        <v>0</v>
      </c>
      <c r="Q23" s="905"/>
      <c r="R23" s="905"/>
      <c r="S23" s="905"/>
      <c r="T23" s="905"/>
      <c r="U23" s="905"/>
      <c r="V23" s="922"/>
      <c r="W23" s="904">
        <v>150</v>
      </c>
      <c r="X23" s="905"/>
      <c r="Y23" s="905"/>
      <c r="Z23" s="905"/>
      <c r="AA23" s="905"/>
      <c r="AB23" s="905"/>
      <c r="AC23" s="922"/>
      <c r="AD23" s="959" t="s">
        <v>513</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hidden="1" customHeight="1">
      <c r="A24" s="952"/>
      <c r="B24" s="953"/>
      <c r="C24" s="953"/>
      <c r="D24" s="953"/>
      <c r="E24" s="953"/>
      <c r="F24" s="954"/>
      <c r="G24" s="940"/>
      <c r="H24" s="941"/>
      <c r="I24" s="941"/>
      <c r="J24" s="941"/>
      <c r="K24" s="941"/>
      <c r="L24" s="941"/>
      <c r="M24" s="941"/>
      <c r="N24" s="941"/>
      <c r="O24" s="942"/>
      <c r="P24" s="642"/>
      <c r="Q24" s="643"/>
      <c r="R24" s="643"/>
      <c r="S24" s="643"/>
      <c r="T24" s="643"/>
      <c r="U24" s="643"/>
      <c r="V24" s="644"/>
      <c r="W24" s="642"/>
      <c r="X24" s="643"/>
      <c r="Y24" s="643"/>
      <c r="Z24" s="643"/>
      <c r="AA24" s="643"/>
      <c r="AB24" s="643"/>
      <c r="AC24" s="644"/>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hidden="1" customHeight="1">
      <c r="A25" s="952"/>
      <c r="B25" s="953"/>
      <c r="C25" s="953"/>
      <c r="D25" s="953"/>
      <c r="E25" s="953"/>
      <c r="F25" s="954"/>
      <c r="G25" s="940"/>
      <c r="H25" s="941"/>
      <c r="I25" s="941"/>
      <c r="J25" s="941"/>
      <c r="K25" s="941"/>
      <c r="L25" s="941"/>
      <c r="M25" s="941"/>
      <c r="N25" s="941"/>
      <c r="O25" s="942"/>
      <c r="P25" s="642"/>
      <c r="Q25" s="643"/>
      <c r="R25" s="643"/>
      <c r="S25" s="643"/>
      <c r="T25" s="643"/>
      <c r="U25" s="643"/>
      <c r="V25" s="644"/>
      <c r="W25" s="642"/>
      <c r="X25" s="643"/>
      <c r="Y25" s="643"/>
      <c r="Z25" s="643"/>
      <c r="AA25" s="643"/>
      <c r="AB25" s="643"/>
      <c r="AC25" s="644"/>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c r="A26" s="952"/>
      <c r="B26" s="953"/>
      <c r="C26" s="953"/>
      <c r="D26" s="953"/>
      <c r="E26" s="953"/>
      <c r="F26" s="954"/>
      <c r="G26" s="940"/>
      <c r="H26" s="941"/>
      <c r="I26" s="941"/>
      <c r="J26" s="941"/>
      <c r="K26" s="941"/>
      <c r="L26" s="941"/>
      <c r="M26" s="941"/>
      <c r="N26" s="941"/>
      <c r="O26" s="942"/>
      <c r="P26" s="642"/>
      <c r="Q26" s="643"/>
      <c r="R26" s="643"/>
      <c r="S26" s="643"/>
      <c r="T26" s="643"/>
      <c r="U26" s="643"/>
      <c r="V26" s="644"/>
      <c r="W26" s="642"/>
      <c r="X26" s="643"/>
      <c r="Y26" s="643"/>
      <c r="Z26" s="643"/>
      <c r="AA26" s="643"/>
      <c r="AB26" s="643"/>
      <c r="AC26" s="644"/>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c r="A27" s="952"/>
      <c r="B27" s="953"/>
      <c r="C27" s="953"/>
      <c r="D27" s="953"/>
      <c r="E27" s="953"/>
      <c r="F27" s="954"/>
      <c r="G27" s="940"/>
      <c r="H27" s="941"/>
      <c r="I27" s="941"/>
      <c r="J27" s="941"/>
      <c r="K27" s="941"/>
      <c r="L27" s="941"/>
      <c r="M27" s="941"/>
      <c r="N27" s="941"/>
      <c r="O27" s="942"/>
      <c r="P27" s="642"/>
      <c r="Q27" s="643"/>
      <c r="R27" s="643"/>
      <c r="S27" s="643"/>
      <c r="T27" s="643"/>
      <c r="U27" s="643"/>
      <c r="V27" s="644"/>
      <c r="W27" s="642"/>
      <c r="X27" s="643"/>
      <c r="Y27" s="643"/>
      <c r="Z27" s="643"/>
      <c r="AA27" s="643"/>
      <c r="AB27" s="643"/>
      <c r="AC27" s="644"/>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c r="A28" s="952"/>
      <c r="B28" s="953"/>
      <c r="C28" s="953"/>
      <c r="D28" s="953"/>
      <c r="E28" s="953"/>
      <c r="F28" s="954"/>
      <c r="G28" s="943" t="s">
        <v>381</v>
      </c>
      <c r="H28" s="944"/>
      <c r="I28" s="944"/>
      <c r="J28" s="944"/>
      <c r="K28" s="944"/>
      <c r="L28" s="944"/>
      <c r="M28" s="944"/>
      <c r="N28" s="944"/>
      <c r="O28" s="945"/>
      <c r="P28" s="863">
        <f>P29-SUM(P23:P27)</f>
        <v>0</v>
      </c>
      <c r="Q28" s="864"/>
      <c r="R28" s="864"/>
      <c r="S28" s="864"/>
      <c r="T28" s="864"/>
      <c r="U28" s="864"/>
      <c r="V28" s="865"/>
      <c r="W28" s="863">
        <f>W29-SUM(W23:W27)</f>
        <v>0</v>
      </c>
      <c r="X28" s="864"/>
      <c r="Y28" s="864"/>
      <c r="Z28" s="864"/>
      <c r="AA28" s="864"/>
      <c r="AB28" s="864"/>
      <c r="AC28" s="86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c r="A29" s="955"/>
      <c r="B29" s="956"/>
      <c r="C29" s="956"/>
      <c r="D29" s="956"/>
      <c r="E29" s="956"/>
      <c r="F29" s="957"/>
      <c r="G29" s="946" t="s">
        <v>378</v>
      </c>
      <c r="H29" s="947"/>
      <c r="I29" s="947"/>
      <c r="J29" s="947"/>
      <c r="K29" s="947"/>
      <c r="L29" s="947"/>
      <c r="M29" s="947"/>
      <c r="N29" s="947"/>
      <c r="O29" s="948"/>
      <c r="P29" s="642">
        <v>0</v>
      </c>
      <c r="Q29" s="643"/>
      <c r="R29" s="643"/>
      <c r="S29" s="643"/>
      <c r="T29" s="643"/>
      <c r="U29" s="643"/>
      <c r="V29" s="644"/>
      <c r="W29" s="918">
        <f>AR13</f>
        <v>150</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c r="A30" s="846" t="s">
        <v>393</v>
      </c>
      <c r="B30" s="847"/>
      <c r="C30" s="847"/>
      <c r="D30" s="847"/>
      <c r="E30" s="847"/>
      <c r="F30" s="848"/>
      <c r="G30" s="758" t="s">
        <v>263</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453</v>
      </c>
      <c r="AF30" s="844"/>
      <c r="AG30" s="844"/>
      <c r="AH30" s="845"/>
      <c r="AI30" s="843" t="s">
        <v>450</v>
      </c>
      <c r="AJ30" s="844"/>
      <c r="AK30" s="844"/>
      <c r="AL30" s="845"/>
      <c r="AM30" s="900" t="s">
        <v>445</v>
      </c>
      <c r="AN30" s="900"/>
      <c r="AO30" s="900"/>
      <c r="AP30" s="843"/>
      <c r="AQ30" s="752" t="s">
        <v>305</v>
      </c>
      <c r="AR30" s="753"/>
      <c r="AS30" s="753"/>
      <c r="AT30" s="754"/>
      <c r="AU30" s="759" t="s">
        <v>251</v>
      </c>
      <c r="AV30" s="759"/>
      <c r="AW30" s="759"/>
      <c r="AX30" s="901"/>
    </row>
    <row r="31" spans="1:50" ht="18.75" customHeight="1">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37"/>
      <c r="Z31" s="438"/>
      <c r="AA31" s="439"/>
      <c r="AB31" s="232"/>
      <c r="AC31" s="233"/>
      <c r="AD31" s="234"/>
      <c r="AE31" s="232"/>
      <c r="AF31" s="233"/>
      <c r="AG31" s="233"/>
      <c r="AH31" s="234"/>
      <c r="AI31" s="232"/>
      <c r="AJ31" s="233"/>
      <c r="AK31" s="233"/>
      <c r="AL31" s="234"/>
      <c r="AM31" s="236"/>
      <c r="AN31" s="236"/>
      <c r="AO31" s="236"/>
      <c r="AP31" s="232"/>
      <c r="AQ31" s="575" t="s">
        <v>507</v>
      </c>
      <c r="AR31" s="185"/>
      <c r="AS31" s="118" t="s">
        <v>306</v>
      </c>
      <c r="AT31" s="119"/>
      <c r="AU31" s="184">
        <v>32</v>
      </c>
      <c r="AV31" s="184"/>
      <c r="AW31" s="383" t="s">
        <v>295</v>
      </c>
      <c r="AX31" s="384"/>
    </row>
    <row r="32" spans="1:50" ht="23.25" customHeight="1">
      <c r="A32" s="388"/>
      <c r="B32" s="386"/>
      <c r="C32" s="386"/>
      <c r="D32" s="386"/>
      <c r="E32" s="386"/>
      <c r="F32" s="387"/>
      <c r="G32" s="549" t="s">
        <v>494</v>
      </c>
      <c r="H32" s="550"/>
      <c r="I32" s="550"/>
      <c r="J32" s="550"/>
      <c r="K32" s="550"/>
      <c r="L32" s="550"/>
      <c r="M32" s="550"/>
      <c r="N32" s="550"/>
      <c r="O32" s="551"/>
      <c r="P32" s="90" t="s">
        <v>492</v>
      </c>
      <c r="Q32" s="90"/>
      <c r="R32" s="90"/>
      <c r="S32" s="90"/>
      <c r="T32" s="90"/>
      <c r="U32" s="90"/>
      <c r="V32" s="90"/>
      <c r="W32" s="90"/>
      <c r="X32" s="91"/>
      <c r="Y32" s="456" t="s">
        <v>12</v>
      </c>
      <c r="Z32" s="516"/>
      <c r="AA32" s="517"/>
      <c r="AB32" s="446" t="s">
        <v>493</v>
      </c>
      <c r="AC32" s="446"/>
      <c r="AD32" s="446"/>
      <c r="AE32" s="203">
        <v>13.3</v>
      </c>
      <c r="AF32" s="204"/>
      <c r="AG32" s="204"/>
      <c r="AH32" s="204"/>
      <c r="AI32" s="203">
        <v>13.6</v>
      </c>
      <c r="AJ32" s="204"/>
      <c r="AK32" s="204"/>
      <c r="AL32" s="204"/>
      <c r="AM32" s="203" t="s">
        <v>490</v>
      </c>
      <c r="AN32" s="204"/>
      <c r="AO32" s="204"/>
      <c r="AP32" s="204"/>
      <c r="AQ32" s="325" t="s">
        <v>490</v>
      </c>
      <c r="AR32" s="192"/>
      <c r="AS32" s="192"/>
      <c r="AT32" s="326"/>
      <c r="AU32" s="204" t="s">
        <v>490</v>
      </c>
      <c r="AV32" s="204"/>
      <c r="AW32" s="204"/>
      <c r="AX32" s="206"/>
    </row>
    <row r="33" spans="1:50" ht="23.25" customHeight="1">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0" t="s">
        <v>53</v>
      </c>
      <c r="Z33" s="401"/>
      <c r="AA33" s="402"/>
      <c r="AB33" s="446" t="s">
        <v>493</v>
      </c>
      <c r="AC33" s="446"/>
      <c r="AD33" s="446"/>
      <c r="AE33" s="203" t="s">
        <v>490</v>
      </c>
      <c r="AF33" s="204"/>
      <c r="AG33" s="204"/>
      <c r="AH33" s="204"/>
      <c r="AI33" s="203" t="s">
        <v>490</v>
      </c>
      <c r="AJ33" s="204"/>
      <c r="AK33" s="204"/>
      <c r="AL33" s="204"/>
      <c r="AM33" s="203" t="s">
        <v>490</v>
      </c>
      <c r="AN33" s="204"/>
      <c r="AO33" s="204"/>
      <c r="AP33" s="204"/>
      <c r="AQ33" s="325" t="s">
        <v>490</v>
      </c>
      <c r="AR33" s="192"/>
      <c r="AS33" s="192"/>
      <c r="AT33" s="326"/>
      <c r="AU33" s="204">
        <v>14.1</v>
      </c>
      <c r="AV33" s="204"/>
      <c r="AW33" s="204"/>
      <c r="AX33" s="206"/>
    </row>
    <row r="34" spans="1:50" ht="23.25" customHeight="1">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0" t="s">
        <v>13</v>
      </c>
      <c r="Z34" s="401"/>
      <c r="AA34" s="402"/>
      <c r="AB34" s="541" t="s">
        <v>296</v>
      </c>
      <c r="AC34" s="541"/>
      <c r="AD34" s="541"/>
      <c r="AE34" s="203">
        <v>94</v>
      </c>
      <c r="AF34" s="204"/>
      <c r="AG34" s="204"/>
      <c r="AH34" s="204"/>
      <c r="AI34" s="203">
        <v>96</v>
      </c>
      <c r="AJ34" s="204"/>
      <c r="AK34" s="204"/>
      <c r="AL34" s="204"/>
      <c r="AM34" s="203" t="s">
        <v>490</v>
      </c>
      <c r="AN34" s="204"/>
      <c r="AO34" s="204"/>
      <c r="AP34" s="204"/>
      <c r="AQ34" s="325" t="s">
        <v>490</v>
      </c>
      <c r="AR34" s="192"/>
      <c r="AS34" s="192"/>
      <c r="AT34" s="326"/>
      <c r="AU34" s="204" t="s">
        <v>490</v>
      </c>
      <c r="AV34" s="204"/>
      <c r="AW34" s="204"/>
      <c r="AX34" s="206"/>
    </row>
    <row r="35" spans="1:50" ht="23.25" customHeight="1">
      <c r="A35" s="211" t="s">
        <v>423</v>
      </c>
      <c r="B35" s="212"/>
      <c r="C35" s="212"/>
      <c r="D35" s="212"/>
      <c r="E35" s="212"/>
      <c r="F35" s="213"/>
      <c r="G35" s="217" t="s">
        <v>495</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755" t="s">
        <v>393</v>
      </c>
      <c r="B37" s="756"/>
      <c r="C37" s="756"/>
      <c r="D37" s="756"/>
      <c r="E37" s="756"/>
      <c r="F37" s="757"/>
      <c r="G37" s="395" t="s">
        <v>263</v>
      </c>
      <c r="H37" s="396"/>
      <c r="I37" s="396"/>
      <c r="J37" s="396"/>
      <c r="K37" s="396"/>
      <c r="L37" s="396"/>
      <c r="M37" s="396"/>
      <c r="N37" s="396"/>
      <c r="O37" s="397"/>
      <c r="P37" s="433" t="s">
        <v>58</v>
      </c>
      <c r="Q37" s="396"/>
      <c r="R37" s="396"/>
      <c r="S37" s="396"/>
      <c r="T37" s="396"/>
      <c r="U37" s="396"/>
      <c r="V37" s="396"/>
      <c r="W37" s="396"/>
      <c r="X37" s="397"/>
      <c r="Y37" s="434"/>
      <c r="Z37" s="435"/>
      <c r="AA37" s="436"/>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6" t="s">
        <v>251</v>
      </c>
      <c r="AV37" s="396"/>
      <c r="AW37" s="396"/>
      <c r="AX37" s="895"/>
    </row>
    <row r="38" spans="1:50" ht="18.75" hidden="1" customHeight="1">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37"/>
      <c r="Z38" s="438"/>
      <c r="AA38" s="439"/>
      <c r="AB38" s="232"/>
      <c r="AC38" s="233"/>
      <c r="AD38" s="234"/>
      <c r="AE38" s="232"/>
      <c r="AF38" s="233"/>
      <c r="AG38" s="233"/>
      <c r="AH38" s="234"/>
      <c r="AI38" s="232"/>
      <c r="AJ38" s="233"/>
      <c r="AK38" s="233"/>
      <c r="AL38" s="234"/>
      <c r="AM38" s="236"/>
      <c r="AN38" s="236"/>
      <c r="AO38" s="236"/>
      <c r="AP38" s="232"/>
      <c r="AQ38" s="575"/>
      <c r="AR38" s="185"/>
      <c r="AS38" s="118" t="s">
        <v>306</v>
      </c>
      <c r="AT38" s="119"/>
      <c r="AU38" s="184"/>
      <c r="AV38" s="184"/>
      <c r="AW38" s="383" t="s">
        <v>295</v>
      </c>
      <c r="AX38" s="384"/>
    </row>
    <row r="39" spans="1:50" ht="23.25" hidden="1" customHeight="1">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6" t="s">
        <v>12</v>
      </c>
      <c r="Z39" s="516"/>
      <c r="AA39" s="517"/>
      <c r="AB39" s="446"/>
      <c r="AC39" s="446"/>
      <c r="AD39" s="446"/>
      <c r="AE39" s="203"/>
      <c r="AF39" s="204"/>
      <c r="AG39" s="204"/>
      <c r="AH39" s="204"/>
      <c r="AI39" s="203"/>
      <c r="AJ39" s="204"/>
      <c r="AK39" s="204"/>
      <c r="AL39" s="204"/>
      <c r="AM39" s="203"/>
      <c r="AN39" s="204"/>
      <c r="AO39" s="204"/>
      <c r="AP39" s="204"/>
      <c r="AQ39" s="325"/>
      <c r="AR39" s="192"/>
      <c r="AS39" s="192"/>
      <c r="AT39" s="326"/>
      <c r="AU39" s="204"/>
      <c r="AV39" s="204"/>
      <c r="AW39" s="204"/>
      <c r="AX39" s="206"/>
    </row>
    <row r="40" spans="1:50" ht="23.25" hidden="1" customHeight="1">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0" t="s">
        <v>53</v>
      </c>
      <c r="Z40" s="401"/>
      <c r="AA40" s="402"/>
      <c r="AB40" s="508"/>
      <c r="AC40" s="508"/>
      <c r="AD40" s="508"/>
      <c r="AE40" s="203"/>
      <c r="AF40" s="204"/>
      <c r="AG40" s="204"/>
      <c r="AH40" s="204"/>
      <c r="AI40" s="203"/>
      <c r="AJ40" s="204"/>
      <c r="AK40" s="204"/>
      <c r="AL40" s="204"/>
      <c r="AM40" s="203"/>
      <c r="AN40" s="204"/>
      <c r="AO40" s="204"/>
      <c r="AP40" s="204"/>
      <c r="AQ40" s="325"/>
      <c r="AR40" s="192"/>
      <c r="AS40" s="192"/>
      <c r="AT40" s="326"/>
      <c r="AU40" s="204"/>
      <c r="AV40" s="204"/>
      <c r="AW40" s="204"/>
      <c r="AX40" s="206"/>
    </row>
    <row r="41" spans="1:50" ht="23.25" hidden="1" customHeight="1">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0" t="s">
        <v>13</v>
      </c>
      <c r="Z41" s="401"/>
      <c r="AA41" s="402"/>
      <c r="AB41" s="541" t="s">
        <v>296</v>
      </c>
      <c r="AC41" s="541"/>
      <c r="AD41" s="541"/>
      <c r="AE41" s="203"/>
      <c r="AF41" s="204"/>
      <c r="AG41" s="204"/>
      <c r="AH41" s="204"/>
      <c r="AI41" s="203"/>
      <c r="AJ41" s="204"/>
      <c r="AK41" s="204"/>
      <c r="AL41" s="204"/>
      <c r="AM41" s="203"/>
      <c r="AN41" s="204"/>
      <c r="AO41" s="204"/>
      <c r="AP41" s="204"/>
      <c r="AQ41" s="325"/>
      <c r="AR41" s="192"/>
      <c r="AS41" s="192"/>
      <c r="AT41" s="326"/>
      <c r="AU41" s="204"/>
      <c r="AV41" s="204"/>
      <c r="AW41" s="204"/>
      <c r="AX41" s="206"/>
    </row>
    <row r="42" spans="1:50" ht="23.25" hidden="1" customHeight="1">
      <c r="A42" s="211" t="s">
        <v>423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55" t="s">
        <v>393</v>
      </c>
      <c r="B44" s="756"/>
      <c r="C44" s="756"/>
      <c r="D44" s="756"/>
      <c r="E44" s="756"/>
      <c r="F44" s="757"/>
      <c r="G44" s="395" t="s">
        <v>263</v>
      </c>
      <c r="H44" s="396"/>
      <c r="I44" s="396"/>
      <c r="J44" s="396"/>
      <c r="K44" s="396"/>
      <c r="L44" s="396"/>
      <c r="M44" s="396"/>
      <c r="N44" s="396"/>
      <c r="O44" s="397"/>
      <c r="P44" s="433" t="s">
        <v>58</v>
      </c>
      <c r="Q44" s="396"/>
      <c r="R44" s="396"/>
      <c r="S44" s="396"/>
      <c r="T44" s="396"/>
      <c r="U44" s="396"/>
      <c r="V44" s="396"/>
      <c r="W44" s="396"/>
      <c r="X44" s="397"/>
      <c r="Y44" s="434"/>
      <c r="Z44" s="435"/>
      <c r="AA44" s="436"/>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6" t="s">
        <v>251</v>
      </c>
      <c r="AV44" s="396"/>
      <c r="AW44" s="396"/>
      <c r="AX44" s="895"/>
    </row>
    <row r="45" spans="1:50" ht="18.75" hidden="1" customHeight="1">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37"/>
      <c r="Z45" s="438"/>
      <c r="AA45" s="439"/>
      <c r="AB45" s="232"/>
      <c r="AC45" s="233"/>
      <c r="AD45" s="234"/>
      <c r="AE45" s="232"/>
      <c r="AF45" s="233"/>
      <c r="AG45" s="233"/>
      <c r="AH45" s="234"/>
      <c r="AI45" s="232"/>
      <c r="AJ45" s="233"/>
      <c r="AK45" s="233"/>
      <c r="AL45" s="234"/>
      <c r="AM45" s="236"/>
      <c r="AN45" s="236"/>
      <c r="AO45" s="236"/>
      <c r="AP45" s="232"/>
      <c r="AQ45" s="575"/>
      <c r="AR45" s="185"/>
      <c r="AS45" s="118" t="s">
        <v>306</v>
      </c>
      <c r="AT45" s="119"/>
      <c r="AU45" s="184"/>
      <c r="AV45" s="184"/>
      <c r="AW45" s="383" t="s">
        <v>295</v>
      </c>
      <c r="AX45" s="384"/>
    </row>
    <row r="46" spans="1:50" ht="23.25" hidden="1" customHeight="1">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6" t="s">
        <v>12</v>
      </c>
      <c r="Z46" s="516"/>
      <c r="AA46" s="517"/>
      <c r="AB46" s="446"/>
      <c r="AC46" s="446"/>
      <c r="AD46" s="446"/>
      <c r="AE46" s="203"/>
      <c r="AF46" s="204"/>
      <c r="AG46" s="204"/>
      <c r="AH46" s="204"/>
      <c r="AI46" s="203"/>
      <c r="AJ46" s="204"/>
      <c r="AK46" s="204"/>
      <c r="AL46" s="204"/>
      <c r="AM46" s="203"/>
      <c r="AN46" s="204"/>
      <c r="AO46" s="204"/>
      <c r="AP46" s="204"/>
      <c r="AQ46" s="325"/>
      <c r="AR46" s="192"/>
      <c r="AS46" s="192"/>
      <c r="AT46" s="326"/>
      <c r="AU46" s="204"/>
      <c r="AV46" s="204"/>
      <c r="AW46" s="204"/>
      <c r="AX46" s="206"/>
    </row>
    <row r="47" spans="1:50" ht="23.25" hidden="1" customHeight="1">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0" t="s">
        <v>53</v>
      </c>
      <c r="Z47" s="401"/>
      <c r="AA47" s="402"/>
      <c r="AB47" s="508"/>
      <c r="AC47" s="508"/>
      <c r="AD47" s="508"/>
      <c r="AE47" s="203"/>
      <c r="AF47" s="204"/>
      <c r="AG47" s="204"/>
      <c r="AH47" s="204"/>
      <c r="AI47" s="203"/>
      <c r="AJ47" s="204"/>
      <c r="AK47" s="204"/>
      <c r="AL47" s="204"/>
      <c r="AM47" s="203"/>
      <c r="AN47" s="204"/>
      <c r="AO47" s="204"/>
      <c r="AP47" s="204"/>
      <c r="AQ47" s="325"/>
      <c r="AR47" s="192"/>
      <c r="AS47" s="192"/>
      <c r="AT47" s="326"/>
      <c r="AU47" s="204"/>
      <c r="AV47" s="204"/>
      <c r="AW47" s="204"/>
      <c r="AX47" s="206"/>
    </row>
    <row r="48" spans="1:50" ht="23.25" hidden="1" customHeight="1">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0" t="s">
        <v>13</v>
      </c>
      <c r="Z48" s="401"/>
      <c r="AA48" s="402"/>
      <c r="AB48" s="541" t="s">
        <v>296</v>
      </c>
      <c r="AC48" s="541"/>
      <c r="AD48" s="541"/>
      <c r="AE48" s="203"/>
      <c r="AF48" s="204"/>
      <c r="AG48" s="204"/>
      <c r="AH48" s="204"/>
      <c r="AI48" s="203"/>
      <c r="AJ48" s="204"/>
      <c r="AK48" s="204"/>
      <c r="AL48" s="204"/>
      <c r="AM48" s="203"/>
      <c r="AN48" s="204"/>
      <c r="AO48" s="204"/>
      <c r="AP48" s="204"/>
      <c r="AQ48" s="325"/>
      <c r="AR48" s="192"/>
      <c r="AS48" s="192"/>
      <c r="AT48" s="326"/>
      <c r="AU48" s="204"/>
      <c r="AV48" s="204"/>
      <c r="AW48" s="204"/>
      <c r="AX48" s="206"/>
    </row>
    <row r="49" spans="1:50" ht="23.25" hidden="1" customHeight="1">
      <c r="A49" s="211" t="s">
        <v>423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385" t="s">
        <v>393</v>
      </c>
      <c r="B51" s="386"/>
      <c r="C51" s="386"/>
      <c r="D51" s="386"/>
      <c r="E51" s="386"/>
      <c r="F51" s="387"/>
      <c r="G51" s="395" t="s">
        <v>263</v>
      </c>
      <c r="H51" s="396"/>
      <c r="I51" s="396"/>
      <c r="J51" s="396"/>
      <c r="K51" s="396"/>
      <c r="L51" s="396"/>
      <c r="M51" s="396"/>
      <c r="N51" s="396"/>
      <c r="O51" s="397"/>
      <c r="P51" s="433" t="s">
        <v>58</v>
      </c>
      <c r="Q51" s="396"/>
      <c r="R51" s="396"/>
      <c r="S51" s="396"/>
      <c r="T51" s="396"/>
      <c r="U51" s="396"/>
      <c r="V51" s="396"/>
      <c r="W51" s="396"/>
      <c r="X51" s="397"/>
      <c r="Y51" s="434"/>
      <c r="Z51" s="435"/>
      <c r="AA51" s="436"/>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09" t="s">
        <v>251</v>
      </c>
      <c r="AV51" s="909"/>
      <c r="AW51" s="909"/>
      <c r="AX51" s="910"/>
    </row>
    <row r="52" spans="1:50" ht="18.75" hidden="1" customHeight="1">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37"/>
      <c r="Z52" s="438"/>
      <c r="AA52" s="439"/>
      <c r="AB52" s="232"/>
      <c r="AC52" s="233"/>
      <c r="AD52" s="234"/>
      <c r="AE52" s="232"/>
      <c r="AF52" s="233"/>
      <c r="AG52" s="233"/>
      <c r="AH52" s="234"/>
      <c r="AI52" s="232"/>
      <c r="AJ52" s="233"/>
      <c r="AK52" s="233"/>
      <c r="AL52" s="234"/>
      <c r="AM52" s="236"/>
      <c r="AN52" s="236"/>
      <c r="AO52" s="236"/>
      <c r="AP52" s="232"/>
      <c r="AQ52" s="575"/>
      <c r="AR52" s="185"/>
      <c r="AS52" s="118" t="s">
        <v>306</v>
      </c>
      <c r="AT52" s="119"/>
      <c r="AU52" s="184"/>
      <c r="AV52" s="184"/>
      <c r="AW52" s="383" t="s">
        <v>295</v>
      </c>
      <c r="AX52" s="384"/>
    </row>
    <row r="53" spans="1:50" ht="23.25" hidden="1" customHeight="1">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6" t="s">
        <v>12</v>
      </c>
      <c r="Z53" s="516"/>
      <c r="AA53" s="517"/>
      <c r="AB53" s="446"/>
      <c r="AC53" s="446"/>
      <c r="AD53" s="446"/>
      <c r="AE53" s="203"/>
      <c r="AF53" s="204"/>
      <c r="AG53" s="204"/>
      <c r="AH53" s="204"/>
      <c r="AI53" s="203"/>
      <c r="AJ53" s="204"/>
      <c r="AK53" s="204"/>
      <c r="AL53" s="204"/>
      <c r="AM53" s="203"/>
      <c r="AN53" s="204"/>
      <c r="AO53" s="204"/>
      <c r="AP53" s="204"/>
      <c r="AQ53" s="325"/>
      <c r="AR53" s="192"/>
      <c r="AS53" s="192"/>
      <c r="AT53" s="326"/>
      <c r="AU53" s="204"/>
      <c r="AV53" s="204"/>
      <c r="AW53" s="204"/>
      <c r="AX53" s="206"/>
    </row>
    <row r="54" spans="1:50" ht="23.25" hidden="1" customHeight="1">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0" t="s">
        <v>53</v>
      </c>
      <c r="Z54" s="401"/>
      <c r="AA54" s="402"/>
      <c r="AB54" s="508"/>
      <c r="AC54" s="508"/>
      <c r="AD54" s="508"/>
      <c r="AE54" s="203"/>
      <c r="AF54" s="204"/>
      <c r="AG54" s="204"/>
      <c r="AH54" s="204"/>
      <c r="AI54" s="203"/>
      <c r="AJ54" s="204"/>
      <c r="AK54" s="204"/>
      <c r="AL54" s="204"/>
      <c r="AM54" s="203"/>
      <c r="AN54" s="204"/>
      <c r="AO54" s="204"/>
      <c r="AP54" s="204"/>
      <c r="AQ54" s="325"/>
      <c r="AR54" s="192"/>
      <c r="AS54" s="192"/>
      <c r="AT54" s="326"/>
      <c r="AU54" s="204"/>
      <c r="AV54" s="204"/>
      <c r="AW54" s="204"/>
      <c r="AX54" s="206"/>
    </row>
    <row r="55" spans="1:50" ht="23.25" hidden="1" customHeight="1">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0" t="s">
        <v>13</v>
      </c>
      <c r="Z55" s="401"/>
      <c r="AA55" s="402"/>
      <c r="AB55" s="579" t="s">
        <v>14</v>
      </c>
      <c r="AC55" s="579"/>
      <c r="AD55" s="579"/>
      <c r="AE55" s="203"/>
      <c r="AF55" s="204"/>
      <c r="AG55" s="204"/>
      <c r="AH55" s="204"/>
      <c r="AI55" s="203"/>
      <c r="AJ55" s="204"/>
      <c r="AK55" s="204"/>
      <c r="AL55" s="204"/>
      <c r="AM55" s="203"/>
      <c r="AN55" s="204"/>
      <c r="AO55" s="204"/>
      <c r="AP55" s="204"/>
      <c r="AQ55" s="325"/>
      <c r="AR55" s="192"/>
      <c r="AS55" s="192"/>
      <c r="AT55" s="326"/>
      <c r="AU55" s="204"/>
      <c r="AV55" s="204"/>
      <c r="AW55" s="204"/>
      <c r="AX55" s="206"/>
    </row>
    <row r="56" spans="1:50" ht="23.25" hidden="1" customHeight="1">
      <c r="A56" s="211" t="s">
        <v>423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385" t="s">
        <v>393</v>
      </c>
      <c r="B58" s="386"/>
      <c r="C58" s="386"/>
      <c r="D58" s="386"/>
      <c r="E58" s="386"/>
      <c r="F58" s="387"/>
      <c r="G58" s="395" t="s">
        <v>263</v>
      </c>
      <c r="H58" s="396"/>
      <c r="I58" s="396"/>
      <c r="J58" s="396"/>
      <c r="K58" s="396"/>
      <c r="L58" s="396"/>
      <c r="M58" s="396"/>
      <c r="N58" s="396"/>
      <c r="O58" s="397"/>
      <c r="P58" s="433" t="s">
        <v>58</v>
      </c>
      <c r="Q58" s="396"/>
      <c r="R58" s="396"/>
      <c r="S58" s="396"/>
      <c r="T58" s="396"/>
      <c r="U58" s="396"/>
      <c r="V58" s="396"/>
      <c r="W58" s="396"/>
      <c r="X58" s="397"/>
      <c r="Y58" s="434"/>
      <c r="Z58" s="435"/>
      <c r="AA58" s="436"/>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09" t="s">
        <v>251</v>
      </c>
      <c r="AV58" s="909"/>
      <c r="AW58" s="909"/>
      <c r="AX58" s="910"/>
    </row>
    <row r="59" spans="1:50" ht="18.75" hidden="1" customHeight="1">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37"/>
      <c r="Z59" s="438"/>
      <c r="AA59" s="439"/>
      <c r="AB59" s="232"/>
      <c r="AC59" s="233"/>
      <c r="AD59" s="234"/>
      <c r="AE59" s="232"/>
      <c r="AF59" s="233"/>
      <c r="AG59" s="233"/>
      <c r="AH59" s="234"/>
      <c r="AI59" s="232"/>
      <c r="AJ59" s="233"/>
      <c r="AK59" s="233"/>
      <c r="AL59" s="234"/>
      <c r="AM59" s="236"/>
      <c r="AN59" s="236"/>
      <c r="AO59" s="236"/>
      <c r="AP59" s="232"/>
      <c r="AQ59" s="575"/>
      <c r="AR59" s="185"/>
      <c r="AS59" s="118" t="s">
        <v>306</v>
      </c>
      <c r="AT59" s="119"/>
      <c r="AU59" s="184"/>
      <c r="AV59" s="184"/>
      <c r="AW59" s="383" t="s">
        <v>295</v>
      </c>
      <c r="AX59" s="384"/>
    </row>
    <row r="60" spans="1:50" ht="23.25" hidden="1" customHeight="1">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6" t="s">
        <v>12</v>
      </c>
      <c r="Z60" s="516"/>
      <c r="AA60" s="517"/>
      <c r="AB60" s="446"/>
      <c r="AC60" s="446"/>
      <c r="AD60" s="446"/>
      <c r="AE60" s="203"/>
      <c r="AF60" s="204"/>
      <c r="AG60" s="204"/>
      <c r="AH60" s="204"/>
      <c r="AI60" s="203"/>
      <c r="AJ60" s="204"/>
      <c r="AK60" s="204"/>
      <c r="AL60" s="204"/>
      <c r="AM60" s="203"/>
      <c r="AN60" s="204"/>
      <c r="AO60" s="204"/>
      <c r="AP60" s="204"/>
      <c r="AQ60" s="325"/>
      <c r="AR60" s="192"/>
      <c r="AS60" s="192"/>
      <c r="AT60" s="326"/>
      <c r="AU60" s="204"/>
      <c r="AV60" s="204"/>
      <c r="AW60" s="204"/>
      <c r="AX60" s="206"/>
    </row>
    <row r="61" spans="1:50" ht="23.25" hidden="1" customHeight="1">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0" t="s">
        <v>53</v>
      </c>
      <c r="Z61" s="401"/>
      <c r="AA61" s="402"/>
      <c r="AB61" s="508"/>
      <c r="AC61" s="508"/>
      <c r="AD61" s="508"/>
      <c r="AE61" s="203"/>
      <c r="AF61" s="204"/>
      <c r="AG61" s="204"/>
      <c r="AH61" s="204"/>
      <c r="AI61" s="203"/>
      <c r="AJ61" s="204"/>
      <c r="AK61" s="204"/>
      <c r="AL61" s="204"/>
      <c r="AM61" s="203"/>
      <c r="AN61" s="204"/>
      <c r="AO61" s="204"/>
      <c r="AP61" s="204"/>
      <c r="AQ61" s="325"/>
      <c r="AR61" s="192"/>
      <c r="AS61" s="192"/>
      <c r="AT61" s="326"/>
      <c r="AU61" s="204"/>
      <c r="AV61" s="204"/>
      <c r="AW61" s="204"/>
      <c r="AX61" s="206"/>
    </row>
    <row r="62" spans="1:50" ht="23.25" hidden="1" customHeight="1">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0" t="s">
        <v>13</v>
      </c>
      <c r="Z62" s="401"/>
      <c r="AA62" s="402"/>
      <c r="AB62" s="541" t="s">
        <v>14</v>
      </c>
      <c r="AC62" s="541"/>
      <c r="AD62" s="541"/>
      <c r="AE62" s="203"/>
      <c r="AF62" s="204"/>
      <c r="AG62" s="204"/>
      <c r="AH62" s="204"/>
      <c r="AI62" s="203"/>
      <c r="AJ62" s="204"/>
      <c r="AK62" s="204"/>
      <c r="AL62" s="204"/>
      <c r="AM62" s="203"/>
      <c r="AN62" s="204"/>
      <c r="AO62" s="204"/>
      <c r="AP62" s="204"/>
      <c r="AQ62" s="325"/>
      <c r="AR62" s="192"/>
      <c r="AS62" s="192"/>
      <c r="AT62" s="326"/>
      <c r="AU62" s="204"/>
      <c r="AV62" s="204"/>
      <c r="AW62" s="204"/>
      <c r="AX62" s="206"/>
    </row>
    <row r="63" spans="1:50" ht="23.25" hidden="1" customHeight="1">
      <c r="A63" s="211" t="s">
        <v>423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c r="A65" s="467" t="s">
        <v>394</v>
      </c>
      <c r="B65" s="468"/>
      <c r="C65" s="468"/>
      <c r="D65" s="468"/>
      <c r="E65" s="468"/>
      <c r="F65" s="469"/>
      <c r="G65" s="470"/>
      <c r="H65" s="224" t="s">
        <v>263</v>
      </c>
      <c r="I65" s="224"/>
      <c r="J65" s="224"/>
      <c r="K65" s="224"/>
      <c r="L65" s="224"/>
      <c r="M65" s="224"/>
      <c r="N65" s="224"/>
      <c r="O65" s="225"/>
      <c r="P65" s="223" t="s">
        <v>58</v>
      </c>
      <c r="Q65" s="224"/>
      <c r="R65" s="224"/>
      <c r="S65" s="224"/>
      <c r="T65" s="224"/>
      <c r="U65" s="224"/>
      <c r="V65" s="225"/>
      <c r="W65" s="472" t="s">
        <v>389</v>
      </c>
      <c r="X65" s="473"/>
      <c r="Y65" s="476"/>
      <c r="Z65" s="476"/>
      <c r="AA65" s="477"/>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customHeight="1">
      <c r="A66" s="460"/>
      <c r="B66" s="461"/>
      <c r="C66" s="461"/>
      <c r="D66" s="461"/>
      <c r="E66" s="461"/>
      <c r="F66" s="462"/>
      <c r="G66" s="471"/>
      <c r="H66" s="227"/>
      <c r="I66" s="227"/>
      <c r="J66" s="227"/>
      <c r="K66" s="227"/>
      <c r="L66" s="227"/>
      <c r="M66" s="227"/>
      <c r="N66" s="227"/>
      <c r="O66" s="228"/>
      <c r="P66" s="226"/>
      <c r="Q66" s="227"/>
      <c r="R66" s="227"/>
      <c r="S66" s="227"/>
      <c r="T66" s="227"/>
      <c r="U66" s="227"/>
      <c r="V66" s="228"/>
      <c r="W66" s="474"/>
      <c r="X66" s="475"/>
      <c r="Y66" s="478"/>
      <c r="Z66" s="478"/>
      <c r="AA66" s="479"/>
      <c r="AB66" s="226"/>
      <c r="AC66" s="227"/>
      <c r="AD66" s="228"/>
      <c r="AE66" s="232"/>
      <c r="AF66" s="233"/>
      <c r="AG66" s="233"/>
      <c r="AH66" s="234"/>
      <c r="AI66" s="232"/>
      <c r="AJ66" s="233"/>
      <c r="AK66" s="233"/>
      <c r="AL66" s="234"/>
      <c r="AM66" s="236"/>
      <c r="AN66" s="236"/>
      <c r="AO66" s="236"/>
      <c r="AP66" s="232"/>
      <c r="AQ66" s="183" t="s">
        <v>507</v>
      </c>
      <c r="AR66" s="184"/>
      <c r="AS66" s="227" t="s">
        <v>306</v>
      </c>
      <c r="AT66" s="228"/>
      <c r="AU66" s="184" t="s">
        <v>507</v>
      </c>
      <c r="AV66" s="184"/>
      <c r="AW66" s="227" t="s">
        <v>392</v>
      </c>
      <c r="AX66" s="239"/>
    </row>
    <row r="67" spans="1:50" ht="28.5" customHeight="1">
      <c r="A67" s="460"/>
      <c r="B67" s="461"/>
      <c r="C67" s="461"/>
      <c r="D67" s="461"/>
      <c r="E67" s="461"/>
      <c r="F67" s="462"/>
      <c r="G67" s="240" t="s">
        <v>307</v>
      </c>
      <c r="H67" s="243" t="s">
        <v>491</v>
      </c>
      <c r="I67" s="244"/>
      <c r="J67" s="244"/>
      <c r="K67" s="244"/>
      <c r="L67" s="244"/>
      <c r="M67" s="244"/>
      <c r="N67" s="244"/>
      <c r="O67" s="245"/>
      <c r="P67" s="243" t="s">
        <v>490</v>
      </c>
      <c r="Q67" s="244"/>
      <c r="R67" s="244"/>
      <c r="S67" s="244"/>
      <c r="T67" s="244"/>
      <c r="U67" s="244"/>
      <c r="V67" s="245"/>
      <c r="W67" s="249"/>
      <c r="X67" s="250"/>
      <c r="Y67" s="255" t="s">
        <v>12</v>
      </c>
      <c r="Z67" s="255"/>
      <c r="AA67" s="256"/>
      <c r="AB67" s="257" t="s">
        <v>413</v>
      </c>
      <c r="AC67" s="257"/>
      <c r="AD67" s="257"/>
      <c r="AE67" s="203" t="s">
        <v>490</v>
      </c>
      <c r="AF67" s="204"/>
      <c r="AG67" s="204"/>
      <c r="AH67" s="204"/>
      <c r="AI67" s="203" t="s">
        <v>490</v>
      </c>
      <c r="AJ67" s="204"/>
      <c r="AK67" s="204"/>
      <c r="AL67" s="204"/>
      <c r="AM67" s="203" t="s">
        <v>490</v>
      </c>
      <c r="AN67" s="204"/>
      <c r="AO67" s="204"/>
      <c r="AP67" s="204"/>
      <c r="AQ67" s="203" t="s">
        <v>490</v>
      </c>
      <c r="AR67" s="204"/>
      <c r="AS67" s="204"/>
      <c r="AT67" s="205"/>
      <c r="AU67" s="204" t="s">
        <v>490</v>
      </c>
      <c r="AV67" s="204"/>
      <c r="AW67" s="204"/>
      <c r="AX67" s="206"/>
    </row>
    <row r="68" spans="1:50" ht="28.5" customHeight="1">
      <c r="A68" s="460"/>
      <c r="B68" s="461"/>
      <c r="C68" s="461"/>
      <c r="D68" s="461"/>
      <c r="E68" s="461"/>
      <c r="F68" s="462"/>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413</v>
      </c>
      <c r="AC68" s="209"/>
      <c r="AD68" s="209"/>
      <c r="AE68" s="203" t="s">
        <v>490</v>
      </c>
      <c r="AF68" s="204"/>
      <c r="AG68" s="204"/>
      <c r="AH68" s="204"/>
      <c r="AI68" s="203" t="s">
        <v>490</v>
      </c>
      <c r="AJ68" s="204"/>
      <c r="AK68" s="204"/>
      <c r="AL68" s="204"/>
      <c r="AM68" s="203" t="s">
        <v>490</v>
      </c>
      <c r="AN68" s="204"/>
      <c r="AO68" s="204"/>
      <c r="AP68" s="204"/>
      <c r="AQ68" s="203" t="s">
        <v>490</v>
      </c>
      <c r="AR68" s="204"/>
      <c r="AS68" s="204"/>
      <c r="AT68" s="205"/>
      <c r="AU68" s="204" t="s">
        <v>490</v>
      </c>
      <c r="AV68" s="204"/>
      <c r="AW68" s="204"/>
      <c r="AX68" s="206"/>
    </row>
    <row r="69" spans="1:50" ht="28.5" customHeight="1">
      <c r="A69" s="460"/>
      <c r="B69" s="461"/>
      <c r="C69" s="461"/>
      <c r="D69" s="461"/>
      <c r="E69" s="461"/>
      <c r="F69" s="462"/>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414</v>
      </c>
      <c r="AC69" s="210"/>
      <c r="AD69" s="210"/>
      <c r="AE69" s="258" t="s">
        <v>490</v>
      </c>
      <c r="AF69" s="259"/>
      <c r="AG69" s="259"/>
      <c r="AH69" s="259"/>
      <c r="AI69" s="258" t="s">
        <v>490</v>
      </c>
      <c r="AJ69" s="259"/>
      <c r="AK69" s="259"/>
      <c r="AL69" s="259"/>
      <c r="AM69" s="258" t="s">
        <v>490</v>
      </c>
      <c r="AN69" s="259"/>
      <c r="AO69" s="259"/>
      <c r="AP69" s="259"/>
      <c r="AQ69" s="203" t="s">
        <v>490</v>
      </c>
      <c r="AR69" s="204"/>
      <c r="AS69" s="204"/>
      <c r="AT69" s="205"/>
      <c r="AU69" s="204" t="s">
        <v>490</v>
      </c>
      <c r="AV69" s="204"/>
      <c r="AW69" s="204"/>
      <c r="AX69" s="206"/>
    </row>
    <row r="70" spans="1:50" ht="18.75" customHeight="1">
      <c r="A70" s="460" t="s">
        <v>398</v>
      </c>
      <c r="B70" s="461"/>
      <c r="C70" s="461"/>
      <c r="D70" s="461"/>
      <c r="E70" s="461"/>
      <c r="F70" s="462"/>
      <c r="G70" s="241" t="s">
        <v>308</v>
      </c>
      <c r="H70" s="292" t="s">
        <v>490</v>
      </c>
      <c r="I70" s="292"/>
      <c r="J70" s="292"/>
      <c r="K70" s="292"/>
      <c r="L70" s="292"/>
      <c r="M70" s="292"/>
      <c r="N70" s="292"/>
      <c r="O70" s="292"/>
      <c r="P70" s="292" t="s">
        <v>490</v>
      </c>
      <c r="Q70" s="292"/>
      <c r="R70" s="292"/>
      <c r="S70" s="292"/>
      <c r="T70" s="292"/>
      <c r="U70" s="292"/>
      <c r="V70" s="292"/>
      <c r="W70" s="295" t="s">
        <v>412</v>
      </c>
      <c r="X70" s="296"/>
      <c r="Y70" s="255" t="s">
        <v>12</v>
      </c>
      <c r="Z70" s="255"/>
      <c r="AA70" s="256"/>
      <c r="AB70" s="257" t="s">
        <v>413</v>
      </c>
      <c r="AC70" s="257"/>
      <c r="AD70" s="257"/>
      <c r="AE70" s="203" t="s">
        <v>490</v>
      </c>
      <c r="AF70" s="204"/>
      <c r="AG70" s="204"/>
      <c r="AH70" s="204"/>
      <c r="AI70" s="203" t="s">
        <v>490</v>
      </c>
      <c r="AJ70" s="204"/>
      <c r="AK70" s="204"/>
      <c r="AL70" s="204"/>
      <c r="AM70" s="203" t="s">
        <v>490</v>
      </c>
      <c r="AN70" s="204"/>
      <c r="AO70" s="204"/>
      <c r="AP70" s="204"/>
      <c r="AQ70" s="203" t="s">
        <v>490</v>
      </c>
      <c r="AR70" s="204"/>
      <c r="AS70" s="204"/>
      <c r="AT70" s="205"/>
      <c r="AU70" s="204" t="s">
        <v>490</v>
      </c>
      <c r="AV70" s="204"/>
      <c r="AW70" s="204"/>
      <c r="AX70" s="206"/>
    </row>
    <row r="71" spans="1:50" ht="18.75" customHeight="1">
      <c r="A71" s="460"/>
      <c r="B71" s="461"/>
      <c r="C71" s="461"/>
      <c r="D71" s="461"/>
      <c r="E71" s="461"/>
      <c r="F71" s="462"/>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413</v>
      </c>
      <c r="AC71" s="209"/>
      <c r="AD71" s="209"/>
      <c r="AE71" s="203" t="s">
        <v>490</v>
      </c>
      <c r="AF71" s="204"/>
      <c r="AG71" s="204"/>
      <c r="AH71" s="204"/>
      <c r="AI71" s="203" t="s">
        <v>490</v>
      </c>
      <c r="AJ71" s="204"/>
      <c r="AK71" s="204"/>
      <c r="AL71" s="204"/>
      <c r="AM71" s="203" t="s">
        <v>490</v>
      </c>
      <c r="AN71" s="204"/>
      <c r="AO71" s="204"/>
      <c r="AP71" s="204"/>
      <c r="AQ71" s="203" t="s">
        <v>490</v>
      </c>
      <c r="AR71" s="204"/>
      <c r="AS71" s="204"/>
      <c r="AT71" s="205"/>
      <c r="AU71" s="204" t="s">
        <v>490</v>
      </c>
      <c r="AV71" s="204"/>
      <c r="AW71" s="204"/>
      <c r="AX71" s="206"/>
    </row>
    <row r="72" spans="1:50" ht="18.75" customHeight="1" thickBot="1">
      <c r="A72" s="463"/>
      <c r="B72" s="464"/>
      <c r="C72" s="464"/>
      <c r="D72" s="464"/>
      <c r="E72" s="464"/>
      <c r="F72" s="465"/>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414</v>
      </c>
      <c r="AC72" s="210"/>
      <c r="AD72" s="210"/>
      <c r="AE72" s="203" t="s">
        <v>490</v>
      </c>
      <c r="AF72" s="204"/>
      <c r="AG72" s="204"/>
      <c r="AH72" s="204"/>
      <c r="AI72" s="203" t="s">
        <v>490</v>
      </c>
      <c r="AJ72" s="204"/>
      <c r="AK72" s="204"/>
      <c r="AL72" s="204"/>
      <c r="AM72" s="203" t="s">
        <v>490</v>
      </c>
      <c r="AN72" s="204"/>
      <c r="AO72" s="204"/>
      <c r="AP72" s="205"/>
      <c r="AQ72" s="203" t="s">
        <v>490</v>
      </c>
      <c r="AR72" s="204"/>
      <c r="AS72" s="204"/>
      <c r="AT72" s="205"/>
      <c r="AU72" s="204" t="s">
        <v>490</v>
      </c>
      <c r="AV72" s="204"/>
      <c r="AW72" s="204"/>
      <c r="AX72" s="206"/>
    </row>
    <row r="73" spans="1:50" ht="18.75" hidden="1" customHeight="1">
      <c r="A73" s="491" t="s">
        <v>394</v>
      </c>
      <c r="B73" s="492"/>
      <c r="C73" s="492"/>
      <c r="D73" s="492"/>
      <c r="E73" s="492"/>
      <c r="F73" s="493"/>
      <c r="G73" s="567"/>
      <c r="H73" s="115" t="s">
        <v>263</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c r="A74" s="494"/>
      <c r="B74" s="495"/>
      <c r="C74" s="495"/>
      <c r="D74" s="495"/>
      <c r="E74" s="495"/>
      <c r="F74" s="496"/>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5"/>
      <c r="AR74" s="185"/>
      <c r="AS74" s="118" t="s">
        <v>306</v>
      </c>
      <c r="AT74" s="119"/>
      <c r="AU74" s="575"/>
      <c r="AV74" s="185"/>
      <c r="AW74" s="118" t="s">
        <v>295</v>
      </c>
      <c r="AX74" s="180"/>
    </row>
    <row r="75" spans="1:50" ht="23.25" hidden="1" customHeight="1">
      <c r="A75" s="494"/>
      <c r="B75" s="495"/>
      <c r="C75" s="495"/>
      <c r="D75" s="495"/>
      <c r="E75" s="495"/>
      <c r="F75" s="496"/>
      <c r="G75" s="594"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4"/>
      <c r="AV75" s="204"/>
      <c r="AW75" s="204"/>
      <c r="AX75" s="206"/>
    </row>
    <row r="76" spans="1:50" ht="23.25" hidden="1" customHeight="1">
      <c r="A76" s="494"/>
      <c r="B76" s="495"/>
      <c r="C76" s="495"/>
      <c r="D76" s="495"/>
      <c r="E76" s="495"/>
      <c r="F76" s="496"/>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4"/>
      <c r="AV76" s="204"/>
      <c r="AW76" s="204"/>
      <c r="AX76" s="206"/>
    </row>
    <row r="77" spans="1:50" ht="23.25" hidden="1" customHeight="1">
      <c r="A77" s="494"/>
      <c r="B77" s="495"/>
      <c r="C77" s="495"/>
      <c r="D77" s="495"/>
      <c r="E77" s="495"/>
      <c r="F77" s="496"/>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4"/>
      <c r="AV77" s="204"/>
      <c r="AW77" s="204"/>
      <c r="AX77" s="206"/>
    </row>
    <row r="78" spans="1:50" ht="69.75" hidden="1" customHeight="1">
      <c r="A78" s="320" t="s">
        <v>426</v>
      </c>
      <c r="B78" s="321"/>
      <c r="C78" s="321"/>
      <c r="D78" s="321"/>
      <c r="E78" s="318" t="s">
        <v>371</v>
      </c>
      <c r="F78" s="319"/>
      <c r="G78" s="47" t="s">
        <v>308</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c r="A79" s="558" t="s">
        <v>266</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3" t="s">
        <v>388</v>
      </c>
      <c r="AP79" s="264"/>
      <c r="AQ79" s="264"/>
      <c r="AR79" s="66" t="s">
        <v>386</v>
      </c>
      <c r="AS79" s="263"/>
      <c r="AT79" s="264"/>
      <c r="AU79" s="264"/>
      <c r="AV79" s="264"/>
      <c r="AW79" s="264"/>
      <c r="AX79" s="932"/>
    </row>
    <row r="80" spans="1:50" ht="18.75" hidden="1" customHeight="1">
      <c r="A80" s="849" t="s">
        <v>264</v>
      </c>
      <c r="B80" s="509" t="s">
        <v>385</v>
      </c>
      <c r="C80" s="510"/>
      <c r="D80" s="510"/>
      <c r="E80" s="510"/>
      <c r="F80" s="511"/>
      <c r="G80" s="418" t="s">
        <v>256</v>
      </c>
      <c r="H80" s="418"/>
      <c r="I80" s="418"/>
      <c r="J80" s="418"/>
      <c r="K80" s="418"/>
      <c r="L80" s="418"/>
      <c r="M80" s="418"/>
      <c r="N80" s="418"/>
      <c r="O80" s="418"/>
      <c r="P80" s="418"/>
      <c r="Q80" s="418"/>
      <c r="R80" s="418"/>
      <c r="S80" s="418"/>
      <c r="T80" s="418"/>
      <c r="U80" s="418"/>
      <c r="V80" s="418"/>
      <c r="W80" s="418"/>
      <c r="X80" s="418"/>
      <c r="Y80" s="418"/>
      <c r="Z80" s="418"/>
      <c r="AA80" s="498"/>
      <c r="AB80" s="417" t="s">
        <v>470</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c r="A81" s="850"/>
      <c r="B81" s="512"/>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c r="A82" s="850"/>
      <c r="B82" s="512"/>
      <c r="C82" s="413"/>
      <c r="D82" s="413"/>
      <c r="E82" s="413"/>
      <c r="F82" s="414"/>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c r="A83" s="850"/>
      <c r="B83" s="512"/>
      <c r="C83" s="413"/>
      <c r="D83" s="413"/>
      <c r="E83" s="413"/>
      <c r="F83" s="414"/>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c r="A84" s="850"/>
      <c r="B84" s="513"/>
      <c r="C84" s="514"/>
      <c r="D84" s="514"/>
      <c r="E84" s="514"/>
      <c r="F84" s="515"/>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hidden="1" customHeight="1">
      <c r="A85" s="850"/>
      <c r="B85" s="413" t="s">
        <v>262</v>
      </c>
      <c r="C85" s="413"/>
      <c r="D85" s="413"/>
      <c r="E85" s="413"/>
      <c r="F85" s="414"/>
      <c r="G85" s="497" t="s">
        <v>60</v>
      </c>
      <c r="H85" s="418"/>
      <c r="I85" s="418"/>
      <c r="J85" s="418"/>
      <c r="K85" s="418"/>
      <c r="L85" s="418"/>
      <c r="M85" s="418"/>
      <c r="N85" s="418"/>
      <c r="O85" s="498"/>
      <c r="P85" s="417" t="s">
        <v>62</v>
      </c>
      <c r="Q85" s="418"/>
      <c r="R85" s="418"/>
      <c r="S85" s="418"/>
      <c r="T85" s="418"/>
      <c r="U85" s="418"/>
      <c r="V85" s="418"/>
      <c r="W85" s="418"/>
      <c r="X85" s="498"/>
      <c r="Y85" s="149"/>
      <c r="Z85" s="150"/>
      <c r="AA85" s="151"/>
      <c r="AB85" s="542" t="s">
        <v>11</v>
      </c>
      <c r="AC85" s="543"/>
      <c r="AD85" s="544"/>
      <c r="AE85" s="229" t="s">
        <v>453</v>
      </c>
      <c r="AF85" s="230"/>
      <c r="AG85" s="230"/>
      <c r="AH85" s="231"/>
      <c r="AI85" s="229" t="s">
        <v>450</v>
      </c>
      <c r="AJ85" s="230"/>
      <c r="AK85" s="230"/>
      <c r="AL85" s="231"/>
      <c r="AM85" s="235" t="s">
        <v>445</v>
      </c>
      <c r="AN85" s="235"/>
      <c r="AO85" s="235"/>
      <c r="AP85" s="229"/>
      <c r="AQ85" s="144" t="s">
        <v>305</v>
      </c>
      <c r="AR85" s="115"/>
      <c r="AS85" s="115"/>
      <c r="AT85" s="116"/>
      <c r="AU85" s="518" t="s">
        <v>251</v>
      </c>
      <c r="AV85" s="518"/>
      <c r="AW85" s="518"/>
      <c r="AX85" s="519"/>
      <c r="AY85" s="10"/>
      <c r="AZ85" s="10"/>
      <c r="BA85" s="10"/>
      <c r="BB85" s="10"/>
      <c r="BC85" s="10"/>
    </row>
    <row r="86" spans="1:60" ht="18.75" hidden="1" customHeight="1">
      <c r="A86" s="850"/>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3" t="s">
        <v>295</v>
      </c>
      <c r="AX86" s="384"/>
      <c r="AY86" s="10"/>
      <c r="AZ86" s="10"/>
      <c r="BA86" s="10"/>
      <c r="BB86" s="10"/>
      <c r="BC86" s="10"/>
      <c r="BD86" s="10"/>
      <c r="BE86" s="10"/>
      <c r="BF86" s="10"/>
      <c r="BG86" s="10"/>
      <c r="BH86" s="10"/>
    </row>
    <row r="87" spans="1:60" ht="23.25" hidden="1" customHeight="1">
      <c r="A87" s="850"/>
      <c r="B87" s="413"/>
      <c r="C87" s="413"/>
      <c r="D87" s="413"/>
      <c r="E87" s="413"/>
      <c r="F87" s="414"/>
      <c r="G87" s="89"/>
      <c r="H87" s="90"/>
      <c r="I87" s="90"/>
      <c r="J87" s="90"/>
      <c r="K87" s="90"/>
      <c r="L87" s="90"/>
      <c r="M87" s="90"/>
      <c r="N87" s="90"/>
      <c r="O87" s="91"/>
      <c r="P87" s="90"/>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5"/>
      <c r="AR87" s="192"/>
      <c r="AS87" s="192"/>
      <c r="AT87" s="326"/>
      <c r="AU87" s="204"/>
      <c r="AV87" s="204"/>
      <c r="AW87" s="204"/>
      <c r="AX87" s="206"/>
    </row>
    <row r="88" spans="1:60" ht="23.25" hidden="1" customHeight="1">
      <c r="A88" s="850"/>
      <c r="B88" s="413"/>
      <c r="C88" s="413"/>
      <c r="D88" s="413"/>
      <c r="E88" s="413"/>
      <c r="F88" s="414"/>
      <c r="G88" s="92"/>
      <c r="H88" s="93"/>
      <c r="I88" s="93"/>
      <c r="J88" s="93"/>
      <c r="K88" s="93"/>
      <c r="L88" s="93"/>
      <c r="M88" s="93"/>
      <c r="N88" s="93"/>
      <c r="O88" s="94"/>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5"/>
      <c r="AR88" s="192"/>
      <c r="AS88" s="192"/>
      <c r="AT88" s="326"/>
      <c r="AU88" s="204"/>
      <c r="AV88" s="204"/>
      <c r="AW88" s="204"/>
      <c r="AX88" s="206"/>
      <c r="AY88" s="10"/>
      <c r="AZ88" s="10"/>
      <c r="BA88" s="10"/>
      <c r="BB88" s="10"/>
      <c r="BC88" s="10"/>
    </row>
    <row r="89" spans="1:60" ht="23.25" hidden="1" customHeight="1">
      <c r="A89" s="850"/>
      <c r="B89" s="514"/>
      <c r="C89" s="514"/>
      <c r="D89" s="514"/>
      <c r="E89" s="514"/>
      <c r="F89" s="515"/>
      <c r="G89" s="95"/>
      <c r="H89" s="96"/>
      <c r="I89" s="96"/>
      <c r="J89" s="96"/>
      <c r="K89" s="96"/>
      <c r="L89" s="96"/>
      <c r="M89" s="96"/>
      <c r="N89" s="96"/>
      <c r="O89" s="97"/>
      <c r="P89" s="161"/>
      <c r="Q89" s="161"/>
      <c r="R89" s="161"/>
      <c r="S89" s="161"/>
      <c r="T89" s="161"/>
      <c r="U89" s="161"/>
      <c r="V89" s="161"/>
      <c r="W89" s="161"/>
      <c r="X89" s="545"/>
      <c r="Y89" s="443" t="s">
        <v>13</v>
      </c>
      <c r="Z89" s="444"/>
      <c r="AA89" s="445"/>
      <c r="AB89" s="579" t="s">
        <v>14</v>
      </c>
      <c r="AC89" s="579"/>
      <c r="AD89" s="579"/>
      <c r="AE89" s="203"/>
      <c r="AF89" s="204"/>
      <c r="AG89" s="204"/>
      <c r="AH89" s="204"/>
      <c r="AI89" s="203"/>
      <c r="AJ89" s="204"/>
      <c r="AK89" s="204"/>
      <c r="AL89" s="204"/>
      <c r="AM89" s="203"/>
      <c r="AN89" s="204"/>
      <c r="AO89" s="204"/>
      <c r="AP89" s="204"/>
      <c r="AQ89" s="325"/>
      <c r="AR89" s="192"/>
      <c r="AS89" s="192"/>
      <c r="AT89" s="326"/>
      <c r="AU89" s="204"/>
      <c r="AV89" s="204"/>
      <c r="AW89" s="204"/>
      <c r="AX89" s="206"/>
      <c r="AY89" s="10"/>
      <c r="AZ89" s="10"/>
      <c r="BA89" s="10"/>
      <c r="BB89" s="10"/>
      <c r="BC89" s="10"/>
      <c r="BD89" s="10"/>
      <c r="BE89" s="10"/>
      <c r="BF89" s="10"/>
      <c r="BG89" s="10"/>
      <c r="BH89" s="10"/>
    </row>
    <row r="90" spans="1:60" ht="18.75" hidden="1" customHeight="1">
      <c r="A90" s="850"/>
      <c r="B90" s="413" t="s">
        <v>262</v>
      </c>
      <c r="C90" s="413"/>
      <c r="D90" s="413"/>
      <c r="E90" s="413"/>
      <c r="F90" s="414"/>
      <c r="G90" s="497" t="s">
        <v>60</v>
      </c>
      <c r="H90" s="418"/>
      <c r="I90" s="418"/>
      <c r="J90" s="418"/>
      <c r="K90" s="418"/>
      <c r="L90" s="418"/>
      <c r="M90" s="418"/>
      <c r="N90" s="418"/>
      <c r="O90" s="498"/>
      <c r="P90" s="417" t="s">
        <v>62</v>
      </c>
      <c r="Q90" s="418"/>
      <c r="R90" s="418"/>
      <c r="S90" s="418"/>
      <c r="T90" s="418"/>
      <c r="U90" s="418"/>
      <c r="V90" s="418"/>
      <c r="W90" s="418"/>
      <c r="X90" s="498"/>
      <c r="Y90" s="149"/>
      <c r="Z90" s="150"/>
      <c r="AA90" s="151"/>
      <c r="AB90" s="542" t="s">
        <v>11</v>
      </c>
      <c r="AC90" s="543"/>
      <c r="AD90" s="544"/>
      <c r="AE90" s="229" t="s">
        <v>453</v>
      </c>
      <c r="AF90" s="230"/>
      <c r="AG90" s="230"/>
      <c r="AH90" s="231"/>
      <c r="AI90" s="229" t="s">
        <v>450</v>
      </c>
      <c r="AJ90" s="230"/>
      <c r="AK90" s="230"/>
      <c r="AL90" s="231"/>
      <c r="AM90" s="235" t="s">
        <v>445</v>
      </c>
      <c r="AN90" s="235"/>
      <c r="AO90" s="235"/>
      <c r="AP90" s="229"/>
      <c r="AQ90" s="144" t="s">
        <v>305</v>
      </c>
      <c r="AR90" s="115"/>
      <c r="AS90" s="115"/>
      <c r="AT90" s="116"/>
      <c r="AU90" s="518" t="s">
        <v>251</v>
      </c>
      <c r="AV90" s="518"/>
      <c r="AW90" s="518"/>
      <c r="AX90" s="519"/>
    </row>
    <row r="91" spans="1:60" ht="18.75" hidden="1" customHeight="1">
      <c r="A91" s="850"/>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3" t="s">
        <v>295</v>
      </c>
      <c r="AX91" s="384"/>
      <c r="AY91" s="10"/>
      <c r="AZ91" s="10"/>
      <c r="BA91" s="10"/>
      <c r="BB91" s="10"/>
      <c r="BC91" s="10"/>
    </row>
    <row r="92" spans="1:60" ht="23.25" hidden="1" customHeight="1">
      <c r="A92" s="850"/>
      <c r="B92" s="413"/>
      <c r="C92" s="413"/>
      <c r="D92" s="413"/>
      <c r="E92" s="413"/>
      <c r="F92" s="414"/>
      <c r="G92" s="89"/>
      <c r="H92" s="90"/>
      <c r="I92" s="90"/>
      <c r="J92" s="90"/>
      <c r="K92" s="90"/>
      <c r="L92" s="90"/>
      <c r="M92" s="90"/>
      <c r="N92" s="90"/>
      <c r="O92" s="91"/>
      <c r="P92" s="90"/>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5"/>
      <c r="AR92" s="192"/>
      <c r="AS92" s="192"/>
      <c r="AT92" s="326"/>
      <c r="AU92" s="204"/>
      <c r="AV92" s="204"/>
      <c r="AW92" s="204"/>
      <c r="AX92" s="206"/>
      <c r="AY92" s="10"/>
      <c r="AZ92" s="10"/>
      <c r="BA92" s="10"/>
      <c r="BB92" s="10"/>
      <c r="BC92" s="10"/>
      <c r="BD92" s="10"/>
      <c r="BE92" s="10"/>
      <c r="BF92" s="10"/>
      <c r="BG92" s="10"/>
      <c r="BH92" s="10"/>
    </row>
    <row r="93" spans="1:60" ht="23.25" hidden="1" customHeight="1">
      <c r="A93" s="850"/>
      <c r="B93" s="413"/>
      <c r="C93" s="413"/>
      <c r="D93" s="413"/>
      <c r="E93" s="413"/>
      <c r="F93" s="414"/>
      <c r="G93" s="92"/>
      <c r="H93" s="93"/>
      <c r="I93" s="93"/>
      <c r="J93" s="93"/>
      <c r="K93" s="93"/>
      <c r="L93" s="93"/>
      <c r="M93" s="93"/>
      <c r="N93" s="93"/>
      <c r="O93" s="94"/>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5"/>
      <c r="AR93" s="192"/>
      <c r="AS93" s="192"/>
      <c r="AT93" s="326"/>
      <c r="AU93" s="204"/>
      <c r="AV93" s="204"/>
      <c r="AW93" s="204"/>
      <c r="AX93" s="206"/>
    </row>
    <row r="94" spans="1:60" ht="23.25" hidden="1" customHeight="1">
      <c r="A94" s="850"/>
      <c r="B94" s="514"/>
      <c r="C94" s="514"/>
      <c r="D94" s="514"/>
      <c r="E94" s="514"/>
      <c r="F94" s="515"/>
      <c r="G94" s="95"/>
      <c r="H94" s="96"/>
      <c r="I94" s="96"/>
      <c r="J94" s="96"/>
      <c r="K94" s="96"/>
      <c r="L94" s="96"/>
      <c r="M94" s="96"/>
      <c r="N94" s="96"/>
      <c r="O94" s="97"/>
      <c r="P94" s="161"/>
      <c r="Q94" s="161"/>
      <c r="R94" s="161"/>
      <c r="S94" s="161"/>
      <c r="T94" s="161"/>
      <c r="U94" s="161"/>
      <c r="V94" s="161"/>
      <c r="W94" s="161"/>
      <c r="X94" s="545"/>
      <c r="Y94" s="443" t="s">
        <v>13</v>
      </c>
      <c r="Z94" s="444"/>
      <c r="AA94" s="445"/>
      <c r="AB94" s="579" t="s">
        <v>14</v>
      </c>
      <c r="AC94" s="579"/>
      <c r="AD94" s="579"/>
      <c r="AE94" s="203"/>
      <c r="AF94" s="204"/>
      <c r="AG94" s="204"/>
      <c r="AH94" s="204"/>
      <c r="AI94" s="203"/>
      <c r="AJ94" s="204"/>
      <c r="AK94" s="204"/>
      <c r="AL94" s="204"/>
      <c r="AM94" s="203"/>
      <c r="AN94" s="204"/>
      <c r="AO94" s="204"/>
      <c r="AP94" s="204"/>
      <c r="AQ94" s="325"/>
      <c r="AR94" s="192"/>
      <c r="AS94" s="192"/>
      <c r="AT94" s="326"/>
      <c r="AU94" s="204"/>
      <c r="AV94" s="204"/>
      <c r="AW94" s="204"/>
      <c r="AX94" s="206"/>
      <c r="AY94" s="10"/>
      <c r="AZ94" s="10"/>
      <c r="BA94" s="10"/>
      <c r="BB94" s="10"/>
      <c r="BC94" s="10"/>
    </row>
    <row r="95" spans="1:60" ht="18.75" hidden="1" customHeight="1">
      <c r="A95" s="850"/>
      <c r="B95" s="413" t="s">
        <v>262</v>
      </c>
      <c r="C95" s="413"/>
      <c r="D95" s="413"/>
      <c r="E95" s="413"/>
      <c r="F95" s="414"/>
      <c r="G95" s="497" t="s">
        <v>60</v>
      </c>
      <c r="H95" s="418"/>
      <c r="I95" s="418"/>
      <c r="J95" s="418"/>
      <c r="K95" s="418"/>
      <c r="L95" s="418"/>
      <c r="M95" s="418"/>
      <c r="N95" s="418"/>
      <c r="O95" s="498"/>
      <c r="P95" s="417" t="s">
        <v>62</v>
      </c>
      <c r="Q95" s="418"/>
      <c r="R95" s="418"/>
      <c r="S95" s="418"/>
      <c r="T95" s="418"/>
      <c r="U95" s="418"/>
      <c r="V95" s="418"/>
      <c r="W95" s="418"/>
      <c r="X95" s="498"/>
      <c r="Y95" s="149"/>
      <c r="Z95" s="150"/>
      <c r="AA95" s="151"/>
      <c r="AB95" s="542" t="s">
        <v>11</v>
      </c>
      <c r="AC95" s="543"/>
      <c r="AD95" s="544"/>
      <c r="AE95" s="229" t="s">
        <v>453</v>
      </c>
      <c r="AF95" s="230"/>
      <c r="AG95" s="230"/>
      <c r="AH95" s="231"/>
      <c r="AI95" s="229" t="s">
        <v>450</v>
      </c>
      <c r="AJ95" s="230"/>
      <c r="AK95" s="230"/>
      <c r="AL95" s="231"/>
      <c r="AM95" s="235" t="s">
        <v>445</v>
      </c>
      <c r="AN95" s="235"/>
      <c r="AO95" s="235"/>
      <c r="AP95" s="229"/>
      <c r="AQ95" s="144" t="s">
        <v>305</v>
      </c>
      <c r="AR95" s="115"/>
      <c r="AS95" s="115"/>
      <c r="AT95" s="116"/>
      <c r="AU95" s="518" t="s">
        <v>251</v>
      </c>
      <c r="AV95" s="518"/>
      <c r="AW95" s="518"/>
      <c r="AX95" s="519"/>
      <c r="AY95" s="10"/>
      <c r="AZ95" s="10"/>
      <c r="BA95" s="10"/>
      <c r="BB95" s="10"/>
      <c r="BC95" s="10"/>
      <c r="BD95" s="10"/>
      <c r="BE95" s="10"/>
      <c r="BF95" s="10"/>
      <c r="BG95" s="10"/>
      <c r="BH95" s="10"/>
    </row>
    <row r="96" spans="1:60" ht="18.75" hidden="1" customHeight="1">
      <c r="A96" s="850"/>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3" t="s">
        <v>295</v>
      </c>
      <c r="AX96" s="384"/>
    </row>
    <row r="97" spans="1:60" ht="23.25" hidden="1" customHeight="1">
      <c r="A97" s="850"/>
      <c r="B97" s="413"/>
      <c r="C97" s="413"/>
      <c r="D97" s="413"/>
      <c r="E97" s="413"/>
      <c r="F97" s="414"/>
      <c r="G97" s="89"/>
      <c r="H97" s="90"/>
      <c r="I97" s="90"/>
      <c r="J97" s="90"/>
      <c r="K97" s="90"/>
      <c r="L97" s="90"/>
      <c r="M97" s="90"/>
      <c r="N97" s="90"/>
      <c r="O97" s="91"/>
      <c r="P97" s="90"/>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5"/>
      <c r="AR97" s="192"/>
      <c r="AS97" s="192"/>
      <c r="AT97" s="326"/>
      <c r="AU97" s="204"/>
      <c r="AV97" s="204"/>
      <c r="AW97" s="204"/>
      <c r="AX97" s="206"/>
      <c r="AY97" s="10"/>
      <c r="AZ97" s="10"/>
      <c r="BA97" s="10"/>
      <c r="BB97" s="10"/>
      <c r="BC97" s="10"/>
    </row>
    <row r="98" spans="1:60" ht="23.25" hidden="1" customHeight="1">
      <c r="A98" s="850"/>
      <c r="B98" s="413"/>
      <c r="C98" s="413"/>
      <c r="D98" s="413"/>
      <c r="E98" s="413"/>
      <c r="F98" s="414"/>
      <c r="G98" s="92"/>
      <c r="H98" s="93"/>
      <c r="I98" s="93"/>
      <c r="J98" s="93"/>
      <c r="K98" s="93"/>
      <c r="L98" s="93"/>
      <c r="M98" s="93"/>
      <c r="N98" s="93"/>
      <c r="O98" s="94"/>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5"/>
      <c r="AR98" s="192"/>
      <c r="AS98" s="192"/>
      <c r="AT98" s="326"/>
      <c r="AU98" s="204"/>
      <c r="AV98" s="204"/>
      <c r="AW98" s="204"/>
      <c r="AX98" s="206"/>
      <c r="AY98" s="10"/>
      <c r="AZ98" s="10"/>
      <c r="BA98" s="10"/>
      <c r="BB98" s="10"/>
      <c r="BC98" s="10"/>
      <c r="BD98" s="10"/>
      <c r="BE98" s="10"/>
      <c r="BF98" s="10"/>
      <c r="BG98" s="10"/>
      <c r="BH98" s="10"/>
    </row>
    <row r="99" spans="1:60" ht="23.25" hidden="1" customHeight="1" thickBot="1">
      <c r="A99" s="851"/>
      <c r="B99" s="415"/>
      <c r="C99" s="415"/>
      <c r="D99" s="415"/>
      <c r="E99" s="415"/>
      <c r="F99" s="416"/>
      <c r="G99" s="565"/>
      <c r="H99" s="200"/>
      <c r="I99" s="200"/>
      <c r="J99" s="200"/>
      <c r="K99" s="200"/>
      <c r="L99" s="200"/>
      <c r="M99" s="200"/>
      <c r="N99" s="200"/>
      <c r="O99" s="566"/>
      <c r="P99" s="503"/>
      <c r="Q99" s="503"/>
      <c r="R99" s="503"/>
      <c r="S99" s="503"/>
      <c r="T99" s="503"/>
      <c r="U99" s="503"/>
      <c r="V99" s="503"/>
      <c r="W99" s="503"/>
      <c r="X99" s="504"/>
      <c r="Y99" s="880" t="s">
        <v>13</v>
      </c>
      <c r="Z99" s="881"/>
      <c r="AA99" s="882"/>
      <c r="AB99" s="877" t="s">
        <v>14</v>
      </c>
      <c r="AC99" s="878"/>
      <c r="AD99" s="879"/>
      <c r="AE99" s="505"/>
      <c r="AF99" s="506"/>
      <c r="AG99" s="506"/>
      <c r="AH99" s="507"/>
      <c r="AI99" s="505"/>
      <c r="AJ99" s="506"/>
      <c r="AK99" s="506"/>
      <c r="AL99" s="507"/>
      <c r="AM99" s="505"/>
      <c r="AN99" s="506"/>
      <c r="AO99" s="506"/>
      <c r="AP99" s="506"/>
      <c r="AQ99" s="520"/>
      <c r="AR99" s="521"/>
      <c r="AS99" s="521"/>
      <c r="AT99" s="522"/>
      <c r="AU99" s="506"/>
      <c r="AV99" s="506"/>
      <c r="AW99" s="506"/>
      <c r="AX99" s="523"/>
    </row>
    <row r="100" spans="1:60" ht="31.5" customHeight="1">
      <c r="A100" s="486" t="s">
        <v>395</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9"/>
      <c r="Z100" s="840"/>
      <c r="AA100" s="841"/>
      <c r="AB100" s="466" t="s">
        <v>11</v>
      </c>
      <c r="AC100" s="466"/>
      <c r="AD100" s="466"/>
      <c r="AE100" s="524" t="s">
        <v>453</v>
      </c>
      <c r="AF100" s="525"/>
      <c r="AG100" s="525"/>
      <c r="AH100" s="526"/>
      <c r="AI100" s="524" t="s">
        <v>450</v>
      </c>
      <c r="AJ100" s="525"/>
      <c r="AK100" s="525"/>
      <c r="AL100" s="526"/>
      <c r="AM100" s="524" t="s">
        <v>446</v>
      </c>
      <c r="AN100" s="525"/>
      <c r="AO100" s="525"/>
      <c r="AP100" s="526"/>
      <c r="AQ100" s="305" t="s">
        <v>439</v>
      </c>
      <c r="AR100" s="306"/>
      <c r="AS100" s="306"/>
      <c r="AT100" s="307"/>
      <c r="AU100" s="305" t="s">
        <v>436</v>
      </c>
      <c r="AV100" s="306"/>
      <c r="AW100" s="306"/>
      <c r="AX100" s="308"/>
    </row>
    <row r="101" spans="1:60" ht="23.25" customHeight="1">
      <c r="A101" s="407"/>
      <c r="B101" s="408"/>
      <c r="C101" s="408"/>
      <c r="D101" s="408"/>
      <c r="E101" s="408"/>
      <c r="F101" s="409"/>
      <c r="G101" s="90" t="s">
        <v>501</v>
      </c>
      <c r="H101" s="90"/>
      <c r="I101" s="90"/>
      <c r="J101" s="90"/>
      <c r="K101" s="90"/>
      <c r="L101" s="90"/>
      <c r="M101" s="90"/>
      <c r="N101" s="90"/>
      <c r="O101" s="90"/>
      <c r="P101" s="90"/>
      <c r="Q101" s="90"/>
      <c r="R101" s="90"/>
      <c r="S101" s="90"/>
      <c r="T101" s="90"/>
      <c r="U101" s="90"/>
      <c r="V101" s="90"/>
      <c r="W101" s="90"/>
      <c r="X101" s="91"/>
      <c r="Y101" s="527" t="s">
        <v>54</v>
      </c>
      <c r="Z101" s="528"/>
      <c r="AA101" s="529"/>
      <c r="AB101" s="446" t="s">
        <v>497</v>
      </c>
      <c r="AC101" s="446"/>
      <c r="AD101" s="446"/>
      <c r="AE101" s="203" t="s">
        <v>505</v>
      </c>
      <c r="AF101" s="204"/>
      <c r="AG101" s="204"/>
      <c r="AH101" s="205"/>
      <c r="AI101" s="203" t="s">
        <v>505</v>
      </c>
      <c r="AJ101" s="204"/>
      <c r="AK101" s="204"/>
      <c r="AL101" s="205"/>
      <c r="AM101" s="203" t="s">
        <v>505</v>
      </c>
      <c r="AN101" s="204"/>
      <c r="AO101" s="204"/>
      <c r="AP101" s="205"/>
      <c r="AQ101" s="203" t="s">
        <v>505</v>
      </c>
      <c r="AR101" s="204"/>
      <c r="AS101" s="204"/>
      <c r="AT101" s="205"/>
      <c r="AU101" s="203" t="s">
        <v>505</v>
      </c>
      <c r="AV101" s="204"/>
      <c r="AW101" s="204"/>
      <c r="AX101" s="205"/>
    </row>
    <row r="102" spans="1:60" ht="23.25" customHeight="1">
      <c r="A102" s="410"/>
      <c r="B102" s="411"/>
      <c r="C102" s="411"/>
      <c r="D102" s="411"/>
      <c r="E102" s="411"/>
      <c r="F102" s="412"/>
      <c r="G102" s="96"/>
      <c r="H102" s="96"/>
      <c r="I102" s="96"/>
      <c r="J102" s="96"/>
      <c r="K102" s="96"/>
      <c r="L102" s="96"/>
      <c r="M102" s="96"/>
      <c r="N102" s="96"/>
      <c r="O102" s="96"/>
      <c r="P102" s="96"/>
      <c r="Q102" s="96"/>
      <c r="R102" s="96"/>
      <c r="S102" s="96"/>
      <c r="T102" s="96"/>
      <c r="U102" s="96"/>
      <c r="V102" s="96"/>
      <c r="W102" s="96"/>
      <c r="X102" s="97"/>
      <c r="Y102" s="430" t="s">
        <v>55</v>
      </c>
      <c r="Z102" s="431"/>
      <c r="AA102" s="432"/>
      <c r="AB102" s="446" t="s">
        <v>497</v>
      </c>
      <c r="AC102" s="446"/>
      <c r="AD102" s="446"/>
      <c r="AE102" s="403" t="s">
        <v>485</v>
      </c>
      <c r="AF102" s="403"/>
      <c r="AG102" s="403"/>
      <c r="AH102" s="403"/>
      <c r="AI102" s="403" t="s">
        <v>485</v>
      </c>
      <c r="AJ102" s="403"/>
      <c r="AK102" s="403"/>
      <c r="AL102" s="403"/>
      <c r="AM102" s="403" t="s">
        <v>485</v>
      </c>
      <c r="AN102" s="403"/>
      <c r="AO102" s="403"/>
      <c r="AP102" s="403"/>
      <c r="AQ102" s="258" t="s">
        <v>485</v>
      </c>
      <c r="AR102" s="259"/>
      <c r="AS102" s="259"/>
      <c r="AT102" s="304"/>
      <c r="AU102" s="258">
        <v>5</v>
      </c>
      <c r="AV102" s="259"/>
      <c r="AW102" s="259"/>
      <c r="AX102" s="304"/>
    </row>
    <row r="103" spans="1:60" ht="31.5" hidden="1" customHeight="1">
      <c r="A103" s="404" t="s">
        <v>395</v>
      </c>
      <c r="B103" s="405"/>
      <c r="C103" s="405"/>
      <c r="D103" s="405"/>
      <c r="E103" s="405"/>
      <c r="F103" s="406"/>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00" t="s">
        <v>11</v>
      </c>
      <c r="AC103" s="401"/>
      <c r="AD103" s="402"/>
      <c r="AE103" s="400" t="s">
        <v>453</v>
      </c>
      <c r="AF103" s="401"/>
      <c r="AG103" s="401"/>
      <c r="AH103" s="402"/>
      <c r="AI103" s="400" t="s">
        <v>450</v>
      </c>
      <c r="AJ103" s="401"/>
      <c r="AK103" s="401"/>
      <c r="AL103" s="402"/>
      <c r="AM103" s="400" t="s">
        <v>446</v>
      </c>
      <c r="AN103" s="401"/>
      <c r="AO103" s="401"/>
      <c r="AP103" s="402"/>
      <c r="AQ103" s="269" t="s">
        <v>439</v>
      </c>
      <c r="AR103" s="270"/>
      <c r="AS103" s="270"/>
      <c r="AT103" s="309"/>
      <c r="AU103" s="269" t="s">
        <v>436</v>
      </c>
      <c r="AV103" s="270"/>
      <c r="AW103" s="270"/>
      <c r="AX103" s="271"/>
    </row>
    <row r="104" spans="1:60" ht="23.25" hidden="1" customHeight="1">
      <c r="A104" s="407"/>
      <c r="B104" s="408"/>
      <c r="C104" s="408"/>
      <c r="D104" s="408"/>
      <c r="E104" s="408"/>
      <c r="F104" s="409"/>
      <c r="G104" s="90"/>
      <c r="H104" s="90"/>
      <c r="I104" s="90"/>
      <c r="J104" s="90"/>
      <c r="K104" s="90"/>
      <c r="L104" s="90"/>
      <c r="M104" s="90"/>
      <c r="N104" s="90"/>
      <c r="O104" s="90"/>
      <c r="P104" s="90"/>
      <c r="Q104" s="90"/>
      <c r="R104" s="90"/>
      <c r="S104" s="90"/>
      <c r="T104" s="90"/>
      <c r="U104" s="90"/>
      <c r="V104" s="90"/>
      <c r="W104" s="90"/>
      <c r="X104" s="91"/>
      <c r="Y104" s="450" t="s">
        <v>54</v>
      </c>
      <c r="Z104" s="451"/>
      <c r="AA104" s="452"/>
      <c r="AB104" s="530"/>
      <c r="AC104" s="531"/>
      <c r="AD104" s="532"/>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c r="A105" s="410"/>
      <c r="B105" s="411"/>
      <c r="C105" s="411"/>
      <c r="D105" s="411"/>
      <c r="E105" s="411"/>
      <c r="F105" s="412"/>
      <c r="G105" s="96"/>
      <c r="H105" s="96"/>
      <c r="I105" s="96"/>
      <c r="J105" s="96"/>
      <c r="K105" s="96"/>
      <c r="L105" s="96"/>
      <c r="M105" s="96"/>
      <c r="N105" s="96"/>
      <c r="O105" s="96"/>
      <c r="P105" s="96"/>
      <c r="Q105" s="96"/>
      <c r="R105" s="96"/>
      <c r="S105" s="96"/>
      <c r="T105" s="96"/>
      <c r="U105" s="96"/>
      <c r="V105" s="96"/>
      <c r="W105" s="96"/>
      <c r="X105" s="97"/>
      <c r="Y105" s="430" t="s">
        <v>55</v>
      </c>
      <c r="Z105" s="533"/>
      <c r="AA105" s="534"/>
      <c r="AB105" s="453"/>
      <c r="AC105" s="454"/>
      <c r="AD105" s="455"/>
      <c r="AE105" s="403"/>
      <c r="AF105" s="403"/>
      <c r="AG105" s="403"/>
      <c r="AH105" s="403"/>
      <c r="AI105" s="403"/>
      <c r="AJ105" s="403"/>
      <c r="AK105" s="403"/>
      <c r="AL105" s="403"/>
      <c r="AM105" s="403"/>
      <c r="AN105" s="403"/>
      <c r="AO105" s="403"/>
      <c r="AP105" s="403"/>
      <c r="AQ105" s="203"/>
      <c r="AR105" s="204"/>
      <c r="AS105" s="204"/>
      <c r="AT105" s="205"/>
      <c r="AU105" s="258"/>
      <c r="AV105" s="259"/>
      <c r="AW105" s="259"/>
      <c r="AX105" s="304"/>
    </row>
    <row r="106" spans="1:60" ht="31.5" hidden="1" customHeight="1">
      <c r="A106" s="404" t="s">
        <v>395</v>
      </c>
      <c r="B106" s="405"/>
      <c r="C106" s="405"/>
      <c r="D106" s="405"/>
      <c r="E106" s="405"/>
      <c r="F106" s="406"/>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00" t="s">
        <v>11</v>
      </c>
      <c r="AC106" s="401"/>
      <c r="AD106" s="402"/>
      <c r="AE106" s="400" t="s">
        <v>453</v>
      </c>
      <c r="AF106" s="401"/>
      <c r="AG106" s="401"/>
      <c r="AH106" s="402"/>
      <c r="AI106" s="400" t="s">
        <v>450</v>
      </c>
      <c r="AJ106" s="401"/>
      <c r="AK106" s="401"/>
      <c r="AL106" s="402"/>
      <c r="AM106" s="400" t="s">
        <v>445</v>
      </c>
      <c r="AN106" s="401"/>
      <c r="AO106" s="401"/>
      <c r="AP106" s="402"/>
      <c r="AQ106" s="269" t="s">
        <v>439</v>
      </c>
      <c r="AR106" s="270"/>
      <c r="AS106" s="270"/>
      <c r="AT106" s="309"/>
      <c r="AU106" s="269" t="s">
        <v>436</v>
      </c>
      <c r="AV106" s="270"/>
      <c r="AW106" s="270"/>
      <c r="AX106" s="271"/>
    </row>
    <row r="107" spans="1:60" ht="23.25" hidden="1" customHeight="1">
      <c r="A107" s="407"/>
      <c r="B107" s="408"/>
      <c r="C107" s="408"/>
      <c r="D107" s="408"/>
      <c r="E107" s="408"/>
      <c r="F107" s="409"/>
      <c r="G107" s="90"/>
      <c r="H107" s="90"/>
      <c r="I107" s="90"/>
      <c r="J107" s="90"/>
      <c r="K107" s="90"/>
      <c r="L107" s="90"/>
      <c r="M107" s="90"/>
      <c r="N107" s="90"/>
      <c r="O107" s="90"/>
      <c r="P107" s="90"/>
      <c r="Q107" s="90"/>
      <c r="R107" s="90"/>
      <c r="S107" s="90"/>
      <c r="T107" s="90"/>
      <c r="U107" s="90"/>
      <c r="V107" s="90"/>
      <c r="W107" s="90"/>
      <c r="X107" s="91"/>
      <c r="Y107" s="450" t="s">
        <v>54</v>
      </c>
      <c r="Z107" s="451"/>
      <c r="AA107" s="452"/>
      <c r="AB107" s="530"/>
      <c r="AC107" s="531"/>
      <c r="AD107" s="532"/>
      <c r="AE107" s="403"/>
      <c r="AF107" s="403"/>
      <c r="AG107" s="403"/>
      <c r="AH107" s="403"/>
      <c r="AI107" s="403"/>
      <c r="AJ107" s="403"/>
      <c r="AK107" s="403"/>
      <c r="AL107" s="403"/>
      <c r="AM107" s="403"/>
      <c r="AN107" s="403"/>
      <c r="AO107" s="403"/>
      <c r="AP107" s="403"/>
      <c r="AQ107" s="203"/>
      <c r="AR107" s="204"/>
      <c r="AS107" s="204"/>
      <c r="AT107" s="205"/>
      <c r="AU107" s="203"/>
      <c r="AV107" s="204"/>
      <c r="AW107" s="204"/>
      <c r="AX107" s="205"/>
    </row>
    <row r="108" spans="1:60" ht="23.25" hidden="1" customHeight="1">
      <c r="A108" s="410"/>
      <c r="B108" s="411"/>
      <c r="C108" s="411"/>
      <c r="D108" s="411"/>
      <c r="E108" s="411"/>
      <c r="F108" s="412"/>
      <c r="G108" s="96"/>
      <c r="H108" s="96"/>
      <c r="I108" s="96"/>
      <c r="J108" s="96"/>
      <c r="K108" s="96"/>
      <c r="L108" s="96"/>
      <c r="M108" s="96"/>
      <c r="N108" s="96"/>
      <c r="O108" s="96"/>
      <c r="P108" s="96"/>
      <c r="Q108" s="96"/>
      <c r="R108" s="96"/>
      <c r="S108" s="96"/>
      <c r="T108" s="96"/>
      <c r="U108" s="96"/>
      <c r="V108" s="96"/>
      <c r="W108" s="96"/>
      <c r="X108" s="97"/>
      <c r="Y108" s="430" t="s">
        <v>55</v>
      </c>
      <c r="Z108" s="533"/>
      <c r="AA108" s="534"/>
      <c r="AB108" s="453"/>
      <c r="AC108" s="454"/>
      <c r="AD108" s="455"/>
      <c r="AE108" s="403"/>
      <c r="AF108" s="403"/>
      <c r="AG108" s="403"/>
      <c r="AH108" s="403"/>
      <c r="AI108" s="403"/>
      <c r="AJ108" s="403"/>
      <c r="AK108" s="403"/>
      <c r="AL108" s="403"/>
      <c r="AM108" s="403"/>
      <c r="AN108" s="403"/>
      <c r="AO108" s="403"/>
      <c r="AP108" s="403"/>
      <c r="AQ108" s="203"/>
      <c r="AR108" s="204"/>
      <c r="AS108" s="204"/>
      <c r="AT108" s="205"/>
      <c r="AU108" s="258"/>
      <c r="AV108" s="259"/>
      <c r="AW108" s="259"/>
      <c r="AX108" s="304"/>
    </row>
    <row r="109" spans="1:60" ht="31.5" hidden="1" customHeight="1">
      <c r="A109" s="404" t="s">
        <v>395</v>
      </c>
      <c r="B109" s="405"/>
      <c r="C109" s="405"/>
      <c r="D109" s="405"/>
      <c r="E109" s="405"/>
      <c r="F109" s="406"/>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00" t="s">
        <v>11</v>
      </c>
      <c r="AC109" s="401"/>
      <c r="AD109" s="402"/>
      <c r="AE109" s="400" t="s">
        <v>453</v>
      </c>
      <c r="AF109" s="401"/>
      <c r="AG109" s="401"/>
      <c r="AH109" s="402"/>
      <c r="AI109" s="400" t="s">
        <v>450</v>
      </c>
      <c r="AJ109" s="401"/>
      <c r="AK109" s="401"/>
      <c r="AL109" s="402"/>
      <c r="AM109" s="400" t="s">
        <v>446</v>
      </c>
      <c r="AN109" s="401"/>
      <c r="AO109" s="401"/>
      <c r="AP109" s="402"/>
      <c r="AQ109" s="269" t="s">
        <v>439</v>
      </c>
      <c r="AR109" s="270"/>
      <c r="AS109" s="270"/>
      <c r="AT109" s="309"/>
      <c r="AU109" s="269" t="s">
        <v>436</v>
      </c>
      <c r="AV109" s="270"/>
      <c r="AW109" s="270"/>
      <c r="AX109" s="271"/>
    </row>
    <row r="110" spans="1:60" ht="23.25" hidden="1" customHeight="1">
      <c r="A110" s="407"/>
      <c r="B110" s="408"/>
      <c r="C110" s="408"/>
      <c r="D110" s="408"/>
      <c r="E110" s="408"/>
      <c r="F110" s="409"/>
      <c r="G110" s="90"/>
      <c r="H110" s="90"/>
      <c r="I110" s="90"/>
      <c r="J110" s="90"/>
      <c r="K110" s="90"/>
      <c r="L110" s="90"/>
      <c r="M110" s="90"/>
      <c r="N110" s="90"/>
      <c r="O110" s="90"/>
      <c r="P110" s="90"/>
      <c r="Q110" s="90"/>
      <c r="R110" s="90"/>
      <c r="S110" s="90"/>
      <c r="T110" s="90"/>
      <c r="U110" s="90"/>
      <c r="V110" s="90"/>
      <c r="W110" s="90"/>
      <c r="X110" s="91"/>
      <c r="Y110" s="450" t="s">
        <v>54</v>
      </c>
      <c r="Z110" s="451"/>
      <c r="AA110" s="452"/>
      <c r="AB110" s="530"/>
      <c r="AC110" s="531"/>
      <c r="AD110" s="532"/>
      <c r="AE110" s="403"/>
      <c r="AF110" s="403"/>
      <c r="AG110" s="403"/>
      <c r="AH110" s="403"/>
      <c r="AI110" s="403"/>
      <c r="AJ110" s="403"/>
      <c r="AK110" s="403"/>
      <c r="AL110" s="403"/>
      <c r="AM110" s="403"/>
      <c r="AN110" s="403"/>
      <c r="AO110" s="403"/>
      <c r="AP110" s="403"/>
      <c r="AQ110" s="203"/>
      <c r="AR110" s="204"/>
      <c r="AS110" s="204"/>
      <c r="AT110" s="205"/>
      <c r="AU110" s="203"/>
      <c r="AV110" s="204"/>
      <c r="AW110" s="204"/>
      <c r="AX110" s="205"/>
    </row>
    <row r="111" spans="1:60" ht="23.25" hidden="1" customHeight="1">
      <c r="A111" s="410"/>
      <c r="B111" s="411"/>
      <c r="C111" s="411"/>
      <c r="D111" s="411"/>
      <c r="E111" s="411"/>
      <c r="F111" s="412"/>
      <c r="G111" s="96"/>
      <c r="H111" s="96"/>
      <c r="I111" s="96"/>
      <c r="J111" s="96"/>
      <c r="K111" s="96"/>
      <c r="L111" s="96"/>
      <c r="M111" s="96"/>
      <c r="N111" s="96"/>
      <c r="O111" s="96"/>
      <c r="P111" s="96"/>
      <c r="Q111" s="96"/>
      <c r="R111" s="96"/>
      <c r="S111" s="96"/>
      <c r="T111" s="96"/>
      <c r="U111" s="96"/>
      <c r="V111" s="96"/>
      <c r="W111" s="96"/>
      <c r="X111" s="97"/>
      <c r="Y111" s="430" t="s">
        <v>55</v>
      </c>
      <c r="Z111" s="533"/>
      <c r="AA111" s="534"/>
      <c r="AB111" s="453"/>
      <c r="AC111" s="454"/>
      <c r="AD111" s="455"/>
      <c r="AE111" s="403"/>
      <c r="AF111" s="403"/>
      <c r="AG111" s="403"/>
      <c r="AH111" s="403"/>
      <c r="AI111" s="403"/>
      <c r="AJ111" s="403"/>
      <c r="AK111" s="403"/>
      <c r="AL111" s="403"/>
      <c r="AM111" s="403"/>
      <c r="AN111" s="403"/>
      <c r="AO111" s="403"/>
      <c r="AP111" s="403"/>
      <c r="AQ111" s="203"/>
      <c r="AR111" s="204"/>
      <c r="AS111" s="204"/>
      <c r="AT111" s="205"/>
      <c r="AU111" s="258"/>
      <c r="AV111" s="259"/>
      <c r="AW111" s="259"/>
      <c r="AX111" s="304"/>
    </row>
    <row r="112" spans="1:60" ht="31.5" hidden="1" customHeight="1">
      <c r="A112" s="404" t="s">
        <v>395</v>
      </c>
      <c r="B112" s="405"/>
      <c r="C112" s="405"/>
      <c r="D112" s="405"/>
      <c r="E112" s="405"/>
      <c r="F112" s="406"/>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00" t="s">
        <v>11</v>
      </c>
      <c r="AC112" s="401"/>
      <c r="AD112" s="402"/>
      <c r="AE112" s="400" t="s">
        <v>453</v>
      </c>
      <c r="AF112" s="401"/>
      <c r="AG112" s="401"/>
      <c r="AH112" s="402"/>
      <c r="AI112" s="400" t="s">
        <v>450</v>
      </c>
      <c r="AJ112" s="401"/>
      <c r="AK112" s="401"/>
      <c r="AL112" s="402"/>
      <c r="AM112" s="400" t="s">
        <v>445</v>
      </c>
      <c r="AN112" s="401"/>
      <c r="AO112" s="401"/>
      <c r="AP112" s="402"/>
      <c r="AQ112" s="269" t="s">
        <v>439</v>
      </c>
      <c r="AR112" s="270"/>
      <c r="AS112" s="270"/>
      <c r="AT112" s="309"/>
      <c r="AU112" s="269" t="s">
        <v>436</v>
      </c>
      <c r="AV112" s="270"/>
      <c r="AW112" s="270"/>
      <c r="AX112" s="271"/>
    </row>
    <row r="113" spans="1:50" ht="23.25" hidden="1" customHeight="1">
      <c r="A113" s="407"/>
      <c r="B113" s="408"/>
      <c r="C113" s="408"/>
      <c r="D113" s="408"/>
      <c r="E113" s="408"/>
      <c r="F113" s="409"/>
      <c r="G113" s="90"/>
      <c r="H113" s="90"/>
      <c r="I113" s="90"/>
      <c r="J113" s="90"/>
      <c r="K113" s="90"/>
      <c r="L113" s="90"/>
      <c r="M113" s="90"/>
      <c r="N113" s="90"/>
      <c r="O113" s="90"/>
      <c r="P113" s="90"/>
      <c r="Q113" s="90"/>
      <c r="R113" s="90"/>
      <c r="S113" s="90"/>
      <c r="T113" s="90"/>
      <c r="U113" s="90"/>
      <c r="V113" s="90"/>
      <c r="W113" s="90"/>
      <c r="X113" s="91"/>
      <c r="Y113" s="450" t="s">
        <v>54</v>
      </c>
      <c r="Z113" s="451"/>
      <c r="AA113" s="452"/>
      <c r="AB113" s="530"/>
      <c r="AC113" s="531"/>
      <c r="AD113" s="532"/>
      <c r="AE113" s="403"/>
      <c r="AF113" s="403"/>
      <c r="AG113" s="403"/>
      <c r="AH113" s="403"/>
      <c r="AI113" s="403"/>
      <c r="AJ113" s="403"/>
      <c r="AK113" s="403"/>
      <c r="AL113" s="403"/>
      <c r="AM113" s="403"/>
      <c r="AN113" s="403"/>
      <c r="AO113" s="403"/>
      <c r="AP113" s="403"/>
      <c r="AQ113" s="203"/>
      <c r="AR113" s="204"/>
      <c r="AS113" s="204"/>
      <c r="AT113" s="205"/>
      <c r="AU113" s="203"/>
      <c r="AV113" s="204"/>
      <c r="AW113" s="204"/>
      <c r="AX113" s="205"/>
    </row>
    <row r="114" spans="1:50" ht="23.25" hidden="1" customHeight="1">
      <c r="A114" s="410"/>
      <c r="B114" s="411"/>
      <c r="C114" s="411"/>
      <c r="D114" s="411"/>
      <c r="E114" s="411"/>
      <c r="F114" s="412"/>
      <c r="G114" s="96"/>
      <c r="H114" s="96"/>
      <c r="I114" s="96"/>
      <c r="J114" s="96"/>
      <c r="K114" s="96"/>
      <c r="L114" s="96"/>
      <c r="M114" s="96"/>
      <c r="N114" s="96"/>
      <c r="O114" s="96"/>
      <c r="P114" s="96"/>
      <c r="Q114" s="96"/>
      <c r="R114" s="96"/>
      <c r="S114" s="96"/>
      <c r="T114" s="96"/>
      <c r="U114" s="96"/>
      <c r="V114" s="96"/>
      <c r="W114" s="96"/>
      <c r="X114" s="97"/>
      <c r="Y114" s="430" t="s">
        <v>55</v>
      </c>
      <c r="Z114" s="533"/>
      <c r="AA114" s="534"/>
      <c r="AB114" s="453"/>
      <c r="AC114" s="454"/>
      <c r="AD114" s="455"/>
      <c r="AE114" s="403"/>
      <c r="AF114" s="403"/>
      <c r="AG114" s="403"/>
      <c r="AH114" s="403"/>
      <c r="AI114" s="403"/>
      <c r="AJ114" s="403"/>
      <c r="AK114" s="403"/>
      <c r="AL114" s="403"/>
      <c r="AM114" s="403"/>
      <c r="AN114" s="403"/>
      <c r="AO114" s="403"/>
      <c r="AP114" s="403"/>
      <c r="AQ114" s="203"/>
      <c r="AR114" s="204"/>
      <c r="AS114" s="204"/>
      <c r="AT114" s="205"/>
      <c r="AU114" s="203"/>
      <c r="AV114" s="204"/>
      <c r="AW114" s="204"/>
      <c r="AX114" s="205"/>
    </row>
    <row r="115" spans="1:50" ht="23.25" customHeight="1">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38"/>
      <c r="Z115" s="539"/>
      <c r="AA115" s="540"/>
      <c r="AB115" s="400" t="s">
        <v>11</v>
      </c>
      <c r="AC115" s="401"/>
      <c r="AD115" s="402"/>
      <c r="AE115" s="400" t="s">
        <v>453</v>
      </c>
      <c r="AF115" s="401"/>
      <c r="AG115" s="401"/>
      <c r="AH115" s="402"/>
      <c r="AI115" s="400" t="s">
        <v>450</v>
      </c>
      <c r="AJ115" s="401"/>
      <c r="AK115" s="401"/>
      <c r="AL115" s="402"/>
      <c r="AM115" s="400" t="s">
        <v>445</v>
      </c>
      <c r="AN115" s="401"/>
      <c r="AO115" s="401"/>
      <c r="AP115" s="402"/>
      <c r="AQ115" s="576" t="s">
        <v>440</v>
      </c>
      <c r="AR115" s="577"/>
      <c r="AS115" s="577"/>
      <c r="AT115" s="577"/>
      <c r="AU115" s="577"/>
      <c r="AV115" s="577"/>
      <c r="AW115" s="577"/>
      <c r="AX115" s="578"/>
    </row>
    <row r="116" spans="1:50" ht="23.25" customHeight="1">
      <c r="A116" s="424"/>
      <c r="B116" s="425"/>
      <c r="C116" s="425"/>
      <c r="D116" s="425"/>
      <c r="E116" s="425"/>
      <c r="F116" s="426"/>
      <c r="G116" s="378" t="s">
        <v>499</v>
      </c>
      <c r="H116" s="378"/>
      <c r="I116" s="378"/>
      <c r="J116" s="378"/>
      <c r="K116" s="378"/>
      <c r="L116" s="378"/>
      <c r="M116" s="378"/>
      <c r="N116" s="378"/>
      <c r="O116" s="378"/>
      <c r="P116" s="378"/>
      <c r="Q116" s="378"/>
      <c r="R116" s="378"/>
      <c r="S116" s="378"/>
      <c r="T116" s="378"/>
      <c r="U116" s="378"/>
      <c r="V116" s="378"/>
      <c r="W116" s="378"/>
      <c r="X116" s="378"/>
      <c r="Y116" s="440" t="s">
        <v>15</v>
      </c>
      <c r="Z116" s="441"/>
      <c r="AA116" s="442"/>
      <c r="AB116" s="447" t="s">
        <v>488</v>
      </c>
      <c r="AC116" s="448"/>
      <c r="AD116" s="449"/>
      <c r="AE116" s="403" t="s">
        <v>507</v>
      </c>
      <c r="AF116" s="403"/>
      <c r="AG116" s="403"/>
      <c r="AH116" s="403"/>
      <c r="AI116" s="403" t="s">
        <v>507</v>
      </c>
      <c r="AJ116" s="403"/>
      <c r="AK116" s="403"/>
      <c r="AL116" s="403"/>
      <c r="AM116" s="403" t="s">
        <v>507</v>
      </c>
      <c r="AN116" s="403"/>
      <c r="AO116" s="403"/>
      <c r="AP116" s="403"/>
      <c r="AQ116" s="203" t="s">
        <v>507</v>
      </c>
      <c r="AR116" s="204"/>
      <c r="AS116" s="204"/>
      <c r="AT116" s="204"/>
      <c r="AU116" s="204"/>
      <c r="AV116" s="204"/>
      <c r="AW116" s="204"/>
      <c r="AX116" s="206"/>
    </row>
    <row r="117" spans="1:50" ht="46.5" customHeight="1" thickBot="1">
      <c r="A117" s="427"/>
      <c r="B117" s="428"/>
      <c r="C117" s="428"/>
      <c r="D117" s="428"/>
      <c r="E117" s="428"/>
      <c r="F117" s="429"/>
      <c r="G117" s="379"/>
      <c r="H117" s="379"/>
      <c r="I117" s="379"/>
      <c r="J117" s="379"/>
      <c r="K117" s="379"/>
      <c r="L117" s="379"/>
      <c r="M117" s="379"/>
      <c r="N117" s="379"/>
      <c r="O117" s="379"/>
      <c r="P117" s="379"/>
      <c r="Q117" s="379"/>
      <c r="R117" s="379"/>
      <c r="S117" s="379"/>
      <c r="T117" s="379"/>
      <c r="U117" s="379"/>
      <c r="V117" s="379"/>
      <c r="W117" s="379"/>
      <c r="X117" s="379"/>
      <c r="Y117" s="456" t="s">
        <v>48</v>
      </c>
      <c r="Z117" s="431"/>
      <c r="AA117" s="432"/>
      <c r="AB117" s="457" t="s">
        <v>498</v>
      </c>
      <c r="AC117" s="458"/>
      <c r="AD117" s="459"/>
      <c r="AE117" s="536" t="s">
        <v>507</v>
      </c>
      <c r="AF117" s="536"/>
      <c r="AG117" s="536"/>
      <c r="AH117" s="536"/>
      <c r="AI117" s="536" t="s">
        <v>507</v>
      </c>
      <c r="AJ117" s="536"/>
      <c r="AK117" s="536"/>
      <c r="AL117" s="536"/>
      <c r="AM117" s="536" t="s">
        <v>507</v>
      </c>
      <c r="AN117" s="536"/>
      <c r="AO117" s="536"/>
      <c r="AP117" s="536"/>
      <c r="AQ117" s="536" t="s">
        <v>507</v>
      </c>
      <c r="AR117" s="536"/>
      <c r="AS117" s="536"/>
      <c r="AT117" s="536"/>
      <c r="AU117" s="536"/>
      <c r="AV117" s="536"/>
      <c r="AW117" s="536"/>
      <c r="AX117" s="537"/>
    </row>
    <row r="118" spans="1:50" ht="23.25" hidden="1" customHeight="1">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38"/>
      <c r="Z118" s="539"/>
      <c r="AA118" s="540"/>
      <c r="AB118" s="400" t="s">
        <v>11</v>
      </c>
      <c r="AC118" s="401"/>
      <c r="AD118" s="402"/>
      <c r="AE118" s="400" t="s">
        <v>453</v>
      </c>
      <c r="AF118" s="401"/>
      <c r="AG118" s="401"/>
      <c r="AH118" s="402"/>
      <c r="AI118" s="400" t="s">
        <v>450</v>
      </c>
      <c r="AJ118" s="401"/>
      <c r="AK118" s="401"/>
      <c r="AL118" s="402"/>
      <c r="AM118" s="400" t="s">
        <v>445</v>
      </c>
      <c r="AN118" s="401"/>
      <c r="AO118" s="401"/>
      <c r="AP118" s="402"/>
      <c r="AQ118" s="576" t="s">
        <v>440</v>
      </c>
      <c r="AR118" s="577"/>
      <c r="AS118" s="577"/>
      <c r="AT118" s="577"/>
      <c r="AU118" s="577"/>
      <c r="AV118" s="577"/>
      <c r="AW118" s="577"/>
      <c r="AX118" s="578"/>
    </row>
    <row r="119" spans="1:50" ht="23.25" hidden="1" customHeight="1">
      <c r="A119" s="424"/>
      <c r="B119" s="425"/>
      <c r="C119" s="425"/>
      <c r="D119" s="425"/>
      <c r="E119" s="425"/>
      <c r="F119" s="426"/>
      <c r="G119" s="378" t="s">
        <v>402</v>
      </c>
      <c r="H119" s="378"/>
      <c r="I119" s="378"/>
      <c r="J119" s="378"/>
      <c r="K119" s="378"/>
      <c r="L119" s="378"/>
      <c r="M119" s="378"/>
      <c r="N119" s="378"/>
      <c r="O119" s="378"/>
      <c r="P119" s="378"/>
      <c r="Q119" s="378"/>
      <c r="R119" s="378"/>
      <c r="S119" s="378"/>
      <c r="T119" s="378"/>
      <c r="U119" s="378"/>
      <c r="V119" s="378"/>
      <c r="W119" s="378"/>
      <c r="X119" s="378"/>
      <c r="Y119" s="440" t="s">
        <v>15</v>
      </c>
      <c r="Z119" s="441"/>
      <c r="AA119" s="442"/>
      <c r="AB119" s="447"/>
      <c r="AC119" s="448"/>
      <c r="AD119" s="449"/>
      <c r="AE119" s="403"/>
      <c r="AF119" s="403"/>
      <c r="AG119" s="403"/>
      <c r="AH119" s="403"/>
      <c r="AI119" s="403"/>
      <c r="AJ119" s="403"/>
      <c r="AK119" s="403"/>
      <c r="AL119" s="403"/>
      <c r="AM119" s="403"/>
      <c r="AN119" s="403"/>
      <c r="AO119" s="403"/>
      <c r="AP119" s="403"/>
      <c r="AQ119" s="403"/>
      <c r="AR119" s="403"/>
      <c r="AS119" s="403"/>
      <c r="AT119" s="403"/>
      <c r="AU119" s="403"/>
      <c r="AV119" s="403"/>
      <c r="AW119" s="403"/>
      <c r="AX119" s="535"/>
    </row>
    <row r="120" spans="1:50" ht="46.5" hidden="1" customHeight="1">
      <c r="A120" s="427"/>
      <c r="B120" s="428"/>
      <c r="C120" s="428"/>
      <c r="D120" s="428"/>
      <c r="E120" s="428"/>
      <c r="F120" s="429"/>
      <c r="G120" s="379"/>
      <c r="H120" s="379"/>
      <c r="I120" s="379"/>
      <c r="J120" s="379"/>
      <c r="K120" s="379"/>
      <c r="L120" s="379"/>
      <c r="M120" s="379"/>
      <c r="N120" s="379"/>
      <c r="O120" s="379"/>
      <c r="P120" s="379"/>
      <c r="Q120" s="379"/>
      <c r="R120" s="379"/>
      <c r="S120" s="379"/>
      <c r="T120" s="379"/>
      <c r="U120" s="379"/>
      <c r="V120" s="379"/>
      <c r="W120" s="379"/>
      <c r="X120" s="379"/>
      <c r="Y120" s="456" t="s">
        <v>48</v>
      </c>
      <c r="Z120" s="431"/>
      <c r="AA120" s="432"/>
      <c r="AB120" s="457" t="s">
        <v>401</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38"/>
      <c r="Z121" s="539"/>
      <c r="AA121" s="540"/>
      <c r="AB121" s="400" t="s">
        <v>11</v>
      </c>
      <c r="AC121" s="401"/>
      <c r="AD121" s="402"/>
      <c r="AE121" s="400" t="s">
        <v>453</v>
      </c>
      <c r="AF121" s="401"/>
      <c r="AG121" s="401"/>
      <c r="AH121" s="402"/>
      <c r="AI121" s="400" t="s">
        <v>450</v>
      </c>
      <c r="AJ121" s="401"/>
      <c r="AK121" s="401"/>
      <c r="AL121" s="402"/>
      <c r="AM121" s="400" t="s">
        <v>445</v>
      </c>
      <c r="AN121" s="401"/>
      <c r="AO121" s="401"/>
      <c r="AP121" s="402"/>
      <c r="AQ121" s="576" t="s">
        <v>440</v>
      </c>
      <c r="AR121" s="577"/>
      <c r="AS121" s="577"/>
      <c r="AT121" s="577"/>
      <c r="AU121" s="577"/>
      <c r="AV121" s="577"/>
      <c r="AW121" s="577"/>
      <c r="AX121" s="578"/>
    </row>
    <row r="122" spans="1:50" ht="23.25" hidden="1" customHeight="1">
      <c r="A122" s="424"/>
      <c r="B122" s="425"/>
      <c r="C122" s="425"/>
      <c r="D122" s="425"/>
      <c r="E122" s="425"/>
      <c r="F122" s="426"/>
      <c r="G122" s="378" t="s">
        <v>403</v>
      </c>
      <c r="H122" s="378"/>
      <c r="I122" s="378"/>
      <c r="J122" s="378"/>
      <c r="K122" s="378"/>
      <c r="L122" s="378"/>
      <c r="M122" s="378"/>
      <c r="N122" s="378"/>
      <c r="O122" s="378"/>
      <c r="P122" s="378"/>
      <c r="Q122" s="378"/>
      <c r="R122" s="378"/>
      <c r="S122" s="378"/>
      <c r="T122" s="378"/>
      <c r="U122" s="378"/>
      <c r="V122" s="378"/>
      <c r="W122" s="378"/>
      <c r="X122" s="378"/>
      <c r="Y122" s="440" t="s">
        <v>15</v>
      </c>
      <c r="Z122" s="441"/>
      <c r="AA122" s="442"/>
      <c r="AB122" s="447"/>
      <c r="AC122" s="448"/>
      <c r="AD122" s="449"/>
      <c r="AE122" s="403"/>
      <c r="AF122" s="403"/>
      <c r="AG122" s="403"/>
      <c r="AH122" s="403"/>
      <c r="AI122" s="403"/>
      <c r="AJ122" s="403"/>
      <c r="AK122" s="403"/>
      <c r="AL122" s="403"/>
      <c r="AM122" s="403"/>
      <c r="AN122" s="403"/>
      <c r="AO122" s="403"/>
      <c r="AP122" s="403"/>
      <c r="AQ122" s="403"/>
      <c r="AR122" s="403"/>
      <c r="AS122" s="403"/>
      <c r="AT122" s="403"/>
      <c r="AU122" s="403"/>
      <c r="AV122" s="403"/>
      <c r="AW122" s="403"/>
      <c r="AX122" s="535"/>
    </row>
    <row r="123" spans="1:50" ht="46.5" hidden="1" customHeight="1">
      <c r="A123" s="427"/>
      <c r="B123" s="428"/>
      <c r="C123" s="428"/>
      <c r="D123" s="428"/>
      <c r="E123" s="428"/>
      <c r="F123" s="429"/>
      <c r="G123" s="379"/>
      <c r="H123" s="379"/>
      <c r="I123" s="379"/>
      <c r="J123" s="379"/>
      <c r="K123" s="379"/>
      <c r="L123" s="379"/>
      <c r="M123" s="379"/>
      <c r="N123" s="379"/>
      <c r="O123" s="379"/>
      <c r="P123" s="379"/>
      <c r="Q123" s="379"/>
      <c r="R123" s="379"/>
      <c r="S123" s="379"/>
      <c r="T123" s="379"/>
      <c r="U123" s="379"/>
      <c r="V123" s="379"/>
      <c r="W123" s="379"/>
      <c r="X123" s="379"/>
      <c r="Y123" s="456" t="s">
        <v>48</v>
      </c>
      <c r="Z123" s="431"/>
      <c r="AA123" s="432"/>
      <c r="AB123" s="457" t="s">
        <v>404</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38"/>
      <c r="Z124" s="539"/>
      <c r="AA124" s="540"/>
      <c r="AB124" s="400" t="s">
        <v>11</v>
      </c>
      <c r="AC124" s="401"/>
      <c r="AD124" s="402"/>
      <c r="AE124" s="400" t="s">
        <v>454</v>
      </c>
      <c r="AF124" s="401"/>
      <c r="AG124" s="401"/>
      <c r="AH124" s="402"/>
      <c r="AI124" s="400" t="s">
        <v>450</v>
      </c>
      <c r="AJ124" s="401"/>
      <c r="AK124" s="401"/>
      <c r="AL124" s="402"/>
      <c r="AM124" s="400" t="s">
        <v>445</v>
      </c>
      <c r="AN124" s="401"/>
      <c r="AO124" s="401"/>
      <c r="AP124" s="402"/>
      <c r="AQ124" s="576" t="s">
        <v>440</v>
      </c>
      <c r="AR124" s="577"/>
      <c r="AS124" s="577"/>
      <c r="AT124" s="577"/>
      <c r="AU124" s="577"/>
      <c r="AV124" s="577"/>
      <c r="AW124" s="577"/>
      <c r="AX124" s="578"/>
    </row>
    <row r="125" spans="1:50" ht="23.25" hidden="1" customHeight="1">
      <c r="A125" s="424"/>
      <c r="B125" s="425"/>
      <c r="C125" s="425"/>
      <c r="D125" s="425"/>
      <c r="E125" s="425"/>
      <c r="F125" s="426"/>
      <c r="G125" s="378" t="s">
        <v>403</v>
      </c>
      <c r="H125" s="378"/>
      <c r="I125" s="378"/>
      <c r="J125" s="378"/>
      <c r="K125" s="378"/>
      <c r="L125" s="378"/>
      <c r="M125" s="378"/>
      <c r="N125" s="378"/>
      <c r="O125" s="378"/>
      <c r="P125" s="378"/>
      <c r="Q125" s="378"/>
      <c r="R125" s="378"/>
      <c r="S125" s="378"/>
      <c r="T125" s="378"/>
      <c r="U125" s="378"/>
      <c r="V125" s="378"/>
      <c r="W125" s="378"/>
      <c r="X125" s="914"/>
      <c r="Y125" s="440" t="s">
        <v>15</v>
      </c>
      <c r="Z125" s="441"/>
      <c r="AA125" s="442"/>
      <c r="AB125" s="447"/>
      <c r="AC125" s="448"/>
      <c r="AD125" s="449"/>
      <c r="AE125" s="403"/>
      <c r="AF125" s="403"/>
      <c r="AG125" s="403"/>
      <c r="AH125" s="403"/>
      <c r="AI125" s="403"/>
      <c r="AJ125" s="403"/>
      <c r="AK125" s="403"/>
      <c r="AL125" s="403"/>
      <c r="AM125" s="403"/>
      <c r="AN125" s="403"/>
      <c r="AO125" s="403"/>
      <c r="AP125" s="403"/>
      <c r="AQ125" s="403"/>
      <c r="AR125" s="403"/>
      <c r="AS125" s="403"/>
      <c r="AT125" s="403"/>
      <c r="AU125" s="403"/>
      <c r="AV125" s="403"/>
      <c r="AW125" s="403"/>
      <c r="AX125" s="535"/>
    </row>
    <row r="126" spans="1:50" ht="46.5" hidden="1" customHeight="1">
      <c r="A126" s="427"/>
      <c r="B126" s="428"/>
      <c r="C126" s="428"/>
      <c r="D126" s="428"/>
      <c r="E126" s="428"/>
      <c r="F126" s="429"/>
      <c r="G126" s="379"/>
      <c r="H126" s="379"/>
      <c r="I126" s="379"/>
      <c r="J126" s="379"/>
      <c r="K126" s="379"/>
      <c r="L126" s="379"/>
      <c r="M126" s="379"/>
      <c r="N126" s="379"/>
      <c r="O126" s="379"/>
      <c r="P126" s="379"/>
      <c r="Q126" s="379"/>
      <c r="R126" s="379"/>
      <c r="S126" s="379"/>
      <c r="T126" s="379"/>
      <c r="U126" s="379"/>
      <c r="V126" s="379"/>
      <c r="W126" s="379"/>
      <c r="X126" s="915"/>
      <c r="Y126" s="456" t="s">
        <v>48</v>
      </c>
      <c r="Z126" s="431"/>
      <c r="AA126" s="432"/>
      <c r="AB126" s="457" t="s">
        <v>401</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c r="A127" s="616" t="s">
        <v>15</v>
      </c>
      <c r="B127" s="425"/>
      <c r="C127" s="425"/>
      <c r="D127" s="425"/>
      <c r="E127" s="425"/>
      <c r="F127" s="426"/>
      <c r="G127" s="233" t="s">
        <v>16</v>
      </c>
      <c r="H127" s="233"/>
      <c r="I127" s="233"/>
      <c r="J127" s="233"/>
      <c r="K127" s="233"/>
      <c r="L127" s="233"/>
      <c r="M127" s="233"/>
      <c r="N127" s="233"/>
      <c r="O127" s="233"/>
      <c r="P127" s="233"/>
      <c r="Q127" s="233"/>
      <c r="R127" s="233"/>
      <c r="S127" s="233"/>
      <c r="T127" s="233"/>
      <c r="U127" s="233"/>
      <c r="V127" s="233"/>
      <c r="W127" s="233"/>
      <c r="X127" s="234"/>
      <c r="Y127" s="911"/>
      <c r="Z127" s="912"/>
      <c r="AA127" s="913"/>
      <c r="AB127" s="232" t="s">
        <v>11</v>
      </c>
      <c r="AC127" s="233"/>
      <c r="AD127" s="234"/>
      <c r="AE127" s="400" t="s">
        <v>453</v>
      </c>
      <c r="AF127" s="401"/>
      <c r="AG127" s="401"/>
      <c r="AH127" s="402"/>
      <c r="AI127" s="400" t="s">
        <v>450</v>
      </c>
      <c r="AJ127" s="401"/>
      <c r="AK127" s="401"/>
      <c r="AL127" s="402"/>
      <c r="AM127" s="400" t="s">
        <v>445</v>
      </c>
      <c r="AN127" s="401"/>
      <c r="AO127" s="401"/>
      <c r="AP127" s="402"/>
      <c r="AQ127" s="576" t="s">
        <v>440</v>
      </c>
      <c r="AR127" s="577"/>
      <c r="AS127" s="577"/>
      <c r="AT127" s="577"/>
      <c r="AU127" s="577"/>
      <c r="AV127" s="577"/>
      <c r="AW127" s="577"/>
      <c r="AX127" s="578"/>
    </row>
    <row r="128" spans="1:50" ht="23.25" hidden="1" customHeight="1">
      <c r="A128" s="424"/>
      <c r="B128" s="425"/>
      <c r="C128" s="425"/>
      <c r="D128" s="425"/>
      <c r="E128" s="425"/>
      <c r="F128" s="426"/>
      <c r="G128" s="378" t="s">
        <v>403</v>
      </c>
      <c r="H128" s="378"/>
      <c r="I128" s="378"/>
      <c r="J128" s="378"/>
      <c r="K128" s="378"/>
      <c r="L128" s="378"/>
      <c r="M128" s="378"/>
      <c r="N128" s="378"/>
      <c r="O128" s="378"/>
      <c r="P128" s="378"/>
      <c r="Q128" s="378"/>
      <c r="R128" s="378"/>
      <c r="S128" s="378"/>
      <c r="T128" s="378"/>
      <c r="U128" s="378"/>
      <c r="V128" s="378"/>
      <c r="W128" s="378"/>
      <c r="X128" s="378"/>
      <c r="Y128" s="440" t="s">
        <v>15</v>
      </c>
      <c r="Z128" s="441"/>
      <c r="AA128" s="442"/>
      <c r="AB128" s="447"/>
      <c r="AC128" s="448"/>
      <c r="AD128" s="449"/>
      <c r="AE128" s="403"/>
      <c r="AF128" s="403"/>
      <c r="AG128" s="403"/>
      <c r="AH128" s="403"/>
      <c r="AI128" s="403"/>
      <c r="AJ128" s="403"/>
      <c r="AK128" s="403"/>
      <c r="AL128" s="403"/>
      <c r="AM128" s="403"/>
      <c r="AN128" s="403"/>
      <c r="AO128" s="403"/>
      <c r="AP128" s="403"/>
      <c r="AQ128" s="403"/>
      <c r="AR128" s="403"/>
      <c r="AS128" s="403"/>
      <c r="AT128" s="403"/>
      <c r="AU128" s="403"/>
      <c r="AV128" s="403"/>
      <c r="AW128" s="403"/>
      <c r="AX128" s="535"/>
    </row>
    <row r="129" spans="1:50" ht="46.5" hidden="1" customHeight="1" thickBot="1">
      <c r="A129" s="427"/>
      <c r="B129" s="428"/>
      <c r="C129" s="428"/>
      <c r="D129" s="428"/>
      <c r="E129" s="428"/>
      <c r="F129" s="429"/>
      <c r="G129" s="379"/>
      <c r="H129" s="379"/>
      <c r="I129" s="379"/>
      <c r="J129" s="379"/>
      <c r="K129" s="379"/>
      <c r="L129" s="379"/>
      <c r="M129" s="379"/>
      <c r="N129" s="379"/>
      <c r="O129" s="379"/>
      <c r="P129" s="379"/>
      <c r="Q129" s="379"/>
      <c r="R129" s="379"/>
      <c r="S129" s="379"/>
      <c r="T129" s="379"/>
      <c r="U129" s="379"/>
      <c r="V129" s="379"/>
      <c r="W129" s="379"/>
      <c r="X129" s="379"/>
      <c r="Y129" s="456" t="s">
        <v>48</v>
      </c>
      <c r="Z129" s="431"/>
      <c r="AA129" s="432"/>
      <c r="AB129" s="457" t="s">
        <v>401</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c r="A130" s="173" t="s">
        <v>475</v>
      </c>
      <c r="B130" s="170"/>
      <c r="C130" s="169" t="s">
        <v>309</v>
      </c>
      <c r="D130" s="170"/>
      <c r="E130" s="154" t="s">
        <v>338</v>
      </c>
      <c r="F130" s="155"/>
      <c r="G130" s="156" t="s">
        <v>510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c r="A131" s="174"/>
      <c r="B131" s="171"/>
      <c r="C131" s="165"/>
      <c r="D131" s="171"/>
      <c r="E131" s="159" t="s">
        <v>337</v>
      </c>
      <c r="F131" s="160"/>
      <c r="G131" s="95" t="s">
        <v>509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ht="18.75" customHeight="1">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507</v>
      </c>
      <c r="AR133" s="184"/>
      <c r="AS133" s="118" t="s">
        <v>306</v>
      </c>
      <c r="AT133" s="119"/>
      <c r="AU133" s="185" t="s">
        <v>507</v>
      </c>
      <c r="AV133" s="185"/>
      <c r="AW133" s="118" t="s">
        <v>295</v>
      </c>
      <c r="AX133" s="180"/>
    </row>
    <row r="134" spans="1:50" ht="39.75" customHeight="1">
      <c r="A134" s="174"/>
      <c r="B134" s="171"/>
      <c r="C134" s="165"/>
      <c r="D134" s="171"/>
      <c r="E134" s="165"/>
      <c r="F134" s="166"/>
      <c r="G134" s="89" t="s">
        <v>507</v>
      </c>
      <c r="H134" s="90"/>
      <c r="I134" s="90"/>
      <c r="J134" s="90"/>
      <c r="K134" s="90"/>
      <c r="L134" s="90"/>
      <c r="M134" s="90"/>
      <c r="N134" s="90"/>
      <c r="O134" s="90"/>
      <c r="P134" s="90"/>
      <c r="Q134" s="90"/>
      <c r="R134" s="90"/>
      <c r="S134" s="90"/>
      <c r="T134" s="90"/>
      <c r="U134" s="90"/>
      <c r="V134" s="90"/>
      <c r="W134" s="90"/>
      <c r="X134" s="91"/>
      <c r="Y134" s="186" t="s">
        <v>320</v>
      </c>
      <c r="Z134" s="187"/>
      <c r="AA134" s="188"/>
      <c r="AB134" s="189" t="s">
        <v>507</v>
      </c>
      <c r="AC134" s="190"/>
      <c r="AD134" s="190"/>
      <c r="AE134" s="191" t="s">
        <v>507</v>
      </c>
      <c r="AF134" s="192"/>
      <c r="AG134" s="192"/>
      <c r="AH134" s="192"/>
      <c r="AI134" s="191" t="s">
        <v>507</v>
      </c>
      <c r="AJ134" s="192"/>
      <c r="AK134" s="192"/>
      <c r="AL134" s="192"/>
      <c r="AM134" s="191" t="s">
        <v>507</v>
      </c>
      <c r="AN134" s="192"/>
      <c r="AO134" s="192"/>
      <c r="AP134" s="192"/>
      <c r="AQ134" s="191" t="s">
        <v>507</v>
      </c>
      <c r="AR134" s="192"/>
      <c r="AS134" s="192"/>
      <c r="AT134" s="192"/>
      <c r="AU134" s="191" t="s">
        <v>507</v>
      </c>
      <c r="AV134" s="192"/>
      <c r="AW134" s="192"/>
      <c r="AX134" s="193"/>
    </row>
    <row r="135" spans="1:50" ht="39.75" customHeight="1">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507</v>
      </c>
      <c r="AC135" s="198"/>
      <c r="AD135" s="198"/>
      <c r="AE135" s="191" t="s">
        <v>507</v>
      </c>
      <c r="AF135" s="192"/>
      <c r="AG135" s="192"/>
      <c r="AH135" s="192"/>
      <c r="AI135" s="191" t="s">
        <v>507</v>
      </c>
      <c r="AJ135" s="192"/>
      <c r="AK135" s="192"/>
      <c r="AL135" s="192"/>
      <c r="AM135" s="191" t="s">
        <v>507</v>
      </c>
      <c r="AN135" s="192"/>
      <c r="AO135" s="192"/>
      <c r="AP135" s="192"/>
      <c r="AQ135" s="191" t="s">
        <v>507</v>
      </c>
      <c r="AR135" s="192"/>
      <c r="AS135" s="192"/>
      <c r="AT135" s="192"/>
      <c r="AU135" s="191" t="s">
        <v>507</v>
      </c>
      <c r="AV135" s="192"/>
      <c r="AW135" s="192"/>
      <c r="AX135" s="193"/>
    </row>
    <row r="136" spans="1:50" ht="18.75" hidden="1" customHeight="1">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t="18.75" hidden="1" customHeight="1">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306</v>
      </c>
      <c r="AT137" s="119"/>
      <c r="AU137" s="185"/>
      <c r="AV137" s="185"/>
      <c r="AW137" s="118" t="s">
        <v>295</v>
      </c>
      <c r="AX137" s="180"/>
    </row>
    <row r="138" spans="1:50" ht="39.75" hidden="1" customHeight="1">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320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t="18.75" hidden="1" customHeight="1">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306</v>
      </c>
      <c r="AT141" s="119"/>
      <c r="AU141" s="185"/>
      <c r="AV141" s="185"/>
      <c r="AW141" s="118" t="s">
        <v>295</v>
      </c>
      <c r="AX141" s="180"/>
    </row>
    <row r="142" spans="1:50" ht="39.75" hidden="1" customHeight="1">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t="18.75" hidden="1" customHeight="1">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306</v>
      </c>
      <c r="AT145" s="119"/>
      <c r="AU145" s="185"/>
      <c r="AV145" s="185"/>
      <c r="AW145" s="118" t="s">
        <v>295</v>
      </c>
      <c r="AX145" s="180"/>
    </row>
    <row r="146" spans="1:50" ht="39.75" hidden="1" customHeight="1">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t="18.75" hidden="1" customHeight="1">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c r="A188" s="174"/>
      <c r="B188" s="171"/>
      <c r="C188" s="165"/>
      <c r="D188" s="171"/>
      <c r="E188" s="110" t="s">
        <v>508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t="18.75" hidden="1" customHeight="1">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t="18.75" hidden="1" customHeight="1">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t="18.75" hidden="1" customHeight="1">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t="18.75" hidden="1" customHeight="1">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t="18.75" hidden="1" customHeight="1">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t="18.75" hidden="1" customHeight="1">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t="18.75" hidden="1" customHeight="1">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t="18.75" hidden="1" customHeight="1">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t="18.75" hidden="1" customHeight="1">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t="18.75" hidden="1" customHeight="1">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t="18.75" hidden="1" customHeight="1">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t="18.75" hidden="1" customHeight="1">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t="18.75" hidden="1" customHeight="1">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t="18.75" hidden="1" customHeight="1">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t="18.75" hidden="1" customHeight="1">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t="18.75" hidden="1" customHeight="1">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t="18.75" hidden="1" customHeight="1">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t="18.75" hidden="1" customHeight="1">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t="18.75" hidden="1" customHeight="1">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t="18.75" hidden="1" customHeight="1">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c r="A430" s="174"/>
      <c r="B430" s="171"/>
      <c r="C430" s="163" t="s">
        <v>471</v>
      </c>
      <c r="D430" s="916"/>
      <c r="E430" s="159" t="s">
        <v>463</v>
      </c>
      <c r="F430" s="883"/>
      <c r="G430" s="884" t="s">
        <v>325</v>
      </c>
      <c r="H430" s="108"/>
      <c r="I430" s="108"/>
      <c r="J430" s="885" t="s">
        <v>506</v>
      </c>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customHeight="1">
      <c r="A431" s="174"/>
      <c r="B431" s="171"/>
      <c r="C431" s="165"/>
      <c r="D431" s="171"/>
      <c r="E431" s="327" t="s">
        <v>314</v>
      </c>
      <c r="F431" s="328"/>
      <c r="G431" s="329"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313</v>
      </c>
      <c r="AF431" s="323"/>
      <c r="AG431" s="323"/>
      <c r="AH431" s="324"/>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t="18.75" customHeight="1">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507</v>
      </c>
      <c r="AF432" s="185"/>
      <c r="AG432" s="118" t="s">
        <v>306</v>
      </c>
      <c r="AH432" s="119"/>
      <c r="AI432" s="141"/>
      <c r="AJ432" s="141"/>
      <c r="AK432" s="141"/>
      <c r="AL432" s="139"/>
      <c r="AM432" s="141"/>
      <c r="AN432" s="141"/>
      <c r="AO432" s="141"/>
      <c r="AP432" s="139"/>
      <c r="AQ432" s="575" t="s">
        <v>507</v>
      </c>
      <c r="AR432" s="185"/>
      <c r="AS432" s="118" t="s">
        <v>306</v>
      </c>
      <c r="AT432" s="119"/>
      <c r="AU432" s="185" t="s">
        <v>507</v>
      </c>
      <c r="AV432" s="185"/>
      <c r="AW432" s="118" t="s">
        <v>295</v>
      </c>
      <c r="AX432" s="180"/>
    </row>
    <row r="433" spans="1:50" ht="23.25" customHeight="1">
      <c r="A433" s="174"/>
      <c r="B433" s="171"/>
      <c r="C433" s="165"/>
      <c r="D433" s="171"/>
      <c r="E433" s="327"/>
      <c r="F433" s="328"/>
      <c r="G433" s="89" t="s">
        <v>507</v>
      </c>
      <c r="H433" s="90"/>
      <c r="I433" s="90"/>
      <c r="J433" s="90"/>
      <c r="K433" s="90"/>
      <c r="L433" s="90"/>
      <c r="M433" s="90"/>
      <c r="N433" s="90"/>
      <c r="O433" s="90"/>
      <c r="P433" s="90"/>
      <c r="Q433" s="90"/>
      <c r="R433" s="90"/>
      <c r="S433" s="90"/>
      <c r="T433" s="90"/>
      <c r="U433" s="90"/>
      <c r="V433" s="90"/>
      <c r="W433" s="90"/>
      <c r="X433" s="91"/>
      <c r="Y433" s="186" t="s">
        <v>12</v>
      </c>
      <c r="Z433" s="187"/>
      <c r="AA433" s="188"/>
      <c r="AB433" s="198" t="s">
        <v>507</v>
      </c>
      <c r="AC433" s="198"/>
      <c r="AD433" s="198"/>
      <c r="AE433" s="325" t="s">
        <v>507</v>
      </c>
      <c r="AF433" s="192"/>
      <c r="AG433" s="192"/>
      <c r="AH433" s="192"/>
      <c r="AI433" s="325" t="s">
        <v>507</v>
      </c>
      <c r="AJ433" s="192"/>
      <c r="AK433" s="192"/>
      <c r="AL433" s="192"/>
      <c r="AM433" s="325" t="s">
        <v>507</v>
      </c>
      <c r="AN433" s="192"/>
      <c r="AO433" s="192"/>
      <c r="AP433" s="192"/>
      <c r="AQ433" s="325" t="s">
        <v>507</v>
      </c>
      <c r="AR433" s="192"/>
      <c r="AS433" s="192"/>
      <c r="AT433" s="192"/>
      <c r="AU433" s="325" t="s">
        <v>507</v>
      </c>
      <c r="AV433" s="192"/>
      <c r="AW433" s="192"/>
      <c r="AX433" s="192"/>
    </row>
    <row r="434" spans="1:50" ht="23.25" customHeight="1">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507</v>
      </c>
      <c r="AC434" s="190"/>
      <c r="AD434" s="190"/>
      <c r="AE434" s="325" t="s">
        <v>507</v>
      </c>
      <c r="AF434" s="192"/>
      <c r="AG434" s="192"/>
      <c r="AH434" s="326"/>
      <c r="AI434" s="325" t="s">
        <v>507</v>
      </c>
      <c r="AJ434" s="192"/>
      <c r="AK434" s="192"/>
      <c r="AL434" s="326"/>
      <c r="AM434" s="325" t="s">
        <v>507</v>
      </c>
      <c r="AN434" s="192"/>
      <c r="AO434" s="192"/>
      <c r="AP434" s="326"/>
      <c r="AQ434" s="325" t="s">
        <v>507</v>
      </c>
      <c r="AR434" s="192"/>
      <c r="AS434" s="192"/>
      <c r="AT434" s="326"/>
      <c r="AU434" s="325" t="s">
        <v>507</v>
      </c>
      <c r="AV434" s="192"/>
      <c r="AW434" s="192"/>
      <c r="AX434" s="326"/>
    </row>
    <row r="435" spans="1:50" ht="23.25" customHeight="1">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296</v>
      </c>
      <c r="AC435" s="564"/>
      <c r="AD435" s="564"/>
      <c r="AE435" s="325" t="s">
        <v>507</v>
      </c>
      <c r="AF435" s="192"/>
      <c r="AG435" s="192"/>
      <c r="AH435" s="326"/>
      <c r="AI435" s="325" t="s">
        <v>507</v>
      </c>
      <c r="AJ435" s="192"/>
      <c r="AK435" s="192"/>
      <c r="AL435" s="326"/>
      <c r="AM435" s="325" t="s">
        <v>507</v>
      </c>
      <c r="AN435" s="192"/>
      <c r="AO435" s="192"/>
      <c r="AP435" s="326"/>
      <c r="AQ435" s="325" t="s">
        <v>507</v>
      </c>
      <c r="AR435" s="192"/>
      <c r="AS435" s="192"/>
      <c r="AT435" s="326"/>
      <c r="AU435" s="325" t="s">
        <v>507</v>
      </c>
      <c r="AV435" s="192"/>
      <c r="AW435" s="192"/>
      <c r="AX435" s="326"/>
    </row>
    <row r="436" spans="1:50" ht="18.75" hidden="1" customHeight="1">
      <c r="A436" s="174"/>
      <c r="B436" s="171"/>
      <c r="C436" s="165"/>
      <c r="D436" s="171"/>
      <c r="E436" s="327" t="s">
        <v>314</v>
      </c>
      <c r="F436" s="328"/>
      <c r="G436" s="329"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313</v>
      </c>
      <c r="AF436" s="323"/>
      <c r="AG436" s="323"/>
      <c r="AH436" s="324"/>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t="18.75" hidden="1" customHeight="1">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5"/>
      <c r="AR437" s="185"/>
      <c r="AS437" s="118" t="s">
        <v>306</v>
      </c>
      <c r="AT437" s="119"/>
      <c r="AU437" s="185"/>
      <c r="AV437" s="185"/>
      <c r="AW437" s="118" t="s">
        <v>295</v>
      </c>
      <c r="AX437" s="180"/>
    </row>
    <row r="438" spans="1:50" ht="23.25" hidden="1" customHeight="1">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296</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c r="A441" s="174"/>
      <c r="B441" s="171"/>
      <c r="C441" s="165"/>
      <c r="D441" s="171"/>
      <c r="E441" s="327" t="s">
        <v>314</v>
      </c>
      <c r="F441" s="328"/>
      <c r="G441" s="329"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313</v>
      </c>
      <c r="AF441" s="323"/>
      <c r="AG441" s="323"/>
      <c r="AH441" s="324"/>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t="18.75" hidden="1" customHeight="1">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5"/>
      <c r="AR442" s="185"/>
      <c r="AS442" s="118" t="s">
        <v>306</v>
      </c>
      <c r="AT442" s="119"/>
      <c r="AU442" s="185"/>
      <c r="AV442" s="185"/>
      <c r="AW442" s="118" t="s">
        <v>295</v>
      </c>
      <c r="AX442" s="180"/>
    </row>
    <row r="443" spans="1:50" ht="23.25" hidden="1" customHeight="1">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296</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c r="A446" s="174"/>
      <c r="B446" s="171"/>
      <c r="C446" s="165"/>
      <c r="D446" s="171"/>
      <c r="E446" s="327" t="s">
        <v>314</v>
      </c>
      <c r="F446" s="328"/>
      <c r="G446" s="329"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313</v>
      </c>
      <c r="AF446" s="323"/>
      <c r="AG446" s="323"/>
      <c r="AH446" s="324"/>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t="18.75" hidden="1" customHeight="1">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5"/>
      <c r="AR447" s="185"/>
      <c r="AS447" s="118" t="s">
        <v>306</v>
      </c>
      <c r="AT447" s="119"/>
      <c r="AU447" s="185"/>
      <c r="AV447" s="185"/>
      <c r="AW447" s="118" t="s">
        <v>295</v>
      </c>
      <c r="AX447" s="180"/>
    </row>
    <row r="448" spans="1:50" ht="23.25" hidden="1" customHeight="1">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296</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c r="A451" s="174"/>
      <c r="B451" s="171"/>
      <c r="C451" s="165"/>
      <c r="D451" s="171"/>
      <c r="E451" s="327" t="s">
        <v>314</v>
      </c>
      <c r="F451" s="328"/>
      <c r="G451" s="329"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313</v>
      </c>
      <c r="AF451" s="323"/>
      <c r="AG451" s="323"/>
      <c r="AH451" s="324"/>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t="18.75" hidden="1" customHeight="1">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5"/>
      <c r="AR452" s="185"/>
      <c r="AS452" s="118" t="s">
        <v>306</v>
      </c>
      <c r="AT452" s="119"/>
      <c r="AU452" s="185"/>
      <c r="AV452" s="185"/>
      <c r="AW452" s="118" t="s">
        <v>295</v>
      </c>
      <c r="AX452" s="180"/>
    </row>
    <row r="453" spans="1:50" ht="23.25" hidden="1" customHeight="1">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296</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c r="A456" s="174"/>
      <c r="B456" s="171"/>
      <c r="C456" s="165"/>
      <c r="D456" s="171"/>
      <c r="E456" s="327" t="s">
        <v>315</v>
      </c>
      <c r="F456" s="328"/>
      <c r="G456" s="329"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313</v>
      </c>
      <c r="AF456" s="323"/>
      <c r="AG456" s="323"/>
      <c r="AH456" s="324"/>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t="18.75" customHeight="1">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507</v>
      </c>
      <c r="AF457" s="185"/>
      <c r="AG457" s="118" t="s">
        <v>306</v>
      </c>
      <c r="AH457" s="119"/>
      <c r="AI457" s="141"/>
      <c r="AJ457" s="141"/>
      <c r="AK457" s="141"/>
      <c r="AL457" s="139"/>
      <c r="AM457" s="141"/>
      <c r="AN457" s="141"/>
      <c r="AO457" s="141"/>
      <c r="AP457" s="139"/>
      <c r="AQ457" s="575" t="s">
        <v>507</v>
      </c>
      <c r="AR457" s="185"/>
      <c r="AS457" s="118" t="s">
        <v>306</v>
      </c>
      <c r="AT457" s="119"/>
      <c r="AU457" s="185" t="s">
        <v>507</v>
      </c>
      <c r="AV457" s="185"/>
      <c r="AW457" s="118" t="s">
        <v>295</v>
      </c>
      <c r="AX457" s="180"/>
    </row>
    <row r="458" spans="1:50" ht="23.25" customHeight="1">
      <c r="A458" s="174"/>
      <c r="B458" s="171"/>
      <c r="C458" s="165"/>
      <c r="D458" s="171"/>
      <c r="E458" s="327"/>
      <c r="F458" s="328"/>
      <c r="G458" s="89" t="s">
        <v>507</v>
      </c>
      <c r="H458" s="90"/>
      <c r="I458" s="90"/>
      <c r="J458" s="90"/>
      <c r="K458" s="90"/>
      <c r="L458" s="90"/>
      <c r="M458" s="90"/>
      <c r="N458" s="90"/>
      <c r="O458" s="90"/>
      <c r="P458" s="90"/>
      <c r="Q458" s="90"/>
      <c r="R458" s="90"/>
      <c r="S458" s="90"/>
      <c r="T458" s="90"/>
      <c r="U458" s="90"/>
      <c r="V458" s="90"/>
      <c r="W458" s="90"/>
      <c r="X458" s="91"/>
      <c r="Y458" s="186" t="s">
        <v>12</v>
      </c>
      <c r="Z458" s="187"/>
      <c r="AA458" s="188"/>
      <c r="AB458" s="198" t="s">
        <v>507</v>
      </c>
      <c r="AC458" s="198"/>
      <c r="AD458" s="198"/>
      <c r="AE458" s="325" t="s">
        <v>507</v>
      </c>
      <c r="AF458" s="192"/>
      <c r="AG458" s="192"/>
      <c r="AH458" s="192"/>
      <c r="AI458" s="325" t="s">
        <v>507</v>
      </c>
      <c r="AJ458" s="192"/>
      <c r="AK458" s="192"/>
      <c r="AL458" s="192"/>
      <c r="AM458" s="325" t="s">
        <v>507</v>
      </c>
      <c r="AN458" s="192"/>
      <c r="AO458" s="192"/>
      <c r="AP458" s="192"/>
      <c r="AQ458" s="325" t="s">
        <v>507</v>
      </c>
      <c r="AR458" s="192"/>
      <c r="AS458" s="192"/>
      <c r="AT458" s="192"/>
      <c r="AU458" s="325" t="s">
        <v>507</v>
      </c>
      <c r="AV458" s="192"/>
      <c r="AW458" s="192"/>
      <c r="AX458" s="192"/>
    </row>
    <row r="459" spans="1:50" ht="23.25" customHeight="1">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507</v>
      </c>
      <c r="AC459" s="190"/>
      <c r="AD459" s="190"/>
      <c r="AE459" s="325" t="s">
        <v>507</v>
      </c>
      <c r="AF459" s="192"/>
      <c r="AG459" s="192"/>
      <c r="AH459" s="326"/>
      <c r="AI459" s="325" t="s">
        <v>507</v>
      </c>
      <c r="AJ459" s="192"/>
      <c r="AK459" s="192"/>
      <c r="AL459" s="326"/>
      <c r="AM459" s="325" t="s">
        <v>507</v>
      </c>
      <c r="AN459" s="192"/>
      <c r="AO459" s="192"/>
      <c r="AP459" s="326"/>
      <c r="AQ459" s="325" t="s">
        <v>507</v>
      </c>
      <c r="AR459" s="192"/>
      <c r="AS459" s="192"/>
      <c r="AT459" s="326"/>
      <c r="AU459" s="325" t="s">
        <v>507</v>
      </c>
      <c r="AV459" s="192"/>
      <c r="AW459" s="192"/>
      <c r="AX459" s="326"/>
    </row>
    <row r="460" spans="1:50" ht="23.25" customHeight="1">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t="s">
        <v>507</v>
      </c>
      <c r="AF460" s="192"/>
      <c r="AG460" s="192"/>
      <c r="AH460" s="326"/>
      <c r="AI460" s="325" t="s">
        <v>507</v>
      </c>
      <c r="AJ460" s="192"/>
      <c r="AK460" s="192"/>
      <c r="AL460" s="326"/>
      <c r="AM460" s="325" t="s">
        <v>507</v>
      </c>
      <c r="AN460" s="192"/>
      <c r="AO460" s="192"/>
      <c r="AP460" s="326"/>
      <c r="AQ460" s="325" t="s">
        <v>507</v>
      </c>
      <c r="AR460" s="192"/>
      <c r="AS460" s="192"/>
      <c r="AT460" s="326"/>
      <c r="AU460" s="325" t="s">
        <v>507</v>
      </c>
      <c r="AV460" s="192"/>
      <c r="AW460" s="192"/>
      <c r="AX460" s="326"/>
    </row>
    <row r="461" spans="1:50" ht="18.75" hidden="1" customHeight="1">
      <c r="A461" s="174"/>
      <c r="B461" s="171"/>
      <c r="C461" s="165"/>
      <c r="D461" s="171"/>
      <c r="E461" s="327" t="s">
        <v>315</v>
      </c>
      <c r="F461" s="328"/>
      <c r="G461" s="329"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313</v>
      </c>
      <c r="AF461" s="323"/>
      <c r="AG461" s="323"/>
      <c r="AH461" s="324"/>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t="18.75" hidden="1" customHeight="1">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5"/>
      <c r="AR462" s="185"/>
      <c r="AS462" s="118" t="s">
        <v>306</v>
      </c>
      <c r="AT462" s="119"/>
      <c r="AU462" s="185"/>
      <c r="AV462" s="185"/>
      <c r="AW462" s="118" t="s">
        <v>295</v>
      </c>
      <c r="AX462" s="180"/>
    </row>
    <row r="463" spans="1:50" ht="23.25" hidden="1" customHeight="1">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c r="A466" s="174"/>
      <c r="B466" s="171"/>
      <c r="C466" s="165"/>
      <c r="D466" s="171"/>
      <c r="E466" s="327" t="s">
        <v>315</v>
      </c>
      <c r="F466" s="328"/>
      <c r="G466" s="329"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313</v>
      </c>
      <c r="AF466" s="323"/>
      <c r="AG466" s="323"/>
      <c r="AH466" s="324"/>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t="18.75" hidden="1" customHeight="1">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5"/>
      <c r="AR467" s="185"/>
      <c r="AS467" s="118" t="s">
        <v>306</v>
      </c>
      <c r="AT467" s="119"/>
      <c r="AU467" s="185"/>
      <c r="AV467" s="185"/>
      <c r="AW467" s="118" t="s">
        <v>295</v>
      </c>
      <c r="AX467" s="180"/>
    </row>
    <row r="468" spans="1:50" ht="23.25" hidden="1" customHeight="1">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c r="A471" s="174"/>
      <c r="B471" s="171"/>
      <c r="C471" s="165"/>
      <c r="D471" s="171"/>
      <c r="E471" s="327" t="s">
        <v>315</v>
      </c>
      <c r="F471" s="328"/>
      <c r="G471" s="329"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313</v>
      </c>
      <c r="AF471" s="323"/>
      <c r="AG471" s="323"/>
      <c r="AH471" s="324"/>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t="18.75" hidden="1" customHeight="1">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5"/>
      <c r="AR472" s="185"/>
      <c r="AS472" s="118" t="s">
        <v>306</v>
      </c>
      <c r="AT472" s="119"/>
      <c r="AU472" s="185"/>
      <c r="AV472" s="185"/>
      <c r="AW472" s="118" t="s">
        <v>295</v>
      </c>
      <c r="AX472" s="180"/>
    </row>
    <row r="473" spans="1:50" ht="23.25" hidden="1" customHeight="1">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c r="A476" s="174"/>
      <c r="B476" s="171"/>
      <c r="C476" s="165"/>
      <c r="D476" s="171"/>
      <c r="E476" s="327" t="s">
        <v>315</v>
      </c>
      <c r="F476" s="328"/>
      <c r="G476" s="329"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313</v>
      </c>
      <c r="AF476" s="323"/>
      <c r="AG476" s="323"/>
      <c r="AH476" s="324"/>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t="18.75" hidden="1" customHeight="1">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5"/>
      <c r="AR477" s="185"/>
      <c r="AS477" s="118" t="s">
        <v>306</v>
      </c>
      <c r="AT477" s="119"/>
      <c r="AU477" s="185"/>
      <c r="AV477" s="185"/>
      <c r="AW477" s="118" t="s">
        <v>295</v>
      </c>
      <c r="AX477" s="180"/>
    </row>
    <row r="478" spans="1:50" ht="23.25" hidden="1" customHeight="1">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c r="A482" s="174"/>
      <c r="B482" s="171"/>
      <c r="C482" s="165"/>
      <c r="D482" s="171"/>
      <c r="E482" s="110" t="s">
        <v>507</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c r="A484" s="174"/>
      <c r="B484" s="171"/>
      <c r="C484" s="165"/>
      <c r="D484" s="171"/>
      <c r="E484" s="159" t="s">
        <v>472</v>
      </c>
      <c r="F484" s="160"/>
      <c r="G484" s="884" t="s">
        <v>325</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c r="A485" s="174"/>
      <c r="B485" s="171"/>
      <c r="C485" s="165"/>
      <c r="D485" s="171"/>
      <c r="E485" s="327" t="s">
        <v>314</v>
      </c>
      <c r="F485" s="328"/>
      <c r="G485" s="329"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313</v>
      </c>
      <c r="AF485" s="323"/>
      <c r="AG485" s="323"/>
      <c r="AH485" s="324"/>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t="18.75" hidden="1" customHeight="1">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5"/>
      <c r="AR486" s="185"/>
      <c r="AS486" s="118" t="s">
        <v>306</v>
      </c>
      <c r="AT486" s="119"/>
      <c r="AU486" s="185"/>
      <c r="AV486" s="185"/>
      <c r="AW486" s="118" t="s">
        <v>295</v>
      </c>
      <c r="AX486" s="180"/>
    </row>
    <row r="487" spans="1:50" ht="23.25" hidden="1" customHeight="1">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296</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c r="A490" s="174"/>
      <c r="B490" s="171"/>
      <c r="C490" s="165"/>
      <c r="D490" s="171"/>
      <c r="E490" s="327" t="s">
        <v>314</v>
      </c>
      <c r="F490" s="328"/>
      <c r="G490" s="329"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313</v>
      </c>
      <c r="AF490" s="323"/>
      <c r="AG490" s="323"/>
      <c r="AH490" s="324"/>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t="18.75" hidden="1" customHeight="1">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5"/>
      <c r="AR491" s="185"/>
      <c r="AS491" s="118" t="s">
        <v>306</v>
      </c>
      <c r="AT491" s="119"/>
      <c r="AU491" s="185"/>
      <c r="AV491" s="185"/>
      <c r="AW491" s="118" t="s">
        <v>295</v>
      </c>
      <c r="AX491" s="180"/>
    </row>
    <row r="492" spans="1:50" ht="23.25" hidden="1" customHeight="1">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296</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c r="A495" s="174"/>
      <c r="B495" s="171"/>
      <c r="C495" s="165"/>
      <c r="D495" s="171"/>
      <c r="E495" s="327" t="s">
        <v>314</v>
      </c>
      <c r="F495" s="328"/>
      <c r="G495" s="329"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313</v>
      </c>
      <c r="AF495" s="323"/>
      <c r="AG495" s="323"/>
      <c r="AH495" s="324"/>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t="18.75" hidden="1" customHeight="1">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5"/>
      <c r="AR496" s="185"/>
      <c r="AS496" s="118" t="s">
        <v>306</v>
      </c>
      <c r="AT496" s="119"/>
      <c r="AU496" s="185"/>
      <c r="AV496" s="185"/>
      <c r="AW496" s="118" t="s">
        <v>295</v>
      </c>
      <c r="AX496" s="180"/>
    </row>
    <row r="497" spans="1:50" ht="23.25" hidden="1" customHeight="1">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296</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c r="A500" s="174"/>
      <c r="B500" s="171"/>
      <c r="C500" s="165"/>
      <c r="D500" s="171"/>
      <c r="E500" s="327" t="s">
        <v>314</v>
      </c>
      <c r="F500" s="328"/>
      <c r="G500" s="329"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313</v>
      </c>
      <c r="AF500" s="323"/>
      <c r="AG500" s="323"/>
      <c r="AH500" s="324"/>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t="18.75" hidden="1" customHeight="1">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5"/>
      <c r="AR501" s="185"/>
      <c r="AS501" s="118" t="s">
        <v>306</v>
      </c>
      <c r="AT501" s="119"/>
      <c r="AU501" s="185"/>
      <c r="AV501" s="185"/>
      <c r="AW501" s="118" t="s">
        <v>295</v>
      </c>
      <c r="AX501" s="180"/>
    </row>
    <row r="502" spans="1:50" ht="23.25" hidden="1" customHeight="1">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296</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c r="A505" s="174"/>
      <c r="B505" s="171"/>
      <c r="C505" s="165"/>
      <c r="D505" s="171"/>
      <c r="E505" s="327" t="s">
        <v>314</v>
      </c>
      <c r="F505" s="328"/>
      <c r="G505" s="329"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313</v>
      </c>
      <c r="AF505" s="323"/>
      <c r="AG505" s="323"/>
      <c r="AH505" s="324"/>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t="18.75" hidden="1" customHeight="1">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5"/>
      <c r="AR506" s="185"/>
      <c r="AS506" s="118" t="s">
        <v>306</v>
      </c>
      <c r="AT506" s="119"/>
      <c r="AU506" s="185"/>
      <c r="AV506" s="185"/>
      <c r="AW506" s="118" t="s">
        <v>295</v>
      </c>
      <c r="AX506" s="180"/>
    </row>
    <row r="507" spans="1:50" ht="23.25" hidden="1" customHeight="1">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296</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c r="A510" s="174"/>
      <c r="B510" s="171"/>
      <c r="C510" s="165"/>
      <c r="D510" s="171"/>
      <c r="E510" s="327" t="s">
        <v>315</v>
      </c>
      <c r="F510" s="328"/>
      <c r="G510" s="329"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313</v>
      </c>
      <c r="AF510" s="323"/>
      <c r="AG510" s="323"/>
      <c r="AH510" s="324"/>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t="18.75" hidden="1" customHeight="1">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5"/>
      <c r="AR511" s="185"/>
      <c r="AS511" s="118" t="s">
        <v>306</v>
      </c>
      <c r="AT511" s="119"/>
      <c r="AU511" s="185"/>
      <c r="AV511" s="185"/>
      <c r="AW511" s="118" t="s">
        <v>295</v>
      </c>
      <c r="AX511" s="180"/>
    </row>
    <row r="512" spans="1:50" ht="23.25" hidden="1" customHeight="1">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c r="A515" s="174"/>
      <c r="B515" s="171"/>
      <c r="C515" s="165"/>
      <c r="D515" s="171"/>
      <c r="E515" s="327" t="s">
        <v>315</v>
      </c>
      <c r="F515" s="328"/>
      <c r="G515" s="329"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313</v>
      </c>
      <c r="AF515" s="323"/>
      <c r="AG515" s="323"/>
      <c r="AH515" s="324"/>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t="18.75" hidden="1" customHeight="1">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5"/>
      <c r="AR516" s="185"/>
      <c r="AS516" s="118" t="s">
        <v>306</v>
      </c>
      <c r="AT516" s="119"/>
      <c r="AU516" s="185"/>
      <c r="AV516" s="185"/>
      <c r="AW516" s="118" t="s">
        <v>295</v>
      </c>
      <c r="AX516" s="180"/>
    </row>
    <row r="517" spans="1:50" ht="23.25" hidden="1" customHeight="1">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c r="A520" s="174"/>
      <c r="B520" s="171"/>
      <c r="C520" s="165"/>
      <c r="D520" s="171"/>
      <c r="E520" s="327" t="s">
        <v>315</v>
      </c>
      <c r="F520" s="328"/>
      <c r="G520" s="329"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313</v>
      </c>
      <c r="AF520" s="323"/>
      <c r="AG520" s="323"/>
      <c r="AH520" s="324"/>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t="18.75" hidden="1" customHeight="1">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5"/>
      <c r="AR521" s="185"/>
      <c r="AS521" s="118" t="s">
        <v>306</v>
      </c>
      <c r="AT521" s="119"/>
      <c r="AU521" s="185"/>
      <c r="AV521" s="185"/>
      <c r="AW521" s="118" t="s">
        <v>295</v>
      </c>
      <c r="AX521" s="180"/>
    </row>
    <row r="522" spans="1:50" ht="23.25" hidden="1" customHeight="1">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c r="A525" s="174"/>
      <c r="B525" s="171"/>
      <c r="C525" s="165"/>
      <c r="D525" s="171"/>
      <c r="E525" s="327" t="s">
        <v>315</v>
      </c>
      <c r="F525" s="328"/>
      <c r="G525" s="329"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313</v>
      </c>
      <c r="AF525" s="323"/>
      <c r="AG525" s="323"/>
      <c r="AH525" s="324"/>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t="18.75" hidden="1" customHeight="1">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5"/>
      <c r="AR526" s="185"/>
      <c r="AS526" s="118" t="s">
        <v>306</v>
      </c>
      <c r="AT526" s="119"/>
      <c r="AU526" s="185"/>
      <c r="AV526" s="185"/>
      <c r="AW526" s="118" t="s">
        <v>295</v>
      </c>
      <c r="AX526" s="180"/>
    </row>
    <row r="527" spans="1:50" ht="23.25" hidden="1" customHeight="1">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c r="A530" s="174"/>
      <c r="B530" s="171"/>
      <c r="C530" s="165"/>
      <c r="D530" s="171"/>
      <c r="E530" s="327" t="s">
        <v>315</v>
      </c>
      <c r="F530" s="328"/>
      <c r="G530" s="329"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313</v>
      </c>
      <c r="AF530" s="323"/>
      <c r="AG530" s="323"/>
      <c r="AH530" s="324"/>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t="18.75" hidden="1" customHeight="1">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5"/>
      <c r="AR531" s="185"/>
      <c r="AS531" s="118" t="s">
        <v>306</v>
      </c>
      <c r="AT531" s="119"/>
      <c r="AU531" s="185"/>
      <c r="AV531" s="185"/>
      <c r="AW531" s="118" t="s">
        <v>295</v>
      </c>
      <c r="AX531" s="180"/>
    </row>
    <row r="532" spans="1:50" ht="23.25" hidden="1" customHeight="1">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c r="A538" s="174"/>
      <c r="B538" s="171"/>
      <c r="C538" s="165"/>
      <c r="D538" s="171"/>
      <c r="E538" s="159" t="s">
        <v>473</v>
      </c>
      <c r="F538" s="160"/>
      <c r="G538" s="884" t="s">
        <v>325</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c r="A539" s="174"/>
      <c r="B539" s="171"/>
      <c r="C539" s="165"/>
      <c r="D539" s="171"/>
      <c r="E539" s="327" t="s">
        <v>314</v>
      </c>
      <c r="F539" s="328"/>
      <c r="G539" s="329"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313</v>
      </c>
      <c r="AF539" s="323"/>
      <c r="AG539" s="323"/>
      <c r="AH539" s="324"/>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t="18.75" hidden="1" customHeight="1">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5"/>
      <c r="AR540" s="185"/>
      <c r="AS540" s="118" t="s">
        <v>306</v>
      </c>
      <c r="AT540" s="119"/>
      <c r="AU540" s="185"/>
      <c r="AV540" s="185"/>
      <c r="AW540" s="118" t="s">
        <v>295</v>
      </c>
      <c r="AX540" s="180"/>
    </row>
    <row r="541" spans="1:50" ht="23.25" hidden="1" customHeight="1">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296</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c r="A544" s="174"/>
      <c r="B544" s="171"/>
      <c r="C544" s="165"/>
      <c r="D544" s="171"/>
      <c r="E544" s="327" t="s">
        <v>314</v>
      </c>
      <c r="F544" s="328"/>
      <c r="G544" s="329"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313</v>
      </c>
      <c r="AF544" s="323"/>
      <c r="AG544" s="323"/>
      <c r="AH544" s="324"/>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t="18.75" hidden="1" customHeight="1">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5"/>
      <c r="AR545" s="185"/>
      <c r="AS545" s="118" t="s">
        <v>306</v>
      </c>
      <c r="AT545" s="119"/>
      <c r="AU545" s="185"/>
      <c r="AV545" s="185"/>
      <c r="AW545" s="118" t="s">
        <v>295</v>
      </c>
      <c r="AX545" s="180"/>
    </row>
    <row r="546" spans="1:50" ht="23.25" hidden="1" customHeight="1">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296</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c r="A549" s="174"/>
      <c r="B549" s="171"/>
      <c r="C549" s="165"/>
      <c r="D549" s="171"/>
      <c r="E549" s="327" t="s">
        <v>314</v>
      </c>
      <c r="F549" s="328"/>
      <c r="G549" s="329"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313</v>
      </c>
      <c r="AF549" s="323"/>
      <c r="AG549" s="323"/>
      <c r="AH549" s="324"/>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t="18.75" hidden="1" customHeight="1">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5"/>
      <c r="AR550" s="185"/>
      <c r="AS550" s="118" t="s">
        <v>306</v>
      </c>
      <c r="AT550" s="119"/>
      <c r="AU550" s="185"/>
      <c r="AV550" s="185"/>
      <c r="AW550" s="118" t="s">
        <v>295</v>
      </c>
      <c r="AX550" s="180"/>
    </row>
    <row r="551" spans="1:50" ht="23.25" hidden="1" customHeight="1">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296</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c r="A554" s="174"/>
      <c r="B554" s="171"/>
      <c r="C554" s="165"/>
      <c r="D554" s="171"/>
      <c r="E554" s="327" t="s">
        <v>314</v>
      </c>
      <c r="F554" s="328"/>
      <c r="G554" s="329"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313</v>
      </c>
      <c r="AF554" s="323"/>
      <c r="AG554" s="323"/>
      <c r="AH554" s="324"/>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t="18.75" hidden="1" customHeight="1">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5"/>
      <c r="AR555" s="185"/>
      <c r="AS555" s="118" t="s">
        <v>306</v>
      </c>
      <c r="AT555" s="119"/>
      <c r="AU555" s="185"/>
      <c r="AV555" s="185"/>
      <c r="AW555" s="118" t="s">
        <v>295</v>
      </c>
      <c r="AX555" s="180"/>
    </row>
    <row r="556" spans="1:50" ht="23.25" hidden="1" customHeight="1">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296</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c r="A559" s="174"/>
      <c r="B559" s="171"/>
      <c r="C559" s="165"/>
      <c r="D559" s="171"/>
      <c r="E559" s="327" t="s">
        <v>314</v>
      </c>
      <c r="F559" s="328"/>
      <c r="G559" s="329"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313</v>
      </c>
      <c r="AF559" s="323"/>
      <c r="AG559" s="323"/>
      <c r="AH559" s="324"/>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t="18.75" hidden="1" customHeight="1">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5"/>
      <c r="AR560" s="185"/>
      <c r="AS560" s="118" t="s">
        <v>306</v>
      </c>
      <c r="AT560" s="119"/>
      <c r="AU560" s="185"/>
      <c r="AV560" s="185"/>
      <c r="AW560" s="118" t="s">
        <v>295</v>
      </c>
      <c r="AX560" s="180"/>
    </row>
    <row r="561" spans="1:50" ht="23.25" hidden="1" customHeight="1">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296</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c r="A564" s="174"/>
      <c r="B564" s="171"/>
      <c r="C564" s="165"/>
      <c r="D564" s="171"/>
      <c r="E564" s="327" t="s">
        <v>315</v>
      </c>
      <c r="F564" s="328"/>
      <c r="G564" s="329"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313</v>
      </c>
      <c r="AF564" s="323"/>
      <c r="AG564" s="323"/>
      <c r="AH564" s="324"/>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t="18.75" hidden="1" customHeight="1">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5"/>
      <c r="AR565" s="185"/>
      <c r="AS565" s="118" t="s">
        <v>306</v>
      </c>
      <c r="AT565" s="119"/>
      <c r="AU565" s="185"/>
      <c r="AV565" s="185"/>
      <c r="AW565" s="118" t="s">
        <v>295</v>
      </c>
      <c r="AX565" s="180"/>
    </row>
    <row r="566" spans="1:50" ht="23.25" hidden="1" customHeight="1">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c r="A569" s="174"/>
      <c r="B569" s="171"/>
      <c r="C569" s="165"/>
      <c r="D569" s="171"/>
      <c r="E569" s="327" t="s">
        <v>315</v>
      </c>
      <c r="F569" s="328"/>
      <c r="G569" s="329"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313</v>
      </c>
      <c r="AF569" s="323"/>
      <c r="AG569" s="323"/>
      <c r="AH569" s="324"/>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t="18.75" hidden="1" customHeight="1">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5"/>
      <c r="AR570" s="185"/>
      <c r="AS570" s="118" t="s">
        <v>306</v>
      </c>
      <c r="AT570" s="119"/>
      <c r="AU570" s="185"/>
      <c r="AV570" s="185"/>
      <c r="AW570" s="118" t="s">
        <v>295</v>
      </c>
      <c r="AX570" s="180"/>
    </row>
    <row r="571" spans="1:50" ht="23.25" hidden="1" customHeight="1">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c r="A574" s="174"/>
      <c r="B574" s="171"/>
      <c r="C574" s="165"/>
      <c r="D574" s="171"/>
      <c r="E574" s="327" t="s">
        <v>315</v>
      </c>
      <c r="F574" s="328"/>
      <c r="G574" s="329"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313</v>
      </c>
      <c r="AF574" s="323"/>
      <c r="AG574" s="323"/>
      <c r="AH574" s="324"/>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t="18.75" hidden="1" customHeight="1">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5"/>
      <c r="AR575" s="185"/>
      <c r="AS575" s="118" t="s">
        <v>306</v>
      </c>
      <c r="AT575" s="119"/>
      <c r="AU575" s="185"/>
      <c r="AV575" s="185"/>
      <c r="AW575" s="118" t="s">
        <v>295</v>
      </c>
      <c r="AX575" s="180"/>
    </row>
    <row r="576" spans="1:50" ht="23.25" hidden="1" customHeight="1">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c r="A579" s="174"/>
      <c r="B579" s="171"/>
      <c r="C579" s="165"/>
      <c r="D579" s="171"/>
      <c r="E579" s="327" t="s">
        <v>315</v>
      </c>
      <c r="F579" s="328"/>
      <c r="G579" s="329"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313</v>
      </c>
      <c r="AF579" s="323"/>
      <c r="AG579" s="323"/>
      <c r="AH579" s="324"/>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t="18.75" hidden="1" customHeight="1">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5"/>
      <c r="AR580" s="185"/>
      <c r="AS580" s="118" t="s">
        <v>306</v>
      </c>
      <c r="AT580" s="119"/>
      <c r="AU580" s="185"/>
      <c r="AV580" s="185"/>
      <c r="AW580" s="118" t="s">
        <v>295</v>
      </c>
      <c r="AX580" s="180"/>
    </row>
    <row r="581" spans="1:50" ht="23.25" hidden="1" customHeight="1">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c r="A584" s="174"/>
      <c r="B584" s="171"/>
      <c r="C584" s="165"/>
      <c r="D584" s="171"/>
      <c r="E584" s="327" t="s">
        <v>315</v>
      </c>
      <c r="F584" s="328"/>
      <c r="G584" s="329"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313</v>
      </c>
      <c r="AF584" s="323"/>
      <c r="AG584" s="323"/>
      <c r="AH584" s="324"/>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t="18.75" hidden="1" customHeight="1">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5"/>
      <c r="AR585" s="185"/>
      <c r="AS585" s="118" t="s">
        <v>306</v>
      </c>
      <c r="AT585" s="119"/>
      <c r="AU585" s="185"/>
      <c r="AV585" s="185"/>
      <c r="AW585" s="118" t="s">
        <v>295</v>
      </c>
      <c r="AX585" s="180"/>
    </row>
    <row r="586" spans="1:50" ht="23.25" hidden="1" customHeight="1">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c r="A592" s="174"/>
      <c r="B592" s="171"/>
      <c r="C592" s="165"/>
      <c r="D592" s="171"/>
      <c r="E592" s="159" t="s">
        <v>472</v>
      </c>
      <c r="F592" s="160"/>
      <c r="G592" s="884" t="s">
        <v>325</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c r="A593" s="174"/>
      <c r="B593" s="171"/>
      <c r="C593" s="165"/>
      <c r="D593" s="171"/>
      <c r="E593" s="327" t="s">
        <v>314</v>
      </c>
      <c r="F593" s="328"/>
      <c r="G593" s="329"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313</v>
      </c>
      <c r="AF593" s="323"/>
      <c r="AG593" s="323"/>
      <c r="AH593" s="324"/>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t="18.75" hidden="1" customHeight="1">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5"/>
      <c r="AR594" s="185"/>
      <c r="AS594" s="118" t="s">
        <v>306</v>
      </c>
      <c r="AT594" s="119"/>
      <c r="AU594" s="185"/>
      <c r="AV594" s="185"/>
      <c r="AW594" s="118" t="s">
        <v>295</v>
      </c>
      <c r="AX594" s="180"/>
    </row>
    <row r="595" spans="1:50" ht="23.25" hidden="1" customHeight="1">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296</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c r="A598" s="174"/>
      <c r="B598" s="171"/>
      <c r="C598" s="165"/>
      <c r="D598" s="171"/>
      <c r="E598" s="327" t="s">
        <v>314</v>
      </c>
      <c r="F598" s="328"/>
      <c r="G598" s="329"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313</v>
      </c>
      <c r="AF598" s="323"/>
      <c r="AG598" s="323"/>
      <c r="AH598" s="324"/>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t="18.75" hidden="1" customHeight="1">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5"/>
      <c r="AR599" s="185"/>
      <c r="AS599" s="118" t="s">
        <v>306</v>
      </c>
      <c r="AT599" s="119"/>
      <c r="AU599" s="185"/>
      <c r="AV599" s="185"/>
      <c r="AW599" s="118" t="s">
        <v>295</v>
      </c>
      <c r="AX599" s="180"/>
    </row>
    <row r="600" spans="1:50" ht="23.25" hidden="1" customHeight="1">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296</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c r="A603" s="174"/>
      <c r="B603" s="171"/>
      <c r="C603" s="165"/>
      <c r="D603" s="171"/>
      <c r="E603" s="327" t="s">
        <v>314</v>
      </c>
      <c r="F603" s="328"/>
      <c r="G603" s="329"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313</v>
      </c>
      <c r="AF603" s="323"/>
      <c r="AG603" s="323"/>
      <c r="AH603" s="324"/>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t="18.75" hidden="1" customHeight="1">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5"/>
      <c r="AR604" s="185"/>
      <c r="AS604" s="118" t="s">
        <v>306</v>
      </c>
      <c r="AT604" s="119"/>
      <c r="AU604" s="185"/>
      <c r="AV604" s="185"/>
      <c r="AW604" s="118" t="s">
        <v>295</v>
      </c>
      <c r="AX604" s="180"/>
    </row>
    <row r="605" spans="1:50" ht="23.25" hidden="1" customHeight="1">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296</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c r="A608" s="174"/>
      <c r="B608" s="171"/>
      <c r="C608" s="165"/>
      <c r="D608" s="171"/>
      <c r="E608" s="327" t="s">
        <v>314</v>
      </c>
      <c r="F608" s="328"/>
      <c r="G608" s="329"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313</v>
      </c>
      <c r="AF608" s="323"/>
      <c r="AG608" s="323"/>
      <c r="AH608" s="324"/>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t="18.75" hidden="1" customHeight="1">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5"/>
      <c r="AR609" s="185"/>
      <c r="AS609" s="118" t="s">
        <v>306</v>
      </c>
      <c r="AT609" s="119"/>
      <c r="AU609" s="185"/>
      <c r="AV609" s="185"/>
      <c r="AW609" s="118" t="s">
        <v>295</v>
      </c>
      <c r="AX609" s="180"/>
    </row>
    <row r="610" spans="1:50" ht="23.25" hidden="1" customHeight="1">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296</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c r="A613" s="174"/>
      <c r="B613" s="171"/>
      <c r="C613" s="165"/>
      <c r="D613" s="171"/>
      <c r="E613" s="327" t="s">
        <v>314</v>
      </c>
      <c r="F613" s="328"/>
      <c r="G613" s="329"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313</v>
      </c>
      <c r="AF613" s="323"/>
      <c r="AG613" s="323"/>
      <c r="AH613" s="324"/>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t="18.75" hidden="1" customHeight="1">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5"/>
      <c r="AR614" s="185"/>
      <c r="AS614" s="118" t="s">
        <v>306</v>
      </c>
      <c r="AT614" s="119"/>
      <c r="AU614" s="185"/>
      <c r="AV614" s="185"/>
      <c r="AW614" s="118" t="s">
        <v>295</v>
      </c>
      <c r="AX614" s="180"/>
    </row>
    <row r="615" spans="1:50" ht="23.25" hidden="1" customHeight="1">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296</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c r="A618" s="174"/>
      <c r="B618" s="171"/>
      <c r="C618" s="165"/>
      <c r="D618" s="171"/>
      <c r="E618" s="327" t="s">
        <v>315</v>
      </c>
      <c r="F618" s="328"/>
      <c r="G618" s="329"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313</v>
      </c>
      <c r="AF618" s="323"/>
      <c r="AG618" s="323"/>
      <c r="AH618" s="324"/>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t="18.75" hidden="1" customHeight="1">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5"/>
      <c r="AR619" s="185"/>
      <c r="AS619" s="118" t="s">
        <v>306</v>
      </c>
      <c r="AT619" s="119"/>
      <c r="AU619" s="185"/>
      <c r="AV619" s="185"/>
      <c r="AW619" s="118" t="s">
        <v>295</v>
      </c>
      <c r="AX619" s="180"/>
    </row>
    <row r="620" spans="1:50" ht="23.25" hidden="1" customHeight="1">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c r="A623" s="174"/>
      <c r="B623" s="171"/>
      <c r="C623" s="165"/>
      <c r="D623" s="171"/>
      <c r="E623" s="327" t="s">
        <v>315</v>
      </c>
      <c r="F623" s="328"/>
      <c r="G623" s="329"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313</v>
      </c>
      <c r="AF623" s="323"/>
      <c r="AG623" s="323"/>
      <c r="AH623" s="324"/>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t="18.75" hidden="1" customHeight="1">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5"/>
      <c r="AR624" s="185"/>
      <c r="AS624" s="118" t="s">
        <v>306</v>
      </c>
      <c r="AT624" s="119"/>
      <c r="AU624" s="185"/>
      <c r="AV624" s="185"/>
      <c r="AW624" s="118" t="s">
        <v>295</v>
      </c>
      <c r="AX624" s="180"/>
    </row>
    <row r="625" spans="1:50" ht="23.25" hidden="1" customHeight="1">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c r="A628" s="174"/>
      <c r="B628" s="171"/>
      <c r="C628" s="165"/>
      <c r="D628" s="171"/>
      <c r="E628" s="327" t="s">
        <v>315</v>
      </c>
      <c r="F628" s="328"/>
      <c r="G628" s="329"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313</v>
      </c>
      <c r="AF628" s="323"/>
      <c r="AG628" s="323"/>
      <c r="AH628" s="324"/>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t="18.75" hidden="1" customHeight="1">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5"/>
      <c r="AR629" s="185"/>
      <c r="AS629" s="118" t="s">
        <v>306</v>
      </c>
      <c r="AT629" s="119"/>
      <c r="AU629" s="185"/>
      <c r="AV629" s="185"/>
      <c r="AW629" s="118" t="s">
        <v>295</v>
      </c>
      <c r="AX629" s="180"/>
    </row>
    <row r="630" spans="1:50" ht="23.25" hidden="1" customHeight="1">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c r="A633" s="174"/>
      <c r="B633" s="171"/>
      <c r="C633" s="165"/>
      <c r="D633" s="171"/>
      <c r="E633" s="327" t="s">
        <v>315</v>
      </c>
      <c r="F633" s="328"/>
      <c r="G633" s="329"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313</v>
      </c>
      <c r="AF633" s="323"/>
      <c r="AG633" s="323"/>
      <c r="AH633" s="324"/>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t="18.75" hidden="1" customHeight="1">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5"/>
      <c r="AR634" s="185"/>
      <c r="AS634" s="118" t="s">
        <v>306</v>
      </c>
      <c r="AT634" s="119"/>
      <c r="AU634" s="185"/>
      <c r="AV634" s="185"/>
      <c r="AW634" s="118" t="s">
        <v>295</v>
      </c>
      <c r="AX634" s="180"/>
    </row>
    <row r="635" spans="1:50" ht="23.25" hidden="1" customHeight="1">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c r="A638" s="174"/>
      <c r="B638" s="171"/>
      <c r="C638" s="165"/>
      <c r="D638" s="171"/>
      <c r="E638" s="327" t="s">
        <v>315</v>
      </c>
      <c r="F638" s="328"/>
      <c r="G638" s="329"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313</v>
      </c>
      <c r="AF638" s="323"/>
      <c r="AG638" s="323"/>
      <c r="AH638" s="324"/>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t="18.75" hidden="1" customHeight="1">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5"/>
      <c r="AR639" s="185"/>
      <c r="AS639" s="118" t="s">
        <v>306</v>
      </c>
      <c r="AT639" s="119"/>
      <c r="AU639" s="185"/>
      <c r="AV639" s="185"/>
      <c r="AW639" s="118" t="s">
        <v>295</v>
      </c>
      <c r="AX639" s="180"/>
    </row>
    <row r="640" spans="1:50" ht="23.25" hidden="1" customHeight="1">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c r="A646" s="174"/>
      <c r="B646" s="171"/>
      <c r="C646" s="165"/>
      <c r="D646" s="171"/>
      <c r="E646" s="159" t="s">
        <v>473</v>
      </c>
      <c r="F646" s="160"/>
      <c r="G646" s="884" t="s">
        <v>325</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c r="A647" s="174"/>
      <c r="B647" s="171"/>
      <c r="C647" s="165"/>
      <c r="D647" s="171"/>
      <c r="E647" s="327" t="s">
        <v>314</v>
      </c>
      <c r="F647" s="328"/>
      <c r="G647" s="329"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313</v>
      </c>
      <c r="AF647" s="323"/>
      <c r="AG647" s="323"/>
      <c r="AH647" s="324"/>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t="18.75" hidden="1" customHeight="1">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5"/>
      <c r="AR648" s="185"/>
      <c r="AS648" s="118" t="s">
        <v>306</v>
      </c>
      <c r="AT648" s="119"/>
      <c r="AU648" s="185"/>
      <c r="AV648" s="185"/>
      <c r="AW648" s="118" t="s">
        <v>295</v>
      </c>
      <c r="AX648" s="180"/>
    </row>
    <row r="649" spans="1:50" ht="23.25" hidden="1" customHeight="1">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296</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c r="A652" s="174"/>
      <c r="B652" s="171"/>
      <c r="C652" s="165"/>
      <c r="D652" s="171"/>
      <c r="E652" s="327" t="s">
        <v>314</v>
      </c>
      <c r="F652" s="328"/>
      <c r="G652" s="329"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313</v>
      </c>
      <c r="AF652" s="323"/>
      <c r="AG652" s="323"/>
      <c r="AH652" s="324"/>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t="18.75" hidden="1" customHeight="1">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5"/>
      <c r="AR653" s="185"/>
      <c r="AS653" s="118" t="s">
        <v>306</v>
      </c>
      <c r="AT653" s="119"/>
      <c r="AU653" s="185"/>
      <c r="AV653" s="185"/>
      <c r="AW653" s="118" t="s">
        <v>295</v>
      </c>
      <c r="AX653" s="180"/>
    </row>
    <row r="654" spans="1:50" ht="23.25" hidden="1" customHeight="1">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296</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c r="A657" s="174"/>
      <c r="B657" s="171"/>
      <c r="C657" s="165"/>
      <c r="D657" s="171"/>
      <c r="E657" s="327" t="s">
        <v>314</v>
      </c>
      <c r="F657" s="328"/>
      <c r="G657" s="329"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313</v>
      </c>
      <c r="AF657" s="323"/>
      <c r="AG657" s="323"/>
      <c r="AH657" s="324"/>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t="18.75" hidden="1" customHeight="1">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5"/>
      <c r="AR658" s="185"/>
      <c r="AS658" s="118" t="s">
        <v>306</v>
      </c>
      <c r="AT658" s="119"/>
      <c r="AU658" s="185"/>
      <c r="AV658" s="185"/>
      <c r="AW658" s="118" t="s">
        <v>295</v>
      </c>
      <c r="AX658" s="180"/>
    </row>
    <row r="659" spans="1:50" ht="23.25" hidden="1" customHeight="1">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296</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c r="A662" s="174"/>
      <c r="B662" s="171"/>
      <c r="C662" s="165"/>
      <c r="D662" s="171"/>
      <c r="E662" s="327" t="s">
        <v>314</v>
      </c>
      <c r="F662" s="328"/>
      <c r="G662" s="329"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313</v>
      </c>
      <c r="AF662" s="323"/>
      <c r="AG662" s="323"/>
      <c r="AH662" s="324"/>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t="18.75" hidden="1" customHeight="1">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5"/>
      <c r="AR663" s="185"/>
      <c r="AS663" s="118" t="s">
        <v>306</v>
      </c>
      <c r="AT663" s="119"/>
      <c r="AU663" s="185"/>
      <c r="AV663" s="185"/>
      <c r="AW663" s="118" t="s">
        <v>295</v>
      </c>
      <c r="AX663" s="180"/>
    </row>
    <row r="664" spans="1:50" ht="23.25" hidden="1" customHeight="1">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296</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c r="A667" s="174"/>
      <c r="B667" s="171"/>
      <c r="C667" s="165"/>
      <c r="D667" s="171"/>
      <c r="E667" s="327" t="s">
        <v>314</v>
      </c>
      <c r="F667" s="328"/>
      <c r="G667" s="329"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313</v>
      </c>
      <c r="AF667" s="323"/>
      <c r="AG667" s="323"/>
      <c r="AH667" s="324"/>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t="18.75" hidden="1" customHeight="1">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5"/>
      <c r="AR668" s="185"/>
      <c r="AS668" s="118" t="s">
        <v>306</v>
      </c>
      <c r="AT668" s="119"/>
      <c r="AU668" s="185"/>
      <c r="AV668" s="185"/>
      <c r="AW668" s="118" t="s">
        <v>295</v>
      </c>
      <c r="AX668" s="180"/>
    </row>
    <row r="669" spans="1:50" ht="23.25" hidden="1" customHeight="1">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296</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c r="A672" s="174"/>
      <c r="B672" s="171"/>
      <c r="C672" s="165"/>
      <c r="D672" s="171"/>
      <c r="E672" s="327" t="s">
        <v>315</v>
      </c>
      <c r="F672" s="328"/>
      <c r="G672" s="329"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313</v>
      </c>
      <c r="AF672" s="323"/>
      <c r="AG672" s="323"/>
      <c r="AH672" s="324"/>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t="18.75" hidden="1" customHeight="1">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5"/>
      <c r="AR673" s="185"/>
      <c r="AS673" s="118" t="s">
        <v>306</v>
      </c>
      <c r="AT673" s="119"/>
      <c r="AU673" s="185"/>
      <c r="AV673" s="185"/>
      <c r="AW673" s="118" t="s">
        <v>295</v>
      </c>
      <c r="AX673" s="180"/>
    </row>
    <row r="674" spans="1:50" ht="23.25" hidden="1" customHeight="1">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c r="A677" s="174"/>
      <c r="B677" s="171"/>
      <c r="C677" s="165"/>
      <c r="D677" s="171"/>
      <c r="E677" s="327" t="s">
        <v>315</v>
      </c>
      <c r="F677" s="328"/>
      <c r="G677" s="329"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313</v>
      </c>
      <c r="AF677" s="323"/>
      <c r="AG677" s="323"/>
      <c r="AH677" s="324"/>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t="18.75" hidden="1" customHeight="1">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5"/>
      <c r="AR678" s="185"/>
      <c r="AS678" s="118" t="s">
        <v>306</v>
      </c>
      <c r="AT678" s="119"/>
      <c r="AU678" s="185"/>
      <c r="AV678" s="185"/>
      <c r="AW678" s="118" t="s">
        <v>295</v>
      </c>
      <c r="AX678" s="180"/>
    </row>
    <row r="679" spans="1:50" ht="23.25" hidden="1" customHeight="1">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c r="A682" s="174"/>
      <c r="B682" s="171"/>
      <c r="C682" s="165"/>
      <c r="D682" s="171"/>
      <c r="E682" s="327" t="s">
        <v>315</v>
      </c>
      <c r="F682" s="328"/>
      <c r="G682" s="329"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313</v>
      </c>
      <c r="AF682" s="323"/>
      <c r="AG682" s="323"/>
      <c r="AH682" s="324"/>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t="18.75" hidden="1" customHeight="1">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5"/>
      <c r="AR683" s="185"/>
      <c r="AS683" s="118" t="s">
        <v>306</v>
      </c>
      <c r="AT683" s="119"/>
      <c r="AU683" s="185"/>
      <c r="AV683" s="185"/>
      <c r="AW683" s="118" t="s">
        <v>295</v>
      </c>
      <c r="AX683" s="180"/>
    </row>
    <row r="684" spans="1:50" ht="23.25" hidden="1" customHeight="1">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c r="A687" s="174"/>
      <c r="B687" s="171"/>
      <c r="C687" s="165"/>
      <c r="D687" s="171"/>
      <c r="E687" s="327" t="s">
        <v>315</v>
      </c>
      <c r="F687" s="328"/>
      <c r="G687" s="329"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313</v>
      </c>
      <c r="AF687" s="323"/>
      <c r="AG687" s="323"/>
      <c r="AH687" s="324"/>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t="18.75" hidden="1" customHeight="1">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5"/>
      <c r="AR688" s="185"/>
      <c r="AS688" s="118" t="s">
        <v>306</v>
      </c>
      <c r="AT688" s="119"/>
      <c r="AU688" s="185"/>
      <c r="AV688" s="185"/>
      <c r="AW688" s="118" t="s">
        <v>295</v>
      </c>
      <c r="AX688" s="180"/>
    </row>
    <row r="689" spans="1:50" ht="23.25" hidden="1" customHeight="1">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c r="A692" s="174"/>
      <c r="B692" s="171"/>
      <c r="C692" s="165"/>
      <c r="D692" s="171"/>
      <c r="E692" s="327" t="s">
        <v>315</v>
      </c>
      <c r="F692" s="328"/>
      <c r="G692" s="329"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313</v>
      </c>
      <c r="AF692" s="323"/>
      <c r="AG692" s="323"/>
      <c r="AH692" s="324"/>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t="18.75" hidden="1" customHeight="1">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5"/>
      <c r="AR693" s="185"/>
      <c r="AS693" s="118" t="s">
        <v>306</v>
      </c>
      <c r="AT693" s="119"/>
      <c r="AU693" s="185"/>
      <c r="AV693" s="185"/>
      <c r="AW693" s="118" t="s">
        <v>295</v>
      </c>
      <c r="AX693" s="180"/>
    </row>
    <row r="694" spans="1:50" ht="23.25" hidden="1" customHeight="1">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51.75" customHeight="1">
      <c r="A702" s="855" t="s">
        <v>257</v>
      </c>
      <c r="B702" s="856"/>
      <c r="C702" s="693" t="s">
        <v>258</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484</v>
      </c>
      <c r="AE702" s="331"/>
      <c r="AF702" s="331"/>
      <c r="AG702" s="370" t="s">
        <v>515</v>
      </c>
      <c r="AH702" s="371"/>
      <c r="AI702" s="371"/>
      <c r="AJ702" s="371"/>
      <c r="AK702" s="371"/>
      <c r="AL702" s="371"/>
      <c r="AM702" s="371"/>
      <c r="AN702" s="371"/>
      <c r="AO702" s="371"/>
      <c r="AP702" s="371"/>
      <c r="AQ702" s="371"/>
      <c r="AR702" s="371"/>
      <c r="AS702" s="371"/>
      <c r="AT702" s="371"/>
      <c r="AU702" s="371"/>
      <c r="AV702" s="371"/>
      <c r="AW702" s="371"/>
      <c r="AX702" s="372"/>
    </row>
    <row r="703" spans="1:50" ht="47.25" customHeight="1">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3" t="s">
        <v>484</v>
      </c>
      <c r="AE703" s="314"/>
      <c r="AF703" s="314"/>
      <c r="AG703" s="86" t="s">
        <v>516</v>
      </c>
      <c r="AH703" s="87"/>
      <c r="AI703" s="87"/>
      <c r="AJ703" s="87"/>
      <c r="AK703" s="87"/>
      <c r="AL703" s="87"/>
      <c r="AM703" s="87"/>
      <c r="AN703" s="87"/>
      <c r="AO703" s="87"/>
      <c r="AP703" s="87"/>
      <c r="AQ703" s="87"/>
      <c r="AR703" s="87"/>
      <c r="AS703" s="87"/>
      <c r="AT703" s="87"/>
      <c r="AU703" s="87"/>
      <c r="AV703" s="87"/>
      <c r="AW703" s="87"/>
      <c r="AX703" s="88"/>
    </row>
    <row r="704" spans="1:50" ht="46.5" customHeight="1">
      <c r="A704" s="859"/>
      <c r="B704" s="860"/>
      <c r="C704" s="803" t="s">
        <v>259</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484</v>
      </c>
      <c r="AE704" s="768"/>
      <c r="AF704" s="768"/>
      <c r="AG704" s="152" t="s">
        <v>519</v>
      </c>
      <c r="AH704" s="93"/>
      <c r="AI704" s="93"/>
      <c r="AJ704" s="93"/>
      <c r="AK704" s="93"/>
      <c r="AL704" s="93"/>
      <c r="AM704" s="93"/>
      <c r="AN704" s="93"/>
      <c r="AO704" s="93"/>
      <c r="AP704" s="93"/>
      <c r="AQ704" s="93"/>
      <c r="AR704" s="93"/>
      <c r="AS704" s="93"/>
      <c r="AT704" s="93"/>
      <c r="AU704" s="93"/>
      <c r="AV704" s="93"/>
      <c r="AW704" s="93"/>
      <c r="AX704" s="153"/>
    </row>
    <row r="705" spans="1:50" ht="27" customHeight="1">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487</v>
      </c>
      <c r="AE705" s="700"/>
      <c r="AF705" s="700"/>
      <c r="AG705" s="110" t="s">
        <v>507</v>
      </c>
      <c r="AH705" s="90"/>
      <c r="AI705" s="90"/>
      <c r="AJ705" s="90"/>
      <c r="AK705" s="90"/>
      <c r="AL705" s="90"/>
      <c r="AM705" s="90"/>
      <c r="AN705" s="90"/>
      <c r="AO705" s="90"/>
      <c r="AP705" s="90"/>
      <c r="AQ705" s="90"/>
      <c r="AR705" s="90"/>
      <c r="AS705" s="90"/>
      <c r="AT705" s="90"/>
      <c r="AU705" s="90"/>
      <c r="AV705" s="90"/>
      <c r="AW705" s="90"/>
      <c r="AX705" s="111"/>
    </row>
    <row r="706" spans="1:50" ht="35.25" customHeight="1">
      <c r="A706" s="627"/>
      <c r="B706" s="628"/>
      <c r="C706" s="779"/>
      <c r="D706" s="780"/>
      <c r="E706" s="715" t="s">
        <v>424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3"/>
      <c r="AE706" s="314"/>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c r="A707" s="627"/>
      <c r="B707" s="628"/>
      <c r="C707" s="781"/>
      <c r="D707" s="782"/>
      <c r="E707" s="718" t="s">
        <v>360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484</v>
      </c>
      <c r="AE708" s="590"/>
      <c r="AF708" s="590"/>
      <c r="AG708" s="727" t="s">
        <v>496</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c r="A709" s="627"/>
      <c r="B709" s="629"/>
      <c r="C709" s="376" t="s">
        <v>260</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3" t="s">
        <v>487</v>
      </c>
      <c r="AE709" s="314"/>
      <c r="AF709" s="314"/>
      <c r="AG709" s="86" t="s">
        <v>511</v>
      </c>
      <c r="AH709" s="87"/>
      <c r="AI709" s="87"/>
      <c r="AJ709" s="87"/>
      <c r="AK709" s="87"/>
      <c r="AL709" s="87"/>
      <c r="AM709" s="87"/>
      <c r="AN709" s="87"/>
      <c r="AO709" s="87"/>
      <c r="AP709" s="87"/>
      <c r="AQ709" s="87"/>
      <c r="AR709" s="87"/>
      <c r="AS709" s="87"/>
      <c r="AT709" s="87"/>
      <c r="AU709" s="87"/>
      <c r="AV709" s="87"/>
      <c r="AW709" s="87"/>
      <c r="AX709" s="88"/>
    </row>
    <row r="710" spans="1:50" ht="26.25" customHeight="1">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3" t="s">
        <v>487</v>
      </c>
      <c r="AE710" s="314"/>
      <c r="AF710" s="314"/>
      <c r="AG710" s="86" t="s">
        <v>505</v>
      </c>
      <c r="AH710" s="87"/>
      <c r="AI710" s="87"/>
      <c r="AJ710" s="87"/>
      <c r="AK710" s="87"/>
      <c r="AL710" s="87"/>
      <c r="AM710" s="87"/>
      <c r="AN710" s="87"/>
      <c r="AO710" s="87"/>
      <c r="AP710" s="87"/>
      <c r="AQ710" s="87"/>
      <c r="AR710" s="87"/>
      <c r="AS710" s="87"/>
      <c r="AT710" s="87"/>
      <c r="AU710" s="87"/>
      <c r="AV710" s="87"/>
      <c r="AW710" s="87"/>
      <c r="AX710" s="88"/>
    </row>
    <row r="711" spans="1:50" ht="26.25" customHeight="1">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3" t="s">
        <v>484</v>
      </c>
      <c r="AE711" s="314"/>
      <c r="AF711" s="314"/>
      <c r="AG711" s="86" t="s">
        <v>512</v>
      </c>
      <c r="AH711" s="87"/>
      <c r="AI711" s="87"/>
      <c r="AJ711" s="87"/>
      <c r="AK711" s="87"/>
      <c r="AL711" s="87"/>
      <c r="AM711" s="87"/>
      <c r="AN711" s="87"/>
      <c r="AO711" s="87"/>
      <c r="AP711" s="87"/>
      <c r="AQ711" s="87"/>
      <c r="AR711" s="87"/>
      <c r="AS711" s="87"/>
      <c r="AT711" s="87"/>
      <c r="AU711" s="87"/>
      <c r="AV711" s="87"/>
      <c r="AW711" s="87"/>
      <c r="AX711" s="88"/>
    </row>
    <row r="712" spans="1:50" ht="26.25" customHeight="1">
      <c r="A712" s="627"/>
      <c r="B712" s="629"/>
      <c r="C712" s="376" t="s">
        <v>390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487</v>
      </c>
      <c r="AE712" s="768"/>
      <c r="AF712" s="768"/>
      <c r="AG712" s="795" t="s">
        <v>505</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c r="A713" s="627"/>
      <c r="B713" s="629"/>
      <c r="C713" s="933" t="s">
        <v>391</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3" t="s">
        <v>487</v>
      </c>
      <c r="AE713" s="314"/>
      <c r="AF713" s="648"/>
      <c r="AG713" s="86" t="s">
        <v>505</v>
      </c>
      <c r="AH713" s="87"/>
      <c r="AI713" s="87"/>
      <c r="AJ713" s="87"/>
      <c r="AK713" s="87"/>
      <c r="AL713" s="87"/>
      <c r="AM713" s="87"/>
      <c r="AN713" s="87"/>
      <c r="AO713" s="87"/>
      <c r="AP713" s="87"/>
      <c r="AQ713" s="87"/>
      <c r="AR713" s="87"/>
      <c r="AS713" s="87"/>
      <c r="AT713" s="87"/>
      <c r="AU713" s="87"/>
      <c r="AV713" s="87"/>
      <c r="AW713" s="87"/>
      <c r="AX713" s="88"/>
    </row>
    <row r="714" spans="1:50" ht="26.25" customHeight="1">
      <c r="A714" s="630"/>
      <c r="B714" s="631"/>
      <c r="C714" s="632" t="s">
        <v>367</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487</v>
      </c>
      <c r="AE714" s="793"/>
      <c r="AF714" s="794"/>
      <c r="AG714" s="721" t="s">
        <v>505</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c r="A715" s="625" t="s">
        <v>39</v>
      </c>
      <c r="B715" s="769"/>
      <c r="C715" s="770" t="s">
        <v>368</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487</v>
      </c>
      <c r="AE715" s="590"/>
      <c r="AF715" s="641"/>
      <c r="AG715" s="727" t="s">
        <v>505</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487</v>
      </c>
      <c r="AE716" s="612"/>
      <c r="AF716" s="612"/>
      <c r="AG716" s="86" t="s">
        <v>505</v>
      </c>
      <c r="AH716" s="87"/>
      <c r="AI716" s="87"/>
      <c r="AJ716" s="87"/>
      <c r="AK716" s="87"/>
      <c r="AL716" s="87"/>
      <c r="AM716" s="87"/>
      <c r="AN716" s="87"/>
      <c r="AO716" s="87"/>
      <c r="AP716" s="87"/>
      <c r="AQ716" s="87"/>
      <c r="AR716" s="87"/>
      <c r="AS716" s="87"/>
      <c r="AT716" s="87"/>
      <c r="AU716" s="87"/>
      <c r="AV716" s="87"/>
      <c r="AW716" s="87"/>
      <c r="AX716" s="88"/>
    </row>
    <row r="717" spans="1:50" ht="27" customHeight="1">
      <c r="A717" s="627"/>
      <c r="B717" s="629"/>
      <c r="C717" s="376" t="s">
        <v>316</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3" t="s">
        <v>487</v>
      </c>
      <c r="AE717" s="314"/>
      <c r="AF717" s="314"/>
      <c r="AG717" s="86" t="s">
        <v>505</v>
      </c>
      <c r="AH717" s="87"/>
      <c r="AI717" s="87"/>
      <c r="AJ717" s="87"/>
      <c r="AK717" s="87"/>
      <c r="AL717" s="87"/>
      <c r="AM717" s="87"/>
      <c r="AN717" s="87"/>
      <c r="AO717" s="87"/>
      <c r="AP717" s="87"/>
      <c r="AQ717" s="87"/>
      <c r="AR717" s="87"/>
      <c r="AS717" s="87"/>
      <c r="AT717" s="87"/>
      <c r="AU717" s="87"/>
      <c r="AV717" s="87"/>
      <c r="AW717" s="87"/>
      <c r="AX717" s="88"/>
    </row>
    <row r="718" spans="1:50" ht="27" customHeight="1">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3" t="s">
        <v>487</v>
      </c>
      <c r="AE718" s="314"/>
      <c r="AF718" s="314"/>
      <c r="AG718" s="112" t="s">
        <v>505</v>
      </c>
      <c r="AH718" s="96"/>
      <c r="AI718" s="96"/>
      <c r="AJ718" s="96"/>
      <c r="AK718" s="96"/>
      <c r="AL718" s="96"/>
      <c r="AM718" s="96"/>
      <c r="AN718" s="96"/>
      <c r="AO718" s="96"/>
      <c r="AP718" s="96"/>
      <c r="AQ718" s="96"/>
      <c r="AR718" s="96"/>
      <c r="AS718" s="96"/>
      <c r="AT718" s="96"/>
      <c r="AU718" s="96"/>
      <c r="AV718" s="96"/>
      <c r="AW718" s="96"/>
      <c r="AX718" s="113"/>
    </row>
    <row r="719" spans="1:50" ht="41.25" customHeight="1">
      <c r="A719" s="761" t="s">
        <v>57</v>
      </c>
      <c r="B719" s="762"/>
      <c r="C719" s="608" t="s">
        <v>261</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487</v>
      </c>
      <c r="AE719" s="590"/>
      <c r="AF719" s="590"/>
      <c r="AG719" s="110" t="s">
        <v>505</v>
      </c>
      <c r="AH719" s="90"/>
      <c r="AI719" s="90"/>
      <c r="AJ719" s="90"/>
      <c r="AK719" s="90"/>
      <c r="AL719" s="90"/>
      <c r="AM719" s="90"/>
      <c r="AN719" s="90"/>
      <c r="AO719" s="90"/>
      <c r="AP719" s="90"/>
      <c r="AQ719" s="90"/>
      <c r="AR719" s="90"/>
      <c r="AS719" s="90"/>
      <c r="AT719" s="90"/>
      <c r="AU719" s="90"/>
      <c r="AV719" s="90"/>
      <c r="AW719" s="90"/>
      <c r="AX719" s="111"/>
    </row>
    <row r="720" spans="1:50" ht="19.7" customHeight="1">
      <c r="A720" s="763"/>
      <c r="B720" s="764"/>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c r="A721" s="763"/>
      <c r="B721" s="764"/>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c r="A722" s="763"/>
      <c r="B722" s="764"/>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c r="A723" s="763"/>
      <c r="B723" s="764"/>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c r="A724" s="763"/>
      <c r="B724" s="764"/>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c r="A725" s="765"/>
      <c r="B725" s="766"/>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c r="A726" s="625" t="s">
        <v>47</v>
      </c>
      <c r="B726" s="787"/>
      <c r="C726" s="800" t="s">
        <v>52</v>
      </c>
      <c r="D726" s="822"/>
      <c r="E726" s="822"/>
      <c r="F726" s="823"/>
      <c r="G726" s="562" t="s">
        <v>490</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c r="A727" s="788"/>
      <c r="B727" s="789"/>
      <c r="C727" s="733" t="s">
        <v>56</v>
      </c>
      <c r="D727" s="734"/>
      <c r="E727" s="734"/>
      <c r="F727" s="735"/>
      <c r="G727" s="560" t="s">
        <v>504</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44.25" customHeight="1" thickBot="1">
      <c r="A731" s="784"/>
      <c r="B731" s="785"/>
      <c r="C731" s="785"/>
      <c r="D731" s="785"/>
      <c r="E731" s="786"/>
      <c r="F731" s="714" t="s">
        <v>521</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44.25" customHeight="1" thickBot="1">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44.25" customHeight="1" thickBot="1">
      <c r="A735" s="775" t="s">
        <v>520</v>
      </c>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c r="A736" s="635" t="s">
        <v>396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c r="A737" s="976" t="s">
        <v>467</v>
      </c>
      <c r="B737" s="195"/>
      <c r="C737" s="195"/>
      <c r="D737" s="196"/>
      <c r="E737" s="975" t="s">
        <v>485</v>
      </c>
      <c r="F737" s="975"/>
      <c r="G737" s="975"/>
      <c r="H737" s="975"/>
      <c r="I737" s="975"/>
      <c r="J737" s="975"/>
      <c r="K737" s="975"/>
      <c r="L737" s="975"/>
      <c r="M737" s="975"/>
      <c r="N737" s="350" t="s">
        <v>460</v>
      </c>
      <c r="O737" s="350"/>
      <c r="P737" s="350"/>
      <c r="Q737" s="350"/>
      <c r="R737" s="975" t="s">
        <v>485</v>
      </c>
      <c r="S737" s="975"/>
      <c r="T737" s="975"/>
      <c r="U737" s="975"/>
      <c r="V737" s="975"/>
      <c r="W737" s="975"/>
      <c r="X737" s="975"/>
      <c r="Y737" s="975"/>
      <c r="Z737" s="975"/>
      <c r="AA737" s="350" t="s">
        <v>459</v>
      </c>
      <c r="AB737" s="350"/>
      <c r="AC737" s="350"/>
      <c r="AD737" s="350"/>
      <c r="AE737" s="975" t="s">
        <v>485</v>
      </c>
      <c r="AF737" s="975"/>
      <c r="AG737" s="975"/>
      <c r="AH737" s="975"/>
      <c r="AI737" s="975"/>
      <c r="AJ737" s="975"/>
      <c r="AK737" s="975"/>
      <c r="AL737" s="975"/>
      <c r="AM737" s="975"/>
      <c r="AN737" s="350" t="s">
        <v>458</v>
      </c>
      <c r="AO737" s="350"/>
      <c r="AP737" s="350"/>
      <c r="AQ737" s="350"/>
      <c r="AR737" s="967" t="s">
        <v>485</v>
      </c>
      <c r="AS737" s="968"/>
      <c r="AT737" s="968"/>
      <c r="AU737" s="968"/>
      <c r="AV737" s="968"/>
      <c r="AW737" s="968"/>
      <c r="AX737" s="969"/>
      <c r="AY737" s="74"/>
      <c r="AZ737" s="74"/>
    </row>
    <row r="738" spans="1:52" ht="24.75" customHeight="1">
      <c r="A738" s="976" t="s">
        <v>457</v>
      </c>
      <c r="B738" s="195"/>
      <c r="C738" s="195"/>
      <c r="D738" s="196"/>
      <c r="E738" s="975" t="s">
        <v>485</v>
      </c>
      <c r="F738" s="975"/>
      <c r="G738" s="975"/>
      <c r="H738" s="975"/>
      <c r="I738" s="975"/>
      <c r="J738" s="975"/>
      <c r="K738" s="975"/>
      <c r="L738" s="975"/>
      <c r="M738" s="975"/>
      <c r="N738" s="350" t="s">
        <v>456</v>
      </c>
      <c r="O738" s="350"/>
      <c r="P738" s="350"/>
      <c r="Q738" s="350"/>
      <c r="R738" s="975" t="s">
        <v>485</v>
      </c>
      <c r="S738" s="975"/>
      <c r="T738" s="975"/>
      <c r="U738" s="975"/>
      <c r="V738" s="975"/>
      <c r="W738" s="975"/>
      <c r="X738" s="975"/>
      <c r="Y738" s="975"/>
      <c r="Z738" s="975"/>
      <c r="AA738" s="350" t="s">
        <v>455</v>
      </c>
      <c r="AB738" s="350"/>
      <c r="AC738" s="350"/>
      <c r="AD738" s="350"/>
      <c r="AE738" s="975" t="s">
        <v>485</v>
      </c>
      <c r="AF738" s="975"/>
      <c r="AG738" s="975"/>
      <c r="AH738" s="975"/>
      <c r="AI738" s="975"/>
      <c r="AJ738" s="975"/>
      <c r="AK738" s="975"/>
      <c r="AL738" s="975"/>
      <c r="AM738" s="975"/>
      <c r="AN738" s="350" t="s">
        <v>451</v>
      </c>
      <c r="AO738" s="350"/>
      <c r="AP738" s="350"/>
      <c r="AQ738" s="350"/>
      <c r="AR738" s="967" t="s">
        <v>485</v>
      </c>
      <c r="AS738" s="968"/>
      <c r="AT738" s="968"/>
      <c r="AU738" s="968"/>
      <c r="AV738" s="968"/>
      <c r="AW738" s="968"/>
      <c r="AX738" s="969"/>
    </row>
    <row r="739" spans="1:52" ht="24.75" customHeight="1" thickBot="1">
      <c r="A739" s="977" t="s">
        <v>447</v>
      </c>
      <c r="B739" s="978"/>
      <c r="C739" s="978"/>
      <c r="D739" s="979"/>
      <c r="E739" s="980" t="s">
        <v>486</v>
      </c>
      <c r="F739" s="970"/>
      <c r="G739" s="970"/>
      <c r="H739" s="78" t="str">
        <f>IF(E739="", "", "(")</f>
        <v>(</v>
      </c>
      <c r="I739" s="970"/>
      <c r="J739" s="970"/>
      <c r="K739" s="78" t="str">
        <f>IF(OR(I739="　", I739=""), "", "-")</f>
        <v/>
      </c>
      <c r="L739" s="971"/>
      <c r="M739" s="971"/>
      <c r="N739" s="79" t="str">
        <f>IF(O739="", "", "-")</f>
        <v/>
      </c>
      <c r="O739" s="80"/>
      <c r="P739" s="79" t="str">
        <f>IF(E739="", "", ")")</f>
        <v>)</v>
      </c>
      <c r="Q739" s="980"/>
      <c r="R739" s="970"/>
      <c r="S739" s="970"/>
      <c r="T739" s="78" t="str">
        <f>IF(Q739="", "", "(")</f>
        <v/>
      </c>
      <c r="U739" s="970"/>
      <c r="V739" s="970"/>
      <c r="W739" s="78" t="str">
        <f>IF(OR(U739="　", U739=""), "", "-")</f>
        <v/>
      </c>
      <c r="X739" s="971"/>
      <c r="Y739" s="971"/>
      <c r="Z739" s="79" t="str">
        <f>IF(AA739="", "", "-")</f>
        <v/>
      </c>
      <c r="AA739" s="80"/>
      <c r="AB739" s="79" t="str">
        <f>IF(Q739="", "", ")")</f>
        <v/>
      </c>
      <c r="AC739" s="980"/>
      <c r="AD739" s="970"/>
      <c r="AE739" s="970"/>
      <c r="AF739" s="78" t="str">
        <f>IF(AC739="", "", "(")</f>
        <v/>
      </c>
      <c r="AG739" s="970"/>
      <c r="AH739" s="970"/>
      <c r="AI739" s="78" t="str">
        <f>IF(OR(AG739="　", AG739=""), "", "-")</f>
        <v/>
      </c>
      <c r="AJ739" s="971"/>
      <c r="AK739" s="971"/>
      <c r="AL739" s="79" t="str">
        <f>IF(AM739="", "", "-")</f>
        <v/>
      </c>
      <c r="AM739" s="80"/>
      <c r="AN739" s="79" t="str">
        <f>IF(AC739="", "", ")")</f>
        <v/>
      </c>
      <c r="AO739" s="972"/>
      <c r="AP739" s="973"/>
      <c r="AQ739" s="973"/>
      <c r="AR739" s="973"/>
      <c r="AS739" s="973"/>
      <c r="AT739" s="973"/>
      <c r="AU739" s="973"/>
      <c r="AV739" s="973"/>
      <c r="AW739" s="973"/>
      <c r="AX739" s="974"/>
    </row>
    <row r="740" spans="1:52" ht="28.35" customHeight="1">
      <c r="A740" s="599" t="s">
        <v>427</v>
      </c>
      <c r="B740" s="600"/>
      <c r="C740" s="600"/>
      <c r="D740" s="600"/>
      <c r="E740" s="600"/>
      <c r="F740" s="601"/>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c r="A741" s="599"/>
      <c r="B741" s="600"/>
      <c r="C741" s="600"/>
      <c r="D741" s="600"/>
      <c r="E741" s="600"/>
      <c r="F741" s="601"/>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customHeight="1">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customHeight="1">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customHeight="1">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customHeight="1">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hidden="1" customHeight="1" thickBot="1">
      <c r="A778" s="602"/>
      <c r="B778" s="603"/>
      <c r="C778" s="603"/>
      <c r="D778" s="603"/>
      <c r="E778" s="603"/>
      <c r="F778" s="604"/>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c r="A779" s="613" t="s">
        <v>429</v>
      </c>
      <c r="B779" s="614"/>
      <c r="C779" s="614"/>
      <c r="D779" s="614"/>
      <c r="E779" s="614"/>
      <c r="F779" s="615"/>
      <c r="G779" s="580" t="s">
        <v>405</v>
      </c>
      <c r="H779" s="581"/>
      <c r="I779" s="581"/>
      <c r="J779" s="581"/>
      <c r="K779" s="581"/>
      <c r="L779" s="581"/>
      <c r="M779" s="581"/>
      <c r="N779" s="581"/>
      <c r="O779" s="581"/>
      <c r="P779" s="581"/>
      <c r="Q779" s="581"/>
      <c r="R779" s="581"/>
      <c r="S779" s="581"/>
      <c r="T779" s="581"/>
      <c r="U779" s="581"/>
      <c r="V779" s="581"/>
      <c r="W779" s="581"/>
      <c r="X779" s="581"/>
      <c r="Y779" s="581"/>
      <c r="Z779" s="581"/>
      <c r="AA779" s="581"/>
      <c r="AB779" s="582"/>
      <c r="AC779" s="580" t="s">
        <v>406</v>
      </c>
      <c r="AD779" s="581"/>
      <c r="AE779" s="581"/>
      <c r="AF779" s="581"/>
      <c r="AG779" s="581"/>
      <c r="AH779" s="581"/>
      <c r="AI779" s="581"/>
      <c r="AJ779" s="581"/>
      <c r="AK779" s="581"/>
      <c r="AL779" s="581"/>
      <c r="AM779" s="581"/>
      <c r="AN779" s="581"/>
      <c r="AO779" s="581"/>
      <c r="AP779" s="581"/>
      <c r="AQ779" s="581"/>
      <c r="AR779" s="581"/>
      <c r="AS779" s="581"/>
      <c r="AT779" s="581"/>
      <c r="AU779" s="581"/>
      <c r="AV779" s="581"/>
      <c r="AW779" s="581"/>
      <c r="AX779" s="778"/>
    </row>
    <row r="780" spans="1:50" ht="24.75" hidden="1" customHeight="1">
      <c r="A780" s="616"/>
      <c r="B780" s="617"/>
      <c r="C780" s="617"/>
      <c r="D780" s="617"/>
      <c r="E780" s="617"/>
      <c r="F780" s="618"/>
      <c r="G780" s="800" t="s">
        <v>17</v>
      </c>
      <c r="H780" s="653"/>
      <c r="I780" s="653"/>
      <c r="J780" s="653"/>
      <c r="K780" s="653"/>
      <c r="L780" s="652" t="s">
        <v>18</v>
      </c>
      <c r="M780" s="653"/>
      <c r="N780" s="653"/>
      <c r="O780" s="653"/>
      <c r="P780" s="653"/>
      <c r="Q780" s="653"/>
      <c r="R780" s="653"/>
      <c r="S780" s="653"/>
      <c r="T780" s="653"/>
      <c r="U780" s="653"/>
      <c r="V780" s="653"/>
      <c r="W780" s="653"/>
      <c r="X780" s="654"/>
      <c r="Y780" s="638" t="s">
        <v>19</v>
      </c>
      <c r="Z780" s="639"/>
      <c r="AA780" s="639"/>
      <c r="AB780" s="783"/>
      <c r="AC780" s="800" t="s">
        <v>17</v>
      </c>
      <c r="AD780" s="653"/>
      <c r="AE780" s="653"/>
      <c r="AF780" s="653"/>
      <c r="AG780" s="653"/>
      <c r="AH780" s="652" t="s">
        <v>18</v>
      </c>
      <c r="AI780" s="653"/>
      <c r="AJ780" s="653"/>
      <c r="AK780" s="653"/>
      <c r="AL780" s="653"/>
      <c r="AM780" s="653"/>
      <c r="AN780" s="653"/>
      <c r="AO780" s="653"/>
      <c r="AP780" s="653"/>
      <c r="AQ780" s="653"/>
      <c r="AR780" s="653"/>
      <c r="AS780" s="653"/>
      <c r="AT780" s="654"/>
      <c r="AU780" s="638" t="s">
        <v>19</v>
      </c>
      <c r="AV780" s="639"/>
      <c r="AW780" s="639"/>
      <c r="AX780" s="640"/>
    </row>
    <row r="781" spans="1:50" ht="24.75" hidden="1" customHeight="1">
      <c r="A781" s="616"/>
      <c r="B781" s="617"/>
      <c r="C781" s="617"/>
      <c r="D781" s="617"/>
      <c r="E781" s="617"/>
      <c r="F781" s="618"/>
      <c r="G781" s="655"/>
      <c r="H781" s="656"/>
      <c r="I781" s="656"/>
      <c r="J781" s="656"/>
      <c r="K781" s="657"/>
      <c r="L781" s="649"/>
      <c r="M781" s="650"/>
      <c r="N781" s="650"/>
      <c r="O781" s="650"/>
      <c r="P781" s="650"/>
      <c r="Q781" s="650"/>
      <c r="R781" s="650"/>
      <c r="S781" s="650"/>
      <c r="T781" s="650"/>
      <c r="U781" s="650"/>
      <c r="V781" s="650"/>
      <c r="W781" s="650"/>
      <c r="X781" s="651"/>
      <c r="Y781" s="373"/>
      <c r="Z781" s="374"/>
      <c r="AA781" s="374"/>
      <c r="AB781" s="790"/>
      <c r="AC781" s="655"/>
      <c r="AD781" s="656"/>
      <c r="AE781" s="656"/>
      <c r="AF781" s="656"/>
      <c r="AG781" s="657"/>
      <c r="AH781" s="649"/>
      <c r="AI781" s="650"/>
      <c r="AJ781" s="650"/>
      <c r="AK781" s="650"/>
      <c r="AL781" s="650"/>
      <c r="AM781" s="650"/>
      <c r="AN781" s="650"/>
      <c r="AO781" s="650"/>
      <c r="AP781" s="650"/>
      <c r="AQ781" s="650"/>
      <c r="AR781" s="650"/>
      <c r="AS781" s="650"/>
      <c r="AT781" s="651"/>
      <c r="AU781" s="373"/>
      <c r="AV781" s="374"/>
      <c r="AW781" s="374"/>
      <c r="AX781" s="375"/>
    </row>
    <row r="782" spans="1:50" ht="24.75" hidden="1" customHeight="1">
      <c r="A782" s="616"/>
      <c r="B782" s="617"/>
      <c r="C782" s="617"/>
      <c r="D782" s="617"/>
      <c r="E782" s="617"/>
      <c r="F782" s="618"/>
      <c r="G782" s="591"/>
      <c r="H782" s="592"/>
      <c r="I782" s="592"/>
      <c r="J782" s="592"/>
      <c r="K782" s="593"/>
      <c r="L782" s="583"/>
      <c r="M782" s="584"/>
      <c r="N782" s="584"/>
      <c r="O782" s="584"/>
      <c r="P782" s="584"/>
      <c r="Q782" s="584"/>
      <c r="R782" s="584"/>
      <c r="S782" s="584"/>
      <c r="T782" s="584"/>
      <c r="U782" s="584"/>
      <c r="V782" s="584"/>
      <c r="W782" s="584"/>
      <c r="X782" s="585"/>
      <c r="Y782" s="586"/>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hidden="1" customHeight="1">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c r="A791" s="616"/>
      <c r="B791" s="617"/>
      <c r="C791" s="617"/>
      <c r="D791" s="617"/>
      <c r="E791" s="617"/>
      <c r="F791" s="618"/>
      <c r="G791" s="811" t="s">
        <v>20</v>
      </c>
      <c r="H791" s="812"/>
      <c r="I791" s="812"/>
      <c r="J791" s="812"/>
      <c r="K791" s="812"/>
      <c r="L791" s="813"/>
      <c r="M791" s="814"/>
      <c r="N791" s="814"/>
      <c r="O791" s="814"/>
      <c r="P791" s="814"/>
      <c r="Q791" s="814"/>
      <c r="R791" s="814"/>
      <c r="S791" s="814"/>
      <c r="T791" s="814"/>
      <c r="U791" s="814"/>
      <c r="V791" s="814"/>
      <c r="W791" s="814"/>
      <c r="X791" s="815"/>
      <c r="Y791" s="816">
        <f>SUM(Y781:AB790)</f>
        <v>0</v>
      </c>
      <c r="Z791" s="817"/>
      <c r="AA791" s="817"/>
      <c r="AB791" s="818"/>
      <c r="AC791" s="811" t="s">
        <v>20</v>
      </c>
      <c r="AD791" s="812"/>
      <c r="AE791" s="812"/>
      <c r="AF791" s="812"/>
      <c r="AG791" s="812"/>
      <c r="AH791" s="813"/>
      <c r="AI791" s="814"/>
      <c r="AJ791" s="814"/>
      <c r="AK791" s="814"/>
      <c r="AL791" s="814"/>
      <c r="AM791" s="814"/>
      <c r="AN791" s="814"/>
      <c r="AO791" s="814"/>
      <c r="AP791" s="814"/>
      <c r="AQ791" s="814"/>
      <c r="AR791" s="814"/>
      <c r="AS791" s="814"/>
      <c r="AT791" s="815"/>
      <c r="AU791" s="816">
        <f>SUM(AU781:AX790)</f>
        <v>0</v>
      </c>
      <c r="AV791" s="817"/>
      <c r="AW791" s="817"/>
      <c r="AX791" s="819"/>
    </row>
    <row r="792" spans="1:50" ht="24.75" hidden="1" customHeight="1">
      <c r="A792" s="616"/>
      <c r="B792" s="617"/>
      <c r="C792" s="617"/>
      <c r="D792" s="617"/>
      <c r="E792" s="617"/>
      <c r="F792" s="618"/>
      <c r="G792" s="580" t="s">
        <v>363</v>
      </c>
      <c r="H792" s="581"/>
      <c r="I792" s="581"/>
      <c r="J792" s="581"/>
      <c r="K792" s="581"/>
      <c r="L792" s="581"/>
      <c r="M792" s="581"/>
      <c r="N792" s="581"/>
      <c r="O792" s="581"/>
      <c r="P792" s="581"/>
      <c r="Q792" s="581"/>
      <c r="R792" s="581"/>
      <c r="S792" s="581"/>
      <c r="T792" s="581"/>
      <c r="U792" s="581"/>
      <c r="V792" s="581"/>
      <c r="W792" s="581"/>
      <c r="X792" s="581"/>
      <c r="Y792" s="581"/>
      <c r="Z792" s="581"/>
      <c r="AA792" s="581"/>
      <c r="AB792" s="582"/>
      <c r="AC792" s="580" t="s">
        <v>362</v>
      </c>
      <c r="AD792" s="581"/>
      <c r="AE792" s="581"/>
      <c r="AF792" s="581"/>
      <c r="AG792" s="581"/>
      <c r="AH792" s="581"/>
      <c r="AI792" s="581"/>
      <c r="AJ792" s="581"/>
      <c r="AK792" s="581"/>
      <c r="AL792" s="581"/>
      <c r="AM792" s="581"/>
      <c r="AN792" s="581"/>
      <c r="AO792" s="581"/>
      <c r="AP792" s="581"/>
      <c r="AQ792" s="581"/>
      <c r="AR792" s="581"/>
      <c r="AS792" s="581"/>
      <c r="AT792" s="581"/>
      <c r="AU792" s="581"/>
      <c r="AV792" s="581"/>
      <c r="AW792" s="581"/>
      <c r="AX792" s="778"/>
    </row>
    <row r="793" spans="1:50" ht="24.75" hidden="1" customHeight="1">
      <c r="A793" s="616"/>
      <c r="B793" s="617"/>
      <c r="C793" s="617"/>
      <c r="D793" s="617"/>
      <c r="E793" s="617"/>
      <c r="F793" s="618"/>
      <c r="G793" s="800" t="s">
        <v>17</v>
      </c>
      <c r="H793" s="653"/>
      <c r="I793" s="653"/>
      <c r="J793" s="653"/>
      <c r="K793" s="653"/>
      <c r="L793" s="652" t="s">
        <v>18</v>
      </c>
      <c r="M793" s="653"/>
      <c r="N793" s="653"/>
      <c r="O793" s="653"/>
      <c r="P793" s="653"/>
      <c r="Q793" s="653"/>
      <c r="R793" s="653"/>
      <c r="S793" s="653"/>
      <c r="T793" s="653"/>
      <c r="U793" s="653"/>
      <c r="V793" s="653"/>
      <c r="W793" s="653"/>
      <c r="X793" s="654"/>
      <c r="Y793" s="638" t="s">
        <v>19</v>
      </c>
      <c r="Z793" s="639"/>
      <c r="AA793" s="639"/>
      <c r="AB793" s="783"/>
      <c r="AC793" s="800" t="s">
        <v>17</v>
      </c>
      <c r="AD793" s="653"/>
      <c r="AE793" s="653"/>
      <c r="AF793" s="653"/>
      <c r="AG793" s="653"/>
      <c r="AH793" s="652" t="s">
        <v>18</v>
      </c>
      <c r="AI793" s="653"/>
      <c r="AJ793" s="653"/>
      <c r="AK793" s="653"/>
      <c r="AL793" s="653"/>
      <c r="AM793" s="653"/>
      <c r="AN793" s="653"/>
      <c r="AO793" s="653"/>
      <c r="AP793" s="653"/>
      <c r="AQ793" s="653"/>
      <c r="AR793" s="653"/>
      <c r="AS793" s="653"/>
      <c r="AT793" s="654"/>
      <c r="AU793" s="638" t="s">
        <v>19</v>
      </c>
      <c r="AV793" s="639"/>
      <c r="AW793" s="639"/>
      <c r="AX793" s="640"/>
    </row>
    <row r="794" spans="1:50" ht="24.75" hidden="1" customHeight="1">
      <c r="A794" s="616"/>
      <c r="B794" s="617"/>
      <c r="C794" s="617"/>
      <c r="D794" s="617"/>
      <c r="E794" s="617"/>
      <c r="F794" s="618"/>
      <c r="G794" s="655"/>
      <c r="H794" s="656"/>
      <c r="I794" s="656"/>
      <c r="J794" s="656"/>
      <c r="K794" s="657"/>
      <c r="L794" s="649"/>
      <c r="M794" s="650"/>
      <c r="N794" s="650"/>
      <c r="O794" s="650"/>
      <c r="P794" s="650"/>
      <c r="Q794" s="650"/>
      <c r="R794" s="650"/>
      <c r="S794" s="650"/>
      <c r="T794" s="650"/>
      <c r="U794" s="650"/>
      <c r="V794" s="650"/>
      <c r="W794" s="650"/>
      <c r="X794" s="651"/>
      <c r="Y794" s="373"/>
      <c r="Z794" s="374"/>
      <c r="AA794" s="374"/>
      <c r="AB794" s="790"/>
      <c r="AC794" s="655"/>
      <c r="AD794" s="656"/>
      <c r="AE794" s="656"/>
      <c r="AF794" s="656"/>
      <c r="AG794" s="657"/>
      <c r="AH794" s="649"/>
      <c r="AI794" s="650"/>
      <c r="AJ794" s="650"/>
      <c r="AK794" s="650"/>
      <c r="AL794" s="650"/>
      <c r="AM794" s="650"/>
      <c r="AN794" s="650"/>
      <c r="AO794" s="650"/>
      <c r="AP794" s="650"/>
      <c r="AQ794" s="650"/>
      <c r="AR794" s="650"/>
      <c r="AS794" s="650"/>
      <c r="AT794" s="651"/>
      <c r="AU794" s="373"/>
      <c r="AV794" s="374"/>
      <c r="AW794" s="374"/>
      <c r="AX794" s="375"/>
    </row>
    <row r="795" spans="1:50" ht="24.75" hidden="1" customHeight="1">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thickBot="1">
      <c r="A804" s="616"/>
      <c r="B804" s="617"/>
      <c r="C804" s="617"/>
      <c r="D804" s="617"/>
      <c r="E804" s="617"/>
      <c r="F804" s="618"/>
      <c r="G804" s="811" t="s">
        <v>20</v>
      </c>
      <c r="H804" s="812"/>
      <c r="I804" s="812"/>
      <c r="J804" s="812"/>
      <c r="K804" s="812"/>
      <c r="L804" s="813"/>
      <c r="M804" s="814"/>
      <c r="N804" s="814"/>
      <c r="O804" s="814"/>
      <c r="P804" s="814"/>
      <c r="Q804" s="814"/>
      <c r="R804" s="814"/>
      <c r="S804" s="814"/>
      <c r="T804" s="814"/>
      <c r="U804" s="814"/>
      <c r="V804" s="814"/>
      <c r="W804" s="814"/>
      <c r="X804" s="815"/>
      <c r="Y804" s="816">
        <f>SUM(Y794:AB803)</f>
        <v>0</v>
      </c>
      <c r="Z804" s="817"/>
      <c r="AA804" s="817"/>
      <c r="AB804" s="818"/>
      <c r="AC804" s="811" t="s">
        <v>20</v>
      </c>
      <c r="AD804" s="812"/>
      <c r="AE804" s="812"/>
      <c r="AF804" s="812"/>
      <c r="AG804" s="812"/>
      <c r="AH804" s="813"/>
      <c r="AI804" s="814"/>
      <c r="AJ804" s="814"/>
      <c r="AK804" s="814"/>
      <c r="AL804" s="814"/>
      <c r="AM804" s="814"/>
      <c r="AN804" s="814"/>
      <c r="AO804" s="814"/>
      <c r="AP804" s="814"/>
      <c r="AQ804" s="814"/>
      <c r="AR804" s="814"/>
      <c r="AS804" s="814"/>
      <c r="AT804" s="815"/>
      <c r="AU804" s="816">
        <f>SUM(AU794:AX803)</f>
        <v>0</v>
      </c>
      <c r="AV804" s="817"/>
      <c r="AW804" s="817"/>
      <c r="AX804" s="819"/>
    </row>
    <row r="805" spans="1:50" ht="24.75" hidden="1" customHeight="1">
      <c r="A805" s="616"/>
      <c r="B805" s="617"/>
      <c r="C805" s="617"/>
      <c r="D805" s="617"/>
      <c r="E805" s="617"/>
      <c r="F805" s="618"/>
      <c r="G805" s="580" t="s">
        <v>364</v>
      </c>
      <c r="H805" s="581"/>
      <c r="I805" s="581"/>
      <c r="J805" s="581"/>
      <c r="K805" s="581"/>
      <c r="L805" s="581"/>
      <c r="M805" s="581"/>
      <c r="N805" s="581"/>
      <c r="O805" s="581"/>
      <c r="P805" s="581"/>
      <c r="Q805" s="581"/>
      <c r="R805" s="581"/>
      <c r="S805" s="581"/>
      <c r="T805" s="581"/>
      <c r="U805" s="581"/>
      <c r="V805" s="581"/>
      <c r="W805" s="581"/>
      <c r="X805" s="581"/>
      <c r="Y805" s="581"/>
      <c r="Z805" s="581"/>
      <c r="AA805" s="581"/>
      <c r="AB805" s="582"/>
      <c r="AC805" s="580" t="s">
        <v>365</v>
      </c>
      <c r="AD805" s="581"/>
      <c r="AE805" s="581"/>
      <c r="AF805" s="581"/>
      <c r="AG805" s="581"/>
      <c r="AH805" s="581"/>
      <c r="AI805" s="581"/>
      <c r="AJ805" s="581"/>
      <c r="AK805" s="581"/>
      <c r="AL805" s="581"/>
      <c r="AM805" s="581"/>
      <c r="AN805" s="581"/>
      <c r="AO805" s="581"/>
      <c r="AP805" s="581"/>
      <c r="AQ805" s="581"/>
      <c r="AR805" s="581"/>
      <c r="AS805" s="581"/>
      <c r="AT805" s="581"/>
      <c r="AU805" s="581"/>
      <c r="AV805" s="581"/>
      <c r="AW805" s="581"/>
      <c r="AX805" s="778"/>
    </row>
    <row r="806" spans="1:50" ht="24.75" hidden="1" customHeight="1">
      <c r="A806" s="616"/>
      <c r="B806" s="617"/>
      <c r="C806" s="617"/>
      <c r="D806" s="617"/>
      <c r="E806" s="617"/>
      <c r="F806" s="618"/>
      <c r="G806" s="800" t="s">
        <v>17</v>
      </c>
      <c r="H806" s="653"/>
      <c r="I806" s="653"/>
      <c r="J806" s="653"/>
      <c r="K806" s="653"/>
      <c r="L806" s="652" t="s">
        <v>18</v>
      </c>
      <c r="M806" s="653"/>
      <c r="N806" s="653"/>
      <c r="O806" s="653"/>
      <c r="P806" s="653"/>
      <c r="Q806" s="653"/>
      <c r="R806" s="653"/>
      <c r="S806" s="653"/>
      <c r="T806" s="653"/>
      <c r="U806" s="653"/>
      <c r="V806" s="653"/>
      <c r="W806" s="653"/>
      <c r="X806" s="654"/>
      <c r="Y806" s="638" t="s">
        <v>19</v>
      </c>
      <c r="Z806" s="639"/>
      <c r="AA806" s="639"/>
      <c r="AB806" s="783"/>
      <c r="AC806" s="800" t="s">
        <v>17</v>
      </c>
      <c r="AD806" s="653"/>
      <c r="AE806" s="653"/>
      <c r="AF806" s="653"/>
      <c r="AG806" s="653"/>
      <c r="AH806" s="652" t="s">
        <v>18</v>
      </c>
      <c r="AI806" s="653"/>
      <c r="AJ806" s="653"/>
      <c r="AK806" s="653"/>
      <c r="AL806" s="653"/>
      <c r="AM806" s="653"/>
      <c r="AN806" s="653"/>
      <c r="AO806" s="653"/>
      <c r="AP806" s="653"/>
      <c r="AQ806" s="653"/>
      <c r="AR806" s="653"/>
      <c r="AS806" s="653"/>
      <c r="AT806" s="654"/>
      <c r="AU806" s="638" t="s">
        <v>19</v>
      </c>
      <c r="AV806" s="639"/>
      <c r="AW806" s="639"/>
      <c r="AX806" s="640"/>
    </row>
    <row r="807" spans="1:50" ht="24.75" hidden="1" customHeight="1">
      <c r="A807" s="616"/>
      <c r="B807" s="617"/>
      <c r="C807" s="617"/>
      <c r="D807" s="617"/>
      <c r="E807" s="617"/>
      <c r="F807" s="618"/>
      <c r="G807" s="655"/>
      <c r="H807" s="656"/>
      <c r="I807" s="656"/>
      <c r="J807" s="656"/>
      <c r="K807" s="657"/>
      <c r="L807" s="649"/>
      <c r="M807" s="650"/>
      <c r="N807" s="650"/>
      <c r="O807" s="650"/>
      <c r="P807" s="650"/>
      <c r="Q807" s="650"/>
      <c r="R807" s="650"/>
      <c r="S807" s="650"/>
      <c r="T807" s="650"/>
      <c r="U807" s="650"/>
      <c r="V807" s="650"/>
      <c r="W807" s="650"/>
      <c r="X807" s="651"/>
      <c r="Y807" s="373"/>
      <c r="Z807" s="374"/>
      <c r="AA807" s="374"/>
      <c r="AB807" s="790"/>
      <c r="AC807" s="655"/>
      <c r="AD807" s="656"/>
      <c r="AE807" s="656"/>
      <c r="AF807" s="656"/>
      <c r="AG807" s="657"/>
      <c r="AH807" s="649"/>
      <c r="AI807" s="650"/>
      <c r="AJ807" s="650"/>
      <c r="AK807" s="650"/>
      <c r="AL807" s="650"/>
      <c r="AM807" s="650"/>
      <c r="AN807" s="650"/>
      <c r="AO807" s="650"/>
      <c r="AP807" s="650"/>
      <c r="AQ807" s="650"/>
      <c r="AR807" s="650"/>
      <c r="AS807" s="650"/>
      <c r="AT807" s="651"/>
      <c r="AU807" s="373"/>
      <c r="AV807" s="374"/>
      <c r="AW807" s="374"/>
      <c r="AX807" s="375"/>
    </row>
    <row r="808" spans="1:50" ht="24.75" hidden="1" customHeight="1">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c r="A817" s="616"/>
      <c r="B817" s="617"/>
      <c r="C817" s="617"/>
      <c r="D817" s="617"/>
      <c r="E817" s="617"/>
      <c r="F817" s="618"/>
      <c r="G817" s="811" t="s">
        <v>20</v>
      </c>
      <c r="H817" s="812"/>
      <c r="I817" s="812"/>
      <c r="J817" s="812"/>
      <c r="K817" s="812"/>
      <c r="L817" s="813"/>
      <c r="M817" s="814"/>
      <c r="N817" s="814"/>
      <c r="O817" s="814"/>
      <c r="P817" s="814"/>
      <c r="Q817" s="814"/>
      <c r="R817" s="814"/>
      <c r="S817" s="814"/>
      <c r="T817" s="814"/>
      <c r="U817" s="814"/>
      <c r="V817" s="814"/>
      <c r="W817" s="814"/>
      <c r="X817" s="815"/>
      <c r="Y817" s="816">
        <f>SUM(Y807:AB816)</f>
        <v>0</v>
      </c>
      <c r="Z817" s="817"/>
      <c r="AA817" s="817"/>
      <c r="AB817" s="818"/>
      <c r="AC817" s="811" t="s">
        <v>20</v>
      </c>
      <c r="AD817" s="812"/>
      <c r="AE817" s="812"/>
      <c r="AF817" s="812"/>
      <c r="AG817" s="812"/>
      <c r="AH817" s="813"/>
      <c r="AI817" s="814"/>
      <c r="AJ817" s="814"/>
      <c r="AK817" s="814"/>
      <c r="AL817" s="814"/>
      <c r="AM817" s="814"/>
      <c r="AN817" s="814"/>
      <c r="AO817" s="814"/>
      <c r="AP817" s="814"/>
      <c r="AQ817" s="814"/>
      <c r="AR817" s="814"/>
      <c r="AS817" s="814"/>
      <c r="AT817" s="815"/>
      <c r="AU817" s="816">
        <f>SUM(AU807:AX816)</f>
        <v>0</v>
      </c>
      <c r="AV817" s="817"/>
      <c r="AW817" s="817"/>
      <c r="AX817" s="819"/>
    </row>
    <row r="818" spans="1:50" ht="24.75" hidden="1" customHeight="1">
      <c r="A818" s="616"/>
      <c r="B818" s="617"/>
      <c r="C818" s="617"/>
      <c r="D818" s="617"/>
      <c r="E818" s="617"/>
      <c r="F818" s="618"/>
      <c r="G818" s="580" t="s">
        <v>339</v>
      </c>
      <c r="H818" s="581"/>
      <c r="I818" s="581"/>
      <c r="J818" s="581"/>
      <c r="K818" s="581"/>
      <c r="L818" s="581"/>
      <c r="M818" s="581"/>
      <c r="N818" s="581"/>
      <c r="O818" s="581"/>
      <c r="P818" s="581"/>
      <c r="Q818" s="581"/>
      <c r="R818" s="581"/>
      <c r="S818" s="581"/>
      <c r="T818" s="581"/>
      <c r="U818" s="581"/>
      <c r="V818" s="581"/>
      <c r="W818" s="581"/>
      <c r="X818" s="581"/>
      <c r="Y818" s="581"/>
      <c r="Z818" s="581"/>
      <c r="AA818" s="581"/>
      <c r="AB818" s="582"/>
      <c r="AC818" s="580" t="s">
        <v>297</v>
      </c>
      <c r="AD818" s="581"/>
      <c r="AE818" s="581"/>
      <c r="AF818" s="581"/>
      <c r="AG818" s="581"/>
      <c r="AH818" s="581"/>
      <c r="AI818" s="581"/>
      <c r="AJ818" s="581"/>
      <c r="AK818" s="581"/>
      <c r="AL818" s="581"/>
      <c r="AM818" s="581"/>
      <c r="AN818" s="581"/>
      <c r="AO818" s="581"/>
      <c r="AP818" s="581"/>
      <c r="AQ818" s="581"/>
      <c r="AR818" s="581"/>
      <c r="AS818" s="581"/>
      <c r="AT818" s="581"/>
      <c r="AU818" s="581"/>
      <c r="AV818" s="581"/>
      <c r="AW818" s="581"/>
      <c r="AX818" s="778"/>
    </row>
    <row r="819" spans="1:50" ht="24.75" hidden="1" customHeight="1">
      <c r="A819" s="616"/>
      <c r="B819" s="617"/>
      <c r="C819" s="617"/>
      <c r="D819" s="617"/>
      <c r="E819" s="617"/>
      <c r="F819" s="618"/>
      <c r="G819" s="800" t="s">
        <v>17</v>
      </c>
      <c r="H819" s="653"/>
      <c r="I819" s="653"/>
      <c r="J819" s="653"/>
      <c r="K819" s="653"/>
      <c r="L819" s="652" t="s">
        <v>18</v>
      </c>
      <c r="M819" s="653"/>
      <c r="N819" s="653"/>
      <c r="O819" s="653"/>
      <c r="P819" s="653"/>
      <c r="Q819" s="653"/>
      <c r="R819" s="653"/>
      <c r="S819" s="653"/>
      <c r="T819" s="653"/>
      <c r="U819" s="653"/>
      <c r="V819" s="653"/>
      <c r="W819" s="653"/>
      <c r="X819" s="654"/>
      <c r="Y819" s="638" t="s">
        <v>19</v>
      </c>
      <c r="Z819" s="639"/>
      <c r="AA819" s="639"/>
      <c r="AB819" s="783"/>
      <c r="AC819" s="800" t="s">
        <v>17</v>
      </c>
      <c r="AD819" s="653"/>
      <c r="AE819" s="653"/>
      <c r="AF819" s="653"/>
      <c r="AG819" s="653"/>
      <c r="AH819" s="652" t="s">
        <v>18</v>
      </c>
      <c r="AI819" s="653"/>
      <c r="AJ819" s="653"/>
      <c r="AK819" s="653"/>
      <c r="AL819" s="653"/>
      <c r="AM819" s="653"/>
      <c r="AN819" s="653"/>
      <c r="AO819" s="653"/>
      <c r="AP819" s="653"/>
      <c r="AQ819" s="653"/>
      <c r="AR819" s="653"/>
      <c r="AS819" s="653"/>
      <c r="AT819" s="654"/>
      <c r="AU819" s="638" t="s">
        <v>19</v>
      </c>
      <c r="AV819" s="639"/>
      <c r="AW819" s="639"/>
      <c r="AX819" s="640"/>
    </row>
    <row r="820" spans="1:50" s="16" customFormat="1" ht="24.75" hidden="1" customHeight="1">
      <c r="A820" s="616"/>
      <c r="B820" s="617"/>
      <c r="C820" s="617"/>
      <c r="D820" s="617"/>
      <c r="E820" s="617"/>
      <c r="F820" s="618"/>
      <c r="G820" s="655"/>
      <c r="H820" s="656"/>
      <c r="I820" s="656"/>
      <c r="J820" s="656"/>
      <c r="K820" s="657"/>
      <c r="L820" s="649"/>
      <c r="M820" s="650"/>
      <c r="N820" s="650"/>
      <c r="O820" s="650"/>
      <c r="P820" s="650"/>
      <c r="Q820" s="650"/>
      <c r="R820" s="650"/>
      <c r="S820" s="650"/>
      <c r="T820" s="650"/>
      <c r="U820" s="650"/>
      <c r="V820" s="650"/>
      <c r="W820" s="650"/>
      <c r="X820" s="651"/>
      <c r="Y820" s="373"/>
      <c r="Z820" s="374"/>
      <c r="AA820" s="374"/>
      <c r="AB820" s="790"/>
      <c r="AC820" s="655"/>
      <c r="AD820" s="656"/>
      <c r="AE820" s="656"/>
      <c r="AF820" s="656"/>
      <c r="AG820" s="657"/>
      <c r="AH820" s="649"/>
      <c r="AI820" s="650"/>
      <c r="AJ820" s="650"/>
      <c r="AK820" s="650"/>
      <c r="AL820" s="650"/>
      <c r="AM820" s="650"/>
      <c r="AN820" s="650"/>
      <c r="AO820" s="650"/>
      <c r="AP820" s="650"/>
      <c r="AQ820" s="650"/>
      <c r="AR820" s="650"/>
      <c r="AS820" s="650"/>
      <c r="AT820" s="651"/>
      <c r="AU820" s="373"/>
      <c r="AV820" s="374"/>
      <c r="AW820" s="374"/>
      <c r="AX820" s="375"/>
    </row>
    <row r="821" spans="1:50" ht="24.75" hidden="1" customHeight="1">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c r="A830" s="616"/>
      <c r="B830" s="617"/>
      <c r="C830" s="617"/>
      <c r="D830" s="617"/>
      <c r="E830" s="617"/>
      <c r="F830" s="618"/>
      <c r="G830" s="811" t="s">
        <v>20</v>
      </c>
      <c r="H830" s="812"/>
      <c r="I830" s="812"/>
      <c r="J830" s="812"/>
      <c r="K830" s="812"/>
      <c r="L830" s="813"/>
      <c r="M830" s="814"/>
      <c r="N830" s="814"/>
      <c r="O830" s="814"/>
      <c r="P830" s="814"/>
      <c r="Q830" s="814"/>
      <c r="R830" s="814"/>
      <c r="S830" s="814"/>
      <c r="T830" s="814"/>
      <c r="U830" s="814"/>
      <c r="V830" s="814"/>
      <c r="W830" s="814"/>
      <c r="X830" s="815"/>
      <c r="Y830" s="816">
        <f>SUM(Y820:AB829)</f>
        <v>0</v>
      </c>
      <c r="Z830" s="817"/>
      <c r="AA830" s="817"/>
      <c r="AB830" s="818"/>
      <c r="AC830" s="811" t="s">
        <v>20</v>
      </c>
      <c r="AD830" s="812"/>
      <c r="AE830" s="812"/>
      <c r="AF830" s="812"/>
      <c r="AG830" s="812"/>
      <c r="AH830" s="813"/>
      <c r="AI830" s="814"/>
      <c r="AJ830" s="814"/>
      <c r="AK830" s="814"/>
      <c r="AL830" s="814"/>
      <c r="AM830" s="814"/>
      <c r="AN830" s="814"/>
      <c r="AO830" s="814"/>
      <c r="AP830" s="814"/>
      <c r="AQ830" s="814"/>
      <c r="AR830" s="814"/>
      <c r="AS830" s="814"/>
      <c r="AT830" s="815"/>
      <c r="AU830" s="816">
        <f>SUM(AU820:AX829)</f>
        <v>0</v>
      </c>
      <c r="AV830" s="817"/>
      <c r="AW830" s="817"/>
      <c r="AX830" s="819"/>
    </row>
    <row r="831" spans="1:50" ht="24.75" hidden="1" customHeight="1" thickBot="1">
      <c r="A831" s="889" t="s">
        <v>265</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65" t="s">
        <v>388</v>
      </c>
      <c r="AM831" s="266"/>
      <c r="AN831" s="266"/>
      <c r="AO831" s="67" t="s">
        <v>386</v>
      </c>
      <c r="AP831" s="21"/>
      <c r="AQ831" s="21"/>
      <c r="AR831" s="21"/>
      <c r="AS831" s="21"/>
      <c r="AT831" s="21"/>
      <c r="AU831" s="21"/>
      <c r="AV831" s="21"/>
      <c r="AW831" s="21"/>
      <c r="AX831" s="22"/>
    </row>
    <row r="832" spans="1:50" hidden="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idden="1"/>
    <row r="834" spans="1:50" ht="14.25" hidden="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49"/>
      <c r="B836" s="349"/>
      <c r="C836" s="349" t="s">
        <v>26</v>
      </c>
      <c r="D836" s="349"/>
      <c r="E836" s="349"/>
      <c r="F836" s="349"/>
      <c r="G836" s="349"/>
      <c r="H836" s="349"/>
      <c r="I836" s="349"/>
      <c r="J836" s="134" t="s">
        <v>342</v>
      </c>
      <c r="K836" s="350"/>
      <c r="L836" s="350"/>
      <c r="M836" s="350"/>
      <c r="N836" s="350"/>
      <c r="O836" s="350"/>
      <c r="P836" s="351" t="s">
        <v>317</v>
      </c>
      <c r="Q836" s="351"/>
      <c r="R836" s="351"/>
      <c r="S836" s="351"/>
      <c r="T836" s="351"/>
      <c r="U836" s="351"/>
      <c r="V836" s="351"/>
      <c r="W836" s="351"/>
      <c r="X836" s="351"/>
      <c r="Y836" s="352" t="s">
        <v>340</v>
      </c>
      <c r="Z836" s="353"/>
      <c r="AA836" s="353"/>
      <c r="AB836" s="353"/>
      <c r="AC836" s="134" t="s">
        <v>382</v>
      </c>
      <c r="AD836" s="134"/>
      <c r="AE836" s="134"/>
      <c r="AF836" s="134"/>
      <c r="AG836" s="134"/>
      <c r="AH836" s="352" t="s">
        <v>411</v>
      </c>
      <c r="AI836" s="349"/>
      <c r="AJ836" s="349"/>
      <c r="AK836" s="349"/>
      <c r="AL836" s="349" t="s">
        <v>21</v>
      </c>
      <c r="AM836" s="349"/>
      <c r="AN836" s="349"/>
      <c r="AO836" s="354"/>
      <c r="AP836" s="355" t="s">
        <v>343</v>
      </c>
      <c r="AQ836" s="355"/>
      <c r="AR836" s="355"/>
      <c r="AS836" s="355"/>
      <c r="AT836" s="355"/>
      <c r="AU836" s="355"/>
      <c r="AV836" s="355"/>
      <c r="AW836" s="355"/>
      <c r="AX836" s="355"/>
    </row>
    <row r="837" spans="1:50" ht="30" hidden="1" customHeight="1">
      <c r="A837" s="361">
        <v>1</v>
      </c>
      <c r="B837" s="361">
        <v>1</v>
      </c>
      <c r="C837" s="332"/>
      <c r="D837" s="332"/>
      <c r="E837" s="332"/>
      <c r="F837" s="332"/>
      <c r="G837" s="332"/>
      <c r="H837" s="332"/>
      <c r="I837" s="332"/>
      <c r="J837" s="333"/>
      <c r="K837" s="334"/>
      <c r="L837" s="334"/>
      <c r="M837" s="334"/>
      <c r="N837" s="334"/>
      <c r="O837" s="334"/>
      <c r="P837" s="335"/>
      <c r="Q837" s="335"/>
      <c r="R837" s="335"/>
      <c r="S837" s="335"/>
      <c r="T837" s="335"/>
      <c r="U837" s="335"/>
      <c r="V837" s="335"/>
      <c r="W837" s="335"/>
      <c r="X837" s="335"/>
      <c r="Y837" s="336"/>
      <c r="Z837" s="337"/>
      <c r="AA837" s="337"/>
      <c r="AB837" s="338"/>
      <c r="AC837" s="348"/>
      <c r="AD837" s="356"/>
      <c r="AE837" s="356"/>
      <c r="AF837" s="356"/>
      <c r="AG837" s="356"/>
      <c r="AH837" s="357"/>
      <c r="AI837" s="358"/>
      <c r="AJ837" s="358"/>
      <c r="AK837" s="358"/>
      <c r="AL837" s="342"/>
      <c r="AM837" s="343"/>
      <c r="AN837" s="343"/>
      <c r="AO837" s="344"/>
      <c r="AP837" s="345"/>
      <c r="AQ837" s="345"/>
      <c r="AR837" s="345"/>
      <c r="AS837" s="345"/>
      <c r="AT837" s="345"/>
      <c r="AU837" s="345"/>
      <c r="AV837" s="345"/>
      <c r="AW837" s="345"/>
      <c r="AX837" s="345"/>
    </row>
    <row r="838" spans="1:50" ht="30" hidden="1" customHeight="1">
      <c r="A838" s="361">
        <v>2</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48"/>
      <c r="AE838" s="348"/>
      <c r="AF838" s="348"/>
      <c r="AG838" s="348"/>
      <c r="AH838" s="357"/>
      <c r="AI838" s="358"/>
      <c r="AJ838" s="358"/>
      <c r="AK838" s="358"/>
      <c r="AL838" s="342"/>
      <c r="AM838" s="343"/>
      <c r="AN838" s="343"/>
      <c r="AO838" s="344"/>
      <c r="AP838" s="345"/>
      <c r="AQ838" s="345"/>
      <c r="AR838" s="345"/>
      <c r="AS838" s="345"/>
      <c r="AT838" s="345"/>
      <c r="AU838" s="345"/>
      <c r="AV838" s="345"/>
      <c r="AW838" s="345"/>
      <c r="AX838" s="345"/>
    </row>
    <row r="839" spans="1:50" ht="30" hidden="1" customHeight="1">
      <c r="A839" s="361">
        <v>3</v>
      </c>
      <c r="B839" s="361">
        <v>1</v>
      </c>
      <c r="C839" s="346"/>
      <c r="D839" s="332"/>
      <c r="E839" s="332"/>
      <c r="F839" s="332"/>
      <c r="G839" s="332"/>
      <c r="H839" s="332"/>
      <c r="I839" s="332"/>
      <c r="J839" s="333"/>
      <c r="K839" s="334"/>
      <c r="L839" s="334"/>
      <c r="M839" s="334"/>
      <c r="N839" s="334"/>
      <c r="O839" s="334"/>
      <c r="P839" s="347"/>
      <c r="Q839" s="335"/>
      <c r="R839" s="335"/>
      <c r="S839" s="335"/>
      <c r="T839" s="335"/>
      <c r="U839" s="335"/>
      <c r="V839" s="335"/>
      <c r="W839" s="335"/>
      <c r="X839" s="335"/>
      <c r="Y839" s="336"/>
      <c r="Z839" s="337"/>
      <c r="AA839" s="337"/>
      <c r="AB839" s="338"/>
      <c r="AC839" s="348"/>
      <c r="AD839" s="348"/>
      <c r="AE839" s="348"/>
      <c r="AF839" s="348"/>
      <c r="AG839" s="348"/>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c r="A840" s="361">
        <v>4</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c r="A841" s="361">
        <v>5</v>
      </c>
      <c r="B841" s="361">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c r="A842" s="361">
        <v>6</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c r="A843" s="361">
        <v>7</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c r="A844" s="361">
        <v>8</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c r="A845" s="361">
        <v>9</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c r="A846" s="361">
        <v>10</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c r="A847" s="361">
        <v>11</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c r="A848" s="361">
        <v>12</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c r="A849" s="361">
        <v>13</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c r="A850" s="361">
        <v>14</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c r="A851" s="361">
        <v>15</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c r="A852" s="361">
        <v>16</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c r="A853" s="361">
        <v>17</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c r="A854" s="361">
        <v>18</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c r="A855" s="361">
        <v>19</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c r="A856" s="361">
        <v>20</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c r="A857" s="361">
        <v>21</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c r="A858" s="361">
        <v>22</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c r="A859" s="361">
        <v>23</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c r="A860" s="361">
        <v>24</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c r="A861" s="361">
        <v>25</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c r="A862" s="361">
        <v>26</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c r="A863" s="361">
        <v>27</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c r="A864" s="361">
        <v>28</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c r="A865" s="361">
        <v>29</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c r="A866" s="361">
        <v>30</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hidden="1" customHeight="1">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c r="A869" s="349"/>
      <c r="B869" s="349"/>
      <c r="C869" s="349" t="s">
        <v>26</v>
      </c>
      <c r="D869" s="349"/>
      <c r="E869" s="349"/>
      <c r="F869" s="349"/>
      <c r="G869" s="349"/>
      <c r="H869" s="349"/>
      <c r="I869" s="349"/>
      <c r="J869" s="134" t="s">
        <v>342</v>
      </c>
      <c r="K869" s="350"/>
      <c r="L869" s="350"/>
      <c r="M869" s="350"/>
      <c r="N869" s="350"/>
      <c r="O869" s="350"/>
      <c r="P869" s="351" t="s">
        <v>317</v>
      </c>
      <c r="Q869" s="351"/>
      <c r="R869" s="351"/>
      <c r="S869" s="351"/>
      <c r="T869" s="351"/>
      <c r="U869" s="351"/>
      <c r="V869" s="351"/>
      <c r="W869" s="351"/>
      <c r="X869" s="351"/>
      <c r="Y869" s="352" t="s">
        <v>340</v>
      </c>
      <c r="Z869" s="353"/>
      <c r="AA869" s="353"/>
      <c r="AB869" s="353"/>
      <c r="AC869" s="134" t="s">
        <v>382</v>
      </c>
      <c r="AD869" s="134"/>
      <c r="AE869" s="134"/>
      <c r="AF869" s="134"/>
      <c r="AG869" s="134"/>
      <c r="AH869" s="352" t="s">
        <v>411</v>
      </c>
      <c r="AI869" s="349"/>
      <c r="AJ869" s="349"/>
      <c r="AK869" s="349"/>
      <c r="AL869" s="349" t="s">
        <v>21</v>
      </c>
      <c r="AM869" s="349"/>
      <c r="AN869" s="349"/>
      <c r="AO869" s="354"/>
      <c r="AP869" s="355" t="s">
        <v>343</v>
      </c>
      <c r="AQ869" s="355"/>
      <c r="AR869" s="355"/>
      <c r="AS869" s="355"/>
      <c r="AT869" s="355"/>
      <c r="AU869" s="355"/>
      <c r="AV869" s="355"/>
      <c r="AW869" s="355"/>
      <c r="AX869" s="355"/>
    </row>
    <row r="870" spans="1:50" ht="30" hidden="1" customHeight="1">
      <c r="A870" s="361">
        <v>1</v>
      </c>
      <c r="B870" s="361">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48"/>
      <c r="AD870" s="356"/>
      <c r="AE870" s="356"/>
      <c r="AF870" s="356"/>
      <c r="AG870" s="356"/>
      <c r="AH870" s="357"/>
      <c r="AI870" s="358"/>
      <c r="AJ870" s="358"/>
      <c r="AK870" s="358"/>
      <c r="AL870" s="342"/>
      <c r="AM870" s="343"/>
      <c r="AN870" s="343"/>
      <c r="AO870" s="344"/>
      <c r="AP870" s="345"/>
      <c r="AQ870" s="345"/>
      <c r="AR870" s="345"/>
      <c r="AS870" s="345"/>
      <c r="AT870" s="345"/>
      <c r="AU870" s="345"/>
      <c r="AV870" s="345"/>
      <c r="AW870" s="345"/>
      <c r="AX870" s="345"/>
    </row>
    <row r="871" spans="1:50" ht="30" hidden="1" customHeight="1">
      <c r="A871" s="361">
        <v>2</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48"/>
      <c r="AE871" s="348"/>
      <c r="AF871" s="348"/>
      <c r="AG871" s="348"/>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c r="A872" s="361">
        <v>3</v>
      </c>
      <c r="B872" s="361">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c r="A873" s="361">
        <v>4</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c r="A874" s="361">
        <v>5</v>
      </c>
      <c r="B874" s="361">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c r="A875" s="361">
        <v>6</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c r="A876" s="361">
        <v>7</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c r="A877" s="361">
        <v>8</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c r="A878" s="361">
        <v>9</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c r="A879" s="361">
        <v>10</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c r="A880" s="361">
        <v>11</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c r="A881" s="361">
        <v>12</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c r="A882" s="361">
        <v>13</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c r="A883" s="361">
        <v>14</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c r="A884" s="361">
        <v>15</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c r="A885" s="361">
        <v>16</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c r="A886" s="361">
        <v>17</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c r="A887" s="361">
        <v>18</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c r="A888" s="361">
        <v>19</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c r="A889" s="361">
        <v>20</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c r="A890" s="361">
        <v>21</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c r="A891" s="361">
        <v>22</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c r="A892" s="361">
        <v>23</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c r="A893" s="361">
        <v>24</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c r="A894" s="361">
        <v>25</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c r="A895" s="361">
        <v>26</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c r="A896" s="361">
        <v>27</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c r="A897" s="361">
        <v>28</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c r="A898" s="361">
        <v>29</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c r="A899" s="361">
        <v>30</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c r="A902" s="349"/>
      <c r="B902" s="349"/>
      <c r="C902" s="349" t="s">
        <v>26</v>
      </c>
      <c r="D902" s="349"/>
      <c r="E902" s="349"/>
      <c r="F902" s="349"/>
      <c r="G902" s="349"/>
      <c r="H902" s="349"/>
      <c r="I902" s="349"/>
      <c r="J902" s="134" t="s">
        <v>342</v>
      </c>
      <c r="K902" s="350"/>
      <c r="L902" s="350"/>
      <c r="M902" s="350"/>
      <c r="N902" s="350"/>
      <c r="O902" s="350"/>
      <c r="P902" s="351" t="s">
        <v>317</v>
      </c>
      <c r="Q902" s="351"/>
      <c r="R902" s="351"/>
      <c r="S902" s="351"/>
      <c r="T902" s="351"/>
      <c r="U902" s="351"/>
      <c r="V902" s="351"/>
      <c r="W902" s="351"/>
      <c r="X902" s="351"/>
      <c r="Y902" s="352" t="s">
        <v>340</v>
      </c>
      <c r="Z902" s="353"/>
      <c r="AA902" s="353"/>
      <c r="AB902" s="353"/>
      <c r="AC902" s="134" t="s">
        <v>382</v>
      </c>
      <c r="AD902" s="134"/>
      <c r="AE902" s="134"/>
      <c r="AF902" s="134"/>
      <c r="AG902" s="134"/>
      <c r="AH902" s="352" t="s">
        <v>411</v>
      </c>
      <c r="AI902" s="349"/>
      <c r="AJ902" s="349"/>
      <c r="AK902" s="349"/>
      <c r="AL902" s="349" t="s">
        <v>21</v>
      </c>
      <c r="AM902" s="349"/>
      <c r="AN902" s="349"/>
      <c r="AO902" s="354"/>
      <c r="AP902" s="355" t="s">
        <v>343</v>
      </c>
      <c r="AQ902" s="355"/>
      <c r="AR902" s="355"/>
      <c r="AS902" s="355"/>
      <c r="AT902" s="355"/>
      <c r="AU902" s="355"/>
      <c r="AV902" s="355"/>
      <c r="AW902" s="355"/>
      <c r="AX902" s="355"/>
    </row>
    <row r="903" spans="1:50" ht="30" hidden="1" customHeight="1">
      <c r="A903" s="361">
        <v>1</v>
      </c>
      <c r="B903" s="361">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c r="A904" s="361">
        <v>2</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c r="A905" s="361">
        <v>3</v>
      </c>
      <c r="B905" s="361">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c r="A906" s="361">
        <v>4</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c r="A907" s="361">
        <v>5</v>
      </c>
      <c r="B907" s="361">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c r="A908" s="361">
        <v>6</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c r="A909" s="361">
        <v>7</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c r="A910" s="361">
        <v>8</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c r="A911" s="361">
        <v>9</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c r="A912" s="361">
        <v>10</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c r="A913" s="361">
        <v>11</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c r="A914" s="361">
        <v>12</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c r="A915" s="361">
        <v>13</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c r="A916" s="361">
        <v>14</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c r="A917" s="361">
        <v>15</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c r="A918" s="361">
        <v>16</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c r="A919" s="361">
        <v>17</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c r="A920" s="361">
        <v>18</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c r="A921" s="361">
        <v>19</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c r="A922" s="361">
        <v>20</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c r="A923" s="361">
        <v>21</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c r="A924" s="361">
        <v>22</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c r="A925" s="361">
        <v>23</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c r="A926" s="361">
        <v>24</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c r="A927" s="361">
        <v>25</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c r="A928" s="361">
        <v>26</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c r="A929" s="361">
        <v>27</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c r="A930" s="361">
        <v>28</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c r="A931" s="361">
        <v>29</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c r="A932" s="361">
        <v>30</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c r="A935" s="349"/>
      <c r="B935" s="349"/>
      <c r="C935" s="349" t="s">
        <v>26</v>
      </c>
      <c r="D935" s="349"/>
      <c r="E935" s="349"/>
      <c r="F935" s="349"/>
      <c r="G935" s="349"/>
      <c r="H935" s="349"/>
      <c r="I935" s="349"/>
      <c r="J935" s="134" t="s">
        <v>342</v>
      </c>
      <c r="K935" s="350"/>
      <c r="L935" s="350"/>
      <c r="M935" s="350"/>
      <c r="N935" s="350"/>
      <c r="O935" s="350"/>
      <c r="P935" s="351" t="s">
        <v>317</v>
      </c>
      <c r="Q935" s="351"/>
      <c r="R935" s="351"/>
      <c r="S935" s="351"/>
      <c r="T935" s="351"/>
      <c r="U935" s="351"/>
      <c r="V935" s="351"/>
      <c r="W935" s="351"/>
      <c r="X935" s="351"/>
      <c r="Y935" s="352" t="s">
        <v>340</v>
      </c>
      <c r="Z935" s="353"/>
      <c r="AA935" s="353"/>
      <c r="AB935" s="353"/>
      <c r="AC935" s="134" t="s">
        <v>382</v>
      </c>
      <c r="AD935" s="134"/>
      <c r="AE935" s="134"/>
      <c r="AF935" s="134"/>
      <c r="AG935" s="134"/>
      <c r="AH935" s="352" t="s">
        <v>411</v>
      </c>
      <c r="AI935" s="349"/>
      <c r="AJ935" s="349"/>
      <c r="AK935" s="349"/>
      <c r="AL935" s="349" t="s">
        <v>21</v>
      </c>
      <c r="AM935" s="349"/>
      <c r="AN935" s="349"/>
      <c r="AO935" s="354"/>
      <c r="AP935" s="355" t="s">
        <v>343</v>
      </c>
      <c r="AQ935" s="355"/>
      <c r="AR935" s="355"/>
      <c r="AS935" s="355"/>
      <c r="AT935" s="355"/>
      <c r="AU935" s="355"/>
      <c r="AV935" s="355"/>
      <c r="AW935" s="355"/>
      <c r="AX935" s="355"/>
    </row>
    <row r="936" spans="1:50" ht="30" hidden="1" customHeight="1">
      <c r="A936" s="361">
        <v>1</v>
      </c>
      <c r="B936" s="361">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c r="A937" s="361">
        <v>2</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c r="A938" s="361">
        <v>3</v>
      </c>
      <c r="B938" s="361">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c r="A939" s="361">
        <v>4</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c r="A940" s="361">
        <v>5</v>
      </c>
      <c r="B940" s="361">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c r="A941" s="361">
        <v>6</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c r="A942" s="361">
        <v>7</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c r="A943" s="361">
        <v>8</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c r="A944" s="361">
        <v>9</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c r="A945" s="361">
        <v>10</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c r="A946" s="361">
        <v>11</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c r="A947" s="361">
        <v>12</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c r="A948" s="361">
        <v>13</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c r="A949" s="361">
        <v>14</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c r="A950" s="361">
        <v>15</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c r="A951" s="361">
        <v>16</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c r="A952" s="361">
        <v>17</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c r="A953" s="361">
        <v>18</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c r="A954" s="361">
        <v>19</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c r="A955" s="361">
        <v>20</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c r="A956" s="361">
        <v>21</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c r="A957" s="361">
        <v>22</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c r="A958" s="361">
        <v>23</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c r="A959" s="361">
        <v>24</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c r="A960" s="361">
        <v>25</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c r="A961" s="361">
        <v>26</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c r="A962" s="361">
        <v>27</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c r="A963" s="361">
        <v>28</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c r="A964" s="361">
        <v>29</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c r="A965" s="361">
        <v>30</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c r="A968" s="349"/>
      <c r="B968" s="349"/>
      <c r="C968" s="349" t="s">
        <v>26</v>
      </c>
      <c r="D968" s="349"/>
      <c r="E968" s="349"/>
      <c r="F968" s="349"/>
      <c r="G968" s="349"/>
      <c r="H968" s="349"/>
      <c r="I968" s="349"/>
      <c r="J968" s="134" t="s">
        <v>342</v>
      </c>
      <c r="K968" s="350"/>
      <c r="L968" s="350"/>
      <c r="M968" s="350"/>
      <c r="N968" s="350"/>
      <c r="O968" s="350"/>
      <c r="P968" s="351" t="s">
        <v>317</v>
      </c>
      <c r="Q968" s="351"/>
      <c r="R968" s="351"/>
      <c r="S968" s="351"/>
      <c r="T968" s="351"/>
      <c r="U968" s="351"/>
      <c r="V968" s="351"/>
      <c r="W968" s="351"/>
      <c r="X968" s="351"/>
      <c r="Y968" s="352" t="s">
        <v>340</v>
      </c>
      <c r="Z968" s="353"/>
      <c r="AA968" s="353"/>
      <c r="AB968" s="353"/>
      <c r="AC968" s="134" t="s">
        <v>382</v>
      </c>
      <c r="AD968" s="134"/>
      <c r="AE968" s="134"/>
      <c r="AF968" s="134"/>
      <c r="AG968" s="134"/>
      <c r="AH968" s="352" t="s">
        <v>411</v>
      </c>
      <c r="AI968" s="349"/>
      <c r="AJ968" s="349"/>
      <c r="AK968" s="349"/>
      <c r="AL968" s="349" t="s">
        <v>21</v>
      </c>
      <c r="AM968" s="349"/>
      <c r="AN968" s="349"/>
      <c r="AO968" s="354"/>
      <c r="AP968" s="355" t="s">
        <v>343</v>
      </c>
      <c r="AQ968" s="355"/>
      <c r="AR968" s="355"/>
      <c r="AS968" s="355"/>
      <c r="AT968" s="355"/>
      <c r="AU968" s="355"/>
      <c r="AV968" s="355"/>
      <c r="AW968" s="355"/>
      <c r="AX968" s="355"/>
    </row>
    <row r="969" spans="1:50" ht="30" hidden="1" customHeight="1">
      <c r="A969" s="361">
        <v>1</v>
      </c>
      <c r="B969" s="361">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c r="A970" s="361">
        <v>2</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c r="A971" s="361">
        <v>3</v>
      </c>
      <c r="B971" s="361">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c r="A972" s="361">
        <v>4</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c r="A973" s="361">
        <v>5</v>
      </c>
      <c r="B973" s="361">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c r="A974" s="361">
        <v>6</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c r="A975" s="361">
        <v>7</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c r="A976" s="361">
        <v>8</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c r="A977" s="361">
        <v>9</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c r="A978" s="361">
        <v>10</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c r="A979" s="361">
        <v>11</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c r="A980" s="361">
        <v>12</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c r="A981" s="361">
        <v>13</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c r="A982" s="361">
        <v>14</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c r="A983" s="361">
        <v>15</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c r="A984" s="361">
        <v>16</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c r="A985" s="361">
        <v>17</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c r="A986" s="361">
        <v>18</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c r="A987" s="361">
        <v>19</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c r="A988" s="361">
        <v>20</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c r="A989" s="361">
        <v>21</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c r="A990" s="361">
        <v>22</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c r="A991" s="361">
        <v>23</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c r="A992" s="361">
        <v>24</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c r="A993" s="361">
        <v>25</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c r="A994" s="361">
        <v>26</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c r="A995" s="361">
        <v>27</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c r="A996" s="361">
        <v>28</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c r="A997" s="361">
        <v>29</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c r="A998" s="361">
        <v>30</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c r="A1001" s="349"/>
      <c r="B1001" s="349"/>
      <c r="C1001" s="349" t="s">
        <v>26</v>
      </c>
      <c r="D1001" s="349"/>
      <c r="E1001" s="349"/>
      <c r="F1001" s="349"/>
      <c r="G1001" s="349"/>
      <c r="H1001" s="349"/>
      <c r="I1001" s="349"/>
      <c r="J1001" s="134" t="s">
        <v>342</v>
      </c>
      <c r="K1001" s="350"/>
      <c r="L1001" s="350"/>
      <c r="M1001" s="350"/>
      <c r="N1001" s="350"/>
      <c r="O1001" s="350"/>
      <c r="P1001" s="351" t="s">
        <v>317</v>
      </c>
      <c r="Q1001" s="351"/>
      <c r="R1001" s="351"/>
      <c r="S1001" s="351"/>
      <c r="T1001" s="351"/>
      <c r="U1001" s="351"/>
      <c r="V1001" s="351"/>
      <c r="W1001" s="351"/>
      <c r="X1001" s="351"/>
      <c r="Y1001" s="352" t="s">
        <v>340</v>
      </c>
      <c r="Z1001" s="353"/>
      <c r="AA1001" s="353"/>
      <c r="AB1001" s="353"/>
      <c r="AC1001" s="134" t="s">
        <v>382</v>
      </c>
      <c r="AD1001" s="134"/>
      <c r="AE1001" s="134"/>
      <c r="AF1001" s="134"/>
      <c r="AG1001" s="134"/>
      <c r="AH1001" s="352" t="s">
        <v>411</v>
      </c>
      <c r="AI1001" s="349"/>
      <c r="AJ1001" s="349"/>
      <c r="AK1001" s="349"/>
      <c r="AL1001" s="349" t="s">
        <v>21</v>
      </c>
      <c r="AM1001" s="349"/>
      <c r="AN1001" s="349"/>
      <c r="AO1001" s="354"/>
      <c r="AP1001" s="355" t="s">
        <v>343</v>
      </c>
      <c r="AQ1001" s="355"/>
      <c r="AR1001" s="355"/>
      <c r="AS1001" s="355"/>
      <c r="AT1001" s="355"/>
      <c r="AU1001" s="355"/>
      <c r="AV1001" s="355"/>
      <c r="AW1001" s="355"/>
      <c r="AX1001" s="355"/>
    </row>
    <row r="1002" spans="1:50" ht="30" hidden="1" customHeight="1">
      <c r="A1002" s="361">
        <v>1</v>
      </c>
      <c r="B1002" s="361">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c r="A1003" s="361">
        <v>2</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c r="A1004" s="361">
        <v>3</v>
      </c>
      <c r="B1004" s="361">
        <v>1</v>
      </c>
      <c r="C1004" s="346"/>
      <c r="D1004" s="332"/>
      <c r="E1004" s="332"/>
      <c r="F1004" s="332"/>
      <c r="G1004" s="332"/>
      <c r="H1004" s="332"/>
      <c r="I1004" s="332"/>
      <c r="J1004" s="333"/>
      <c r="K1004" s="334"/>
      <c r="L1004" s="334"/>
      <c r="M1004" s="334"/>
      <c r="N1004" s="334"/>
      <c r="O1004" s="334"/>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c r="A1005" s="361">
        <v>4</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c r="A1006" s="361">
        <v>5</v>
      </c>
      <c r="B1006" s="361">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c r="A1007" s="361">
        <v>6</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c r="A1008" s="361">
        <v>7</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c r="A1009" s="361">
        <v>8</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c r="A1010" s="361">
        <v>9</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c r="A1011" s="361">
        <v>10</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c r="A1012" s="361">
        <v>11</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c r="A1013" s="361">
        <v>12</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c r="A1014" s="361">
        <v>13</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c r="A1015" s="361">
        <v>14</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c r="A1016" s="361">
        <v>15</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c r="A1017" s="361">
        <v>16</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c r="A1018" s="361">
        <v>17</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c r="A1019" s="361">
        <v>18</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c r="A1020" s="361">
        <v>19</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c r="A1021" s="361">
        <v>20</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c r="A1022" s="361">
        <v>21</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c r="A1023" s="361">
        <v>22</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c r="A1024" s="361">
        <v>23</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c r="A1025" s="361">
        <v>24</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c r="A1026" s="361">
        <v>25</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c r="A1027" s="361">
        <v>26</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c r="A1028" s="361">
        <v>27</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c r="A1029" s="361">
        <v>28</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c r="A1030" s="361">
        <v>29</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c r="A1031" s="361">
        <v>30</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c r="A1034" s="349"/>
      <c r="B1034" s="349"/>
      <c r="C1034" s="349" t="s">
        <v>26</v>
      </c>
      <c r="D1034" s="349"/>
      <c r="E1034" s="349"/>
      <c r="F1034" s="349"/>
      <c r="G1034" s="349"/>
      <c r="H1034" s="349"/>
      <c r="I1034" s="349"/>
      <c r="J1034" s="134" t="s">
        <v>342</v>
      </c>
      <c r="K1034" s="350"/>
      <c r="L1034" s="350"/>
      <c r="M1034" s="350"/>
      <c r="N1034" s="350"/>
      <c r="O1034" s="350"/>
      <c r="P1034" s="351" t="s">
        <v>317</v>
      </c>
      <c r="Q1034" s="351"/>
      <c r="R1034" s="351"/>
      <c r="S1034" s="351"/>
      <c r="T1034" s="351"/>
      <c r="U1034" s="351"/>
      <c r="V1034" s="351"/>
      <c r="W1034" s="351"/>
      <c r="X1034" s="351"/>
      <c r="Y1034" s="352" t="s">
        <v>340</v>
      </c>
      <c r="Z1034" s="353"/>
      <c r="AA1034" s="353"/>
      <c r="AB1034" s="353"/>
      <c r="AC1034" s="134" t="s">
        <v>382</v>
      </c>
      <c r="AD1034" s="134"/>
      <c r="AE1034" s="134"/>
      <c r="AF1034" s="134"/>
      <c r="AG1034" s="134"/>
      <c r="AH1034" s="352" t="s">
        <v>411</v>
      </c>
      <c r="AI1034" s="349"/>
      <c r="AJ1034" s="349"/>
      <c r="AK1034" s="349"/>
      <c r="AL1034" s="349" t="s">
        <v>21</v>
      </c>
      <c r="AM1034" s="349"/>
      <c r="AN1034" s="349"/>
      <c r="AO1034" s="354"/>
      <c r="AP1034" s="355" t="s">
        <v>343</v>
      </c>
      <c r="AQ1034" s="355"/>
      <c r="AR1034" s="355"/>
      <c r="AS1034" s="355"/>
      <c r="AT1034" s="355"/>
      <c r="AU1034" s="355"/>
      <c r="AV1034" s="355"/>
      <c r="AW1034" s="355"/>
      <c r="AX1034" s="355"/>
    </row>
    <row r="1035" spans="1:50" ht="30" hidden="1" customHeight="1">
      <c r="A1035" s="361">
        <v>1</v>
      </c>
      <c r="B1035" s="361">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c r="A1036" s="361">
        <v>2</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c r="A1037" s="361">
        <v>3</v>
      </c>
      <c r="B1037" s="361">
        <v>1</v>
      </c>
      <c r="C1037" s="346"/>
      <c r="D1037" s="332"/>
      <c r="E1037" s="332"/>
      <c r="F1037" s="332"/>
      <c r="G1037" s="332"/>
      <c r="H1037" s="332"/>
      <c r="I1037" s="332"/>
      <c r="J1037" s="333"/>
      <c r="K1037" s="334"/>
      <c r="L1037" s="334"/>
      <c r="M1037" s="334"/>
      <c r="N1037" s="334"/>
      <c r="O1037" s="334"/>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c r="A1038" s="361">
        <v>4</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c r="A1039" s="361">
        <v>5</v>
      </c>
      <c r="B1039" s="361">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c r="A1040" s="361">
        <v>6</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c r="A1041" s="361">
        <v>7</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c r="A1042" s="361">
        <v>8</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c r="A1043" s="361">
        <v>9</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c r="A1044" s="361">
        <v>10</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c r="A1045" s="361">
        <v>11</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c r="A1046" s="361">
        <v>12</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c r="A1047" s="361">
        <v>13</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c r="A1048" s="361">
        <v>14</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c r="A1049" s="361">
        <v>15</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c r="A1050" s="361">
        <v>16</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c r="A1051" s="361">
        <v>17</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c r="A1052" s="361">
        <v>18</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c r="A1053" s="361">
        <v>19</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c r="A1054" s="361">
        <v>20</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c r="A1055" s="361">
        <v>21</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c r="A1056" s="361">
        <v>22</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c r="A1057" s="361">
        <v>23</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c r="A1058" s="361">
        <v>24</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c r="A1059" s="361">
        <v>25</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c r="A1060" s="361">
        <v>26</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c r="A1061" s="361">
        <v>27</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c r="A1062" s="361">
        <v>28</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c r="A1063" s="361">
        <v>29</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c r="A1064" s="361">
        <v>30</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c r="A1067" s="349"/>
      <c r="B1067" s="349"/>
      <c r="C1067" s="349" t="s">
        <v>26</v>
      </c>
      <c r="D1067" s="349"/>
      <c r="E1067" s="349"/>
      <c r="F1067" s="349"/>
      <c r="G1067" s="349"/>
      <c r="H1067" s="349"/>
      <c r="I1067" s="349"/>
      <c r="J1067" s="134" t="s">
        <v>342</v>
      </c>
      <c r="K1067" s="350"/>
      <c r="L1067" s="350"/>
      <c r="M1067" s="350"/>
      <c r="N1067" s="350"/>
      <c r="O1067" s="350"/>
      <c r="P1067" s="351" t="s">
        <v>317</v>
      </c>
      <c r="Q1067" s="351"/>
      <c r="R1067" s="351"/>
      <c r="S1067" s="351"/>
      <c r="T1067" s="351"/>
      <c r="U1067" s="351"/>
      <c r="V1067" s="351"/>
      <c r="W1067" s="351"/>
      <c r="X1067" s="351"/>
      <c r="Y1067" s="352" t="s">
        <v>340</v>
      </c>
      <c r="Z1067" s="353"/>
      <c r="AA1067" s="353"/>
      <c r="AB1067" s="353"/>
      <c r="AC1067" s="134" t="s">
        <v>382</v>
      </c>
      <c r="AD1067" s="134"/>
      <c r="AE1067" s="134"/>
      <c r="AF1067" s="134"/>
      <c r="AG1067" s="134"/>
      <c r="AH1067" s="352" t="s">
        <v>411</v>
      </c>
      <c r="AI1067" s="349"/>
      <c r="AJ1067" s="349"/>
      <c r="AK1067" s="349"/>
      <c r="AL1067" s="349" t="s">
        <v>21</v>
      </c>
      <c r="AM1067" s="349"/>
      <c r="AN1067" s="349"/>
      <c r="AO1067" s="354"/>
      <c r="AP1067" s="355" t="s">
        <v>343</v>
      </c>
      <c r="AQ1067" s="355"/>
      <c r="AR1067" s="355"/>
      <c r="AS1067" s="355"/>
      <c r="AT1067" s="355"/>
      <c r="AU1067" s="355"/>
      <c r="AV1067" s="355"/>
      <c r="AW1067" s="355"/>
      <c r="AX1067" s="355"/>
    </row>
    <row r="1068" spans="1:50" ht="30" hidden="1" customHeight="1">
      <c r="A1068" s="361">
        <v>1</v>
      </c>
      <c r="B1068" s="361">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c r="A1069" s="361">
        <v>2</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c r="A1070" s="361">
        <v>3</v>
      </c>
      <c r="B1070" s="361">
        <v>1</v>
      </c>
      <c r="C1070" s="346"/>
      <c r="D1070" s="332"/>
      <c r="E1070" s="332"/>
      <c r="F1070" s="332"/>
      <c r="G1070" s="332"/>
      <c r="H1070" s="332"/>
      <c r="I1070" s="332"/>
      <c r="J1070" s="333"/>
      <c r="K1070" s="334"/>
      <c r="L1070" s="334"/>
      <c r="M1070" s="334"/>
      <c r="N1070" s="334"/>
      <c r="O1070" s="334"/>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c r="A1071" s="361">
        <v>4</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c r="A1072" s="361">
        <v>5</v>
      </c>
      <c r="B1072" s="361">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c r="A1073" s="361">
        <v>6</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c r="A1074" s="361">
        <v>7</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c r="A1075" s="361">
        <v>8</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c r="A1076" s="361">
        <v>9</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c r="A1077" s="361">
        <v>10</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c r="A1078" s="361">
        <v>11</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c r="A1079" s="361">
        <v>12</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c r="A1080" s="361">
        <v>13</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c r="A1081" s="361">
        <v>14</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c r="A1082" s="361">
        <v>15</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c r="A1083" s="361">
        <v>16</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c r="A1084" s="361">
        <v>17</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c r="A1085" s="361">
        <v>18</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c r="A1086" s="361">
        <v>19</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c r="A1087" s="361">
        <v>20</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c r="A1088" s="361">
        <v>21</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c r="A1089" s="361">
        <v>22</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c r="A1090" s="361">
        <v>23</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c r="A1091" s="361">
        <v>24</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c r="A1092" s="361">
        <v>25</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c r="A1093" s="361">
        <v>26</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c r="A1094" s="361">
        <v>27</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c r="A1095" s="361">
        <v>28</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c r="A1096" s="361">
        <v>29</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c r="A1097" s="361">
        <v>30</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hidden="1" customHeight="1">
      <c r="A1098" s="362" t="s">
        <v>372</v>
      </c>
      <c r="B1098" s="363"/>
      <c r="C1098" s="363"/>
      <c r="D1098" s="363"/>
      <c r="E1098" s="363"/>
      <c r="F1098" s="363"/>
      <c r="G1098" s="363"/>
      <c r="H1098" s="363"/>
      <c r="I1098" s="363"/>
      <c r="J1098" s="363"/>
      <c r="K1098" s="363"/>
      <c r="L1098" s="363"/>
      <c r="M1098" s="363"/>
      <c r="N1098" s="363"/>
      <c r="O1098" s="363"/>
      <c r="P1098" s="363"/>
      <c r="Q1098" s="363"/>
      <c r="R1098" s="363"/>
      <c r="S1098" s="363"/>
      <c r="T1098" s="363"/>
      <c r="U1098" s="363"/>
      <c r="V1098" s="363"/>
      <c r="W1098" s="363"/>
      <c r="X1098" s="363"/>
      <c r="Y1098" s="363"/>
      <c r="Z1098" s="363"/>
      <c r="AA1098" s="363"/>
      <c r="AB1098" s="363"/>
      <c r="AC1098" s="363"/>
      <c r="AD1098" s="363"/>
      <c r="AE1098" s="363"/>
      <c r="AF1098" s="363"/>
      <c r="AG1098" s="363"/>
      <c r="AH1098" s="363"/>
      <c r="AI1098" s="363"/>
      <c r="AJ1098" s="363"/>
      <c r="AK1098" s="364"/>
      <c r="AL1098" s="267" t="s">
        <v>388</v>
      </c>
      <c r="AM1098" s="268"/>
      <c r="AN1098" s="268"/>
      <c r="AO1098" s="65"/>
      <c r="AP1098" s="59"/>
      <c r="AQ1098" s="59"/>
      <c r="AR1098" s="59"/>
      <c r="AS1098" s="59"/>
      <c r="AT1098" s="59"/>
      <c r="AU1098" s="59"/>
      <c r="AV1098" s="59"/>
      <c r="AW1098" s="59"/>
      <c r="AX1098" s="60"/>
    </row>
    <row r="1099" spans="1:50" ht="24.75" hidden="1" customHeight="1">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c r="A1101" s="361"/>
      <c r="B1101" s="361"/>
      <c r="C1101" s="134" t="s">
        <v>336</v>
      </c>
      <c r="D1101" s="365"/>
      <c r="E1101" s="134" t="s">
        <v>335</v>
      </c>
      <c r="F1101" s="365"/>
      <c r="G1101" s="365"/>
      <c r="H1101" s="365"/>
      <c r="I1101" s="365"/>
      <c r="J1101" s="134" t="s">
        <v>342</v>
      </c>
      <c r="K1101" s="134"/>
      <c r="L1101" s="134"/>
      <c r="M1101" s="134"/>
      <c r="N1101" s="134"/>
      <c r="O1101" s="134"/>
      <c r="P1101" s="352" t="s">
        <v>27</v>
      </c>
      <c r="Q1101" s="352"/>
      <c r="R1101" s="352"/>
      <c r="S1101" s="352"/>
      <c r="T1101" s="352"/>
      <c r="U1101" s="352"/>
      <c r="V1101" s="352"/>
      <c r="W1101" s="352"/>
      <c r="X1101" s="352"/>
      <c r="Y1101" s="134" t="s">
        <v>344</v>
      </c>
      <c r="Z1101" s="365"/>
      <c r="AA1101" s="365"/>
      <c r="AB1101" s="365"/>
      <c r="AC1101" s="134" t="s">
        <v>318</v>
      </c>
      <c r="AD1101" s="134"/>
      <c r="AE1101" s="134"/>
      <c r="AF1101" s="134"/>
      <c r="AG1101" s="134"/>
      <c r="AH1101" s="352" t="s">
        <v>331</v>
      </c>
      <c r="AI1101" s="353"/>
      <c r="AJ1101" s="353"/>
      <c r="AK1101" s="353"/>
      <c r="AL1101" s="353" t="s">
        <v>21</v>
      </c>
      <c r="AM1101" s="353"/>
      <c r="AN1101" s="353"/>
      <c r="AO1101" s="366"/>
      <c r="AP1101" s="355" t="s">
        <v>373</v>
      </c>
      <c r="AQ1101" s="355"/>
      <c r="AR1101" s="355"/>
      <c r="AS1101" s="355"/>
      <c r="AT1101" s="355"/>
      <c r="AU1101" s="355"/>
      <c r="AV1101" s="355"/>
      <c r="AW1101" s="355"/>
      <c r="AX1101" s="355"/>
    </row>
    <row r="1102" spans="1:50" ht="30" hidden="1" customHeight="1">
      <c r="A1102" s="361">
        <v>1</v>
      </c>
      <c r="B1102" s="361">
        <v>1</v>
      </c>
      <c r="C1102" s="359"/>
      <c r="D1102" s="359"/>
      <c r="E1102" s="360"/>
      <c r="F1102" s="360"/>
      <c r="G1102" s="360"/>
      <c r="H1102" s="360"/>
      <c r="I1102" s="360"/>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30" hidden="1" customHeight="1">
      <c r="A1103" s="361">
        <v>2</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c r="A1104" s="361">
        <v>3</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c r="A1105" s="361">
        <v>4</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c r="A1106" s="361">
        <v>5</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c r="A1107" s="361">
        <v>6</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c r="A1108" s="361">
        <v>7</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c r="A1109" s="361">
        <v>8</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c r="A1110" s="361">
        <v>9</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c r="A1111" s="361">
        <v>10</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c r="A1112" s="361">
        <v>11</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c r="A1113" s="361">
        <v>12</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c r="A1114" s="361">
        <v>13</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c r="A1115" s="361">
        <v>14</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c r="A1116" s="361">
        <v>15</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c r="A1117" s="361">
        <v>16</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c r="A1118" s="361">
        <v>17</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c r="A1119" s="361">
        <v>18</v>
      </c>
      <c r="B1119" s="361">
        <v>1</v>
      </c>
      <c r="C1119" s="359"/>
      <c r="D1119" s="359"/>
      <c r="E1119" s="132"/>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c r="A1120" s="361">
        <v>19</v>
      </c>
      <c r="B1120" s="361">
        <v>1</v>
      </c>
      <c r="C1120" s="359"/>
      <c r="D1120" s="359"/>
      <c r="E1120" s="360"/>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c r="A1121" s="361">
        <v>20</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c r="A1122" s="361">
        <v>21</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c r="A1123" s="361">
        <v>22</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c r="A1124" s="361">
        <v>23</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c r="A1125" s="361">
        <v>24</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c r="A1126" s="361">
        <v>25</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c r="A1127" s="361">
        <v>26</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c r="A1128" s="361">
        <v>27</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c r="A1129" s="361">
        <v>28</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c r="A1130" s="361">
        <v>29</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c r="A1131" s="361">
        <v>30</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45" priority="14007">
      <formula>IF(RIGHT(TEXT(P14,"0.#"),1)=".",FALSE,TRUE)</formula>
    </cfRule>
    <cfRule type="expression" dxfId="2044" priority="14008">
      <formula>IF(RIGHT(TEXT(P14,"0.#"),1)=".",TRUE,FALSE)</formula>
    </cfRule>
  </conditionalFormatting>
  <conditionalFormatting sqref="AE32">
    <cfRule type="expression" dxfId="2043" priority="13997">
      <formula>IF(RIGHT(TEXT(AE32,"0.#"),1)=".",FALSE,TRUE)</formula>
    </cfRule>
    <cfRule type="expression" dxfId="2042" priority="13998">
      <formula>IF(RIGHT(TEXT(AE32,"0.#"),1)=".",TRUE,FALSE)</formula>
    </cfRule>
  </conditionalFormatting>
  <conditionalFormatting sqref="P18:AX18">
    <cfRule type="expression" dxfId="2041" priority="13883">
      <formula>IF(RIGHT(TEXT(P18,"0.#"),1)=".",FALSE,TRUE)</formula>
    </cfRule>
    <cfRule type="expression" dxfId="2040" priority="13884">
      <formula>IF(RIGHT(TEXT(P18,"0.#"),1)=".",TRUE,FALSE)</formula>
    </cfRule>
  </conditionalFormatting>
  <conditionalFormatting sqref="Y782">
    <cfRule type="expression" dxfId="2039" priority="13879">
      <formula>IF(RIGHT(TEXT(Y782,"0.#"),1)=".",FALSE,TRUE)</formula>
    </cfRule>
    <cfRule type="expression" dxfId="2038" priority="13880">
      <formula>IF(RIGHT(TEXT(Y782,"0.#"),1)=".",TRUE,FALSE)</formula>
    </cfRule>
  </conditionalFormatting>
  <conditionalFormatting sqref="Y791">
    <cfRule type="expression" dxfId="2037" priority="13875">
      <formula>IF(RIGHT(TEXT(Y791,"0.#"),1)=".",FALSE,TRUE)</formula>
    </cfRule>
    <cfRule type="expression" dxfId="2036" priority="13876">
      <formula>IF(RIGHT(TEXT(Y791,"0.#"),1)=".",TRUE,FALSE)</formula>
    </cfRule>
  </conditionalFormatting>
  <conditionalFormatting sqref="Y822:Y829 Y820 Y809:Y816 Y807 Y796:Y803 Y794">
    <cfRule type="expression" dxfId="2035" priority="13657">
      <formula>IF(RIGHT(TEXT(Y794,"0.#"),1)=".",FALSE,TRUE)</formula>
    </cfRule>
    <cfRule type="expression" dxfId="2034" priority="13658">
      <formula>IF(RIGHT(TEXT(Y794,"0.#"),1)=".",TRUE,FALSE)</formula>
    </cfRule>
  </conditionalFormatting>
  <conditionalFormatting sqref="P16:AQ17 P15:AX15 P13:AX13">
    <cfRule type="expression" dxfId="2033" priority="13705">
      <formula>IF(RIGHT(TEXT(P13,"0.#"),1)=".",FALSE,TRUE)</formula>
    </cfRule>
    <cfRule type="expression" dxfId="2032" priority="13706">
      <formula>IF(RIGHT(TEXT(P13,"0.#"),1)=".",TRUE,FALSE)</formula>
    </cfRule>
  </conditionalFormatting>
  <conditionalFormatting sqref="P19:AJ19">
    <cfRule type="expression" dxfId="2031" priority="13703">
      <formula>IF(RIGHT(TEXT(P19,"0.#"),1)=".",FALSE,TRUE)</formula>
    </cfRule>
    <cfRule type="expression" dxfId="2030" priority="13704">
      <formula>IF(RIGHT(TEXT(P19,"0.#"),1)=".",TRUE,FALSE)</formula>
    </cfRule>
  </conditionalFormatting>
  <conditionalFormatting sqref="AE101 AQ101">
    <cfRule type="expression" dxfId="2029" priority="13695">
      <formula>IF(RIGHT(TEXT(AE101,"0.#"),1)=".",FALSE,TRUE)</formula>
    </cfRule>
    <cfRule type="expression" dxfId="2028" priority="13696">
      <formula>IF(RIGHT(TEXT(AE101,"0.#"),1)=".",TRUE,FALSE)</formula>
    </cfRule>
  </conditionalFormatting>
  <conditionalFormatting sqref="Y783:Y790 Y781">
    <cfRule type="expression" dxfId="2027" priority="13681">
      <formula>IF(RIGHT(TEXT(Y781,"0.#"),1)=".",FALSE,TRUE)</formula>
    </cfRule>
    <cfRule type="expression" dxfId="2026" priority="13682">
      <formula>IF(RIGHT(TEXT(Y781,"0.#"),1)=".",TRUE,FALSE)</formula>
    </cfRule>
  </conditionalFormatting>
  <conditionalFormatting sqref="AU782">
    <cfRule type="expression" dxfId="2025" priority="13679">
      <formula>IF(RIGHT(TEXT(AU782,"0.#"),1)=".",FALSE,TRUE)</formula>
    </cfRule>
    <cfRule type="expression" dxfId="2024" priority="13680">
      <formula>IF(RIGHT(TEXT(AU782,"0.#"),1)=".",TRUE,FALSE)</formula>
    </cfRule>
  </conditionalFormatting>
  <conditionalFormatting sqref="AU791">
    <cfRule type="expression" dxfId="2023" priority="13677">
      <formula>IF(RIGHT(TEXT(AU791,"0.#"),1)=".",FALSE,TRUE)</formula>
    </cfRule>
    <cfRule type="expression" dxfId="2022" priority="13678">
      <formula>IF(RIGHT(TEXT(AU791,"0.#"),1)=".",TRUE,FALSE)</formula>
    </cfRule>
  </conditionalFormatting>
  <conditionalFormatting sqref="AU783:AU790 AU781">
    <cfRule type="expression" dxfId="2021" priority="13675">
      <formula>IF(RIGHT(TEXT(AU781,"0.#"),1)=".",FALSE,TRUE)</formula>
    </cfRule>
    <cfRule type="expression" dxfId="2020" priority="13676">
      <formula>IF(RIGHT(TEXT(AU781,"0.#"),1)=".",TRUE,FALSE)</formula>
    </cfRule>
  </conditionalFormatting>
  <conditionalFormatting sqref="Y821 Y808 Y795">
    <cfRule type="expression" dxfId="2019" priority="13661">
      <formula>IF(RIGHT(TEXT(Y795,"0.#"),1)=".",FALSE,TRUE)</formula>
    </cfRule>
    <cfRule type="expression" dxfId="2018" priority="13662">
      <formula>IF(RIGHT(TEXT(Y795,"0.#"),1)=".",TRUE,FALSE)</formula>
    </cfRule>
  </conditionalFormatting>
  <conditionalFormatting sqref="Y830 Y817 Y804">
    <cfRule type="expression" dxfId="2017" priority="13659">
      <formula>IF(RIGHT(TEXT(Y804,"0.#"),1)=".",FALSE,TRUE)</formula>
    </cfRule>
    <cfRule type="expression" dxfId="2016" priority="13660">
      <formula>IF(RIGHT(TEXT(Y804,"0.#"),1)=".",TRUE,FALSE)</formula>
    </cfRule>
  </conditionalFormatting>
  <conditionalFormatting sqref="AU821 AU808 AU795">
    <cfRule type="expression" dxfId="2015" priority="13655">
      <formula>IF(RIGHT(TEXT(AU795,"0.#"),1)=".",FALSE,TRUE)</formula>
    </cfRule>
    <cfRule type="expression" dxfId="2014" priority="13656">
      <formula>IF(RIGHT(TEXT(AU795,"0.#"),1)=".",TRUE,FALSE)</formula>
    </cfRule>
  </conditionalFormatting>
  <conditionalFormatting sqref="AU830 AU817 AU804">
    <cfRule type="expression" dxfId="2013" priority="13653">
      <formula>IF(RIGHT(TEXT(AU804,"0.#"),1)=".",FALSE,TRUE)</formula>
    </cfRule>
    <cfRule type="expression" dxfId="2012" priority="13654">
      <formula>IF(RIGHT(TEXT(AU804,"0.#"),1)=".",TRUE,FALSE)</formula>
    </cfRule>
  </conditionalFormatting>
  <conditionalFormatting sqref="AU822:AU829 AU820 AU809:AU816 AU807 AU796:AU803 AU794">
    <cfRule type="expression" dxfId="2011" priority="13651">
      <formula>IF(RIGHT(TEXT(AU794,"0.#"),1)=".",FALSE,TRUE)</formula>
    </cfRule>
    <cfRule type="expression" dxfId="2010" priority="13652">
      <formula>IF(RIGHT(TEXT(AU794,"0.#"),1)=".",TRUE,FALSE)</formula>
    </cfRule>
  </conditionalFormatting>
  <conditionalFormatting sqref="AM87">
    <cfRule type="expression" dxfId="2009" priority="13305">
      <formula>IF(RIGHT(TEXT(AM87,"0.#"),1)=".",FALSE,TRUE)</formula>
    </cfRule>
    <cfRule type="expression" dxfId="2008" priority="13306">
      <formula>IF(RIGHT(TEXT(AM87,"0.#"),1)=".",TRUE,FALSE)</formula>
    </cfRule>
  </conditionalFormatting>
  <conditionalFormatting sqref="AE55">
    <cfRule type="expression" dxfId="2007" priority="13373">
      <formula>IF(RIGHT(TEXT(AE55,"0.#"),1)=".",FALSE,TRUE)</formula>
    </cfRule>
    <cfRule type="expression" dxfId="2006" priority="13374">
      <formula>IF(RIGHT(TEXT(AE55,"0.#"),1)=".",TRUE,FALSE)</formula>
    </cfRule>
  </conditionalFormatting>
  <conditionalFormatting sqref="AI55">
    <cfRule type="expression" dxfId="2005" priority="13371">
      <formula>IF(RIGHT(TEXT(AI55,"0.#"),1)=".",FALSE,TRUE)</formula>
    </cfRule>
    <cfRule type="expression" dxfId="2004" priority="13372">
      <formula>IF(RIGHT(TEXT(AI55,"0.#"),1)=".",TRUE,FALSE)</formula>
    </cfRule>
  </conditionalFormatting>
  <conditionalFormatting sqref="AM34">
    <cfRule type="expression" dxfId="2003" priority="13451">
      <formula>IF(RIGHT(TEXT(AM34,"0.#"),1)=".",FALSE,TRUE)</formula>
    </cfRule>
    <cfRule type="expression" dxfId="2002" priority="13452">
      <formula>IF(RIGHT(TEXT(AM34,"0.#"),1)=".",TRUE,FALSE)</formula>
    </cfRule>
  </conditionalFormatting>
  <conditionalFormatting sqref="AE33">
    <cfRule type="expression" dxfId="2001" priority="13465">
      <formula>IF(RIGHT(TEXT(AE33,"0.#"),1)=".",FALSE,TRUE)</formula>
    </cfRule>
    <cfRule type="expression" dxfId="2000" priority="13466">
      <formula>IF(RIGHT(TEXT(AE33,"0.#"),1)=".",TRUE,FALSE)</formula>
    </cfRule>
  </conditionalFormatting>
  <conditionalFormatting sqref="AE34">
    <cfRule type="expression" dxfId="1999" priority="13463">
      <formula>IF(RIGHT(TEXT(AE34,"0.#"),1)=".",FALSE,TRUE)</formula>
    </cfRule>
    <cfRule type="expression" dxfId="1998" priority="13464">
      <formula>IF(RIGHT(TEXT(AE34,"0.#"),1)=".",TRUE,FALSE)</formula>
    </cfRule>
  </conditionalFormatting>
  <conditionalFormatting sqref="AI34">
    <cfRule type="expression" dxfId="1997" priority="13461">
      <formula>IF(RIGHT(TEXT(AI34,"0.#"),1)=".",FALSE,TRUE)</formula>
    </cfRule>
    <cfRule type="expression" dxfId="1996" priority="13462">
      <formula>IF(RIGHT(TEXT(AI34,"0.#"),1)=".",TRUE,FALSE)</formula>
    </cfRule>
  </conditionalFormatting>
  <conditionalFormatting sqref="AI33">
    <cfRule type="expression" dxfId="1995" priority="13459">
      <formula>IF(RIGHT(TEXT(AI33,"0.#"),1)=".",FALSE,TRUE)</formula>
    </cfRule>
    <cfRule type="expression" dxfId="1994" priority="13460">
      <formula>IF(RIGHT(TEXT(AI33,"0.#"),1)=".",TRUE,FALSE)</formula>
    </cfRule>
  </conditionalFormatting>
  <conditionalFormatting sqref="AI32">
    <cfRule type="expression" dxfId="1993" priority="13457">
      <formula>IF(RIGHT(TEXT(AI32,"0.#"),1)=".",FALSE,TRUE)</formula>
    </cfRule>
    <cfRule type="expression" dxfId="1992" priority="13458">
      <formula>IF(RIGHT(TEXT(AI32,"0.#"),1)=".",TRUE,FALSE)</formula>
    </cfRule>
  </conditionalFormatting>
  <conditionalFormatting sqref="AM32">
    <cfRule type="expression" dxfId="1991" priority="13455">
      <formula>IF(RIGHT(TEXT(AM32,"0.#"),1)=".",FALSE,TRUE)</formula>
    </cfRule>
    <cfRule type="expression" dxfId="1990" priority="13456">
      <formula>IF(RIGHT(TEXT(AM32,"0.#"),1)=".",TRUE,FALSE)</formula>
    </cfRule>
  </conditionalFormatting>
  <conditionalFormatting sqref="AM33">
    <cfRule type="expression" dxfId="1989" priority="13453">
      <formula>IF(RIGHT(TEXT(AM33,"0.#"),1)=".",FALSE,TRUE)</formula>
    </cfRule>
    <cfRule type="expression" dxfId="1988" priority="13454">
      <formula>IF(RIGHT(TEXT(AM33,"0.#"),1)=".",TRUE,FALSE)</formula>
    </cfRule>
  </conditionalFormatting>
  <conditionalFormatting sqref="AQ32:AQ34">
    <cfRule type="expression" dxfId="1987" priority="13445">
      <formula>IF(RIGHT(TEXT(AQ32,"0.#"),1)=".",FALSE,TRUE)</formula>
    </cfRule>
    <cfRule type="expression" dxfId="1986" priority="13446">
      <formula>IF(RIGHT(TEXT(AQ32,"0.#"),1)=".",TRUE,FALSE)</formula>
    </cfRule>
  </conditionalFormatting>
  <conditionalFormatting sqref="AU32:AU34">
    <cfRule type="expression" dxfId="1985" priority="13443">
      <formula>IF(RIGHT(TEXT(AU32,"0.#"),1)=".",FALSE,TRUE)</formula>
    </cfRule>
    <cfRule type="expression" dxfId="1984" priority="13444">
      <formula>IF(RIGHT(TEXT(AU32,"0.#"),1)=".",TRUE,FALSE)</formula>
    </cfRule>
  </conditionalFormatting>
  <conditionalFormatting sqref="AE53">
    <cfRule type="expression" dxfId="1983" priority="13377">
      <formula>IF(RIGHT(TEXT(AE53,"0.#"),1)=".",FALSE,TRUE)</formula>
    </cfRule>
    <cfRule type="expression" dxfId="1982" priority="13378">
      <formula>IF(RIGHT(TEXT(AE53,"0.#"),1)=".",TRUE,FALSE)</formula>
    </cfRule>
  </conditionalFormatting>
  <conditionalFormatting sqref="AE54">
    <cfRule type="expression" dxfId="1981" priority="13375">
      <formula>IF(RIGHT(TEXT(AE54,"0.#"),1)=".",FALSE,TRUE)</formula>
    </cfRule>
    <cfRule type="expression" dxfId="1980" priority="13376">
      <formula>IF(RIGHT(TEXT(AE54,"0.#"),1)=".",TRUE,FALSE)</formula>
    </cfRule>
  </conditionalFormatting>
  <conditionalFormatting sqref="AI54">
    <cfRule type="expression" dxfId="1979" priority="13369">
      <formula>IF(RIGHT(TEXT(AI54,"0.#"),1)=".",FALSE,TRUE)</formula>
    </cfRule>
    <cfRule type="expression" dxfId="1978" priority="13370">
      <formula>IF(RIGHT(TEXT(AI54,"0.#"),1)=".",TRUE,FALSE)</formula>
    </cfRule>
  </conditionalFormatting>
  <conditionalFormatting sqref="AI53">
    <cfRule type="expression" dxfId="1977" priority="13367">
      <formula>IF(RIGHT(TEXT(AI53,"0.#"),1)=".",FALSE,TRUE)</formula>
    </cfRule>
    <cfRule type="expression" dxfId="1976" priority="13368">
      <formula>IF(RIGHT(TEXT(AI53,"0.#"),1)=".",TRUE,FALSE)</formula>
    </cfRule>
  </conditionalFormatting>
  <conditionalFormatting sqref="AM53">
    <cfRule type="expression" dxfId="1975" priority="13365">
      <formula>IF(RIGHT(TEXT(AM53,"0.#"),1)=".",FALSE,TRUE)</formula>
    </cfRule>
    <cfRule type="expression" dxfId="1974" priority="13366">
      <formula>IF(RIGHT(TEXT(AM53,"0.#"),1)=".",TRUE,FALSE)</formula>
    </cfRule>
  </conditionalFormatting>
  <conditionalFormatting sqref="AM54">
    <cfRule type="expression" dxfId="1973" priority="13363">
      <formula>IF(RIGHT(TEXT(AM54,"0.#"),1)=".",FALSE,TRUE)</formula>
    </cfRule>
    <cfRule type="expression" dxfId="1972" priority="13364">
      <formula>IF(RIGHT(TEXT(AM54,"0.#"),1)=".",TRUE,FALSE)</formula>
    </cfRule>
  </conditionalFormatting>
  <conditionalFormatting sqref="AM55">
    <cfRule type="expression" dxfId="1971" priority="13361">
      <formula>IF(RIGHT(TEXT(AM55,"0.#"),1)=".",FALSE,TRUE)</formula>
    </cfRule>
    <cfRule type="expression" dxfId="1970" priority="13362">
      <formula>IF(RIGHT(TEXT(AM55,"0.#"),1)=".",TRUE,FALSE)</formula>
    </cfRule>
  </conditionalFormatting>
  <conditionalFormatting sqref="AE60">
    <cfRule type="expression" dxfId="1969" priority="13347">
      <formula>IF(RIGHT(TEXT(AE60,"0.#"),1)=".",FALSE,TRUE)</formula>
    </cfRule>
    <cfRule type="expression" dxfId="1968" priority="13348">
      <formula>IF(RIGHT(TEXT(AE60,"0.#"),1)=".",TRUE,FALSE)</formula>
    </cfRule>
  </conditionalFormatting>
  <conditionalFormatting sqref="AE61">
    <cfRule type="expression" dxfId="1967" priority="13345">
      <formula>IF(RIGHT(TEXT(AE61,"0.#"),1)=".",FALSE,TRUE)</formula>
    </cfRule>
    <cfRule type="expression" dxfId="1966" priority="13346">
      <formula>IF(RIGHT(TEXT(AE61,"0.#"),1)=".",TRUE,FALSE)</formula>
    </cfRule>
  </conditionalFormatting>
  <conditionalFormatting sqref="AE62">
    <cfRule type="expression" dxfId="1965" priority="13343">
      <formula>IF(RIGHT(TEXT(AE62,"0.#"),1)=".",FALSE,TRUE)</formula>
    </cfRule>
    <cfRule type="expression" dxfId="1964" priority="13344">
      <formula>IF(RIGHT(TEXT(AE62,"0.#"),1)=".",TRUE,FALSE)</formula>
    </cfRule>
  </conditionalFormatting>
  <conditionalFormatting sqref="AI62">
    <cfRule type="expression" dxfId="1963" priority="13341">
      <formula>IF(RIGHT(TEXT(AI62,"0.#"),1)=".",FALSE,TRUE)</formula>
    </cfRule>
    <cfRule type="expression" dxfId="1962" priority="13342">
      <formula>IF(RIGHT(TEXT(AI62,"0.#"),1)=".",TRUE,FALSE)</formula>
    </cfRule>
  </conditionalFormatting>
  <conditionalFormatting sqref="AI61">
    <cfRule type="expression" dxfId="1961" priority="13339">
      <formula>IF(RIGHT(TEXT(AI61,"0.#"),1)=".",FALSE,TRUE)</formula>
    </cfRule>
    <cfRule type="expression" dxfId="1960" priority="13340">
      <formula>IF(RIGHT(TEXT(AI61,"0.#"),1)=".",TRUE,FALSE)</formula>
    </cfRule>
  </conditionalFormatting>
  <conditionalFormatting sqref="AI60">
    <cfRule type="expression" dxfId="1959" priority="13337">
      <formula>IF(RIGHT(TEXT(AI60,"0.#"),1)=".",FALSE,TRUE)</formula>
    </cfRule>
    <cfRule type="expression" dxfId="1958" priority="13338">
      <formula>IF(RIGHT(TEXT(AI60,"0.#"),1)=".",TRUE,FALSE)</formula>
    </cfRule>
  </conditionalFormatting>
  <conditionalFormatting sqref="AM60">
    <cfRule type="expression" dxfId="1957" priority="13335">
      <formula>IF(RIGHT(TEXT(AM60,"0.#"),1)=".",FALSE,TRUE)</formula>
    </cfRule>
    <cfRule type="expression" dxfId="1956" priority="13336">
      <formula>IF(RIGHT(TEXT(AM60,"0.#"),1)=".",TRUE,FALSE)</formula>
    </cfRule>
  </conditionalFormatting>
  <conditionalFormatting sqref="AM61">
    <cfRule type="expression" dxfId="1955" priority="13333">
      <formula>IF(RIGHT(TEXT(AM61,"0.#"),1)=".",FALSE,TRUE)</formula>
    </cfRule>
    <cfRule type="expression" dxfId="1954" priority="13334">
      <formula>IF(RIGHT(TEXT(AM61,"0.#"),1)=".",TRUE,FALSE)</formula>
    </cfRule>
  </conditionalFormatting>
  <conditionalFormatting sqref="AM62">
    <cfRule type="expression" dxfId="1953" priority="13331">
      <formula>IF(RIGHT(TEXT(AM62,"0.#"),1)=".",FALSE,TRUE)</formula>
    </cfRule>
    <cfRule type="expression" dxfId="1952" priority="13332">
      <formula>IF(RIGHT(TEXT(AM62,"0.#"),1)=".",TRUE,FALSE)</formula>
    </cfRule>
  </conditionalFormatting>
  <conditionalFormatting sqref="AE87">
    <cfRule type="expression" dxfId="1951" priority="13317">
      <formula>IF(RIGHT(TEXT(AE87,"0.#"),1)=".",FALSE,TRUE)</formula>
    </cfRule>
    <cfRule type="expression" dxfId="1950" priority="13318">
      <formula>IF(RIGHT(TEXT(AE87,"0.#"),1)=".",TRUE,FALSE)</formula>
    </cfRule>
  </conditionalFormatting>
  <conditionalFormatting sqref="AE88">
    <cfRule type="expression" dxfId="1949" priority="13315">
      <formula>IF(RIGHT(TEXT(AE88,"0.#"),1)=".",FALSE,TRUE)</formula>
    </cfRule>
    <cfRule type="expression" dxfId="1948" priority="13316">
      <formula>IF(RIGHT(TEXT(AE88,"0.#"),1)=".",TRUE,FALSE)</formula>
    </cfRule>
  </conditionalFormatting>
  <conditionalFormatting sqref="AE89">
    <cfRule type="expression" dxfId="1947" priority="13313">
      <formula>IF(RIGHT(TEXT(AE89,"0.#"),1)=".",FALSE,TRUE)</formula>
    </cfRule>
    <cfRule type="expression" dxfId="1946" priority="13314">
      <formula>IF(RIGHT(TEXT(AE89,"0.#"),1)=".",TRUE,FALSE)</formula>
    </cfRule>
  </conditionalFormatting>
  <conditionalFormatting sqref="AI89">
    <cfRule type="expression" dxfId="1945" priority="13311">
      <formula>IF(RIGHT(TEXT(AI89,"0.#"),1)=".",FALSE,TRUE)</formula>
    </cfRule>
    <cfRule type="expression" dxfId="1944" priority="13312">
      <formula>IF(RIGHT(TEXT(AI89,"0.#"),1)=".",TRUE,FALSE)</formula>
    </cfRule>
  </conditionalFormatting>
  <conditionalFormatting sqref="AI88">
    <cfRule type="expression" dxfId="1943" priority="13309">
      <formula>IF(RIGHT(TEXT(AI88,"0.#"),1)=".",FALSE,TRUE)</formula>
    </cfRule>
    <cfRule type="expression" dxfId="1942" priority="13310">
      <formula>IF(RIGHT(TEXT(AI88,"0.#"),1)=".",TRUE,FALSE)</formula>
    </cfRule>
  </conditionalFormatting>
  <conditionalFormatting sqref="AI87">
    <cfRule type="expression" dxfId="1941" priority="13307">
      <formula>IF(RIGHT(TEXT(AI87,"0.#"),1)=".",FALSE,TRUE)</formula>
    </cfRule>
    <cfRule type="expression" dxfId="1940" priority="13308">
      <formula>IF(RIGHT(TEXT(AI87,"0.#"),1)=".",TRUE,FALSE)</formula>
    </cfRule>
  </conditionalFormatting>
  <conditionalFormatting sqref="AM88">
    <cfRule type="expression" dxfId="1939" priority="13303">
      <formula>IF(RIGHT(TEXT(AM88,"0.#"),1)=".",FALSE,TRUE)</formula>
    </cfRule>
    <cfRule type="expression" dxfId="1938" priority="13304">
      <formula>IF(RIGHT(TEXT(AM88,"0.#"),1)=".",TRUE,FALSE)</formula>
    </cfRule>
  </conditionalFormatting>
  <conditionalFormatting sqref="AM89">
    <cfRule type="expression" dxfId="1937" priority="13301">
      <formula>IF(RIGHT(TEXT(AM89,"0.#"),1)=".",FALSE,TRUE)</formula>
    </cfRule>
    <cfRule type="expression" dxfId="1936" priority="13302">
      <formula>IF(RIGHT(TEXT(AM89,"0.#"),1)=".",TRUE,FALSE)</formula>
    </cfRule>
  </conditionalFormatting>
  <conditionalFormatting sqref="AE92">
    <cfRule type="expression" dxfId="1935" priority="13287">
      <formula>IF(RIGHT(TEXT(AE92,"0.#"),1)=".",FALSE,TRUE)</formula>
    </cfRule>
    <cfRule type="expression" dxfId="1934" priority="13288">
      <formula>IF(RIGHT(TEXT(AE92,"0.#"),1)=".",TRUE,FALSE)</formula>
    </cfRule>
  </conditionalFormatting>
  <conditionalFormatting sqref="AE93">
    <cfRule type="expression" dxfId="1933" priority="13285">
      <formula>IF(RIGHT(TEXT(AE93,"0.#"),1)=".",FALSE,TRUE)</formula>
    </cfRule>
    <cfRule type="expression" dxfId="1932" priority="13286">
      <formula>IF(RIGHT(TEXT(AE93,"0.#"),1)=".",TRUE,FALSE)</formula>
    </cfRule>
  </conditionalFormatting>
  <conditionalFormatting sqref="AE94">
    <cfRule type="expression" dxfId="1931" priority="13283">
      <formula>IF(RIGHT(TEXT(AE94,"0.#"),1)=".",FALSE,TRUE)</formula>
    </cfRule>
    <cfRule type="expression" dxfId="1930" priority="13284">
      <formula>IF(RIGHT(TEXT(AE94,"0.#"),1)=".",TRUE,FALSE)</formula>
    </cfRule>
  </conditionalFormatting>
  <conditionalFormatting sqref="AI94">
    <cfRule type="expression" dxfId="1929" priority="13281">
      <formula>IF(RIGHT(TEXT(AI94,"0.#"),1)=".",FALSE,TRUE)</formula>
    </cfRule>
    <cfRule type="expression" dxfId="1928" priority="13282">
      <formula>IF(RIGHT(TEXT(AI94,"0.#"),1)=".",TRUE,FALSE)</formula>
    </cfRule>
  </conditionalFormatting>
  <conditionalFormatting sqref="AI93">
    <cfRule type="expression" dxfId="1927" priority="13279">
      <formula>IF(RIGHT(TEXT(AI93,"0.#"),1)=".",FALSE,TRUE)</formula>
    </cfRule>
    <cfRule type="expression" dxfId="1926" priority="13280">
      <formula>IF(RIGHT(TEXT(AI93,"0.#"),1)=".",TRUE,FALSE)</formula>
    </cfRule>
  </conditionalFormatting>
  <conditionalFormatting sqref="AI92">
    <cfRule type="expression" dxfId="1925" priority="13277">
      <formula>IF(RIGHT(TEXT(AI92,"0.#"),1)=".",FALSE,TRUE)</formula>
    </cfRule>
    <cfRule type="expression" dxfId="1924" priority="13278">
      <formula>IF(RIGHT(TEXT(AI92,"0.#"),1)=".",TRUE,FALSE)</formula>
    </cfRule>
  </conditionalFormatting>
  <conditionalFormatting sqref="AM92">
    <cfRule type="expression" dxfId="1923" priority="13275">
      <formula>IF(RIGHT(TEXT(AM92,"0.#"),1)=".",FALSE,TRUE)</formula>
    </cfRule>
    <cfRule type="expression" dxfId="1922" priority="13276">
      <formula>IF(RIGHT(TEXT(AM92,"0.#"),1)=".",TRUE,FALSE)</formula>
    </cfRule>
  </conditionalFormatting>
  <conditionalFormatting sqref="AM93">
    <cfRule type="expression" dxfId="1921" priority="13273">
      <formula>IF(RIGHT(TEXT(AM93,"0.#"),1)=".",FALSE,TRUE)</formula>
    </cfRule>
    <cfRule type="expression" dxfId="1920" priority="13274">
      <formula>IF(RIGHT(TEXT(AM93,"0.#"),1)=".",TRUE,FALSE)</formula>
    </cfRule>
  </conditionalFormatting>
  <conditionalFormatting sqref="AM94">
    <cfRule type="expression" dxfId="1919" priority="13271">
      <formula>IF(RIGHT(TEXT(AM94,"0.#"),1)=".",FALSE,TRUE)</formula>
    </cfRule>
    <cfRule type="expression" dxfId="1918" priority="13272">
      <formula>IF(RIGHT(TEXT(AM94,"0.#"),1)=".",TRUE,FALSE)</formula>
    </cfRule>
  </conditionalFormatting>
  <conditionalFormatting sqref="AE97">
    <cfRule type="expression" dxfId="1917" priority="13257">
      <formula>IF(RIGHT(TEXT(AE97,"0.#"),1)=".",FALSE,TRUE)</formula>
    </cfRule>
    <cfRule type="expression" dxfId="1916" priority="13258">
      <formula>IF(RIGHT(TEXT(AE97,"0.#"),1)=".",TRUE,FALSE)</formula>
    </cfRule>
  </conditionalFormatting>
  <conditionalFormatting sqref="AE98">
    <cfRule type="expression" dxfId="1915" priority="13255">
      <formula>IF(RIGHT(TEXT(AE98,"0.#"),1)=".",FALSE,TRUE)</formula>
    </cfRule>
    <cfRule type="expression" dxfId="1914" priority="13256">
      <formula>IF(RIGHT(TEXT(AE98,"0.#"),1)=".",TRUE,FALSE)</formula>
    </cfRule>
  </conditionalFormatting>
  <conditionalFormatting sqref="AE99">
    <cfRule type="expression" dxfId="1913" priority="13253">
      <formula>IF(RIGHT(TEXT(AE99,"0.#"),1)=".",FALSE,TRUE)</formula>
    </cfRule>
    <cfRule type="expression" dxfId="1912" priority="13254">
      <formula>IF(RIGHT(TEXT(AE99,"0.#"),1)=".",TRUE,FALSE)</formula>
    </cfRule>
  </conditionalFormatting>
  <conditionalFormatting sqref="AI99">
    <cfRule type="expression" dxfId="1911" priority="13251">
      <formula>IF(RIGHT(TEXT(AI99,"0.#"),1)=".",FALSE,TRUE)</formula>
    </cfRule>
    <cfRule type="expression" dxfId="1910" priority="13252">
      <formula>IF(RIGHT(TEXT(AI99,"0.#"),1)=".",TRUE,FALSE)</formula>
    </cfRule>
  </conditionalFormatting>
  <conditionalFormatting sqref="AI98">
    <cfRule type="expression" dxfId="1909" priority="13249">
      <formula>IF(RIGHT(TEXT(AI98,"0.#"),1)=".",FALSE,TRUE)</formula>
    </cfRule>
    <cfRule type="expression" dxfId="1908" priority="13250">
      <formula>IF(RIGHT(TEXT(AI98,"0.#"),1)=".",TRUE,FALSE)</formula>
    </cfRule>
  </conditionalFormatting>
  <conditionalFormatting sqref="AI97">
    <cfRule type="expression" dxfId="1907" priority="13247">
      <formula>IF(RIGHT(TEXT(AI97,"0.#"),1)=".",FALSE,TRUE)</formula>
    </cfRule>
    <cfRule type="expression" dxfId="1906" priority="13248">
      <formula>IF(RIGHT(TEXT(AI97,"0.#"),1)=".",TRUE,FALSE)</formula>
    </cfRule>
  </conditionalFormatting>
  <conditionalFormatting sqref="AM97">
    <cfRule type="expression" dxfId="1905" priority="13245">
      <formula>IF(RIGHT(TEXT(AM97,"0.#"),1)=".",FALSE,TRUE)</formula>
    </cfRule>
    <cfRule type="expression" dxfId="1904" priority="13246">
      <formula>IF(RIGHT(TEXT(AM97,"0.#"),1)=".",TRUE,FALSE)</formula>
    </cfRule>
  </conditionalFormatting>
  <conditionalFormatting sqref="AM98">
    <cfRule type="expression" dxfId="1903" priority="13243">
      <formula>IF(RIGHT(TEXT(AM98,"0.#"),1)=".",FALSE,TRUE)</formula>
    </cfRule>
    <cfRule type="expression" dxfId="1902" priority="13244">
      <formula>IF(RIGHT(TEXT(AM98,"0.#"),1)=".",TRUE,FALSE)</formula>
    </cfRule>
  </conditionalFormatting>
  <conditionalFormatting sqref="AM99">
    <cfRule type="expression" dxfId="1901" priority="13241">
      <formula>IF(RIGHT(TEXT(AM99,"0.#"),1)=".",FALSE,TRUE)</formula>
    </cfRule>
    <cfRule type="expression" dxfId="1900" priority="13242">
      <formula>IF(RIGHT(TEXT(AM99,"0.#"),1)=".",TRUE,FALSE)</formula>
    </cfRule>
  </conditionalFormatting>
  <conditionalFormatting sqref="AI101">
    <cfRule type="expression" dxfId="1899" priority="13227">
      <formula>IF(RIGHT(TEXT(AI101,"0.#"),1)=".",FALSE,TRUE)</formula>
    </cfRule>
    <cfRule type="expression" dxfId="1898" priority="13228">
      <formula>IF(RIGHT(TEXT(AI101,"0.#"),1)=".",TRUE,FALSE)</formula>
    </cfRule>
  </conditionalFormatting>
  <conditionalFormatting sqref="AM101">
    <cfRule type="expression" dxfId="1897" priority="13225">
      <formula>IF(RIGHT(TEXT(AM101,"0.#"),1)=".",FALSE,TRUE)</formula>
    </cfRule>
    <cfRule type="expression" dxfId="1896" priority="13226">
      <formula>IF(RIGHT(TEXT(AM101,"0.#"),1)=".",TRUE,FALSE)</formula>
    </cfRule>
  </conditionalFormatting>
  <conditionalFormatting sqref="AE102">
    <cfRule type="expression" dxfId="1895" priority="13223">
      <formula>IF(RIGHT(TEXT(AE102,"0.#"),1)=".",FALSE,TRUE)</formula>
    </cfRule>
    <cfRule type="expression" dxfId="1894" priority="13224">
      <formula>IF(RIGHT(TEXT(AE102,"0.#"),1)=".",TRUE,FALSE)</formula>
    </cfRule>
  </conditionalFormatting>
  <conditionalFormatting sqref="AI102">
    <cfRule type="expression" dxfId="1893" priority="13221">
      <formula>IF(RIGHT(TEXT(AI102,"0.#"),1)=".",FALSE,TRUE)</formula>
    </cfRule>
    <cfRule type="expression" dxfId="1892" priority="13222">
      <formula>IF(RIGHT(TEXT(AI102,"0.#"),1)=".",TRUE,FALSE)</formula>
    </cfRule>
  </conditionalFormatting>
  <conditionalFormatting sqref="AM102">
    <cfRule type="expression" dxfId="1891" priority="13219">
      <formula>IF(RIGHT(TEXT(AM102,"0.#"),1)=".",FALSE,TRUE)</formula>
    </cfRule>
    <cfRule type="expression" dxfId="1890" priority="13220">
      <formula>IF(RIGHT(TEXT(AM102,"0.#"),1)=".",TRUE,FALSE)</formula>
    </cfRule>
  </conditionalFormatting>
  <conditionalFormatting sqref="AQ102">
    <cfRule type="expression" dxfId="1889" priority="13217">
      <formula>IF(RIGHT(TEXT(AQ102,"0.#"),1)=".",FALSE,TRUE)</formula>
    </cfRule>
    <cfRule type="expression" dxfId="1888" priority="13218">
      <formula>IF(RIGHT(TEXT(AQ102,"0.#"),1)=".",TRUE,FALSE)</formula>
    </cfRule>
  </conditionalFormatting>
  <conditionalFormatting sqref="AE104">
    <cfRule type="expression" dxfId="1887" priority="13215">
      <formula>IF(RIGHT(TEXT(AE104,"0.#"),1)=".",FALSE,TRUE)</formula>
    </cfRule>
    <cfRule type="expression" dxfId="1886" priority="13216">
      <formula>IF(RIGHT(TEXT(AE104,"0.#"),1)=".",TRUE,FALSE)</formula>
    </cfRule>
  </conditionalFormatting>
  <conditionalFormatting sqref="AI104">
    <cfRule type="expression" dxfId="1885" priority="13213">
      <formula>IF(RIGHT(TEXT(AI104,"0.#"),1)=".",FALSE,TRUE)</formula>
    </cfRule>
    <cfRule type="expression" dxfId="1884" priority="13214">
      <formula>IF(RIGHT(TEXT(AI104,"0.#"),1)=".",TRUE,FALSE)</formula>
    </cfRule>
  </conditionalFormatting>
  <conditionalFormatting sqref="AM104">
    <cfRule type="expression" dxfId="1883" priority="13211">
      <formula>IF(RIGHT(TEXT(AM104,"0.#"),1)=".",FALSE,TRUE)</formula>
    </cfRule>
    <cfRule type="expression" dxfId="1882" priority="13212">
      <formula>IF(RIGHT(TEXT(AM104,"0.#"),1)=".",TRUE,FALSE)</formula>
    </cfRule>
  </conditionalFormatting>
  <conditionalFormatting sqref="AE105">
    <cfRule type="expression" dxfId="1881" priority="13209">
      <formula>IF(RIGHT(TEXT(AE105,"0.#"),1)=".",FALSE,TRUE)</formula>
    </cfRule>
    <cfRule type="expression" dxfId="1880" priority="13210">
      <formula>IF(RIGHT(TEXT(AE105,"0.#"),1)=".",TRUE,FALSE)</formula>
    </cfRule>
  </conditionalFormatting>
  <conditionalFormatting sqref="AI105">
    <cfRule type="expression" dxfId="1879" priority="13207">
      <formula>IF(RIGHT(TEXT(AI105,"0.#"),1)=".",FALSE,TRUE)</formula>
    </cfRule>
    <cfRule type="expression" dxfId="1878" priority="13208">
      <formula>IF(RIGHT(TEXT(AI105,"0.#"),1)=".",TRUE,FALSE)</formula>
    </cfRule>
  </conditionalFormatting>
  <conditionalFormatting sqref="AM105">
    <cfRule type="expression" dxfId="1877" priority="13205">
      <formula>IF(RIGHT(TEXT(AM105,"0.#"),1)=".",FALSE,TRUE)</formula>
    </cfRule>
    <cfRule type="expression" dxfId="1876" priority="13206">
      <formula>IF(RIGHT(TEXT(AM105,"0.#"),1)=".",TRUE,FALSE)</formula>
    </cfRule>
  </conditionalFormatting>
  <conditionalFormatting sqref="AE107">
    <cfRule type="expression" dxfId="1875" priority="13201">
      <formula>IF(RIGHT(TEXT(AE107,"0.#"),1)=".",FALSE,TRUE)</formula>
    </cfRule>
    <cfRule type="expression" dxfId="1874" priority="13202">
      <formula>IF(RIGHT(TEXT(AE107,"0.#"),1)=".",TRUE,FALSE)</formula>
    </cfRule>
  </conditionalFormatting>
  <conditionalFormatting sqref="AI107">
    <cfRule type="expression" dxfId="1873" priority="13199">
      <formula>IF(RIGHT(TEXT(AI107,"0.#"),1)=".",FALSE,TRUE)</formula>
    </cfRule>
    <cfRule type="expression" dxfId="1872" priority="13200">
      <formula>IF(RIGHT(TEXT(AI107,"0.#"),1)=".",TRUE,FALSE)</formula>
    </cfRule>
  </conditionalFormatting>
  <conditionalFormatting sqref="AM107">
    <cfRule type="expression" dxfId="1871" priority="13197">
      <formula>IF(RIGHT(TEXT(AM107,"0.#"),1)=".",FALSE,TRUE)</formula>
    </cfRule>
    <cfRule type="expression" dxfId="1870" priority="13198">
      <formula>IF(RIGHT(TEXT(AM107,"0.#"),1)=".",TRUE,FALSE)</formula>
    </cfRule>
  </conditionalFormatting>
  <conditionalFormatting sqref="AE108">
    <cfRule type="expression" dxfId="1869" priority="13195">
      <formula>IF(RIGHT(TEXT(AE108,"0.#"),1)=".",FALSE,TRUE)</formula>
    </cfRule>
    <cfRule type="expression" dxfId="1868" priority="13196">
      <formula>IF(RIGHT(TEXT(AE108,"0.#"),1)=".",TRUE,FALSE)</formula>
    </cfRule>
  </conditionalFormatting>
  <conditionalFormatting sqref="AI108">
    <cfRule type="expression" dxfId="1867" priority="13193">
      <formula>IF(RIGHT(TEXT(AI108,"0.#"),1)=".",FALSE,TRUE)</formula>
    </cfRule>
    <cfRule type="expression" dxfId="1866" priority="13194">
      <formula>IF(RIGHT(TEXT(AI108,"0.#"),1)=".",TRUE,FALSE)</formula>
    </cfRule>
  </conditionalFormatting>
  <conditionalFormatting sqref="AM108">
    <cfRule type="expression" dxfId="1865" priority="13191">
      <formula>IF(RIGHT(TEXT(AM108,"0.#"),1)=".",FALSE,TRUE)</formula>
    </cfRule>
    <cfRule type="expression" dxfId="1864" priority="13192">
      <formula>IF(RIGHT(TEXT(AM108,"0.#"),1)=".",TRUE,FALSE)</formula>
    </cfRule>
  </conditionalFormatting>
  <conditionalFormatting sqref="AE110">
    <cfRule type="expression" dxfId="1863" priority="13187">
      <formula>IF(RIGHT(TEXT(AE110,"0.#"),1)=".",FALSE,TRUE)</formula>
    </cfRule>
    <cfRule type="expression" dxfId="1862" priority="13188">
      <formula>IF(RIGHT(TEXT(AE110,"0.#"),1)=".",TRUE,FALSE)</formula>
    </cfRule>
  </conditionalFormatting>
  <conditionalFormatting sqref="AI110">
    <cfRule type="expression" dxfId="1861" priority="13185">
      <formula>IF(RIGHT(TEXT(AI110,"0.#"),1)=".",FALSE,TRUE)</formula>
    </cfRule>
    <cfRule type="expression" dxfId="1860" priority="13186">
      <formula>IF(RIGHT(TEXT(AI110,"0.#"),1)=".",TRUE,FALSE)</formula>
    </cfRule>
  </conditionalFormatting>
  <conditionalFormatting sqref="AM110">
    <cfRule type="expression" dxfId="1859" priority="13183">
      <formula>IF(RIGHT(TEXT(AM110,"0.#"),1)=".",FALSE,TRUE)</formula>
    </cfRule>
    <cfRule type="expression" dxfId="1858" priority="13184">
      <formula>IF(RIGHT(TEXT(AM110,"0.#"),1)=".",TRUE,FALSE)</formula>
    </cfRule>
  </conditionalFormatting>
  <conditionalFormatting sqref="AE111">
    <cfRule type="expression" dxfId="1857" priority="13181">
      <formula>IF(RIGHT(TEXT(AE111,"0.#"),1)=".",FALSE,TRUE)</formula>
    </cfRule>
    <cfRule type="expression" dxfId="1856" priority="13182">
      <formula>IF(RIGHT(TEXT(AE111,"0.#"),1)=".",TRUE,FALSE)</formula>
    </cfRule>
  </conditionalFormatting>
  <conditionalFormatting sqref="AI111">
    <cfRule type="expression" dxfId="1855" priority="13179">
      <formula>IF(RIGHT(TEXT(AI111,"0.#"),1)=".",FALSE,TRUE)</formula>
    </cfRule>
    <cfRule type="expression" dxfId="1854" priority="13180">
      <formula>IF(RIGHT(TEXT(AI111,"0.#"),1)=".",TRUE,FALSE)</formula>
    </cfRule>
  </conditionalFormatting>
  <conditionalFormatting sqref="AM111">
    <cfRule type="expression" dxfId="1853" priority="13177">
      <formula>IF(RIGHT(TEXT(AM111,"0.#"),1)=".",FALSE,TRUE)</formula>
    </cfRule>
    <cfRule type="expression" dxfId="1852" priority="13178">
      <formula>IF(RIGHT(TEXT(AM111,"0.#"),1)=".",TRUE,FALSE)</formula>
    </cfRule>
  </conditionalFormatting>
  <conditionalFormatting sqref="AE113">
    <cfRule type="expression" dxfId="1851" priority="13173">
      <formula>IF(RIGHT(TEXT(AE113,"0.#"),1)=".",FALSE,TRUE)</formula>
    </cfRule>
    <cfRule type="expression" dxfId="1850" priority="13174">
      <formula>IF(RIGHT(TEXT(AE113,"0.#"),1)=".",TRUE,FALSE)</formula>
    </cfRule>
  </conditionalFormatting>
  <conditionalFormatting sqref="AI113">
    <cfRule type="expression" dxfId="1849" priority="13171">
      <formula>IF(RIGHT(TEXT(AI113,"0.#"),1)=".",FALSE,TRUE)</formula>
    </cfRule>
    <cfRule type="expression" dxfId="1848" priority="13172">
      <formula>IF(RIGHT(TEXT(AI113,"0.#"),1)=".",TRUE,FALSE)</formula>
    </cfRule>
  </conditionalFormatting>
  <conditionalFormatting sqref="AM113">
    <cfRule type="expression" dxfId="1847" priority="13169">
      <formula>IF(RIGHT(TEXT(AM113,"0.#"),1)=".",FALSE,TRUE)</formula>
    </cfRule>
    <cfRule type="expression" dxfId="1846" priority="13170">
      <formula>IF(RIGHT(TEXT(AM113,"0.#"),1)=".",TRUE,FALSE)</formula>
    </cfRule>
  </conditionalFormatting>
  <conditionalFormatting sqref="AE114">
    <cfRule type="expression" dxfId="1845" priority="13167">
      <formula>IF(RIGHT(TEXT(AE114,"0.#"),1)=".",FALSE,TRUE)</formula>
    </cfRule>
    <cfRule type="expression" dxfId="1844" priority="13168">
      <formula>IF(RIGHT(TEXT(AE114,"0.#"),1)=".",TRUE,FALSE)</formula>
    </cfRule>
  </conditionalFormatting>
  <conditionalFormatting sqref="AI114">
    <cfRule type="expression" dxfId="1843" priority="13165">
      <formula>IF(RIGHT(TEXT(AI114,"0.#"),1)=".",FALSE,TRUE)</formula>
    </cfRule>
    <cfRule type="expression" dxfId="1842" priority="13166">
      <formula>IF(RIGHT(TEXT(AI114,"0.#"),1)=".",TRUE,FALSE)</formula>
    </cfRule>
  </conditionalFormatting>
  <conditionalFormatting sqref="AM114">
    <cfRule type="expression" dxfId="1841" priority="13163">
      <formula>IF(RIGHT(TEXT(AM114,"0.#"),1)=".",FALSE,TRUE)</formula>
    </cfRule>
    <cfRule type="expression" dxfId="1840" priority="13164">
      <formula>IF(RIGHT(TEXT(AM114,"0.#"),1)=".",TRUE,FALSE)</formula>
    </cfRule>
  </conditionalFormatting>
  <conditionalFormatting sqref="AE116 AQ116">
    <cfRule type="expression" dxfId="1839" priority="13159">
      <formula>IF(RIGHT(TEXT(AE116,"0.#"),1)=".",FALSE,TRUE)</formula>
    </cfRule>
    <cfRule type="expression" dxfId="1838" priority="13160">
      <formula>IF(RIGHT(TEXT(AE116,"0.#"),1)=".",TRUE,FALSE)</formula>
    </cfRule>
  </conditionalFormatting>
  <conditionalFormatting sqref="AI116">
    <cfRule type="expression" dxfId="1837" priority="13157">
      <formula>IF(RIGHT(TEXT(AI116,"0.#"),1)=".",FALSE,TRUE)</formula>
    </cfRule>
    <cfRule type="expression" dxfId="1836" priority="13158">
      <formula>IF(RIGHT(TEXT(AI116,"0.#"),1)=".",TRUE,FALSE)</formula>
    </cfRule>
  </conditionalFormatting>
  <conditionalFormatting sqref="AM116">
    <cfRule type="expression" dxfId="1835" priority="13155">
      <formula>IF(RIGHT(TEXT(AM116,"0.#"),1)=".",FALSE,TRUE)</formula>
    </cfRule>
    <cfRule type="expression" dxfId="1834" priority="13156">
      <formula>IF(RIGHT(TEXT(AM116,"0.#"),1)=".",TRUE,FALSE)</formula>
    </cfRule>
  </conditionalFormatting>
  <conditionalFormatting sqref="AE117 AM117">
    <cfRule type="expression" dxfId="1833" priority="13153">
      <formula>IF(RIGHT(TEXT(AE117,"0.#"),1)=".",FALSE,TRUE)</formula>
    </cfRule>
    <cfRule type="expression" dxfId="1832" priority="13154">
      <formula>IF(RIGHT(TEXT(AE117,"0.#"),1)=".",TRUE,FALSE)</formula>
    </cfRule>
  </conditionalFormatting>
  <conditionalFormatting sqref="AI117">
    <cfRule type="expression" dxfId="1831" priority="13151">
      <formula>IF(RIGHT(TEXT(AI117,"0.#"),1)=".",FALSE,TRUE)</formula>
    </cfRule>
    <cfRule type="expression" dxfId="1830" priority="13152">
      <formula>IF(RIGHT(TEXT(AI117,"0.#"),1)=".",TRUE,FALSE)</formula>
    </cfRule>
  </conditionalFormatting>
  <conditionalFormatting sqref="AQ117">
    <cfRule type="expression" dxfId="1829" priority="13147">
      <formula>IF(RIGHT(TEXT(AQ117,"0.#"),1)=".",FALSE,TRUE)</formula>
    </cfRule>
    <cfRule type="expression" dxfId="1828" priority="13148">
      <formula>IF(RIGHT(TEXT(AQ117,"0.#"),1)=".",TRUE,FALSE)</formula>
    </cfRule>
  </conditionalFormatting>
  <conditionalFormatting sqref="AE119 AQ119">
    <cfRule type="expression" dxfId="1827" priority="13145">
      <formula>IF(RIGHT(TEXT(AE119,"0.#"),1)=".",FALSE,TRUE)</formula>
    </cfRule>
    <cfRule type="expression" dxfId="1826" priority="13146">
      <formula>IF(RIGHT(TEXT(AE119,"0.#"),1)=".",TRUE,FALSE)</formula>
    </cfRule>
  </conditionalFormatting>
  <conditionalFormatting sqref="AI119">
    <cfRule type="expression" dxfId="1825" priority="13143">
      <formula>IF(RIGHT(TEXT(AI119,"0.#"),1)=".",FALSE,TRUE)</formula>
    </cfRule>
    <cfRule type="expression" dxfId="1824" priority="13144">
      <formula>IF(RIGHT(TEXT(AI119,"0.#"),1)=".",TRUE,FALSE)</formula>
    </cfRule>
  </conditionalFormatting>
  <conditionalFormatting sqref="AM119">
    <cfRule type="expression" dxfId="1823" priority="13141">
      <formula>IF(RIGHT(TEXT(AM119,"0.#"),1)=".",FALSE,TRUE)</formula>
    </cfRule>
    <cfRule type="expression" dxfId="1822" priority="13142">
      <formula>IF(RIGHT(TEXT(AM119,"0.#"),1)=".",TRUE,FALSE)</formula>
    </cfRule>
  </conditionalFormatting>
  <conditionalFormatting sqref="AQ120">
    <cfRule type="expression" dxfId="1821" priority="13133">
      <formula>IF(RIGHT(TEXT(AQ120,"0.#"),1)=".",FALSE,TRUE)</formula>
    </cfRule>
    <cfRule type="expression" dxfId="1820" priority="13134">
      <formula>IF(RIGHT(TEXT(AQ120,"0.#"),1)=".",TRUE,FALSE)</formula>
    </cfRule>
  </conditionalFormatting>
  <conditionalFormatting sqref="AE122 AQ122">
    <cfRule type="expression" dxfId="1819" priority="13131">
      <formula>IF(RIGHT(TEXT(AE122,"0.#"),1)=".",FALSE,TRUE)</formula>
    </cfRule>
    <cfRule type="expression" dxfId="1818" priority="13132">
      <formula>IF(RIGHT(TEXT(AE122,"0.#"),1)=".",TRUE,FALSE)</formula>
    </cfRule>
  </conditionalFormatting>
  <conditionalFormatting sqref="AI122">
    <cfRule type="expression" dxfId="1817" priority="13129">
      <formula>IF(RIGHT(TEXT(AI122,"0.#"),1)=".",FALSE,TRUE)</formula>
    </cfRule>
    <cfRule type="expression" dxfId="1816" priority="13130">
      <formula>IF(RIGHT(TEXT(AI122,"0.#"),1)=".",TRUE,FALSE)</formula>
    </cfRule>
  </conditionalFormatting>
  <conditionalFormatting sqref="AM122">
    <cfRule type="expression" dxfId="1815" priority="13127">
      <formula>IF(RIGHT(TEXT(AM122,"0.#"),1)=".",FALSE,TRUE)</formula>
    </cfRule>
    <cfRule type="expression" dxfId="1814" priority="13128">
      <formula>IF(RIGHT(TEXT(AM122,"0.#"),1)=".",TRUE,FALSE)</formula>
    </cfRule>
  </conditionalFormatting>
  <conditionalFormatting sqref="AQ123">
    <cfRule type="expression" dxfId="1813" priority="13119">
      <formula>IF(RIGHT(TEXT(AQ123,"0.#"),1)=".",FALSE,TRUE)</formula>
    </cfRule>
    <cfRule type="expression" dxfId="1812" priority="13120">
      <formula>IF(RIGHT(TEXT(AQ123,"0.#"),1)=".",TRUE,FALSE)</formula>
    </cfRule>
  </conditionalFormatting>
  <conditionalFormatting sqref="AE125 AQ125">
    <cfRule type="expression" dxfId="1811" priority="13117">
      <formula>IF(RIGHT(TEXT(AE125,"0.#"),1)=".",FALSE,TRUE)</formula>
    </cfRule>
    <cfRule type="expression" dxfId="1810" priority="13118">
      <formula>IF(RIGHT(TEXT(AE125,"0.#"),1)=".",TRUE,FALSE)</formula>
    </cfRule>
  </conditionalFormatting>
  <conditionalFormatting sqref="AI125">
    <cfRule type="expression" dxfId="1809" priority="13115">
      <formula>IF(RIGHT(TEXT(AI125,"0.#"),1)=".",FALSE,TRUE)</formula>
    </cfRule>
    <cfRule type="expression" dxfId="1808" priority="13116">
      <formula>IF(RIGHT(TEXT(AI125,"0.#"),1)=".",TRUE,FALSE)</formula>
    </cfRule>
  </conditionalFormatting>
  <conditionalFormatting sqref="AM125">
    <cfRule type="expression" dxfId="1807" priority="13113">
      <formula>IF(RIGHT(TEXT(AM125,"0.#"),1)=".",FALSE,TRUE)</formula>
    </cfRule>
    <cfRule type="expression" dxfId="1806" priority="13114">
      <formula>IF(RIGHT(TEXT(AM125,"0.#"),1)=".",TRUE,FALSE)</formula>
    </cfRule>
  </conditionalFormatting>
  <conditionalFormatting sqref="AQ126">
    <cfRule type="expression" dxfId="1805" priority="13105">
      <formula>IF(RIGHT(TEXT(AQ126,"0.#"),1)=".",FALSE,TRUE)</formula>
    </cfRule>
    <cfRule type="expression" dxfId="1804" priority="13106">
      <formula>IF(RIGHT(TEXT(AQ126,"0.#"),1)=".",TRUE,FALSE)</formula>
    </cfRule>
  </conditionalFormatting>
  <conditionalFormatting sqref="AE128 AQ128">
    <cfRule type="expression" dxfId="1803" priority="13103">
      <formula>IF(RIGHT(TEXT(AE128,"0.#"),1)=".",FALSE,TRUE)</formula>
    </cfRule>
    <cfRule type="expression" dxfId="1802" priority="13104">
      <formula>IF(RIGHT(TEXT(AE128,"0.#"),1)=".",TRUE,FALSE)</formula>
    </cfRule>
  </conditionalFormatting>
  <conditionalFormatting sqref="AI128">
    <cfRule type="expression" dxfId="1801" priority="13101">
      <formula>IF(RIGHT(TEXT(AI128,"0.#"),1)=".",FALSE,TRUE)</formula>
    </cfRule>
    <cfRule type="expression" dxfId="1800" priority="13102">
      <formula>IF(RIGHT(TEXT(AI128,"0.#"),1)=".",TRUE,FALSE)</formula>
    </cfRule>
  </conditionalFormatting>
  <conditionalFormatting sqref="AM128">
    <cfRule type="expression" dxfId="1799" priority="13099">
      <formula>IF(RIGHT(TEXT(AM128,"0.#"),1)=".",FALSE,TRUE)</formula>
    </cfRule>
    <cfRule type="expression" dxfId="1798" priority="13100">
      <formula>IF(RIGHT(TEXT(AM128,"0.#"),1)=".",TRUE,FALSE)</formula>
    </cfRule>
  </conditionalFormatting>
  <conditionalFormatting sqref="AQ129">
    <cfRule type="expression" dxfId="1797" priority="13091">
      <formula>IF(RIGHT(TEXT(AQ129,"0.#"),1)=".",FALSE,TRUE)</formula>
    </cfRule>
    <cfRule type="expression" dxfId="1796" priority="13092">
      <formula>IF(RIGHT(TEXT(AQ129,"0.#"),1)=".",TRUE,FALSE)</formula>
    </cfRule>
  </conditionalFormatting>
  <conditionalFormatting sqref="AE75">
    <cfRule type="expression" dxfId="1795" priority="13089">
      <formula>IF(RIGHT(TEXT(AE75,"0.#"),1)=".",FALSE,TRUE)</formula>
    </cfRule>
    <cfRule type="expression" dxfId="1794" priority="13090">
      <formula>IF(RIGHT(TEXT(AE75,"0.#"),1)=".",TRUE,FALSE)</formula>
    </cfRule>
  </conditionalFormatting>
  <conditionalFormatting sqref="AE76">
    <cfRule type="expression" dxfId="1793" priority="13087">
      <formula>IF(RIGHT(TEXT(AE76,"0.#"),1)=".",FALSE,TRUE)</formula>
    </cfRule>
    <cfRule type="expression" dxfId="1792" priority="13088">
      <formula>IF(RIGHT(TEXT(AE76,"0.#"),1)=".",TRUE,FALSE)</formula>
    </cfRule>
  </conditionalFormatting>
  <conditionalFormatting sqref="AE77">
    <cfRule type="expression" dxfId="1791" priority="13085">
      <formula>IF(RIGHT(TEXT(AE77,"0.#"),1)=".",FALSE,TRUE)</formula>
    </cfRule>
    <cfRule type="expression" dxfId="1790" priority="13086">
      <formula>IF(RIGHT(TEXT(AE77,"0.#"),1)=".",TRUE,FALSE)</formula>
    </cfRule>
  </conditionalFormatting>
  <conditionalFormatting sqref="AI77">
    <cfRule type="expression" dxfId="1789" priority="13083">
      <formula>IF(RIGHT(TEXT(AI77,"0.#"),1)=".",FALSE,TRUE)</formula>
    </cfRule>
    <cfRule type="expression" dxfId="1788" priority="13084">
      <formula>IF(RIGHT(TEXT(AI77,"0.#"),1)=".",TRUE,FALSE)</formula>
    </cfRule>
  </conditionalFormatting>
  <conditionalFormatting sqref="AI76">
    <cfRule type="expression" dxfId="1787" priority="13081">
      <formula>IF(RIGHT(TEXT(AI76,"0.#"),1)=".",FALSE,TRUE)</formula>
    </cfRule>
    <cfRule type="expression" dxfId="1786" priority="13082">
      <formula>IF(RIGHT(TEXT(AI76,"0.#"),1)=".",TRUE,FALSE)</formula>
    </cfRule>
  </conditionalFormatting>
  <conditionalFormatting sqref="AI75">
    <cfRule type="expression" dxfId="1785" priority="13079">
      <formula>IF(RIGHT(TEXT(AI75,"0.#"),1)=".",FALSE,TRUE)</formula>
    </cfRule>
    <cfRule type="expression" dxfId="1784" priority="13080">
      <formula>IF(RIGHT(TEXT(AI75,"0.#"),1)=".",TRUE,FALSE)</formula>
    </cfRule>
  </conditionalFormatting>
  <conditionalFormatting sqref="AM75">
    <cfRule type="expression" dxfId="1783" priority="13077">
      <formula>IF(RIGHT(TEXT(AM75,"0.#"),1)=".",FALSE,TRUE)</formula>
    </cfRule>
    <cfRule type="expression" dxfId="1782" priority="13078">
      <formula>IF(RIGHT(TEXT(AM75,"0.#"),1)=".",TRUE,FALSE)</formula>
    </cfRule>
  </conditionalFormatting>
  <conditionalFormatting sqref="AM76">
    <cfRule type="expression" dxfId="1781" priority="13075">
      <formula>IF(RIGHT(TEXT(AM76,"0.#"),1)=".",FALSE,TRUE)</formula>
    </cfRule>
    <cfRule type="expression" dxfId="1780" priority="13076">
      <formula>IF(RIGHT(TEXT(AM76,"0.#"),1)=".",TRUE,FALSE)</formula>
    </cfRule>
  </conditionalFormatting>
  <conditionalFormatting sqref="AM77">
    <cfRule type="expression" dxfId="1779" priority="13073">
      <formula>IF(RIGHT(TEXT(AM77,"0.#"),1)=".",FALSE,TRUE)</formula>
    </cfRule>
    <cfRule type="expression" dxfId="1778" priority="13074">
      <formula>IF(RIGHT(TEXT(AM77,"0.#"),1)=".",TRUE,FALSE)</formula>
    </cfRule>
  </conditionalFormatting>
  <conditionalFormatting sqref="AE134:AE135 AI134:AI135 AM134:AM135 AQ134:AQ135 AU134:AU135">
    <cfRule type="expression" dxfId="1777" priority="13059">
      <formula>IF(RIGHT(TEXT(AE134,"0.#"),1)=".",FALSE,TRUE)</formula>
    </cfRule>
    <cfRule type="expression" dxfId="1776" priority="13060">
      <formula>IF(RIGHT(TEXT(AE134,"0.#"),1)=".",TRUE,FALSE)</formula>
    </cfRule>
  </conditionalFormatting>
  <conditionalFormatting sqref="AE433 AI433 AM433 AQ433 AU433">
    <cfRule type="expression" dxfId="1775" priority="13029">
      <formula>IF(RIGHT(TEXT(AE433,"0.#"),1)=".",FALSE,TRUE)</formula>
    </cfRule>
    <cfRule type="expression" dxfId="1774" priority="13030">
      <formula>IF(RIGHT(TEXT(AE433,"0.#"),1)=".",TRUE,FALSE)</formula>
    </cfRule>
  </conditionalFormatting>
  <conditionalFormatting sqref="AE434:AE435 AI434:AI435 AM434:AM435 AQ434:AQ435 AU434:AU435">
    <cfRule type="expression" dxfId="1773" priority="13027">
      <formula>IF(RIGHT(TEXT(AE434,"0.#"),1)=".",FALSE,TRUE)</formula>
    </cfRule>
    <cfRule type="expression" dxfId="1772" priority="13028">
      <formula>IF(RIGHT(TEXT(AE434,"0.#"),1)=".",TRUE,FALSE)</formula>
    </cfRule>
  </conditionalFormatting>
  <conditionalFormatting sqref="AL839:AO866">
    <cfRule type="expression" dxfId="1771" priority="6629">
      <formula>IF(AND(AL839&gt;=0, RIGHT(TEXT(AL839,"0.#"),1)&lt;&gt;"."),TRUE,FALSE)</formula>
    </cfRule>
    <cfRule type="expression" dxfId="1770" priority="6630">
      <formula>IF(AND(AL839&gt;=0, RIGHT(TEXT(AL839,"0.#"),1)="."),TRUE,FALSE)</formula>
    </cfRule>
    <cfRule type="expression" dxfId="1769" priority="6631">
      <formula>IF(AND(AL839&lt;0, RIGHT(TEXT(AL839,"0.#"),1)&lt;&gt;"."),TRUE,FALSE)</formula>
    </cfRule>
    <cfRule type="expression" dxfId="1768" priority="6632">
      <formula>IF(AND(AL839&lt;0, RIGHT(TEXT(AL839,"0.#"),1)="."),TRUE,FALSE)</formula>
    </cfRule>
  </conditionalFormatting>
  <conditionalFormatting sqref="AQ53:AQ55">
    <cfRule type="expression" dxfId="1767" priority="4651">
      <formula>IF(RIGHT(TEXT(AQ53,"0.#"),1)=".",FALSE,TRUE)</formula>
    </cfRule>
    <cfRule type="expression" dxfId="1766" priority="4652">
      <formula>IF(RIGHT(TEXT(AQ53,"0.#"),1)=".",TRUE,FALSE)</formula>
    </cfRule>
  </conditionalFormatting>
  <conditionalFormatting sqref="AU53:AU55">
    <cfRule type="expression" dxfId="1765" priority="4649">
      <formula>IF(RIGHT(TEXT(AU53,"0.#"),1)=".",FALSE,TRUE)</formula>
    </cfRule>
    <cfRule type="expression" dxfId="1764" priority="4650">
      <formula>IF(RIGHT(TEXT(AU53,"0.#"),1)=".",TRUE,FALSE)</formula>
    </cfRule>
  </conditionalFormatting>
  <conditionalFormatting sqref="AQ60:AQ62">
    <cfRule type="expression" dxfId="1763" priority="4647">
      <formula>IF(RIGHT(TEXT(AQ60,"0.#"),1)=".",FALSE,TRUE)</formula>
    </cfRule>
    <cfRule type="expression" dxfId="1762" priority="4648">
      <formula>IF(RIGHT(TEXT(AQ60,"0.#"),1)=".",TRUE,FALSE)</formula>
    </cfRule>
  </conditionalFormatting>
  <conditionalFormatting sqref="AU60:AU62">
    <cfRule type="expression" dxfId="1761" priority="4645">
      <formula>IF(RIGHT(TEXT(AU60,"0.#"),1)=".",FALSE,TRUE)</formula>
    </cfRule>
    <cfRule type="expression" dxfId="1760" priority="4646">
      <formula>IF(RIGHT(TEXT(AU60,"0.#"),1)=".",TRUE,FALSE)</formula>
    </cfRule>
  </conditionalFormatting>
  <conditionalFormatting sqref="AQ75:AQ77">
    <cfRule type="expression" dxfId="1759" priority="4643">
      <formula>IF(RIGHT(TEXT(AQ75,"0.#"),1)=".",FALSE,TRUE)</formula>
    </cfRule>
    <cfRule type="expression" dxfId="1758" priority="4644">
      <formula>IF(RIGHT(TEXT(AQ75,"0.#"),1)=".",TRUE,FALSE)</formula>
    </cfRule>
  </conditionalFormatting>
  <conditionalFormatting sqref="AU75:AU77">
    <cfRule type="expression" dxfId="1757" priority="4641">
      <formula>IF(RIGHT(TEXT(AU75,"0.#"),1)=".",FALSE,TRUE)</formula>
    </cfRule>
    <cfRule type="expression" dxfId="1756" priority="4642">
      <formula>IF(RIGHT(TEXT(AU75,"0.#"),1)=".",TRUE,FALSE)</formula>
    </cfRule>
  </conditionalFormatting>
  <conditionalFormatting sqref="AQ87:AQ89">
    <cfRule type="expression" dxfId="1755" priority="4639">
      <formula>IF(RIGHT(TEXT(AQ87,"0.#"),1)=".",FALSE,TRUE)</formula>
    </cfRule>
    <cfRule type="expression" dxfId="1754" priority="4640">
      <formula>IF(RIGHT(TEXT(AQ87,"0.#"),1)=".",TRUE,FALSE)</formula>
    </cfRule>
  </conditionalFormatting>
  <conditionalFormatting sqref="AU87:AU89">
    <cfRule type="expression" dxfId="1753" priority="4637">
      <formula>IF(RIGHT(TEXT(AU87,"0.#"),1)=".",FALSE,TRUE)</formula>
    </cfRule>
    <cfRule type="expression" dxfId="1752" priority="4638">
      <formula>IF(RIGHT(TEXT(AU87,"0.#"),1)=".",TRUE,FALSE)</formula>
    </cfRule>
  </conditionalFormatting>
  <conditionalFormatting sqref="AQ92:AQ94">
    <cfRule type="expression" dxfId="1751" priority="4635">
      <formula>IF(RIGHT(TEXT(AQ92,"0.#"),1)=".",FALSE,TRUE)</formula>
    </cfRule>
    <cfRule type="expression" dxfId="1750" priority="4636">
      <formula>IF(RIGHT(TEXT(AQ92,"0.#"),1)=".",TRUE,FALSE)</formula>
    </cfRule>
  </conditionalFormatting>
  <conditionalFormatting sqref="AU92:AU94">
    <cfRule type="expression" dxfId="1749" priority="4633">
      <formula>IF(RIGHT(TEXT(AU92,"0.#"),1)=".",FALSE,TRUE)</formula>
    </cfRule>
    <cfRule type="expression" dxfId="1748" priority="4634">
      <formula>IF(RIGHT(TEXT(AU92,"0.#"),1)=".",TRUE,FALSE)</formula>
    </cfRule>
  </conditionalFormatting>
  <conditionalFormatting sqref="AQ97:AQ99">
    <cfRule type="expression" dxfId="1747" priority="4631">
      <formula>IF(RIGHT(TEXT(AQ97,"0.#"),1)=".",FALSE,TRUE)</formula>
    </cfRule>
    <cfRule type="expression" dxfId="1746" priority="4632">
      <formula>IF(RIGHT(TEXT(AQ97,"0.#"),1)=".",TRUE,FALSE)</formula>
    </cfRule>
  </conditionalFormatting>
  <conditionalFormatting sqref="AU97:AU99">
    <cfRule type="expression" dxfId="1745" priority="4629">
      <formula>IF(RIGHT(TEXT(AU97,"0.#"),1)=".",FALSE,TRUE)</formula>
    </cfRule>
    <cfRule type="expression" dxfId="1744" priority="4630">
      <formula>IF(RIGHT(TEXT(AU97,"0.#"),1)=".",TRUE,FALSE)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39:Y866">
    <cfRule type="expression" dxfId="1727" priority="2957">
      <formula>IF(RIGHT(TEXT(Y839,"0.#"),1)=".",FALSE,TRUE)</formula>
    </cfRule>
    <cfRule type="expression" dxfId="1726" priority="2958">
      <formula>IF(RIGHT(TEXT(Y839,"0.#"),1)=".",TRUE,FALSE)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2:AO1131">
    <cfRule type="expression" dxfId="1697" priority="2863">
      <formula>IF(AND(AL1102&gt;=0, RIGHT(TEXT(AL1102,"0.#"),1)&lt;&gt;"."),TRUE,FALSE)</formula>
    </cfRule>
    <cfRule type="expression" dxfId="1696" priority="2864">
      <formula>IF(AND(AL1102&gt;=0, RIGHT(TEXT(AL1102,"0.#"),1)="."),TRUE,FALSE)</formula>
    </cfRule>
    <cfRule type="expression" dxfId="1695" priority="2865">
      <formula>IF(AND(AL1102&lt;0, RIGHT(TEXT(AL1102,"0.#"),1)&lt;&gt;"."),TRUE,FALSE)</formula>
    </cfRule>
    <cfRule type="expression" dxfId="1694" priority="2866">
      <formula>IF(AND(AL1102&lt;0, RIGHT(TEXT(AL1102,"0.#"),1)="."),TRUE,FALSE)</formula>
    </cfRule>
  </conditionalFormatting>
  <conditionalFormatting sqref="Y1102:Y1131">
    <cfRule type="expression" dxfId="1693" priority="2861">
      <formula>IF(RIGHT(TEXT(Y1102,"0.#"),1)=".",FALSE,TRUE)</formula>
    </cfRule>
    <cfRule type="expression" dxfId="1692" priority="2862">
      <formula>IF(RIGHT(TEXT(Y1102,"0.#"),1)=".",TRUE,FALSE)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7:AO838">
    <cfRule type="expression" dxfId="1683" priority="2815">
      <formula>IF(AND(AL837&gt;=0, RIGHT(TEXT(AL837,"0.#"),1)&lt;&gt;"."),TRUE,FALSE)</formula>
    </cfRule>
    <cfRule type="expression" dxfId="1682" priority="2816">
      <formula>IF(AND(AL837&gt;=0, RIGHT(TEXT(AL837,"0.#"),1)="."),TRUE,FALSE)</formula>
    </cfRule>
    <cfRule type="expression" dxfId="1681" priority="2817">
      <formula>IF(AND(AL837&lt;0, RIGHT(TEXT(AL837,"0.#"),1)&lt;&gt;"."),TRUE,FALSE)</formula>
    </cfRule>
    <cfRule type="expression" dxfId="1680" priority="2818">
      <formula>IF(AND(AL837&lt;0, RIGHT(TEXT(AL837,"0.#"),1)="."),TRUE,FALSE)</formula>
    </cfRule>
  </conditionalFormatting>
  <conditionalFormatting sqref="Y837:Y838">
    <cfRule type="expression" dxfId="1679" priority="2813">
      <formula>IF(RIGHT(TEXT(Y837,"0.#"),1)=".",FALSE,TRUE)</formula>
    </cfRule>
    <cfRule type="expression" dxfId="1678" priority="2814">
      <formula>IF(RIGHT(TEXT(Y837,"0.#"),1)=".",TRUE,FALSE)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2:Y899">
    <cfRule type="expression" dxfId="1361" priority="2073">
      <formula>IF(RIGHT(TEXT(Y872,"0.#"),1)=".",FALSE,TRUE)</formula>
    </cfRule>
    <cfRule type="expression" dxfId="1360" priority="2074">
      <formula>IF(RIGHT(TEXT(Y872,"0.#"),1)=".",TRUE,FALSE)</formula>
    </cfRule>
  </conditionalFormatting>
  <conditionalFormatting sqref="Y870:Y871">
    <cfRule type="expression" dxfId="1359" priority="2067">
      <formula>IF(RIGHT(TEXT(Y870,"0.#"),1)=".",FALSE,TRUE)</formula>
    </cfRule>
    <cfRule type="expression" dxfId="1358" priority="2068">
      <formula>IF(RIGHT(TEXT(Y870,"0.#"),1)=".",TRUE,FALSE)</formula>
    </cfRule>
  </conditionalFormatting>
  <conditionalFormatting sqref="Y905:Y932">
    <cfRule type="expression" dxfId="1357" priority="2061">
      <formula>IF(RIGHT(TEXT(Y905,"0.#"),1)=".",FALSE,TRUE)</formula>
    </cfRule>
    <cfRule type="expression" dxfId="1356" priority="2062">
      <formula>IF(RIGHT(TEXT(Y905,"0.#"),1)=".",TRUE,FALSE)</formula>
    </cfRule>
  </conditionalFormatting>
  <conditionalFormatting sqref="Y903:Y904">
    <cfRule type="expression" dxfId="1355" priority="2055">
      <formula>IF(RIGHT(TEXT(Y903,"0.#"),1)=".",FALSE,TRUE)</formula>
    </cfRule>
    <cfRule type="expression" dxfId="1354" priority="2056">
      <formula>IF(RIGHT(TEXT(Y903,"0.#"),1)=".",TRUE,FALSE)</formula>
    </cfRule>
  </conditionalFormatting>
  <conditionalFormatting sqref="Y938:Y965">
    <cfRule type="expression" dxfId="1353" priority="2049">
      <formula>IF(RIGHT(TEXT(Y938,"0.#"),1)=".",FALSE,TRUE)</formula>
    </cfRule>
    <cfRule type="expression" dxfId="1352" priority="2050">
      <formula>IF(RIGHT(TEXT(Y938,"0.#"),1)=".",TRUE,FALSE)</formula>
    </cfRule>
  </conditionalFormatting>
  <conditionalFormatting sqref="Y936:Y937">
    <cfRule type="expression" dxfId="1351" priority="2043">
      <formula>IF(RIGHT(TEXT(Y936,"0.#"),1)=".",FALSE,TRUE)</formula>
    </cfRule>
    <cfRule type="expression" dxfId="1350" priority="2044">
      <formula>IF(RIGHT(TEXT(Y936,"0.#"),1)=".",TRUE,FALSE)</formula>
    </cfRule>
  </conditionalFormatting>
  <conditionalFormatting sqref="Y971:Y998">
    <cfRule type="expression" dxfId="1349" priority="2037">
      <formula>IF(RIGHT(TEXT(Y971,"0.#"),1)=".",FALSE,TRUE)</formula>
    </cfRule>
    <cfRule type="expression" dxfId="1348" priority="2038">
      <formula>IF(RIGHT(TEXT(Y971,"0.#"),1)=".",TRUE,FALSE)</formula>
    </cfRule>
  </conditionalFormatting>
  <conditionalFormatting sqref="Y969:Y970">
    <cfRule type="expression" dxfId="1347" priority="2031">
      <formula>IF(RIGHT(TEXT(Y969,"0.#"),1)=".",FALSE,TRUE)</formula>
    </cfRule>
    <cfRule type="expression" dxfId="1346" priority="2032">
      <formula>IF(RIGHT(TEXT(Y969,"0.#"),1)=".",TRUE,FALSE)</formula>
    </cfRule>
  </conditionalFormatting>
  <conditionalFormatting sqref="Y1004:Y1031">
    <cfRule type="expression" dxfId="1345" priority="2025">
      <formula>IF(RIGHT(TEXT(Y1004,"0.#"),1)=".",FALSE,TRUE)</formula>
    </cfRule>
    <cfRule type="expression" dxfId="1344" priority="2026">
      <formula>IF(RIGHT(TEXT(Y1004,"0.#"),1)=".",TRUE,FALSE)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2:AO899">
    <cfRule type="expression" dxfId="1263" priority="2075">
      <formula>IF(AND(AL872&gt;=0, RIGHT(TEXT(AL872,"0.#"),1)&lt;&gt;"."),TRUE,FALSE)</formula>
    </cfRule>
    <cfRule type="expression" dxfId="1262" priority="2076">
      <formula>IF(AND(AL872&gt;=0, RIGHT(TEXT(AL872,"0.#"),1)="."),TRUE,FALSE)</formula>
    </cfRule>
    <cfRule type="expression" dxfId="1261" priority="2077">
      <formula>IF(AND(AL872&lt;0, RIGHT(TEXT(AL872,"0.#"),1)&lt;&gt;"."),TRUE,FALSE)</formula>
    </cfRule>
    <cfRule type="expression" dxfId="1260" priority="2078">
      <formula>IF(AND(AL872&lt;0, RIGHT(TEXT(AL872,"0.#"),1)="."),TRUE,FALSE)</formula>
    </cfRule>
  </conditionalFormatting>
  <conditionalFormatting sqref="AL870:AO871">
    <cfRule type="expression" dxfId="1259" priority="2069">
      <formula>IF(AND(AL870&gt;=0, RIGHT(TEXT(AL870,"0.#"),1)&lt;&gt;"."),TRUE,FALSE)</formula>
    </cfRule>
    <cfRule type="expression" dxfId="1258" priority="2070">
      <formula>IF(AND(AL870&gt;=0, RIGHT(TEXT(AL870,"0.#"),1)="."),TRUE,FALSE)</formula>
    </cfRule>
    <cfRule type="expression" dxfId="1257" priority="2071">
      <formula>IF(AND(AL870&lt;0, RIGHT(TEXT(AL870,"0.#"),1)&lt;&gt;"."),TRUE,FALSE)</formula>
    </cfRule>
    <cfRule type="expression" dxfId="1256" priority="2072">
      <formula>IF(AND(AL870&lt;0, RIGHT(TEXT(AL870,"0.#"),1)="."),TRUE,FALSE)</formula>
    </cfRule>
  </conditionalFormatting>
  <conditionalFormatting sqref="AL905:AO932">
    <cfRule type="expression" dxfId="1255" priority="2063">
      <formula>IF(AND(AL905&gt;=0, RIGHT(TEXT(AL905,"0.#"),1)&lt;&gt;"."),TRUE,FALSE)</formula>
    </cfRule>
    <cfRule type="expression" dxfId="1254" priority="2064">
      <formula>IF(AND(AL905&gt;=0, RIGHT(TEXT(AL905,"0.#"),1)="."),TRUE,FALSE)</formula>
    </cfRule>
    <cfRule type="expression" dxfId="1253" priority="2065">
      <formula>IF(AND(AL905&lt;0, RIGHT(TEXT(AL905,"0.#"),1)&lt;&gt;"."),TRUE,FALSE)</formula>
    </cfRule>
    <cfRule type="expression" dxfId="1252" priority="2066">
      <formula>IF(AND(AL905&lt;0, RIGHT(TEXT(AL905,"0.#"),1)="."),TRUE,FALSE)</formula>
    </cfRule>
  </conditionalFormatting>
  <conditionalFormatting sqref="AL903:AO904">
    <cfRule type="expression" dxfId="1251" priority="2057">
      <formula>IF(AND(AL903&gt;=0, RIGHT(TEXT(AL903,"0.#"),1)&lt;&gt;"."),TRUE,FALSE)</formula>
    </cfRule>
    <cfRule type="expression" dxfId="1250" priority="2058">
      <formula>IF(AND(AL903&gt;=0, RIGHT(TEXT(AL903,"0.#"),1)="."),TRUE,FALSE)</formula>
    </cfRule>
    <cfRule type="expression" dxfId="1249" priority="2059">
      <formula>IF(AND(AL903&lt;0, RIGHT(TEXT(AL903,"0.#"),1)&lt;&gt;"."),TRUE,FALSE)</formula>
    </cfRule>
    <cfRule type="expression" dxfId="1248" priority="2060">
      <formula>IF(AND(AL903&lt;0, RIGHT(TEXT(AL903,"0.#"),1)="."),TRUE,FALSE)</formula>
    </cfRule>
  </conditionalFormatting>
  <conditionalFormatting sqref="AL938:AO965">
    <cfRule type="expression" dxfId="1247" priority="2051">
      <formula>IF(AND(AL938&gt;=0, RIGHT(TEXT(AL938,"0.#"),1)&lt;&gt;"."),TRUE,FALSE)</formula>
    </cfRule>
    <cfRule type="expression" dxfId="1246" priority="2052">
      <formula>IF(AND(AL938&gt;=0, RIGHT(TEXT(AL938,"0.#"),1)="."),TRUE,FALSE)</formula>
    </cfRule>
    <cfRule type="expression" dxfId="1245" priority="2053">
      <formula>IF(AND(AL938&lt;0, RIGHT(TEXT(AL938,"0.#"),1)&lt;&gt;"."),TRUE,FALSE)</formula>
    </cfRule>
    <cfRule type="expression" dxfId="1244" priority="2054">
      <formula>IF(AND(AL938&lt;0, RIGHT(TEXT(AL938,"0.#"),1)="."),TRUE,FALSE)</formula>
    </cfRule>
  </conditionalFormatting>
  <conditionalFormatting sqref="AL936:AO937">
    <cfRule type="expression" dxfId="1243" priority="2045">
      <formula>IF(AND(AL936&gt;=0, RIGHT(TEXT(AL936,"0.#"),1)&lt;&gt;"."),TRUE,FALSE)</formula>
    </cfRule>
    <cfRule type="expression" dxfId="1242" priority="2046">
      <formula>IF(AND(AL936&gt;=0, RIGHT(TEXT(AL936,"0.#"),1)="."),TRUE,FALSE)</formula>
    </cfRule>
    <cfRule type="expression" dxfId="1241" priority="2047">
      <formula>IF(AND(AL936&lt;0, RIGHT(TEXT(AL936,"0.#"),1)&lt;&gt;"."),TRUE,FALSE)</formula>
    </cfRule>
    <cfRule type="expression" dxfId="1240" priority="2048">
      <formula>IF(AND(AL936&lt;0, RIGHT(TEXT(AL936,"0.#"),1)="."),TRUE,FALSE)</formula>
    </cfRule>
  </conditionalFormatting>
  <conditionalFormatting sqref="AL971:AO998">
    <cfRule type="expression" dxfId="1239" priority="2039">
      <formula>IF(AND(AL971&gt;=0, RIGHT(TEXT(AL971,"0.#"),1)&lt;&gt;"."),TRUE,FALSE)</formula>
    </cfRule>
    <cfRule type="expression" dxfId="1238" priority="2040">
      <formula>IF(AND(AL971&gt;=0, RIGHT(TEXT(AL971,"0.#"),1)="."),TRUE,FALSE)</formula>
    </cfRule>
    <cfRule type="expression" dxfId="1237" priority="2041">
      <formula>IF(AND(AL971&lt;0, RIGHT(TEXT(AL971,"0.#"),1)&lt;&gt;"."),TRUE,FALSE)</formula>
    </cfRule>
    <cfRule type="expression" dxfId="1236" priority="2042">
      <formula>IF(AND(AL971&lt;0, RIGHT(TEXT(AL971,"0.#"),1)="."),TRUE,FALSE)</formula>
    </cfRule>
  </conditionalFormatting>
  <conditionalFormatting sqref="AL969:AO970">
    <cfRule type="expression" dxfId="1235" priority="2033">
      <formula>IF(AND(AL969&gt;=0, RIGHT(TEXT(AL969,"0.#"),1)&lt;&gt;"."),TRUE,FALSE)</formula>
    </cfRule>
    <cfRule type="expression" dxfId="1234" priority="2034">
      <formula>IF(AND(AL969&gt;=0, RIGHT(TEXT(AL969,"0.#"),1)="."),TRUE,FALSE)</formula>
    </cfRule>
    <cfRule type="expression" dxfId="1233" priority="2035">
      <formula>IF(AND(AL969&lt;0, RIGHT(TEXT(AL969,"0.#"),1)&lt;&gt;"."),TRUE,FALSE)</formula>
    </cfRule>
    <cfRule type="expression" dxfId="1232" priority="2036">
      <formula>IF(AND(AL969&lt;0, RIGHT(TEXT(AL969,"0.#"),1)="."),TRUE,FALSE)</formula>
    </cfRule>
  </conditionalFormatting>
  <conditionalFormatting sqref="AL1004:AO1031">
    <cfRule type="expression" dxfId="1231" priority="2027">
      <formula>IF(AND(AL1004&gt;=0, RIGHT(TEXT(AL1004,"0.#"),1)&lt;&gt;"."),TRUE,FALSE)</formula>
    </cfRule>
    <cfRule type="expression" dxfId="1230" priority="2028">
      <formula>IF(AND(AL1004&gt;=0, RIGHT(TEXT(AL1004,"0.#"),1)="."),TRUE,FALSE)</formula>
    </cfRule>
    <cfRule type="expression" dxfId="1229" priority="2029">
      <formula>IF(AND(AL1004&lt;0, RIGHT(TEXT(AL1004,"0.#"),1)&lt;&gt;"."),TRUE,FALSE)</formula>
    </cfRule>
    <cfRule type="expression" dxfId="1228" priority="2030">
      <formula>IF(AND(AL1004&lt;0, RIGHT(TEXT(AL1004,"0.#"),1)="."),TRUE,FALSE)</formula>
    </cfRule>
  </conditionalFormatting>
  <conditionalFormatting sqref="AL1002:AO1003">
    <cfRule type="expression" dxfId="1227" priority="2021">
      <formula>IF(AND(AL1002&gt;=0, RIGHT(TEXT(AL1002,"0.#"),1)&lt;&gt;"."),TRUE,FALSE)</formula>
    </cfRule>
    <cfRule type="expression" dxfId="1226" priority="2022">
      <formula>IF(AND(AL1002&gt;=0, RIGHT(TEXT(AL1002,"0.#"),1)="."),TRUE,FALSE)</formula>
    </cfRule>
    <cfRule type="expression" dxfId="1225" priority="2023">
      <formula>IF(AND(AL1002&lt;0, RIGHT(TEXT(AL1002,"0.#"),1)&lt;&gt;"."),TRUE,FALSE)</formula>
    </cfRule>
    <cfRule type="expression" dxfId="1224" priority="2024">
      <formula>IF(AND(AL1002&lt;0, RIGHT(TEXT(AL1002,"0.#"),1)="."),TRUE,FALSE)</formula>
    </cfRule>
  </conditionalFormatting>
  <conditionalFormatting sqref="Y1002:Y1003">
    <cfRule type="expression" dxfId="1223" priority="2019">
      <formula>IF(RIGHT(TEXT(Y1002,"0.#"),1)=".",FALSE,TRUE)</formula>
    </cfRule>
    <cfRule type="expression" dxfId="1222" priority="2020">
      <formula>IF(RIGHT(TEXT(Y1002,"0.#"),1)=".",TRUE,FALSE)</formula>
    </cfRule>
  </conditionalFormatting>
  <conditionalFormatting sqref="AL1037:AO1064">
    <cfRule type="expression" dxfId="1221" priority="2015">
      <formula>IF(AND(AL1037&gt;=0, RIGHT(TEXT(AL1037,"0.#"),1)&lt;&gt;"."),TRUE,FALSE)</formula>
    </cfRule>
    <cfRule type="expression" dxfId="1220" priority="2016">
      <formula>IF(AND(AL1037&gt;=0, RIGHT(TEXT(AL1037,"0.#"),1)="."),TRUE,FALSE)</formula>
    </cfRule>
    <cfRule type="expression" dxfId="1219" priority="2017">
      <formula>IF(AND(AL1037&lt;0, RIGHT(TEXT(AL1037,"0.#"),1)&lt;&gt;"."),TRUE,FALSE)</formula>
    </cfRule>
    <cfRule type="expression" dxfId="1218" priority="2018">
      <formula>IF(AND(AL1037&lt;0, RIGHT(TEXT(AL1037,"0.#"),1)="."),TRUE,FALSE)</formula>
    </cfRule>
  </conditionalFormatting>
  <conditionalFormatting sqref="Y1037:Y1064">
    <cfRule type="expression" dxfId="1217" priority="2013">
      <formula>IF(RIGHT(TEXT(Y1037,"0.#"),1)=".",FALSE,TRUE)</formula>
    </cfRule>
    <cfRule type="expression" dxfId="1216" priority="2014">
      <formula>IF(RIGHT(TEXT(Y1037,"0.#"),1)=".",TRUE,FALSE)</formula>
    </cfRule>
  </conditionalFormatting>
  <conditionalFormatting sqref="AL1035:AO1036">
    <cfRule type="expression" dxfId="1215" priority="2009">
      <formula>IF(AND(AL1035&gt;=0, RIGHT(TEXT(AL1035,"0.#"),1)&lt;&gt;"."),TRUE,FALSE)</formula>
    </cfRule>
    <cfRule type="expression" dxfId="1214" priority="2010">
      <formula>IF(AND(AL1035&gt;=0, RIGHT(TEXT(AL1035,"0.#"),1)="."),TRUE,FALSE)</formula>
    </cfRule>
    <cfRule type="expression" dxfId="1213" priority="2011">
      <formula>IF(AND(AL1035&lt;0, RIGHT(TEXT(AL1035,"0.#"),1)&lt;&gt;"."),TRUE,FALSE)</formula>
    </cfRule>
    <cfRule type="expression" dxfId="1212" priority="2012">
      <formula>IF(AND(AL1035&lt;0, RIGHT(TEXT(AL1035,"0.#"),1)="."),TRUE,FALSE)</formula>
    </cfRule>
  </conditionalFormatting>
  <conditionalFormatting sqref="Y1035:Y1036">
    <cfRule type="expression" dxfId="1211" priority="2007">
      <formula>IF(RIGHT(TEXT(Y1035,"0.#"),1)=".",FALSE,TRUE)</formula>
    </cfRule>
    <cfRule type="expression" dxfId="1210" priority="2008">
      <formula>IF(RIGHT(TEXT(Y1035,"0.#"),1)=".",TRUE,FALSE)</formula>
    </cfRule>
  </conditionalFormatting>
  <conditionalFormatting sqref="AL1070:AO1097">
    <cfRule type="expression" dxfId="1209" priority="2003">
      <formula>IF(AND(AL1070&gt;=0, RIGHT(TEXT(AL1070,"0.#"),1)&lt;&gt;"."),TRUE,FALSE)</formula>
    </cfRule>
    <cfRule type="expression" dxfId="1208" priority="2004">
      <formula>IF(AND(AL1070&gt;=0, RIGHT(TEXT(AL1070,"0.#"),1)="."),TRUE,FALSE)</formula>
    </cfRule>
    <cfRule type="expression" dxfId="1207" priority="2005">
      <formula>IF(AND(AL1070&lt;0, RIGHT(TEXT(AL1070,"0.#"),1)&lt;&gt;"."),TRUE,FALSE)</formula>
    </cfRule>
    <cfRule type="expression" dxfId="1206" priority="2006">
      <formula>IF(AND(AL1070&lt;0, RIGHT(TEXT(AL1070,"0.#"),1)="."),TRUE,FALSE)</formula>
    </cfRule>
  </conditionalFormatting>
  <conditionalFormatting sqref="Y1070:Y1097">
    <cfRule type="expression" dxfId="1205" priority="2001">
      <formula>IF(RIGHT(TEXT(Y1070,"0.#"),1)=".",FALSE,TRUE)</formula>
    </cfRule>
    <cfRule type="expression" dxfId="1204" priority="2002">
      <formula>IF(RIGHT(TEXT(Y1070,"0.#"),1)=".",TRUE,FALSE)</formula>
    </cfRule>
  </conditionalFormatting>
  <conditionalFormatting sqref="AL1068:AO1069">
    <cfRule type="expression" dxfId="1203" priority="1997">
      <formula>IF(AND(AL1068&gt;=0, RIGHT(TEXT(AL1068,"0.#"),1)&lt;&gt;"."),TRUE,FALSE)</formula>
    </cfRule>
    <cfRule type="expression" dxfId="1202" priority="1998">
      <formula>IF(AND(AL1068&gt;=0, RIGHT(TEXT(AL1068,"0.#"),1)="."),TRUE,FALSE)</formula>
    </cfRule>
    <cfRule type="expression" dxfId="1201" priority="1999">
      <formula>IF(AND(AL1068&lt;0, RIGHT(TEXT(AL1068,"0.#"),1)&lt;&gt;"."),TRUE,FALSE)</formula>
    </cfRule>
    <cfRule type="expression" dxfId="1200" priority="2000">
      <formula>IF(AND(AL1068&lt;0, RIGHT(TEXT(AL1068,"0.#"),1)="."),TRUE,FALSE)</formula>
    </cfRule>
  </conditionalFormatting>
  <conditionalFormatting sqref="Y1068:Y1069">
    <cfRule type="expression" dxfId="1199" priority="1995">
      <formula>IF(RIGHT(TEXT(Y1068,"0.#"),1)=".",FALSE,TRUE)</formula>
    </cfRule>
    <cfRule type="expression" dxfId="1198" priority="1996">
      <formula>IF(RIGHT(TEXT(Y1068,"0.#"),1)=".",TRUE,FALSE)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E458 AI458 AM458 AQ458 AU458">
    <cfRule type="expression" dxfId="3" priority="3">
      <formula>IF(RIGHT(TEXT(AE458,"0.#"),1)=".",FALSE,TRUE)</formula>
    </cfRule>
    <cfRule type="expression" dxfId="2" priority="4">
      <formula>IF(RIGHT(TEXT(AE458,"0.#"),1)=".",TRUE,FALSE)</formula>
    </cfRule>
  </conditionalFormatting>
  <conditionalFormatting sqref="AE459:AE460 AI459:AI460 AM459:AM460 AQ459:AQ460 AU459:AU460">
    <cfRule type="expression" dxfId="1" priority="1">
      <formula>IF(RIGHT(TEXT(AE459,"0.#"),1)=".",FALSE,TRUE)</formula>
    </cfRule>
    <cfRule type="expression" dxfId="0" priority="2">
      <formula>IF(RIGHT(TEXT(AE459,"0.#"),1)=".",TRUE,FALSE)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699" max="16383" man="1"/>
    <brk id="739" max="16383" man="1"/>
    <brk id="774"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O12" sqref="O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484</v>
      </c>
      <c r="R4" s="13" t="str">
        <f t="shared" si="3"/>
        <v>補助</v>
      </c>
      <c r="S4" s="13" t="str">
        <f t="shared" si="4"/>
        <v>補助</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484</v>
      </c>
      <c r="M6" s="13" t="str">
        <f t="shared" si="2"/>
        <v>公共事業</v>
      </c>
      <c r="N6" s="13" t="str">
        <f t="shared" si="6"/>
        <v>公共事業</v>
      </c>
      <c r="O6" s="13"/>
      <c r="P6" s="12" t="s">
        <v>193</v>
      </c>
      <c r="Q6" s="17"/>
      <c r="R6" s="13" t="str">
        <f t="shared" si="3"/>
        <v/>
      </c>
      <c r="S6" s="13" t="str">
        <f t="shared" si="4"/>
        <v>補助</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公共事業</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公共事業</v>
      </c>
      <c r="O10" s="13"/>
      <c r="P10" s="13" t="str">
        <f>S8</f>
        <v>補助</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公共事業</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c r="A17" s="14" t="s">
        <v>215</v>
      </c>
      <c r="B17" s="15" t="s">
        <v>484</v>
      </c>
      <c r="C17" s="13" t="str">
        <f t="shared" si="0"/>
        <v>地球温暖化対策</v>
      </c>
      <c r="D17" s="13" t="str">
        <f t="shared" si="8"/>
        <v>地球温暖化対策</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c r="A18" s="14" t="s">
        <v>216</v>
      </c>
      <c r="B18" s="15"/>
      <c r="C18" s="13" t="str">
        <f t="shared" si="0"/>
        <v/>
      </c>
      <c r="D18" s="13" t="str">
        <f t="shared" si="8"/>
        <v>地球温暖化対策</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c r="A19" s="14" t="s">
        <v>217</v>
      </c>
      <c r="B19" s="15"/>
      <c r="C19" s="13" t="str">
        <f t="shared" si="0"/>
        <v/>
      </c>
      <c r="D19" s="13" t="str">
        <f t="shared" si="8"/>
        <v>地球温暖化対策</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c r="A20" s="14" t="s">
        <v>218</v>
      </c>
      <c r="B20" s="15"/>
      <c r="C20" s="13" t="str">
        <f t="shared" si="0"/>
        <v/>
      </c>
      <c r="D20" s="13" t="str">
        <f t="shared" si="8"/>
        <v>地球温暖化対策</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c r="A21" s="14" t="s">
        <v>356</v>
      </c>
      <c r="B21" s="15"/>
      <c r="C21" s="13" t="str">
        <f t="shared" si="0"/>
        <v/>
      </c>
      <c r="D21" s="13" t="str">
        <f t="shared" si="8"/>
        <v>地球温暖化対策</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c r="A22" s="14" t="s">
        <v>357</v>
      </c>
      <c r="B22" s="15"/>
      <c r="C22" s="13" t="str">
        <f t="shared" si="0"/>
        <v/>
      </c>
      <c r="D22" s="13" t="str">
        <f t="shared" si="8"/>
        <v>地球温暖化対策</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c r="A23" s="14" t="s">
        <v>358</v>
      </c>
      <c r="B23" s="15"/>
      <c r="C23" s="13" t="str">
        <f t="shared" si="0"/>
        <v/>
      </c>
      <c r="D23" s="13" t="str">
        <f>IF(C23="",D22,IF(D22&lt;&gt;"",CONCATENATE(D22,"、",C23),C23))</f>
        <v>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c r="A24" s="14" t="s">
        <v>359</v>
      </c>
      <c r="B24" s="15"/>
      <c r="C24" s="13" t="str">
        <f t="shared" si="0"/>
        <v/>
      </c>
      <c r="D24" s="13" t="str">
        <f>IF(C24="",D23,IF(D23&lt;&gt;"",CONCATENATE(D23,"、",C24),C24))</f>
        <v>地球温暖化対策</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c r="A25" s="83" t="s">
        <v>474</v>
      </c>
      <c r="B25" s="15"/>
      <c r="C25" s="13" t="str">
        <f t="shared" si="0"/>
        <v/>
      </c>
      <c r="D25" s="13" t="str">
        <f>IF(C25="",D24,IF(D24&lt;&gt;"",CONCATENATE(D24,"、",C25),C25))</f>
        <v>地球温暖化対策</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c r="A28" s="13" t="str">
        <f>IF(D25="", "-", D25)</f>
        <v>地球温暖化対策</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c r="A38" s="13"/>
      <c r="B38" s="13"/>
      <c r="F38" s="13"/>
      <c r="G38" s="19"/>
      <c r="K38" s="13"/>
      <c r="L38" s="13"/>
      <c r="O38" s="13"/>
      <c r="P38" s="13"/>
      <c r="Q38" s="19"/>
      <c r="T38" s="13"/>
      <c r="Y38" s="32" t="s">
        <v>135</v>
      </c>
      <c r="Z38" s="30"/>
      <c r="AF38" s="30"/>
      <c r="AK38" s="44" t="str">
        <f t="shared" si="7"/>
        <v>k</v>
      </c>
    </row>
    <row r="39" spans="1:37">
      <c r="A39" s="13"/>
      <c r="B39" s="13"/>
      <c r="F39" s="13" t="str">
        <f>I37</f>
        <v>一般会計</v>
      </c>
      <c r="G39" s="19"/>
      <c r="K39" s="13"/>
      <c r="L39" s="13"/>
      <c r="O39" s="13"/>
      <c r="P39" s="13"/>
      <c r="Q39" s="19"/>
      <c r="T39" s="13"/>
      <c r="Y39" s="32" t="s">
        <v>136</v>
      </c>
      <c r="Z39" s="30"/>
      <c r="AF39" s="30"/>
      <c r="AK39" s="44" t="str">
        <f t="shared" si="7"/>
        <v>l</v>
      </c>
    </row>
    <row r="40" spans="1:37">
      <c r="A40" s="13"/>
      <c r="B40" s="13"/>
      <c r="F40" s="13"/>
      <c r="G40" s="19"/>
      <c r="K40" s="13"/>
      <c r="L40" s="13"/>
      <c r="O40" s="13"/>
      <c r="P40" s="13"/>
      <c r="Q40" s="19"/>
      <c r="T40" s="13"/>
      <c r="Y40" s="32" t="s">
        <v>137</v>
      </c>
      <c r="Z40" s="30"/>
      <c r="AF40" s="30"/>
      <c r="AK40" s="44" t="str">
        <f t="shared" si="7"/>
        <v>m</v>
      </c>
    </row>
    <row r="41" spans="1:37">
      <c r="A41" s="13"/>
      <c r="B41" s="13"/>
      <c r="F41" s="13"/>
      <c r="G41" s="19"/>
      <c r="K41" s="13"/>
      <c r="L41" s="13"/>
      <c r="O41" s="13"/>
      <c r="P41" s="13"/>
      <c r="Q41" s="19"/>
      <c r="T41" s="13"/>
      <c r="Y41" s="32" t="s">
        <v>138</v>
      </c>
      <c r="Z41" s="30"/>
      <c r="AF41" s="30"/>
      <c r="AK41" s="44" t="str">
        <f t="shared" si="7"/>
        <v>n</v>
      </c>
    </row>
    <row r="42" spans="1:37">
      <c r="A42" s="13"/>
      <c r="B42" s="13"/>
      <c r="F42" s="13"/>
      <c r="G42" s="19"/>
      <c r="K42" s="13"/>
      <c r="L42" s="13"/>
      <c r="O42" s="13"/>
      <c r="P42" s="13"/>
      <c r="Q42" s="19"/>
      <c r="T42" s="13"/>
      <c r="Y42" s="32" t="s">
        <v>139</v>
      </c>
      <c r="Z42" s="30"/>
      <c r="AF42" s="30"/>
      <c r="AK42" s="44" t="str">
        <f t="shared" si="7"/>
        <v>o</v>
      </c>
    </row>
    <row r="43" spans="1:37">
      <c r="A43" s="13"/>
      <c r="B43" s="13"/>
      <c r="F43" s="13"/>
      <c r="G43" s="19"/>
      <c r="K43" s="13"/>
      <c r="L43" s="13"/>
      <c r="O43" s="13"/>
      <c r="P43" s="13"/>
      <c r="Q43" s="19"/>
      <c r="T43" s="13"/>
      <c r="Y43" s="32" t="s">
        <v>140</v>
      </c>
      <c r="Z43" s="30"/>
      <c r="AF43" s="30"/>
      <c r="AK43" s="44" t="str">
        <f t="shared" si="7"/>
        <v>p</v>
      </c>
    </row>
    <row r="44" spans="1:37">
      <c r="A44" s="13"/>
      <c r="B44" s="13"/>
      <c r="F44" s="13"/>
      <c r="G44" s="19"/>
      <c r="K44" s="13"/>
      <c r="L44" s="13"/>
      <c r="O44" s="13"/>
      <c r="P44" s="13"/>
      <c r="Q44" s="19"/>
      <c r="T44" s="13"/>
      <c r="Y44" s="32" t="s">
        <v>141</v>
      </c>
      <c r="Z44" s="30"/>
      <c r="AF44" s="30"/>
      <c r="AK44" s="44" t="str">
        <f t="shared" si="7"/>
        <v>q</v>
      </c>
    </row>
    <row r="45" spans="1:37">
      <c r="A45" s="13"/>
      <c r="B45" s="13"/>
      <c r="F45" s="13"/>
      <c r="G45" s="19"/>
      <c r="K45" s="13"/>
      <c r="L45" s="13"/>
      <c r="O45" s="13"/>
      <c r="P45" s="13"/>
      <c r="Q45" s="19"/>
      <c r="T45" s="13"/>
      <c r="Y45" s="32" t="s">
        <v>142</v>
      </c>
      <c r="Z45" s="30"/>
      <c r="AF45" s="30"/>
      <c r="AK45" s="44" t="str">
        <f t="shared" si="7"/>
        <v>r</v>
      </c>
    </row>
    <row r="46" spans="1:37">
      <c r="A46" s="13"/>
      <c r="B46" s="13"/>
      <c r="F46" s="13"/>
      <c r="G46" s="19"/>
      <c r="K46" s="13"/>
      <c r="L46" s="13"/>
      <c r="O46" s="13"/>
      <c r="P46" s="13"/>
      <c r="Q46" s="19"/>
      <c r="T46" s="13"/>
      <c r="Y46" s="32" t="s">
        <v>143</v>
      </c>
      <c r="Z46" s="30"/>
      <c r="AF46" s="30"/>
      <c r="AK46" s="44" t="str">
        <f t="shared" si="7"/>
        <v>s</v>
      </c>
    </row>
    <row r="47" spans="1:37">
      <c r="A47" s="13"/>
      <c r="B47" s="13"/>
      <c r="F47" s="13"/>
      <c r="G47" s="19"/>
      <c r="K47" s="13"/>
      <c r="L47" s="13"/>
      <c r="O47" s="13"/>
      <c r="P47" s="13"/>
      <c r="Q47" s="19"/>
      <c r="T47" s="13"/>
      <c r="Y47" s="32" t="s">
        <v>144</v>
      </c>
      <c r="Z47" s="30"/>
      <c r="AF47" s="30"/>
      <c r="AK47" s="44" t="str">
        <f t="shared" si="7"/>
        <v>t</v>
      </c>
    </row>
    <row r="48" spans="1:37">
      <c r="A48" s="13"/>
      <c r="B48" s="13"/>
      <c r="F48" s="13"/>
      <c r="G48" s="19"/>
      <c r="K48" s="13"/>
      <c r="L48" s="13"/>
      <c r="O48" s="13"/>
      <c r="P48" s="13"/>
      <c r="Q48" s="19"/>
      <c r="T48" s="13"/>
      <c r="Y48" s="32" t="s">
        <v>145</v>
      </c>
      <c r="Z48" s="30"/>
      <c r="AF48" s="30"/>
      <c r="AK48" s="44" t="str">
        <f t="shared" si="7"/>
        <v>u</v>
      </c>
    </row>
    <row r="49" spans="1:37">
      <c r="A49" s="13"/>
      <c r="B49" s="13"/>
      <c r="F49" s="13"/>
      <c r="G49" s="19"/>
      <c r="K49" s="13"/>
      <c r="L49" s="13"/>
      <c r="O49" s="13"/>
      <c r="P49" s="13"/>
      <c r="Q49" s="19"/>
      <c r="T49" s="13"/>
      <c r="Y49" s="32" t="s">
        <v>146</v>
      </c>
      <c r="Z49" s="30"/>
      <c r="AF49" s="30"/>
      <c r="AK49" s="44"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375</v>
      </c>
    </row>
    <row r="96" spans="25:25">
      <c r="Y96" s="32" t="s">
        <v>430</v>
      </c>
    </row>
    <row r="97" spans="25:25">
      <c r="Y97" s="32" t="s">
        <v>480</v>
      </c>
    </row>
    <row r="121" spans="25:25">
      <c r="Y121" s="34" t="s">
        <v>286</v>
      </c>
    </row>
    <row r="122" spans="25:2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2019-08-20T09:20:40Z</cp:lastPrinted>
  <dcterms:created xsi:type="dcterms:W3CDTF">2012-03-13T00:50:25Z</dcterms:created>
  <dcterms:modified xsi:type="dcterms:W3CDTF">2019-09-10T14:48:47Z</dcterms:modified>
</cp:coreProperties>
</file>