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予算計理企画共有\企画班\３．政策\5.行政事業レビュー・基金シート\H31行政事業レビュー\1.レビューシート全般\190830 レビュー推進チーム所見記入依頼（令和２年度新規）\02. 各局より回答\旧建\都市局○\"/>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<sst xmlns="http://schemas.openxmlformats.org/spreadsheetml/2006/main" count="2197" uniqueCount="522">
  <si>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</si>
  <si>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</si>
  <si>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</si>
  <si>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</si>
  <si>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</si>
  <si>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</si>
  <si>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</si>
  <si>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</si>
  <si>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</si>
  <si>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</si>
  <si>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</si>
  <si>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</si>
  <si>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</si>
  <si>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</si>
  <si>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</si>
  <si>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</si>
  <si>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</si>
  <si>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</si>
  <si>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</si>
  <si>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</si>
  <si>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</si>
  <si>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</si>
  <si>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</si>
  <si>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</si>
  <si>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</si>
  <si>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</si>
  <si>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</si>
  <si>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</si>
  <si>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</si>
  <si>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</si>
  <si>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</si>
  <si>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</si>
  <si>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</si>
  <si>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</si>
  <si>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</si>
  <si>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</si>
  <si>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</si>
  <si>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</si>
  <si>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</si>
  <si>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</si>
  <si>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</si>
  <si>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</si>
  <si>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</si>
  <si>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</si>
  <si>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</si>
  <si>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</si>
  <si>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</si>
  <si>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</si>
  <si>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</si>
  <si>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</si>
  <si>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</si>
  <si>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</si>
  <si>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</si>
  <si>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</si>
  <si>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</si>
  <si>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</si>
  <si>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</si>
  <si>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</si>
  <si>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</si>
  <si>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</si>
  <si>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</si>
  <si>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</si>
  <si>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</si>
  <si>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</si>
  <si>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</si>
  <si>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</si>
  <si>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</si>
  <si>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</si>
  <si>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</si>
  <si>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</si>
  <si>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</si>
  <si>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</si>
  <si>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</si>
  <si>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</si>
  <si>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</si>
  <si>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</si>
  <si>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</si>
  <si>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</si>
  <si>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</si>
  <si>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</si>
  <si>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</si>
  <si>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</si>
  <si>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</si>
  <si>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</si>
  <si>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</si>
  <si>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</si>
  <si>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</si>
  <si>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</si>
  <si>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</si>
  <si>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</si>
  <si>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</si>
  <si>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</si>
  <si>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</si>
  <si>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</si>
  <si>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</si>
  <si>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</si>
  <si>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</si>
  <si>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</si>
  <si>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</si>
  <si>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</si>
  <si>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</si>
  <si>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</si>
  <si>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</si>
  <si>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</si>
  <si>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</si>
  <si>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</si>
  <si>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</si>
  <si>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</si>
  <si>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</si>
  <si>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</si>
  <si>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</si>
  <si>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</si>
  <si>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</si>
  <si>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</si>
  <si>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</si>
  <si>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</si>
  <si>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</si>
  <si>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</si>
  <si>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</si>
  <si>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</si>
  <si>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</si>
  <si>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</si>
  <si>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</si>
  <si>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</si>
  <si>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</si>
  <si>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</si>
  <si>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</si>
  <si>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</si>
  <si>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</si>
  <si>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</si>
  <si>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</si>
  <si>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</si>
  <si>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</si>
  <si>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</si>
  <si>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</si>
  <si>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</si>
  <si>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</si>
  <si>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</si>
  <si>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</si>
  <si>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</si>
  <si>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</si>
  <si>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</si>
  <si>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</si>
  <si>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</si>
  <si>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</si>
  <si>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</si>
  <si>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</si>
  <si>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</si>
  <si>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</si>
  <si>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</si>
  <si>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</si>
  <si>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</si>
  <si>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</si>
  <si>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</si>
  <si>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</si>
  <si>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</si>
  <si>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</si>
  <si>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</si>
  <si>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</si>
  <si>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</si>
  <si>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</si>
  <si>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</si>
  <si>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</si>
  <si>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</si>
  <si>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</si>
  <si>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</si>
  <si>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</si>
  <si>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</si>
  <si>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</si>
  <si>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</si>
  <si>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</si>
  <si>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</si>
  <si>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</si>
  <si>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</si>
  <si>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</si>
  <si>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</si>
  <si>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</si>
  <si>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</si>
  <si>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</si>
  <si>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</si>
  <si>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</si>
  <si>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</si>
  <si>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</si>
  <si>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</si>
  <si>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</si>
  <si>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</si>
  <si>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</si>
  <si>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</si>
  <si>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</si>
  <si>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</si>
  <si>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</si>
  <si>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</si>
  <si>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</si>
  <si>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</si>
  <si>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</si>
  <si>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</si>
  <si>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</si>
  <si>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</si>
  <si>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</si>
  <si>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</si>
  <si>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</si>
  <si>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</si>
  <si>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</si>
  <si>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</si>
  <si>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</si>
  <si>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</si>
  <si>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</si>
  <si>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</si>
  <si>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</si>
  <si>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</si>
  <si>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</si>
  <si>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</si>
  <si>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</si>
  <si>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</si>
  <si>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</si>
  <si>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</si>
  <si>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</si>
  <si>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</si>
  <si>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</si>
  <si>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</si>
  <si>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</si>
  <si>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</si>
  <si>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</si>
  <si>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</si>
  <si>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</si>
  <si>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</si>
  <si>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</si>
  <si>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</si>
  <si>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</si>
  <si>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</si>
  <si>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</si>
  <si>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</si>
  <si>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</si>
  <si>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</si>
  <si>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</si>
  <si>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</si>
  <si>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</si>
  <si>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</si>
  <si>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</si>
  <si>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</si>
  <si>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</si>
  <si>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</si>
  <si>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</si>
  <si>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</si>
  <si>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</si>
  <si>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</si>
  <si>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</si>
  <si>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</si>
  <si>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</si>
  <si>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</si>
  <si>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</si>
  <si>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</si>
  <si>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</si>
  <si>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</si>
  <si>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</si>
  <si>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</si>
  <si>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</si>
  <si>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</si>
  <si>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</si>
  <si>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</si>
  <si>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</si>
  <si>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</si>
  <si>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</si>
  <si>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</si>
  <si>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</si>
  <si>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</si>
  <si>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</si>
  <si>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</si>
  <si>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</si>
  <si>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</si>
  <si>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</si>
  <si>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</si>
  <si>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</si>
  <si>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</si>
  <si>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</si>
  <si>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</si>
  <si>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</si>
  <si>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</si>
  <si>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</si>
  <si>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</si>
  <si>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</si>
  <si>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</si>
  <si>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</si>
  <si>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</si>
  <si>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</si>
  <si>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</si>
  <si>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</si>
  <si>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</si>
  <si>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</si>
  <si>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</si>
  <si>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</si>
  <si>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</si>
  <si>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</si>
  <si>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</si>
  <si>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</si>
  <si>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</si>
  <si>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</si>
  <si>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</si>
  <si>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</si>
  <si>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</si>
  <si>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</si>
  <si>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</si>
  <si>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</si>
  <si>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</si>
  <si>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</si>
  <si>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</si>
  <si>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</si>
  <si>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</si>
  <si>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</si>
  <si>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</si>
  <si>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</si>
  <si>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</si>
  <si>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</si>
  <si>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</si>
  <si>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</si>
  <si>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</si>
  <si>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</si>
  <si>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</si>
  <si>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</si>
  <si>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</si>
  <si>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</si>
  <si>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</si>
  <si>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</si>
  <si>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</si>
  <si>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</si>
  <si>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</si>
  <si>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</si>
  <si>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</si>
  <si>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</si>
  <si>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</si>
  <si>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</si>
  <si>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</si>
  <si>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</si>
  <si>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</si>
  <si>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</si>
  <si>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</si>
  <si>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</si>
  <si>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</si>
  <si>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</si>
  <si>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</si>
  <si>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</si>
  <si>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</si>
  <si>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</si>
  <si>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</si>
  <si>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</si>
  <si>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</si>
  <si>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</si>
  <si>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</si>
  <si>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</si>
  <si>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</si>
  <si>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</si>
  <si>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</si>
  <si>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</si>
  <si>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</si>
  <si>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</si>
  <si>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</si>
  <si>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</si>
  <si>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</si>
  <si>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</si>
  <si>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</si>
  <si>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</si>
  <si>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</si>
  <si>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</si>
  <si>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</si>
  <si>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</si>
  <si>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</si>
  <si>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</si>
  <si>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</si>
  <si>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</si>
  <si>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</si>
  <si>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</si>
  <si>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</si>
  <si>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</si>
  <si>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</si>
  <si>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</si>
  <si>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</si>
  <si>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</si>
  <si>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</si>
  <si>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</si>
  <si>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</si>
  <si>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</si>
  <si>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</si>
  <si>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</si>
  <si>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</si>
  <si>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</si>
  <si>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</si>
  <si>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</si>
  <si>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</si>
  <si>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</si>
  <si>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</si>
  <si>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</si>
  <si>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</si>
  <si>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</si>
  <si>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</si>
  <si>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</si>
  <si>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</si>
  <si>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</si>
  <si>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</si>
  <si>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</si>
  <si>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</si>
  <si>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</si>
  <si>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</si>
  <si>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</si>
  <si>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</si>
  <si>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</si>
  <si>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</si>
  <si>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</si>
  <si>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</si>
  <si>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</si>
  <si>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</si>
  <si>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</si>
  <si>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</si>
  <si>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</si>
  <si>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</si>
  <si>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</si>
  <si>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</si>
  <si>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</si>
  <si>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</si>
  <si>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</si>
  <si>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</si>
  <si>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</si>
  <si>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</si>
  <si>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</si>
  <si>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</si>
  <si>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</si>
  <si>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</si>
  <si>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</si>
  <si>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</si>
  <si>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</si>
  <si>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</si>
  <si>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</si>
  <si>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</si>
  <si>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</si>
  <si>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</si>
  <si>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</si>
  <si>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</si>
  <si>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</si>
  <si>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</si>
  <si>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</si>
  <si>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</si>
  <si>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</si>
  <si>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</si>
  <si>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</si>
  <si>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</si>
  <si>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</si>
  <si>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</si>
  <si>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</si>
  <si>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</si>
  <si>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</si>
  <si>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</si>
  <si>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</si>
  <si>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</si>
  <si>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</si>
  <si>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</si>
  <si>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</si>
  <si>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</si>
  <si>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</si>
  <si>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</si>
  <si>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</si>
  <si>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</si>
  <si>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</si>
  <si>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</si>
  <si>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</si>
  <si>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</si>
  <si>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</si>
  <si>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</si>
  <si>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</si>
  <si>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</si>
  <si>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</si>
  <si>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</si>
  <si>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</si>
  <si>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</si>
  <si>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</si>
  <si>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</si>
  <si>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</si>
  <si>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</si>
  <si>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</si>
  <si>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</si>
  <si>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</si>
  <si>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</si>
  <si>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</si>
  <si>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都市局</t>
    <rPh sb="0" eb="3">
      <t>トシキョク</t>
    </rPh>
    <phoneticPr fontId="5"/>
  </si>
  <si>
    <t>公園緑地・景観課</t>
    <rPh sb="0" eb="4">
      <t>コウエンリョクチ</t>
    </rPh>
    <rPh sb="5" eb="8">
      <t>ケイカンカ</t>
    </rPh>
    <phoneticPr fontId="5"/>
  </si>
  <si>
    <t>課長　古澤 達也</t>
    <rPh sb="0" eb="2">
      <t>カチョウ</t>
    </rPh>
    <rPh sb="3" eb="5">
      <t>フルサワ</t>
    </rPh>
    <rPh sb="6" eb="8">
      <t>タツヤ</t>
    </rPh>
    <phoneticPr fontId="5"/>
  </si>
  <si>
    <t>○</t>
  </si>
  <si>
    <t>-</t>
    <phoneticPr fontId="5"/>
  </si>
  <si>
    <t>国土交通省</t>
  </si>
  <si>
    <t>‐</t>
  </si>
  <si>
    <t>百万円</t>
    <rPh sb="0" eb="2">
      <t>ヒャクマン</t>
    </rPh>
    <rPh sb="2" eb="3">
      <t>エン</t>
    </rPh>
    <phoneticPr fontId="5"/>
  </si>
  <si>
    <t>(目）都市再生推進事業費補助</t>
    <rPh sb="1" eb="2">
      <t>モク</t>
    </rPh>
    <rPh sb="3" eb="5">
      <t>トシ</t>
    </rPh>
    <rPh sb="5" eb="7">
      <t>サイセイ</t>
    </rPh>
    <rPh sb="7" eb="9">
      <t>スイシン</t>
    </rPh>
    <rPh sb="9" eb="12">
      <t>ジギョウヒ</t>
    </rPh>
    <rPh sb="12" eb="14">
      <t>ホジョ</t>
    </rPh>
    <phoneticPr fontId="5"/>
  </si>
  <si>
    <t>-</t>
    <phoneticPr fontId="5"/>
  </si>
  <si>
    <t>本事業は、CO2削減を直接的に目的としている事業ではないため、1tあたりのCO2削減コストを算出することはできない。</t>
    <rPh sb="0" eb="1">
      <t>ホン</t>
    </rPh>
    <rPh sb="1" eb="3">
      <t>ジギョウ</t>
    </rPh>
    <rPh sb="8" eb="10">
      <t>サクゲン</t>
    </rPh>
    <rPh sb="11" eb="14">
      <t>チョクセツテキ</t>
    </rPh>
    <rPh sb="15" eb="17">
      <t>モクテキ</t>
    </rPh>
    <rPh sb="22" eb="24">
      <t>ジギョウ</t>
    </rPh>
    <rPh sb="40" eb="42">
      <t>サクゲン</t>
    </rPh>
    <rPh sb="46" eb="48">
      <t>サンシュツ</t>
    </rPh>
    <phoneticPr fontId="5"/>
  </si>
  <si>
    <t>都市域における水と緑の公的空間確保量</t>
    <phoneticPr fontId="5"/>
  </si>
  <si>
    <t>㎡/人</t>
    <rPh sb="2" eb="3">
      <t>ニン</t>
    </rPh>
    <phoneticPr fontId="5"/>
  </si>
  <si>
    <t>令和2年度までに水と緑に親しむ空間を14.1㎡/人確保する。</t>
    <rPh sb="8" eb="9">
      <t>ミズ</t>
    </rPh>
    <rPh sb="10" eb="11">
      <t>ミドリ</t>
    </rPh>
    <rPh sb="12" eb="13">
      <t>シタ</t>
    </rPh>
    <rPh sb="15" eb="17">
      <t>クウカン</t>
    </rPh>
    <rPh sb="24" eb="25">
      <t>ニン</t>
    </rPh>
    <rPh sb="25" eb="27">
      <t>カクホ</t>
    </rPh>
    <phoneticPr fontId="5"/>
  </si>
  <si>
    <t>都市域における水と緑の公的空間確保量に係る調査（国土交通省都市局調べ）</t>
    <rPh sb="0" eb="3">
      <t>トシイキ</t>
    </rPh>
    <rPh sb="7" eb="8">
      <t>ミズ</t>
    </rPh>
    <rPh sb="9" eb="10">
      <t>ミドリ</t>
    </rPh>
    <rPh sb="11" eb="13">
      <t>コウテキ</t>
    </rPh>
    <rPh sb="13" eb="15">
      <t>クウカン</t>
    </rPh>
    <rPh sb="15" eb="17">
      <t>カクホ</t>
    </rPh>
    <rPh sb="17" eb="18">
      <t>リョウ</t>
    </rPh>
    <rPh sb="19" eb="20">
      <t>カカ</t>
    </rPh>
    <rPh sb="21" eb="23">
      <t>チョウサ</t>
    </rPh>
    <rPh sb="24" eb="26">
      <t>コクド</t>
    </rPh>
    <rPh sb="26" eb="29">
      <t>コウツウショウ</t>
    </rPh>
    <rPh sb="29" eb="32">
      <t>トシキョク</t>
    </rPh>
    <rPh sb="32" eb="33">
      <t>シラ</t>
    </rPh>
    <phoneticPr fontId="5"/>
  </si>
  <si>
    <t>補助事業として、妥当な負担関係である。</t>
    <rPh sb="0" eb="2">
      <t>ホジョ</t>
    </rPh>
    <rPh sb="2" eb="4">
      <t>ジギョウ</t>
    </rPh>
    <rPh sb="8" eb="10">
      <t>ダトウ</t>
    </rPh>
    <rPh sb="11" eb="13">
      <t>フタン</t>
    </rPh>
    <rPh sb="13" eb="15">
      <t>カンケイ</t>
    </rPh>
    <phoneticPr fontId="5"/>
  </si>
  <si>
    <t>団体</t>
    <rPh sb="0" eb="2">
      <t>ダンタイ</t>
    </rPh>
    <phoneticPr fontId="5"/>
  </si>
  <si>
    <t>百万円/団体数</t>
    <rPh sb="0" eb="2">
      <t>ヒャクマン</t>
    </rPh>
    <rPh sb="2" eb="3">
      <t>エン</t>
    </rPh>
    <rPh sb="4" eb="6">
      <t>ダンタイ</t>
    </rPh>
    <rPh sb="6" eb="7">
      <t>スウ</t>
    </rPh>
    <phoneticPr fontId="5"/>
  </si>
  <si>
    <t>当該年度の当初配分額／当該年度の当初配分された団体数　　　　　　　　　　　　　　</t>
    <rPh sb="0" eb="2">
      <t>トウガイ</t>
    </rPh>
    <rPh sb="2" eb="4">
      <t>ネンド</t>
    </rPh>
    <rPh sb="5" eb="7">
      <t>トウショ</t>
    </rPh>
    <rPh sb="7" eb="9">
      <t>ハイブン</t>
    </rPh>
    <rPh sb="9" eb="10">
      <t>ガク</t>
    </rPh>
    <rPh sb="11" eb="13">
      <t>トウガイ</t>
    </rPh>
    <rPh sb="13" eb="15">
      <t>ネンド</t>
    </rPh>
    <rPh sb="16" eb="18">
      <t>トウショ</t>
    </rPh>
    <rPh sb="18" eb="20">
      <t>ハイブン</t>
    </rPh>
    <rPh sb="23" eb="25">
      <t>ダンタイ</t>
    </rPh>
    <rPh sb="25" eb="26">
      <t>スウ</t>
    </rPh>
    <phoneticPr fontId="5"/>
  </si>
  <si>
    <t>グリーンインフラ活用型都市構築支援事業</t>
    <rPh sb="8" eb="10">
      <t>カツヨウ</t>
    </rPh>
    <rPh sb="10" eb="11">
      <t>ガタ</t>
    </rPh>
    <rPh sb="11" eb="13">
      <t>トシ</t>
    </rPh>
    <rPh sb="13" eb="15">
      <t>コウチク</t>
    </rPh>
    <rPh sb="15" eb="17">
      <t>シエン</t>
    </rPh>
    <rPh sb="17" eb="19">
      <t>ジギョウ</t>
    </rPh>
    <phoneticPr fontId="5"/>
  </si>
  <si>
    <t>グリーンインフラ活用型都市構築支援事業実施団体数</t>
    <rPh sb="19" eb="21">
      <t>ジッシ</t>
    </rPh>
    <rPh sb="21" eb="23">
      <t>ダンタイ</t>
    </rPh>
    <rPh sb="23" eb="24">
      <t>スウ</t>
    </rPh>
    <phoneticPr fontId="5"/>
  </si>
  <si>
    <t>都市公園法第２条、第２条の３、第２９条</t>
    <phoneticPr fontId="5"/>
  </si>
  <si>
    <t>-</t>
    <phoneticPr fontId="5"/>
  </si>
  <si>
    <t>-</t>
    <phoneticPr fontId="5"/>
  </si>
  <si>
    <t>-</t>
    <phoneticPr fontId="5"/>
  </si>
  <si>
    <t>-</t>
  </si>
  <si>
    <t>-</t>
    <phoneticPr fontId="5"/>
  </si>
  <si>
    <t>グリーンインフラの整備を通じて、都市型水害や賑わいある都市空間の形成等の諸問題に対応することから、本事業は都市再生・地域再生の推進に寄与する。</t>
    <rPh sb="9" eb="11">
      <t>セイビ</t>
    </rPh>
    <rPh sb="12" eb="13">
      <t>ツウ</t>
    </rPh>
    <phoneticPr fontId="5"/>
  </si>
  <si>
    <t>25　都市再生・地域再生を推進する</t>
    <rPh sb="3" eb="7">
      <t>トシサイセイ</t>
    </rPh>
    <rPh sb="8" eb="10">
      <t>チイキ</t>
    </rPh>
    <rPh sb="10" eb="12">
      <t>サイセイ</t>
    </rPh>
    <rPh sb="13" eb="15">
      <t>スイシン</t>
    </rPh>
    <phoneticPr fontId="5"/>
  </si>
  <si>
    <t>7　都市再生・地域再生の推進</t>
    <rPh sb="2" eb="4">
      <t>トシ</t>
    </rPh>
    <rPh sb="4" eb="6">
      <t>サイセイ</t>
    </rPh>
    <rPh sb="7" eb="9">
      <t>チイキ</t>
    </rPh>
    <rPh sb="9" eb="11">
      <t>サイセイ</t>
    </rPh>
    <rPh sb="12" eb="14">
      <t>スイシン</t>
    </rPh>
    <phoneticPr fontId="5"/>
  </si>
  <si>
    <t>-</t>
    <phoneticPr fontId="5"/>
  </si>
  <si>
    <t>支援対象を民間事業者によるグリーンインフラ整備の推進を図る取組とし、真に必要なものに限定している。</t>
    <rPh sb="0" eb="2">
      <t>シエン</t>
    </rPh>
    <rPh sb="2" eb="4">
      <t>タイショウ</t>
    </rPh>
    <rPh sb="29" eb="31">
      <t>トリクミ</t>
    </rPh>
    <rPh sb="34" eb="35">
      <t>シン</t>
    </rPh>
    <rPh sb="36" eb="38">
      <t>ヒツヨウ</t>
    </rPh>
    <rPh sb="42" eb="44">
      <t>ゲンテイ</t>
    </rPh>
    <phoneticPr fontId="5"/>
  </si>
  <si>
    <t>「新しい日本のための優先課題推進枠」150</t>
    <rPh sb="1" eb="2">
      <t>アタラ</t>
    </rPh>
    <rPh sb="4" eb="6">
      <t>ニホン</t>
    </rPh>
    <rPh sb="10" eb="12">
      <t>ユウセン</t>
    </rPh>
    <rPh sb="12" eb="14">
      <t>カダイ</t>
    </rPh>
    <rPh sb="14" eb="16">
      <t>スイシン</t>
    </rPh>
    <rPh sb="16" eb="17">
      <t>ワク</t>
    </rPh>
    <phoneticPr fontId="5"/>
  </si>
  <si>
    <t>「経済財政運営と改革の基本方針 2019」（R1.6.21）
「まち・ひと・しごと創生基本方針2019」（R1.6.21）
「成長戦略フォローアップ」（R1.6.21）</t>
    <phoneticPr fontId="5"/>
  </si>
  <si>
    <t>都市型水害や生産性向上に対応するため、グリーンインフラの導入が求められているところであり、国民や社会のニーズを的確に反映するものである。</t>
    <rPh sb="6" eb="9">
      <t>セイサンセイ</t>
    </rPh>
    <rPh sb="9" eb="11">
      <t>コウジョウ</t>
    </rPh>
    <rPh sb="12" eb="14">
      <t>タイオウ</t>
    </rPh>
    <rPh sb="45" eb="47">
      <t>コクミン</t>
    </rPh>
    <rPh sb="48" eb="50">
      <t>シャカイ</t>
    </rPh>
    <rPh sb="55" eb="57">
      <t>テキカク</t>
    </rPh>
    <rPh sb="58" eb="60">
      <t>ハンエイ</t>
    </rPh>
    <phoneticPr fontId="5"/>
  </si>
  <si>
    <t>本事業は、グリーンインフラの計画的な整備の推進を図るため、民間事業者の取組を支援するものであるため、国が補助すべき事業である。</t>
    <rPh sb="0" eb="1">
      <t>ホン</t>
    </rPh>
    <rPh sb="1" eb="3">
      <t>ジギョウ</t>
    </rPh>
    <rPh sb="14" eb="17">
      <t>ケイカクテキ</t>
    </rPh>
    <rPh sb="18" eb="20">
      <t>セイビ</t>
    </rPh>
    <rPh sb="21" eb="23">
      <t>スイシン</t>
    </rPh>
    <rPh sb="24" eb="25">
      <t>ハカ</t>
    </rPh>
    <rPh sb="29" eb="31">
      <t>ミンカン</t>
    </rPh>
    <rPh sb="31" eb="34">
      <t>ジギョウシャ</t>
    </rPh>
    <rPh sb="35" eb="37">
      <t>トリクミ</t>
    </rPh>
    <rPh sb="38" eb="40">
      <t>シエン</t>
    </rPh>
    <rPh sb="50" eb="51">
      <t>クニ</t>
    </rPh>
    <rPh sb="52" eb="54">
      <t>ホジョ</t>
    </rPh>
    <rPh sb="57" eb="59">
      <t>ジギョウ</t>
    </rPh>
    <phoneticPr fontId="5"/>
  </si>
  <si>
    <t>自然環境が有する多様な機能を活用しつつ、多様な主体の幅広い連携のもとに行うグリーンインフラの取組により、都市型水害対策や生産性向上等、地域の課題の解決と持続可能で魅力的な社会を形成するため、公園・緑地の創出・配置を図る。</t>
    <rPh sb="60" eb="63">
      <t>セイサンセイ</t>
    </rPh>
    <rPh sb="63" eb="65">
      <t>コウジョウ</t>
    </rPh>
    <rPh sb="95" eb="97">
      <t>コウエン</t>
    </rPh>
    <rPh sb="98" eb="100">
      <t>リョクチ</t>
    </rPh>
    <phoneticPr fontId="5"/>
  </si>
  <si>
    <t xml:space="preserve">自然環境が有する多様な機能を活用しつつ、多様な主体の幅広い連携のもとに行うグリーンインフラの取組により地域の課題の解決と持続可能で魅力的な社会を形成するため、公園・緑地の創出・配置を図ることを目的とする。
</t>
    <phoneticPr fontId="5"/>
  </si>
  <si>
    <t>本事業はグリーンインフラの取組を推進し、持続可能で魅力ある都市づくりを進めるものであり、国民や社会のニーズ、事業実施の優先度は高い。</t>
    <phoneticPr fontId="5"/>
  </si>
  <si>
    <t>成果目標及び成果実績（アウトカム）において、都市域における水と緑の公的空間確保量の平成30年度実績値については、現在集計中（令和2年6月頃算出予定）のため空欄としている。</t>
    <rPh sb="0" eb="2">
      <t>セイカ</t>
    </rPh>
    <rPh sb="2" eb="4">
      <t>モクヒョウ</t>
    </rPh>
    <rPh sb="4" eb="5">
      <t>オヨ</t>
    </rPh>
    <rPh sb="6" eb="8">
      <t>セイカ</t>
    </rPh>
    <rPh sb="8" eb="10">
      <t>ジッセキ</t>
    </rPh>
    <phoneticPr fontId="5"/>
  </si>
  <si>
    <t>地方公共団体や民間事業者などが幅広く連携することにより、グリーンインフラの取組が進むよう、事業趣旨を分かりやすく説明しつつ、効果的に事業を実施すべき。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</si>
</sst>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113643</xdr:colOff>
      <xdr:row>740</xdr:row>
      <xdr:rowOff>231321</xdr:rowOff>
    </xdr:from>
    <xdr:to>
      <xdr:col>32</xdr:col>
      <xdr:colOff>91528</xdr:colOff>
      <xdr:row>743</xdr:row>
      <xdr:rowOff>46664</xdr:rowOff>
    </xdr:to>
    <xdr:sp macro="" textlink="">
      <xdr:nvSpPr>
        <xdr:cNvPr id="3" name="正方形/長方形 2">
          <a:extLst>
            <a:ext uri="{FF2B5EF4-FFF2-40B4-BE49-F238E27FC236}">
              <a16:creationId xmlns="" xmlns:a16="http://schemas.microsoft.com/office/drawing/2014/main" id="{00000000-0008-0000-0000-000002000000}"/>
            </a:ext>
          </a:extLst>
        </xdr:cNvPr>
        <xdr:cNvSpPr>
          <a:spLocks/>
        </xdr:cNvSpPr>
      </xdr:nvSpPr>
      <xdr:spPr>
        <a:xfrm>
          <a:off x="4646229" y="42298976"/>
          <a:ext cx="1751506" cy="879516"/>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150</a:t>
          </a:r>
          <a:r>
            <a:rPr kumimoji="1" lang="ja-JP" altLang="en-US" sz="1100">
              <a:solidFill>
                <a:sysClr val="windowText" lastClr="000000"/>
              </a:solidFill>
              <a:latin typeface="+mn-ea"/>
              <a:ea typeface="+mn-ea"/>
            </a:rPr>
            <a:t>百万円</a:t>
          </a:r>
        </a:p>
      </xdr:txBody>
    </xdr:sp>
    <xdr:clientData/>
  </xdr:twoCellAnchor>
  <xdr:twoCellAnchor>
    <xdr:from>
      <xdr:col>28</xdr:col>
      <xdr:colOff>2503</xdr:colOff>
      <xdr:row>743</xdr:row>
      <xdr:rowOff>152855</xdr:rowOff>
    </xdr:from>
    <xdr:to>
      <xdr:col>28</xdr:col>
      <xdr:colOff>2504</xdr:colOff>
      <xdr:row>746</xdr:row>
      <xdr:rowOff>73026</xdr:rowOff>
    </xdr:to>
    <xdr:cxnSp macro="">
      <xdr:nvCxnSpPr>
        <xdr:cNvPr id="5" name="直線コネクタ 4">
          <a:extLst>
            <a:ext uri="{FF2B5EF4-FFF2-40B4-BE49-F238E27FC236}">
              <a16:creationId xmlns="" xmlns:a16="http://schemas.microsoft.com/office/drawing/2014/main" id="{00000000-0008-0000-0000-000005000000}"/>
            </a:ext>
          </a:extLst>
        </xdr:cNvPr>
        <xdr:cNvCxnSpPr/>
      </xdr:nvCxnSpPr>
      <xdr:spPr>
        <a:xfrm flipH="1">
          <a:off x="5520434" y="43284683"/>
          <a:ext cx="1" cy="98434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13608</xdr:colOff>
      <xdr:row>745</xdr:row>
      <xdr:rowOff>293462</xdr:rowOff>
    </xdr:from>
    <xdr:ext cx="809625" cy="250968"/>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4708072" y="44312569"/>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23</xdr:col>
      <xdr:colOff>136072</xdr:colOff>
      <xdr:row>749</xdr:row>
      <xdr:rowOff>187779</xdr:rowOff>
    </xdr:from>
    <xdr:to>
      <xdr:col>32</xdr:col>
      <xdr:colOff>182782</xdr:colOff>
      <xdr:row>751</xdr:row>
      <xdr:rowOff>321879</xdr:rowOff>
    </xdr:to>
    <xdr:sp macro="" textlink="">
      <xdr:nvSpPr>
        <xdr:cNvPr id="7" name="大かっこ 6">
          <a:extLst>
            <a:ext uri="{FF2B5EF4-FFF2-40B4-BE49-F238E27FC236}">
              <a16:creationId xmlns="" xmlns:a16="http://schemas.microsoft.com/office/drawing/2014/main" id="{00000000-0008-0000-0000-000007000000}"/>
            </a:ext>
          </a:extLst>
        </xdr:cNvPr>
        <xdr:cNvSpPr/>
      </xdr:nvSpPr>
      <xdr:spPr>
        <a:xfrm>
          <a:off x="4668658" y="45447951"/>
          <a:ext cx="1820331" cy="8435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グリーンインフラ整備の実施</a:t>
          </a:r>
        </a:p>
      </xdr:txBody>
    </xdr:sp>
    <xdr:clientData/>
  </xdr:twoCellAnchor>
  <xdr:twoCellAnchor>
    <xdr:from>
      <xdr:col>23</xdr:col>
      <xdr:colOff>117726</xdr:colOff>
      <xdr:row>746</xdr:row>
      <xdr:rowOff>247651</xdr:rowOff>
    </xdr:from>
    <xdr:to>
      <xdr:col>32</xdr:col>
      <xdr:colOff>95611</xdr:colOff>
      <xdr:row>749</xdr:row>
      <xdr:rowOff>62994</xdr:rowOff>
    </xdr:to>
    <xdr:sp macro="" textlink="">
      <xdr:nvSpPr>
        <xdr:cNvPr id="8" name="正方形/長方形 7">
          <a:extLst>
            <a:ext uri="{FF2B5EF4-FFF2-40B4-BE49-F238E27FC236}">
              <a16:creationId xmlns="" xmlns:a16="http://schemas.microsoft.com/office/drawing/2014/main" id="{00000000-0008-0000-0000-000017000000}"/>
            </a:ext>
          </a:extLst>
        </xdr:cNvPr>
        <xdr:cNvSpPr>
          <a:spLocks/>
        </xdr:cNvSpPr>
      </xdr:nvSpPr>
      <xdr:spPr>
        <a:xfrm>
          <a:off x="4650312" y="44443651"/>
          <a:ext cx="1751506" cy="879515"/>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民間事業者</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150</a:t>
          </a:r>
          <a:r>
            <a:rPr kumimoji="1" lang="ja-JP" altLang="en-US" sz="1100">
              <a:solidFill>
                <a:sysClr val="windowText" lastClr="000000"/>
              </a:solidFill>
              <a:latin typeface="+mn-ea"/>
              <a:ea typeface="+mn-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707" sqref="AD707:AF70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23" t="s">
        <v>0</v>
      </c>
      <c r="AK2" s="923"/>
      <c r="AL2" s="923"/>
      <c r="AM2" s="923"/>
      <c r="AN2" s="923"/>
      <c r="AO2" s="924" t="s">
        <v>462</v>
      </c>
      <c r="AP2" s="924"/>
      <c r="AQ2" s="924"/>
      <c r="AR2" s="64" t="str">
        <f>IF(OR(AO2="　", AO2=""), "", "-")</f>
        <v>-</v>
      </c>
      <c r="AS2" s="925">
        <v>8</v>
      </c>
      <c r="AT2" s="925"/>
      <c r="AU2" s="925"/>
      <c r="AV2" s="42" t="str">
        <f>IF(AW2="", "", "-")</f>
        <v/>
      </c>
      <c r="AW2" s="896"/>
      <c r="AX2" s="896"/>
    </row>
    <row r="3" spans="1:50" ht="21" customHeight="1" thickBot="1">
      <c r="A3" s="852" t="s">
        <v>461</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486</v>
      </c>
      <c r="AK3" s="854"/>
      <c r="AL3" s="854"/>
      <c r="AM3" s="854"/>
      <c r="AN3" s="854"/>
      <c r="AO3" s="854"/>
      <c r="AP3" s="854"/>
      <c r="AQ3" s="854"/>
      <c r="AR3" s="854"/>
      <c r="AS3" s="854"/>
      <c r="AT3" s="854"/>
      <c r="AU3" s="854"/>
      <c r="AV3" s="854"/>
      <c r="AW3" s="854"/>
      <c r="AX3" s="24" t="s">
        <v>64</v>
      </c>
    </row>
    <row r="4" spans="1:50" ht="24.75" customHeight="1">
      <c r="A4" s="689" t="s">
        <v>25</v>
      </c>
      <c r="B4" s="690"/>
      <c r="C4" s="690"/>
      <c r="D4" s="690"/>
      <c r="E4" s="690"/>
      <c r="F4" s="690"/>
      <c r="G4" s="667" t="s">
        <v>500</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481</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4" t="s">
        <v>480</v>
      </c>
      <c r="H5" s="825"/>
      <c r="I5" s="825"/>
      <c r="J5" s="825"/>
      <c r="K5" s="825"/>
      <c r="L5" s="825"/>
      <c r="M5" s="826" t="s">
        <v>65</v>
      </c>
      <c r="N5" s="827"/>
      <c r="O5" s="827"/>
      <c r="P5" s="827"/>
      <c r="Q5" s="827"/>
      <c r="R5" s="828"/>
      <c r="S5" s="829" t="s">
        <v>130</v>
      </c>
      <c r="T5" s="825"/>
      <c r="U5" s="825"/>
      <c r="V5" s="825"/>
      <c r="W5" s="825"/>
      <c r="X5" s="830"/>
      <c r="Y5" s="683" t="s">
        <v>3</v>
      </c>
      <c r="Z5" s="528"/>
      <c r="AA5" s="528"/>
      <c r="AB5" s="528"/>
      <c r="AC5" s="528"/>
      <c r="AD5" s="529"/>
      <c r="AE5" s="684" t="s">
        <v>482</v>
      </c>
      <c r="AF5" s="684"/>
      <c r="AG5" s="684"/>
      <c r="AH5" s="684"/>
      <c r="AI5" s="684"/>
      <c r="AJ5" s="684"/>
      <c r="AK5" s="684"/>
      <c r="AL5" s="684"/>
      <c r="AM5" s="684"/>
      <c r="AN5" s="684"/>
      <c r="AO5" s="684"/>
      <c r="AP5" s="685"/>
      <c r="AQ5" s="686" t="s">
        <v>483</v>
      </c>
      <c r="AR5" s="687"/>
      <c r="AS5" s="687"/>
      <c r="AT5" s="687"/>
      <c r="AU5" s="687"/>
      <c r="AV5" s="687"/>
      <c r="AW5" s="687"/>
      <c r="AX5" s="688"/>
    </row>
    <row r="6" spans="1:50" ht="30.75" customHeight="1">
      <c r="A6" s="691" t="s">
        <v>4</v>
      </c>
      <c r="B6" s="692"/>
      <c r="C6" s="692"/>
      <c r="D6" s="692"/>
      <c r="E6" s="692"/>
      <c r="F6" s="692"/>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62.25" customHeight="1">
      <c r="A7" s="480" t="s">
        <v>22</v>
      </c>
      <c r="B7" s="481"/>
      <c r="C7" s="481"/>
      <c r="D7" s="481"/>
      <c r="E7" s="481"/>
      <c r="F7" s="482"/>
      <c r="G7" s="483" t="s">
        <v>502</v>
      </c>
      <c r="H7" s="484"/>
      <c r="I7" s="484"/>
      <c r="J7" s="484"/>
      <c r="K7" s="484"/>
      <c r="L7" s="484"/>
      <c r="M7" s="484"/>
      <c r="N7" s="484"/>
      <c r="O7" s="484"/>
      <c r="P7" s="484"/>
      <c r="Q7" s="484"/>
      <c r="R7" s="484"/>
      <c r="S7" s="484"/>
      <c r="T7" s="484"/>
      <c r="U7" s="484"/>
      <c r="V7" s="484"/>
      <c r="W7" s="484"/>
      <c r="X7" s="485"/>
      <c r="Y7" s="907" t="s">
        <v>433</v>
      </c>
      <c r="Z7" s="428"/>
      <c r="AA7" s="428"/>
      <c r="AB7" s="428"/>
      <c r="AC7" s="428"/>
      <c r="AD7" s="908"/>
      <c r="AE7" s="897" t="s">
        <v>514</v>
      </c>
      <c r="AF7" s="898"/>
      <c r="AG7" s="898"/>
      <c r="AH7" s="898"/>
      <c r="AI7" s="898"/>
      <c r="AJ7" s="898"/>
      <c r="AK7" s="898"/>
      <c r="AL7" s="898"/>
      <c r="AM7" s="898"/>
      <c r="AN7" s="898"/>
      <c r="AO7" s="898"/>
      <c r="AP7" s="898"/>
      <c r="AQ7" s="898"/>
      <c r="AR7" s="898"/>
      <c r="AS7" s="898"/>
      <c r="AT7" s="898"/>
      <c r="AU7" s="898"/>
      <c r="AV7" s="898"/>
      <c r="AW7" s="898"/>
      <c r="AX7" s="899"/>
    </row>
    <row r="8" spans="1:50" ht="30" customHeight="1">
      <c r="A8" s="480" t="s">
        <v>329</v>
      </c>
      <c r="B8" s="481"/>
      <c r="C8" s="481"/>
      <c r="D8" s="481"/>
      <c r="E8" s="481"/>
      <c r="F8" s="482"/>
      <c r="G8" s="926" t="str">
        <f>入力規則等!A28</f>
        <v>地球温暖化対策</v>
      </c>
      <c r="H8" s="705"/>
      <c r="I8" s="705"/>
      <c r="J8" s="705"/>
      <c r="K8" s="705"/>
      <c r="L8" s="705"/>
      <c r="M8" s="705"/>
      <c r="N8" s="705"/>
      <c r="O8" s="705"/>
      <c r="P8" s="705"/>
      <c r="Q8" s="705"/>
      <c r="R8" s="705"/>
      <c r="S8" s="705"/>
      <c r="T8" s="705"/>
      <c r="U8" s="705"/>
      <c r="V8" s="705"/>
      <c r="W8" s="705"/>
      <c r="X8" s="927"/>
      <c r="Y8" s="831" t="s">
        <v>330</v>
      </c>
      <c r="Z8" s="832"/>
      <c r="AA8" s="832"/>
      <c r="AB8" s="832"/>
      <c r="AC8" s="832"/>
      <c r="AD8" s="833"/>
      <c r="AE8" s="704" t="str">
        <f>入力規則等!K13</f>
        <v>公共事業</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4" t="s">
        <v>23</v>
      </c>
      <c r="B9" s="835"/>
      <c r="C9" s="835"/>
      <c r="D9" s="835"/>
      <c r="E9" s="835"/>
      <c r="F9" s="835"/>
      <c r="G9" s="836" t="s">
        <v>518</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c r="A10" s="645" t="s">
        <v>29</v>
      </c>
      <c r="B10" s="646"/>
      <c r="C10" s="646"/>
      <c r="D10" s="646"/>
      <c r="E10" s="646"/>
      <c r="F10" s="646"/>
      <c r="G10" s="739" t="s">
        <v>517</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30" customHeight="1">
      <c r="A11" s="645" t="s">
        <v>5</v>
      </c>
      <c r="B11" s="646"/>
      <c r="C11" s="646"/>
      <c r="D11" s="646"/>
      <c r="E11" s="646"/>
      <c r="F11" s="647"/>
      <c r="G11" s="680" t="str">
        <f>入力規則等!P10</f>
        <v>補助</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8" t="s">
        <v>24</v>
      </c>
      <c r="B12" s="929"/>
      <c r="C12" s="929"/>
      <c r="D12" s="929"/>
      <c r="E12" s="929"/>
      <c r="F12" s="930"/>
      <c r="G12" s="745"/>
      <c r="H12" s="746"/>
      <c r="I12" s="746"/>
      <c r="J12" s="746"/>
      <c r="K12" s="746"/>
      <c r="L12" s="746"/>
      <c r="M12" s="746"/>
      <c r="N12" s="746"/>
      <c r="O12" s="746"/>
      <c r="P12" s="400" t="s">
        <v>452</v>
      </c>
      <c r="Q12" s="401"/>
      <c r="R12" s="401"/>
      <c r="S12" s="401"/>
      <c r="T12" s="401"/>
      <c r="U12" s="401"/>
      <c r="V12" s="402"/>
      <c r="W12" s="400" t="s">
        <v>449</v>
      </c>
      <c r="X12" s="401"/>
      <c r="Y12" s="401"/>
      <c r="Z12" s="401"/>
      <c r="AA12" s="401"/>
      <c r="AB12" s="401"/>
      <c r="AC12" s="402"/>
      <c r="AD12" s="400" t="s">
        <v>444</v>
      </c>
      <c r="AE12" s="401"/>
      <c r="AF12" s="401"/>
      <c r="AG12" s="401"/>
      <c r="AH12" s="401"/>
      <c r="AI12" s="401"/>
      <c r="AJ12" s="402"/>
      <c r="AK12" s="400" t="s">
        <v>437</v>
      </c>
      <c r="AL12" s="401"/>
      <c r="AM12" s="401"/>
      <c r="AN12" s="401"/>
      <c r="AO12" s="401"/>
      <c r="AP12" s="401"/>
      <c r="AQ12" s="402"/>
      <c r="AR12" s="400" t="s">
        <v>435</v>
      </c>
      <c r="AS12" s="401"/>
      <c r="AT12" s="401"/>
      <c r="AU12" s="401"/>
      <c r="AV12" s="401"/>
      <c r="AW12" s="401"/>
      <c r="AX12" s="707"/>
    </row>
    <row r="13" spans="1:50" ht="21" customHeight="1">
      <c r="A13" s="599"/>
      <c r="B13" s="600"/>
      <c r="C13" s="600"/>
      <c r="D13" s="600"/>
      <c r="E13" s="600"/>
      <c r="F13" s="601"/>
      <c r="G13" s="708" t="s">
        <v>6</v>
      </c>
      <c r="H13" s="709"/>
      <c r="I13" s="749" t="s">
        <v>7</v>
      </c>
      <c r="J13" s="750"/>
      <c r="K13" s="750"/>
      <c r="L13" s="750"/>
      <c r="M13" s="750"/>
      <c r="N13" s="750"/>
      <c r="O13" s="751"/>
      <c r="P13" s="642" t="s">
        <v>503</v>
      </c>
      <c r="Q13" s="643"/>
      <c r="R13" s="643"/>
      <c r="S13" s="643"/>
      <c r="T13" s="643"/>
      <c r="U13" s="643"/>
      <c r="V13" s="644"/>
      <c r="W13" s="642" t="s">
        <v>504</v>
      </c>
      <c r="X13" s="643"/>
      <c r="Y13" s="643"/>
      <c r="Z13" s="643"/>
      <c r="AA13" s="643"/>
      <c r="AB13" s="643"/>
      <c r="AC13" s="644"/>
      <c r="AD13" s="642" t="s">
        <v>504</v>
      </c>
      <c r="AE13" s="643"/>
      <c r="AF13" s="643"/>
      <c r="AG13" s="643"/>
      <c r="AH13" s="643"/>
      <c r="AI13" s="643"/>
      <c r="AJ13" s="644"/>
      <c r="AK13" s="642" t="s">
        <v>504</v>
      </c>
      <c r="AL13" s="643"/>
      <c r="AM13" s="643"/>
      <c r="AN13" s="643"/>
      <c r="AO13" s="643"/>
      <c r="AP13" s="643"/>
      <c r="AQ13" s="644"/>
      <c r="AR13" s="904">
        <v>150</v>
      </c>
      <c r="AS13" s="905"/>
      <c r="AT13" s="905"/>
      <c r="AU13" s="905"/>
      <c r="AV13" s="905"/>
      <c r="AW13" s="905"/>
      <c r="AX13" s="906"/>
    </row>
    <row r="14" spans="1:50" ht="21" customHeight="1">
      <c r="A14" s="599"/>
      <c r="B14" s="600"/>
      <c r="C14" s="600"/>
      <c r="D14" s="600"/>
      <c r="E14" s="600"/>
      <c r="F14" s="601"/>
      <c r="G14" s="710"/>
      <c r="H14" s="711"/>
      <c r="I14" s="696" t="s">
        <v>8</v>
      </c>
      <c r="J14" s="747"/>
      <c r="K14" s="747"/>
      <c r="L14" s="747"/>
      <c r="M14" s="747"/>
      <c r="N14" s="747"/>
      <c r="O14" s="748"/>
      <c r="P14" s="642" t="s">
        <v>504</v>
      </c>
      <c r="Q14" s="643"/>
      <c r="R14" s="643"/>
      <c r="S14" s="643"/>
      <c r="T14" s="643"/>
      <c r="U14" s="643"/>
      <c r="V14" s="644"/>
      <c r="W14" s="642" t="s">
        <v>504</v>
      </c>
      <c r="X14" s="643"/>
      <c r="Y14" s="643"/>
      <c r="Z14" s="643"/>
      <c r="AA14" s="643"/>
      <c r="AB14" s="643"/>
      <c r="AC14" s="644"/>
      <c r="AD14" s="642" t="s">
        <v>504</v>
      </c>
      <c r="AE14" s="643"/>
      <c r="AF14" s="643"/>
      <c r="AG14" s="643"/>
      <c r="AH14" s="643"/>
      <c r="AI14" s="643"/>
      <c r="AJ14" s="644"/>
      <c r="AK14" s="642" t="s">
        <v>504</v>
      </c>
      <c r="AL14" s="643"/>
      <c r="AM14" s="643"/>
      <c r="AN14" s="643"/>
      <c r="AO14" s="643"/>
      <c r="AP14" s="643"/>
      <c r="AQ14" s="644"/>
      <c r="AR14" s="773"/>
      <c r="AS14" s="773"/>
      <c r="AT14" s="773"/>
      <c r="AU14" s="773"/>
      <c r="AV14" s="773"/>
      <c r="AW14" s="773"/>
      <c r="AX14" s="774"/>
    </row>
    <row r="15" spans="1:50" ht="21" customHeight="1">
      <c r="A15" s="599"/>
      <c r="B15" s="600"/>
      <c r="C15" s="600"/>
      <c r="D15" s="600"/>
      <c r="E15" s="600"/>
      <c r="F15" s="601"/>
      <c r="G15" s="710"/>
      <c r="H15" s="711"/>
      <c r="I15" s="696" t="s">
        <v>50</v>
      </c>
      <c r="J15" s="697"/>
      <c r="K15" s="697"/>
      <c r="L15" s="697"/>
      <c r="M15" s="697"/>
      <c r="N15" s="697"/>
      <c r="O15" s="698"/>
      <c r="P15" s="642" t="s">
        <v>504</v>
      </c>
      <c r="Q15" s="643"/>
      <c r="R15" s="643"/>
      <c r="S15" s="643"/>
      <c r="T15" s="643"/>
      <c r="U15" s="643"/>
      <c r="V15" s="644"/>
      <c r="W15" s="642" t="s">
        <v>504</v>
      </c>
      <c r="X15" s="643"/>
      <c r="Y15" s="643"/>
      <c r="Z15" s="643"/>
      <c r="AA15" s="643"/>
      <c r="AB15" s="643"/>
      <c r="AC15" s="644"/>
      <c r="AD15" s="642" t="s">
        <v>504</v>
      </c>
      <c r="AE15" s="643"/>
      <c r="AF15" s="643"/>
      <c r="AG15" s="643"/>
      <c r="AH15" s="643"/>
      <c r="AI15" s="643"/>
      <c r="AJ15" s="644"/>
      <c r="AK15" s="642" t="s">
        <v>504</v>
      </c>
      <c r="AL15" s="643"/>
      <c r="AM15" s="643"/>
      <c r="AN15" s="643"/>
      <c r="AO15" s="643"/>
      <c r="AP15" s="643"/>
      <c r="AQ15" s="644"/>
      <c r="AR15" s="642"/>
      <c r="AS15" s="643"/>
      <c r="AT15" s="643"/>
      <c r="AU15" s="643"/>
      <c r="AV15" s="643"/>
      <c r="AW15" s="643"/>
      <c r="AX15" s="791"/>
    </row>
    <row r="16" spans="1:50" ht="21" customHeight="1">
      <c r="A16" s="599"/>
      <c r="B16" s="600"/>
      <c r="C16" s="600"/>
      <c r="D16" s="600"/>
      <c r="E16" s="600"/>
      <c r="F16" s="601"/>
      <c r="G16" s="710"/>
      <c r="H16" s="711"/>
      <c r="I16" s="696" t="s">
        <v>51</v>
      </c>
      <c r="J16" s="697"/>
      <c r="K16" s="697"/>
      <c r="L16" s="697"/>
      <c r="M16" s="697"/>
      <c r="N16" s="697"/>
      <c r="O16" s="698"/>
      <c r="P16" s="642" t="s">
        <v>504</v>
      </c>
      <c r="Q16" s="643"/>
      <c r="R16" s="643"/>
      <c r="S16" s="643"/>
      <c r="T16" s="643"/>
      <c r="U16" s="643"/>
      <c r="V16" s="644"/>
      <c r="W16" s="642" t="s">
        <v>504</v>
      </c>
      <c r="X16" s="643"/>
      <c r="Y16" s="643"/>
      <c r="Z16" s="643"/>
      <c r="AA16" s="643"/>
      <c r="AB16" s="643"/>
      <c r="AC16" s="644"/>
      <c r="AD16" s="642" t="s">
        <v>504</v>
      </c>
      <c r="AE16" s="643"/>
      <c r="AF16" s="643"/>
      <c r="AG16" s="643"/>
      <c r="AH16" s="643"/>
      <c r="AI16" s="643"/>
      <c r="AJ16" s="644"/>
      <c r="AK16" s="642" t="s">
        <v>504</v>
      </c>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t="s">
        <v>504</v>
      </c>
      <c r="Q17" s="643"/>
      <c r="R17" s="643"/>
      <c r="S17" s="643"/>
      <c r="T17" s="643"/>
      <c r="U17" s="643"/>
      <c r="V17" s="644"/>
      <c r="W17" s="642" t="s">
        <v>504</v>
      </c>
      <c r="X17" s="643"/>
      <c r="Y17" s="643"/>
      <c r="Z17" s="643"/>
      <c r="AA17" s="643"/>
      <c r="AB17" s="643"/>
      <c r="AC17" s="644"/>
      <c r="AD17" s="642" t="s">
        <v>504</v>
      </c>
      <c r="AE17" s="643"/>
      <c r="AF17" s="643"/>
      <c r="AG17" s="643"/>
      <c r="AH17" s="643"/>
      <c r="AI17" s="643"/>
      <c r="AJ17" s="644"/>
      <c r="AK17" s="642" t="s">
        <v>504</v>
      </c>
      <c r="AL17" s="643"/>
      <c r="AM17" s="643"/>
      <c r="AN17" s="643"/>
      <c r="AO17" s="643"/>
      <c r="AP17" s="643"/>
      <c r="AQ17" s="644"/>
      <c r="AR17" s="902"/>
      <c r="AS17" s="902"/>
      <c r="AT17" s="902"/>
      <c r="AU17" s="902"/>
      <c r="AV17" s="902"/>
      <c r="AW17" s="902"/>
      <c r="AX17" s="903"/>
    </row>
    <row r="18" spans="1:50" ht="24.75" customHeight="1">
      <c r="A18" s="599"/>
      <c r="B18" s="600"/>
      <c r="C18" s="600"/>
      <c r="D18" s="600"/>
      <c r="E18" s="600"/>
      <c r="F18" s="601"/>
      <c r="G18" s="712"/>
      <c r="H18" s="713"/>
      <c r="I18" s="701" t="s">
        <v>20</v>
      </c>
      <c r="J18" s="702"/>
      <c r="K18" s="702"/>
      <c r="L18" s="702"/>
      <c r="M18" s="702"/>
      <c r="N18" s="702"/>
      <c r="O18" s="703"/>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0</v>
      </c>
      <c r="AL18" s="864"/>
      <c r="AM18" s="864"/>
      <c r="AN18" s="864"/>
      <c r="AO18" s="864"/>
      <c r="AP18" s="864"/>
      <c r="AQ18" s="865"/>
      <c r="AR18" s="863">
        <f>SUM(AR13:AX17)</f>
        <v>150</v>
      </c>
      <c r="AS18" s="864"/>
      <c r="AT18" s="864"/>
      <c r="AU18" s="864"/>
      <c r="AV18" s="864"/>
      <c r="AW18" s="864"/>
      <c r="AX18" s="866"/>
    </row>
    <row r="19" spans="1:50" ht="24.75" customHeight="1">
      <c r="A19" s="599"/>
      <c r="B19" s="600"/>
      <c r="C19" s="600"/>
      <c r="D19" s="600"/>
      <c r="E19" s="600"/>
      <c r="F19" s="601"/>
      <c r="G19" s="861" t="s">
        <v>9</v>
      </c>
      <c r="H19" s="862"/>
      <c r="I19" s="862"/>
      <c r="J19" s="862"/>
      <c r="K19" s="862"/>
      <c r="L19" s="862"/>
      <c r="M19" s="862"/>
      <c r="N19" s="862"/>
      <c r="O19" s="862"/>
      <c r="P19" s="642"/>
      <c r="Q19" s="643"/>
      <c r="R19" s="643"/>
      <c r="S19" s="643"/>
      <c r="T19" s="643"/>
      <c r="U19" s="643"/>
      <c r="V19" s="644"/>
      <c r="W19" s="642"/>
      <c r="X19" s="643"/>
      <c r="Y19" s="643"/>
      <c r="Z19" s="643"/>
      <c r="AA19" s="643"/>
      <c r="AB19" s="643"/>
      <c r="AC19" s="644"/>
      <c r="AD19" s="642"/>
      <c r="AE19" s="643"/>
      <c r="AF19" s="643"/>
      <c r="AG19" s="643"/>
      <c r="AH19" s="643"/>
      <c r="AI19" s="643"/>
      <c r="AJ19" s="644"/>
      <c r="AK19" s="315"/>
      <c r="AL19" s="315"/>
      <c r="AM19" s="315"/>
      <c r="AN19" s="315"/>
      <c r="AO19" s="315"/>
      <c r="AP19" s="315"/>
      <c r="AQ19" s="315"/>
      <c r="AR19" s="315"/>
      <c r="AS19" s="315"/>
      <c r="AT19" s="315"/>
      <c r="AU19" s="315"/>
      <c r="AV19" s="315"/>
      <c r="AW19" s="315"/>
      <c r="AX19" s="317"/>
    </row>
    <row r="20" spans="1:50" ht="24.75" customHeight="1">
      <c r="A20" s="599"/>
      <c r="B20" s="600"/>
      <c r="C20" s="600"/>
      <c r="D20" s="600"/>
      <c r="E20" s="600"/>
      <c r="F20" s="601"/>
      <c r="G20" s="861" t="s">
        <v>10</v>
      </c>
      <c r="H20" s="862"/>
      <c r="I20" s="862"/>
      <c r="J20" s="862"/>
      <c r="K20" s="862"/>
      <c r="L20" s="862"/>
      <c r="M20" s="862"/>
      <c r="N20" s="862"/>
      <c r="O20" s="862"/>
      <c r="P20" s="303" t="str">
        <f>IF(P18=0, "-", SUM(P19)/P18)</f>
        <v>-</v>
      </c>
      <c r="Q20" s="303"/>
      <c r="R20" s="303"/>
      <c r="S20" s="303"/>
      <c r="T20" s="303"/>
      <c r="U20" s="303"/>
      <c r="V20" s="303"/>
      <c r="W20" s="303" t="str">
        <f t="shared" ref="W20" si="0">IF(W18=0, "-", SUM(W19)/W18)</f>
        <v>-</v>
      </c>
      <c r="X20" s="303"/>
      <c r="Y20" s="303"/>
      <c r="Z20" s="303"/>
      <c r="AA20" s="303"/>
      <c r="AB20" s="303"/>
      <c r="AC20" s="303"/>
      <c r="AD20" s="303" t="str">
        <f t="shared" ref="AD20" si="1">IF(AD18=0, "-", SUM(AD19)/AD18)</f>
        <v>-</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c r="A21" s="834"/>
      <c r="B21" s="835"/>
      <c r="C21" s="835"/>
      <c r="D21" s="835"/>
      <c r="E21" s="835"/>
      <c r="F21" s="931"/>
      <c r="G21" s="301" t="s">
        <v>397</v>
      </c>
      <c r="H21" s="302"/>
      <c r="I21" s="302"/>
      <c r="J21" s="302"/>
      <c r="K21" s="302"/>
      <c r="L21" s="302"/>
      <c r="M21" s="302"/>
      <c r="N21" s="302"/>
      <c r="O21" s="302"/>
      <c r="P21" s="303" t="str">
        <f>IF(P19=0, "-", SUM(P19)/SUM(P13,P14))</f>
        <v>-</v>
      </c>
      <c r="Q21" s="303"/>
      <c r="R21" s="303"/>
      <c r="S21" s="303"/>
      <c r="T21" s="303"/>
      <c r="U21" s="303"/>
      <c r="V21" s="303"/>
      <c r="W21" s="303" t="str">
        <f t="shared" ref="W21" si="2">IF(W19=0, "-", SUM(W19)/SUM(W13,W14))</f>
        <v>-</v>
      </c>
      <c r="X21" s="303"/>
      <c r="Y21" s="303"/>
      <c r="Z21" s="303"/>
      <c r="AA21" s="303"/>
      <c r="AB21" s="303"/>
      <c r="AC21" s="303"/>
      <c r="AD21" s="303" t="str">
        <f t="shared" ref="AD21" si="3">IF(AD19=0, "-", SUM(AD19)/SUM(AD13,AD14))</f>
        <v>-</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c r="A22" s="949" t="s">
        <v>469</v>
      </c>
      <c r="B22" s="950"/>
      <c r="C22" s="950"/>
      <c r="D22" s="950"/>
      <c r="E22" s="950"/>
      <c r="F22" s="951"/>
      <c r="G22" s="936" t="s">
        <v>377</v>
      </c>
      <c r="H22" s="207"/>
      <c r="I22" s="207"/>
      <c r="J22" s="207"/>
      <c r="K22" s="207"/>
      <c r="L22" s="207"/>
      <c r="M22" s="207"/>
      <c r="N22" s="207"/>
      <c r="O22" s="208"/>
      <c r="P22" s="921" t="s">
        <v>438</v>
      </c>
      <c r="Q22" s="207"/>
      <c r="R22" s="207"/>
      <c r="S22" s="207"/>
      <c r="T22" s="207"/>
      <c r="U22" s="207"/>
      <c r="V22" s="208"/>
      <c r="W22" s="921" t="s">
        <v>434</v>
      </c>
      <c r="X22" s="207"/>
      <c r="Y22" s="207"/>
      <c r="Z22" s="207"/>
      <c r="AA22" s="207"/>
      <c r="AB22" s="207"/>
      <c r="AC22" s="208"/>
      <c r="AD22" s="921" t="s">
        <v>376</v>
      </c>
      <c r="AE22" s="207"/>
      <c r="AF22" s="207"/>
      <c r="AG22" s="207"/>
      <c r="AH22" s="207"/>
      <c r="AI22" s="207"/>
      <c r="AJ22" s="207"/>
      <c r="AK22" s="207"/>
      <c r="AL22" s="207"/>
      <c r="AM22" s="207"/>
      <c r="AN22" s="207"/>
      <c r="AO22" s="207"/>
      <c r="AP22" s="207"/>
      <c r="AQ22" s="207"/>
      <c r="AR22" s="207"/>
      <c r="AS22" s="207"/>
      <c r="AT22" s="207"/>
      <c r="AU22" s="207"/>
      <c r="AV22" s="207"/>
      <c r="AW22" s="207"/>
      <c r="AX22" s="958"/>
    </row>
    <row r="23" spans="1:50" ht="25.5" customHeight="1">
      <c r="A23" s="952"/>
      <c r="B23" s="953"/>
      <c r="C23" s="953"/>
      <c r="D23" s="953"/>
      <c r="E23" s="953"/>
      <c r="F23" s="954"/>
      <c r="G23" s="937" t="s">
        <v>489</v>
      </c>
      <c r="H23" s="938"/>
      <c r="I23" s="938"/>
      <c r="J23" s="938"/>
      <c r="K23" s="938"/>
      <c r="L23" s="938"/>
      <c r="M23" s="938"/>
      <c r="N23" s="938"/>
      <c r="O23" s="939"/>
      <c r="P23" s="904">
        <v>0</v>
      </c>
      <c r="Q23" s="905"/>
      <c r="R23" s="905"/>
      <c r="S23" s="905"/>
      <c r="T23" s="905"/>
      <c r="U23" s="905"/>
      <c r="V23" s="922"/>
      <c r="W23" s="904">
        <v>150</v>
      </c>
      <c r="X23" s="905"/>
      <c r="Y23" s="905"/>
      <c r="Z23" s="905"/>
      <c r="AA23" s="905"/>
      <c r="AB23" s="905"/>
      <c r="AC23" s="922"/>
      <c r="AD23" s="959" t="s">
        <v>513</v>
      </c>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hidden="1" customHeight="1">
      <c r="A24" s="952"/>
      <c r="B24" s="953"/>
      <c r="C24" s="953"/>
      <c r="D24" s="953"/>
      <c r="E24" s="953"/>
      <c r="F24" s="954"/>
      <c r="G24" s="940"/>
      <c r="H24" s="941"/>
      <c r="I24" s="941"/>
      <c r="J24" s="941"/>
      <c r="K24" s="941"/>
      <c r="L24" s="941"/>
      <c r="M24" s="941"/>
      <c r="N24" s="941"/>
      <c r="O24" s="942"/>
      <c r="P24" s="642"/>
      <c r="Q24" s="643"/>
      <c r="R24" s="643"/>
      <c r="S24" s="643"/>
      <c r="T24" s="643"/>
      <c r="U24" s="643"/>
      <c r="V24" s="644"/>
      <c r="W24" s="642"/>
      <c r="X24" s="643"/>
      <c r="Y24" s="643"/>
      <c r="Z24" s="643"/>
      <c r="AA24" s="643"/>
      <c r="AB24" s="643"/>
      <c r="AC24" s="644"/>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hidden="1" customHeight="1">
      <c r="A25" s="952"/>
      <c r="B25" s="953"/>
      <c r="C25" s="953"/>
      <c r="D25" s="953"/>
      <c r="E25" s="953"/>
      <c r="F25" s="954"/>
      <c r="G25" s="940"/>
      <c r="H25" s="941"/>
      <c r="I25" s="941"/>
      <c r="J25" s="941"/>
      <c r="K25" s="941"/>
      <c r="L25" s="941"/>
      <c r="M25" s="941"/>
      <c r="N25" s="941"/>
      <c r="O25" s="942"/>
      <c r="P25" s="642"/>
      <c r="Q25" s="643"/>
      <c r="R25" s="643"/>
      <c r="S25" s="643"/>
      <c r="T25" s="643"/>
      <c r="U25" s="643"/>
      <c r="V25" s="644"/>
      <c r="W25" s="642"/>
      <c r="X25" s="643"/>
      <c r="Y25" s="643"/>
      <c r="Z25" s="643"/>
      <c r="AA25" s="643"/>
      <c r="AB25" s="643"/>
      <c r="AC25" s="644"/>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hidden="1" customHeight="1">
      <c r="A26" s="952"/>
      <c r="B26" s="953"/>
      <c r="C26" s="953"/>
      <c r="D26" s="953"/>
      <c r="E26" s="953"/>
      <c r="F26" s="954"/>
      <c r="G26" s="940"/>
      <c r="H26" s="941"/>
      <c r="I26" s="941"/>
      <c r="J26" s="941"/>
      <c r="K26" s="941"/>
      <c r="L26" s="941"/>
      <c r="M26" s="941"/>
      <c r="N26" s="941"/>
      <c r="O26" s="942"/>
      <c r="P26" s="642"/>
      <c r="Q26" s="643"/>
      <c r="R26" s="643"/>
      <c r="S26" s="643"/>
      <c r="T26" s="643"/>
      <c r="U26" s="643"/>
      <c r="V26" s="644"/>
      <c r="W26" s="642"/>
      <c r="X26" s="643"/>
      <c r="Y26" s="643"/>
      <c r="Z26" s="643"/>
      <c r="AA26" s="643"/>
      <c r="AB26" s="643"/>
      <c r="AC26" s="644"/>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hidden="1" customHeight="1">
      <c r="A27" s="952"/>
      <c r="B27" s="953"/>
      <c r="C27" s="953"/>
      <c r="D27" s="953"/>
      <c r="E27" s="953"/>
      <c r="F27" s="954"/>
      <c r="G27" s="940"/>
      <c r="H27" s="941"/>
      <c r="I27" s="941"/>
      <c r="J27" s="941"/>
      <c r="K27" s="941"/>
      <c r="L27" s="941"/>
      <c r="M27" s="941"/>
      <c r="N27" s="941"/>
      <c r="O27" s="942"/>
      <c r="P27" s="642"/>
      <c r="Q27" s="643"/>
      <c r="R27" s="643"/>
      <c r="S27" s="643"/>
      <c r="T27" s="643"/>
      <c r="U27" s="643"/>
      <c r="V27" s="644"/>
      <c r="W27" s="642"/>
      <c r="X27" s="643"/>
      <c r="Y27" s="643"/>
      <c r="Z27" s="643"/>
      <c r="AA27" s="643"/>
      <c r="AB27" s="643"/>
      <c r="AC27" s="644"/>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hidden="1" customHeight="1">
      <c r="A28" s="952"/>
      <c r="B28" s="953"/>
      <c r="C28" s="953"/>
      <c r="D28" s="953"/>
      <c r="E28" s="953"/>
      <c r="F28" s="954"/>
      <c r="G28" s="943" t="s">
        <v>381</v>
      </c>
      <c r="H28" s="944"/>
      <c r="I28" s="944"/>
      <c r="J28" s="944"/>
      <c r="K28" s="944"/>
      <c r="L28" s="944"/>
      <c r="M28" s="944"/>
      <c r="N28" s="944"/>
      <c r="O28" s="945"/>
      <c r="P28" s="863">
        <f>P29-SUM(P23:P27)</f>
        <v>0</v>
      </c>
      <c r="Q28" s="864"/>
      <c r="R28" s="864"/>
      <c r="S28" s="864"/>
      <c r="T28" s="864"/>
      <c r="U28" s="864"/>
      <c r="V28" s="865"/>
      <c r="W28" s="863">
        <f>W29-SUM(W23:W27)</f>
        <v>0</v>
      </c>
      <c r="X28" s="864"/>
      <c r="Y28" s="864"/>
      <c r="Z28" s="864"/>
      <c r="AA28" s="864"/>
      <c r="AB28" s="864"/>
      <c r="AC28" s="865"/>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c r="A29" s="955"/>
      <c r="B29" s="956"/>
      <c r="C29" s="956"/>
      <c r="D29" s="956"/>
      <c r="E29" s="956"/>
      <c r="F29" s="957"/>
      <c r="G29" s="946" t="s">
        <v>378</v>
      </c>
      <c r="H29" s="947"/>
      <c r="I29" s="947"/>
      <c r="J29" s="947"/>
      <c r="K29" s="947"/>
      <c r="L29" s="947"/>
      <c r="M29" s="947"/>
      <c r="N29" s="947"/>
      <c r="O29" s="948"/>
      <c r="P29" s="642">
        <v>0</v>
      </c>
      <c r="Q29" s="643"/>
      <c r="R29" s="643"/>
      <c r="S29" s="643"/>
      <c r="T29" s="643"/>
      <c r="U29" s="643"/>
      <c r="V29" s="644"/>
      <c r="W29" s="918">
        <f>AR13</f>
        <v>150</v>
      </c>
      <c r="X29" s="919"/>
      <c r="Y29" s="919"/>
      <c r="Z29" s="919"/>
      <c r="AA29" s="919"/>
      <c r="AB29" s="919"/>
      <c r="AC29" s="920"/>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6" t="s">
        <v>393</v>
      </c>
      <c r="B30" s="847"/>
      <c r="C30" s="847"/>
      <c r="D30" s="847"/>
      <c r="E30" s="847"/>
      <c r="F30" s="848"/>
      <c r="G30" s="758" t="s">
        <v>263</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453</v>
      </c>
      <c r="AF30" s="844"/>
      <c r="AG30" s="844"/>
      <c r="AH30" s="845"/>
      <c r="AI30" s="843" t="s">
        <v>450</v>
      </c>
      <c r="AJ30" s="844"/>
      <c r="AK30" s="844"/>
      <c r="AL30" s="845"/>
      <c r="AM30" s="900" t="s">
        <v>445</v>
      </c>
      <c r="AN30" s="900"/>
      <c r="AO30" s="900"/>
      <c r="AP30" s="843"/>
      <c r="AQ30" s="752" t="s">
        <v>305</v>
      </c>
      <c r="AR30" s="753"/>
      <c r="AS30" s="753"/>
      <c r="AT30" s="754"/>
      <c r="AU30" s="759" t="s">
        <v>251</v>
      </c>
      <c r="AV30" s="759"/>
      <c r="AW30" s="759"/>
      <c r="AX30" s="901"/>
    </row>
    <row r="31" spans="1:50" ht="18.75" customHeight="1">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437"/>
      <c r="Z31" s="438"/>
      <c r="AA31" s="439"/>
      <c r="AB31" s="232"/>
      <c r="AC31" s="233"/>
      <c r="AD31" s="234"/>
      <c r="AE31" s="232"/>
      <c r="AF31" s="233"/>
      <c r="AG31" s="233"/>
      <c r="AH31" s="234"/>
      <c r="AI31" s="232"/>
      <c r="AJ31" s="233"/>
      <c r="AK31" s="233"/>
      <c r="AL31" s="234"/>
      <c r="AM31" s="236"/>
      <c r="AN31" s="236"/>
      <c r="AO31" s="236"/>
      <c r="AP31" s="232"/>
      <c r="AQ31" s="575" t="s">
        <v>507</v>
      </c>
      <c r="AR31" s="185"/>
      <c r="AS31" s="118" t="s">
        <v>306</v>
      </c>
      <c r="AT31" s="119"/>
      <c r="AU31" s="184">
        <v>32</v>
      </c>
      <c r="AV31" s="184"/>
      <c r="AW31" s="383" t="s">
        <v>295</v>
      </c>
      <c r="AX31" s="384"/>
    </row>
    <row r="32" spans="1:50" ht="23.25" customHeight="1">
      <c r="A32" s="388"/>
      <c r="B32" s="386"/>
      <c r="C32" s="386"/>
      <c r="D32" s="386"/>
      <c r="E32" s="386"/>
      <c r="F32" s="387"/>
      <c r="G32" s="549" t="s">
        <v>494</v>
      </c>
      <c r="H32" s="550"/>
      <c r="I32" s="550"/>
      <c r="J32" s="550"/>
      <c r="K32" s="550"/>
      <c r="L32" s="550"/>
      <c r="M32" s="550"/>
      <c r="N32" s="550"/>
      <c r="O32" s="551"/>
      <c r="P32" s="90" t="s">
        <v>492</v>
      </c>
      <c r="Q32" s="90"/>
      <c r="R32" s="90"/>
      <c r="S32" s="90"/>
      <c r="T32" s="90"/>
      <c r="U32" s="90"/>
      <c r="V32" s="90"/>
      <c r="W32" s="90"/>
      <c r="X32" s="91"/>
      <c r="Y32" s="456" t="s">
        <v>12</v>
      </c>
      <c r="Z32" s="516"/>
      <c r="AA32" s="517"/>
      <c r="AB32" s="446" t="s">
        <v>493</v>
      </c>
      <c r="AC32" s="446"/>
      <c r="AD32" s="446"/>
      <c r="AE32" s="203">
        <v>13.3</v>
      </c>
      <c r="AF32" s="204"/>
      <c r="AG32" s="204"/>
      <c r="AH32" s="204"/>
      <c r="AI32" s="203">
        <v>13.6</v>
      </c>
      <c r="AJ32" s="204"/>
      <c r="AK32" s="204"/>
      <c r="AL32" s="204"/>
      <c r="AM32" s="203" t="s">
        <v>490</v>
      </c>
      <c r="AN32" s="204"/>
      <c r="AO32" s="204"/>
      <c r="AP32" s="204"/>
      <c r="AQ32" s="325" t="s">
        <v>490</v>
      </c>
      <c r="AR32" s="192"/>
      <c r="AS32" s="192"/>
      <c r="AT32" s="326"/>
      <c r="AU32" s="204" t="s">
        <v>490</v>
      </c>
      <c r="AV32" s="204"/>
      <c r="AW32" s="204"/>
      <c r="AX32" s="206"/>
    </row>
    <row r="33" spans="1:50" ht="23.25" customHeight="1">
      <c r="A33" s="389"/>
      <c r="B33" s="390"/>
      <c r="C33" s="390"/>
      <c r="D33" s="390"/>
      <c r="E33" s="390"/>
      <c r="F33" s="391"/>
      <c r="G33" s="552"/>
      <c r="H33" s="553"/>
      <c r="I33" s="553"/>
      <c r="J33" s="553"/>
      <c r="K33" s="553"/>
      <c r="L33" s="553"/>
      <c r="M33" s="553"/>
      <c r="N33" s="553"/>
      <c r="O33" s="554"/>
      <c r="P33" s="93"/>
      <c r="Q33" s="93"/>
      <c r="R33" s="93"/>
      <c r="S33" s="93"/>
      <c r="T33" s="93"/>
      <c r="U33" s="93"/>
      <c r="V33" s="93"/>
      <c r="W33" s="93"/>
      <c r="X33" s="94"/>
      <c r="Y33" s="400" t="s">
        <v>53</v>
      </c>
      <c r="Z33" s="401"/>
      <c r="AA33" s="402"/>
      <c r="AB33" s="446" t="s">
        <v>493</v>
      </c>
      <c r="AC33" s="446"/>
      <c r="AD33" s="446"/>
      <c r="AE33" s="203" t="s">
        <v>490</v>
      </c>
      <c r="AF33" s="204"/>
      <c r="AG33" s="204"/>
      <c r="AH33" s="204"/>
      <c r="AI33" s="203" t="s">
        <v>490</v>
      </c>
      <c r="AJ33" s="204"/>
      <c r="AK33" s="204"/>
      <c r="AL33" s="204"/>
      <c r="AM33" s="203" t="s">
        <v>490</v>
      </c>
      <c r="AN33" s="204"/>
      <c r="AO33" s="204"/>
      <c r="AP33" s="204"/>
      <c r="AQ33" s="325" t="s">
        <v>490</v>
      </c>
      <c r="AR33" s="192"/>
      <c r="AS33" s="192"/>
      <c r="AT33" s="326"/>
      <c r="AU33" s="204">
        <v>14.1</v>
      </c>
      <c r="AV33" s="204"/>
      <c r="AW33" s="204"/>
      <c r="AX33" s="206"/>
    </row>
    <row r="34" spans="1:50" ht="23.25" customHeight="1">
      <c r="A34" s="388"/>
      <c r="B34" s="386"/>
      <c r="C34" s="386"/>
      <c r="D34" s="386"/>
      <c r="E34" s="386"/>
      <c r="F34" s="387"/>
      <c r="G34" s="555"/>
      <c r="H34" s="556"/>
      <c r="I34" s="556"/>
      <c r="J34" s="556"/>
      <c r="K34" s="556"/>
      <c r="L34" s="556"/>
      <c r="M34" s="556"/>
      <c r="N34" s="556"/>
      <c r="O34" s="557"/>
      <c r="P34" s="96"/>
      <c r="Q34" s="96"/>
      <c r="R34" s="96"/>
      <c r="S34" s="96"/>
      <c r="T34" s="96"/>
      <c r="U34" s="96"/>
      <c r="V34" s="96"/>
      <c r="W34" s="96"/>
      <c r="X34" s="97"/>
      <c r="Y34" s="400" t="s">
        <v>13</v>
      </c>
      <c r="Z34" s="401"/>
      <c r="AA34" s="402"/>
      <c r="AB34" s="541" t="s">
        <v>296</v>
      </c>
      <c r="AC34" s="541"/>
      <c r="AD34" s="541"/>
      <c r="AE34" s="203">
        <v>94</v>
      </c>
      <c r="AF34" s="204"/>
      <c r="AG34" s="204"/>
      <c r="AH34" s="204"/>
      <c r="AI34" s="203">
        <v>96</v>
      </c>
      <c r="AJ34" s="204"/>
      <c r="AK34" s="204"/>
      <c r="AL34" s="204"/>
      <c r="AM34" s="203" t="s">
        <v>490</v>
      </c>
      <c r="AN34" s="204"/>
      <c r="AO34" s="204"/>
      <c r="AP34" s="204"/>
      <c r="AQ34" s="325" t="s">
        <v>490</v>
      </c>
      <c r="AR34" s="192"/>
      <c r="AS34" s="192"/>
      <c r="AT34" s="326"/>
      <c r="AU34" s="204" t="s">
        <v>490</v>
      </c>
      <c r="AV34" s="204"/>
      <c r="AW34" s="204"/>
      <c r="AX34" s="206"/>
    </row>
    <row r="35" spans="1:50" ht="23.25" customHeight="1">
      <c r="A35" s="211" t="s">
        <v>423</v>
      </c>
      <c r="B35" s="212"/>
      <c r="C35" s="212"/>
      <c r="D35" s="212"/>
      <c r="E35" s="212"/>
      <c r="F35" s="213"/>
      <c r="G35" s="217" t="s">
        <v>495</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c r="A37" s="755" t="s">
        <v>393</v>
      </c>
      <c r="B37" s="756"/>
      <c r="C37" s="756"/>
      <c r="D37" s="756"/>
      <c r="E37" s="756"/>
      <c r="F37" s="757"/>
      <c r="G37" s="395" t="s">
        <v>263</v>
      </c>
      <c r="H37" s="396"/>
      <c r="I37" s="396"/>
      <c r="J37" s="396"/>
      <c r="K37" s="396"/>
      <c r="L37" s="396"/>
      <c r="M37" s="396"/>
      <c r="N37" s="396"/>
      <c r="O37" s="397"/>
      <c r="P37" s="433" t="s">
        <v>58</v>
      </c>
      <c r="Q37" s="396"/>
      <c r="R37" s="396"/>
      <c r="S37" s="396"/>
      <c r="T37" s="396"/>
      <c r="U37" s="396"/>
      <c r="V37" s="396"/>
      <c r="W37" s="396"/>
      <c r="X37" s="397"/>
      <c r="Y37" s="434"/>
      <c r="Z37" s="435"/>
      <c r="AA37" s="436"/>
      <c r="AB37" s="229" t="s">
        <v>11</v>
      </c>
      <c r="AC37" s="230"/>
      <c r="AD37" s="231"/>
      <c r="AE37" s="229" t="s">
        <v>453</v>
      </c>
      <c r="AF37" s="230"/>
      <c r="AG37" s="230"/>
      <c r="AH37" s="231"/>
      <c r="AI37" s="229" t="s">
        <v>450</v>
      </c>
      <c r="AJ37" s="230"/>
      <c r="AK37" s="230"/>
      <c r="AL37" s="231"/>
      <c r="AM37" s="235" t="s">
        <v>445</v>
      </c>
      <c r="AN37" s="235"/>
      <c r="AO37" s="235"/>
      <c r="AP37" s="229"/>
      <c r="AQ37" s="136" t="s">
        <v>305</v>
      </c>
      <c r="AR37" s="137"/>
      <c r="AS37" s="137"/>
      <c r="AT37" s="138"/>
      <c r="AU37" s="396" t="s">
        <v>251</v>
      </c>
      <c r="AV37" s="396"/>
      <c r="AW37" s="396"/>
      <c r="AX37" s="895"/>
    </row>
    <row r="38" spans="1:50" ht="18.75" hidden="1" customHeight="1">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437"/>
      <c r="Z38" s="438"/>
      <c r="AA38" s="439"/>
      <c r="AB38" s="232"/>
      <c r="AC38" s="233"/>
      <c r="AD38" s="234"/>
      <c r="AE38" s="232"/>
      <c r="AF38" s="233"/>
      <c r="AG38" s="233"/>
      <c r="AH38" s="234"/>
      <c r="AI38" s="232"/>
      <c r="AJ38" s="233"/>
      <c r="AK38" s="233"/>
      <c r="AL38" s="234"/>
      <c r="AM38" s="236"/>
      <c r="AN38" s="236"/>
      <c r="AO38" s="236"/>
      <c r="AP38" s="232"/>
      <c r="AQ38" s="575"/>
      <c r="AR38" s="185"/>
      <c r="AS38" s="118" t="s">
        <v>306</v>
      </c>
      <c r="AT38" s="119"/>
      <c r="AU38" s="184"/>
      <c r="AV38" s="184"/>
      <c r="AW38" s="383" t="s">
        <v>295</v>
      </c>
      <c r="AX38" s="384"/>
    </row>
    <row r="39" spans="1:50" ht="23.25" hidden="1" customHeight="1">
      <c r="A39" s="388"/>
      <c r="B39" s="386"/>
      <c r="C39" s="386"/>
      <c r="D39" s="386"/>
      <c r="E39" s="386"/>
      <c r="F39" s="387"/>
      <c r="G39" s="549"/>
      <c r="H39" s="550"/>
      <c r="I39" s="550"/>
      <c r="J39" s="550"/>
      <c r="K39" s="550"/>
      <c r="L39" s="550"/>
      <c r="M39" s="550"/>
      <c r="N39" s="550"/>
      <c r="O39" s="551"/>
      <c r="P39" s="90"/>
      <c r="Q39" s="90"/>
      <c r="R39" s="90"/>
      <c r="S39" s="90"/>
      <c r="T39" s="90"/>
      <c r="U39" s="90"/>
      <c r="V39" s="90"/>
      <c r="W39" s="90"/>
      <c r="X39" s="91"/>
      <c r="Y39" s="456" t="s">
        <v>12</v>
      </c>
      <c r="Z39" s="516"/>
      <c r="AA39" s="517"/>
      <c r="AB39" s="446"/>
      <c r="AC39" s="446"/>
      <c r="AD39" s="446"/>
      <c r="AE39" s="203"/>
      <c r="AF39" s="204"/>
      <c r="AG39" s="204"/>
      <c r="AH39" s="204"/>
      <c r="AI39" s="203"/>
      <c r="AJ39" s="204"/>
      <c r="AK39" s="204"/>
      <c r="AL39" s="204"/>
      <c r="AM39" s="203"/>
      <c r="AN39" s="204"/>
      <c r="AO39" s="204"/>
      <c r="AP39" s="204"/>
      <c r="AQ39" s="325"/>
      <c r="AR39" s="192"/>
      <c r="AS39" s="192"/>
      <c r="AT39" s="326"/>
      <c r="AU39" s="204"/>
      <c r="AV39" s="204"/>
      <c r="AW39" s="204"/>
      <c r="AX39" s="206"/>
    </row>
    <row r="40" spans="1:50" ht="23.25" hidden="1" customHeight="1">
      <c r="A40" s="389"/>
      <c r="B40" s="390"/>
      <c r="C40" s="390"/>
      <c r="D40" s="390"/>
      <c r="E40" s="390"/>
      <c r="F40" s="391"/>
      <c r="G40" s="552"/>
      <c r="H40" s="553"/>
      <c r="I40" s="553"/>
      <c r="J40" s="553"/>
      <c r="K40" s="553"/>
      <c r="L40" s="553"/>
      <c r="M40" s="553"/>
      <c r="N40" s="553"/>
      <c r="O40" s="554"/>
      <c r="P40" s="93"/>
      <c r="Q40" s="93"/>
      <c r="R40" s="93"/>
      <c r="S40" s="93"/>
      <c r="T40" s="93"/>
      <c r="U40" s="93"/>
      <c r="V40" s="93"/>
      <c r="W40" s="93"/>
      <c r="X40" s="94"/>
      <c r="Y40" s="400" t="s">
        <v>53</v>
      </c>
      <c r="Z40" s="401"/>
      <c r="AA40" s="402"/>
      <c r="AB40" s="508"/>
      <c r="AC40" s="508"/>
      <c r="AD40" s="508"/>
      <c r="AE40" s="203"/>
      <c r="AF40" s="204"/>
      <c r="AG40" s="204"/>
      <c r="AH40" s="204"/>
      <c r="AI40" s="203"/>
      <c r="AJ40" s="204"/>
      <c r="AK40" s="204"/>
      <c r="AL40" s="204"/>
      <c r="AM40" s="203"/>
      <c r="AN40" s="204"/>
      <c r="AO40" s="204"/>
      <c r="AP40" s="204"/>
      <c r="AQ40" s="325"/>
      <c r="AR40" s="192"/>
      <c r="AS40" s="192"/>
      <c r="AT40" s="326"/>
      <c r="AU40" s="204"/>
      <c r="AV40" s="204"/>
      <c r="AW40" s="204"/>
      <c r="AX40" s="206"/>
    </row>
    <row r="41" spans="1:50" ht="23.25" hidden="1" customHeight="1">
      <c r="A41" s="392"/>
      <c r="B41" s="393"/>
      <c r="C41" s="393"/>
      <c r="D41" s="393"/>
      <c r="E41" s="393"/>
      <c r="F41" s="394"/>
      <c r="G41" s="555"/>
      <c r="H41" s="556"/>
      <c r="I41" s="556"/>
      <c r="J41" s="556"/>
      <c r="K41" s="556"/>
      <c r="L41" s="556"/>
      <c r="M41" s="556"/>
      <c r="N41" s="556"/>
      <c r="O41" s="557"/>
      <c r="P41" s="96"/>
      <c r="Q41" s="96"/>
      <c r="R41" s="96"/>
      <c r="S41" s="96"/>
      <c r="T41" s="96"/>
      <c r="U41" s="96"/>
      <c r="V41" s="96"/>
      <c r="W41" s="96"/>
      <c r="X41" s="97"/>
      <c r="Y41" s="400" t="s">
        <v>13</v>
      </c>
      <c r="Z41" s="401"/>
      <c r="AA41" s="402"/>
      <c r="AB41" s="541" t="s">
        <v>296</v>
      </c>
      <c r="AC41" s="541"/>
      <c r="AD41" s="541"/>
      <c r="AE41" s="203"/>
      <c r="AF41" s="204"/>
      <c r="AG41" s="204"/>
      <c r="AH41" s="204"/>
      <c r="AI41" s="203"/>
      <c r="AJ41" s="204"/>
      <c r="AK41" s="204"/>
      <c r="AL41" s="204"/>
      <c r="AM41" s="203"/>
      <c r="AN41" s="204"/>
      <c r="AO41" s="204"/>
      <c r="AP41" s="204"/>
      <c r="AQ41" s="325"/>
      <c r="AR41" s="192"/>
      <c r="AS41" s="192"/>
      <c r="AT41" s="326"/>
      <c r="AU41" s="204"/>
      <c r="AV41" s="204"/>
      <c r="AW41" s="204"/>
      <c r="AX41" s="206"/>
    </row>
    <row r="42" spans="1:50" ht="23.25" hidden="1" customHeight="1">
      <c r="A42" s="211" t="s">
        <v>423</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c r="A44" s="755" t="s">
        <v>393</v>
      </c>
      <c r="B44" s="756"/>
      <c r="C44" s="756"/>
      <c r="D44" s="756"/>
      <c r="E44" s="756"/>
      <c r="F44" s="757"/>
      <c r="G44" s="395" t="s">
        <v>263</v>
      </c>
      <c r="H44" s="396"/>
      <c r="I44" s="396"/>
      <c r="J44" s="396"/>
      <c r="K44" s="396"/>
      <c r="L44" s="396"/>
      <c r="M44" s="396"/>
      <c r="N44" s="396"/>
      <c r="O44" s="397"/>
      <c r="P44" s="433" t="s">
        <v>58</v>
      </c>
      <c r="Q44" s="396"/>
      <c r="R44" s="396"/>
      <c r="S44" s="396"/>
      <c r="T44" s="396"/>
      <c r="U44" s="396"/>
      <c r="V44" s="396"/>
      <c r="W44" s="396"/>
      <c r="X44" s="397"/>
      <c r="Y44" s="434"/>
      <c r="Z44" s="435"/>
      <c r="AA44" s="436"/>
      <c r="AB44" s="229" t="s">
        <v>11</v>
      </c>
      <c r="AC44" s="230"/>
      <c r="AD44" s="231"/>
      <c r="AE44" s="229" t="s">
        <v>453</v>
      </c>
      <c r="AF44" s="230"/>
      <c r="AG44" s="230"/>
      <c r="AH44" s="231"/>
      <c r="AI44" s="229" t="s">
        <v>450</v>
      </c>
      <c r="AJ44" s="230"/>
      <c r="AK44" s="230"/>
      <c r="AL44" s="231"/>
      <c r="AM44" s="235" t="s">
        <v>445</v>
      </c>
      <c r="AN44" s="235"/>
      <c r="AO44" s="235"/>
      <c r="AP44" s="229"/>
      <c r="AQ44" s="136" t="s">
        <v>305</v>
      </c>
      <c r="AR44" s="137"/>
      <c r="AS44" s="137"/>
      <c r="AT44" s="138"/>
      <c r="AU44" s="396" t="s">
        <v>251</v>
      </c>
      <c r="AV44" s="396"/>
      <c r="AW44" s="396"/>
      <c r="AX44" s="895"/>
    </row>
    <row r="45" spans="1:50" ht="18.75" hidden="1" customHeight="1">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437"/>
      <c r="Z45" s="438"/>
      <c r="AA45" s="439"/>
      <c r="AB45" s="232"/>
      <c r="AC45" s="233"/>
      <c r="AD45" s="234"/>
      <c r="AE45" s="232"/>
      <c r="AF45" s="233"/>
      <c r="AG45" s="233"/>
      <c r="AH45" s="234"/>
      <c r="AI45" s="232"/>
      <c r="AJ45" s="233"/>
      <c r="AK45" s="233"/>
      <c r="AL45" s="234"/>
      <c r="AM45" s="236"/>
      <c r="AN45" s="236"/>
      <c r="AO45" s="236"/>
      <c r="AP45" s="232"/>
      <c r="AQ45" s="575"/>
      <c r="AR45" s="185"/>
      <c r="AS45" s="118" t="s">
        <v>306</v>
      </c>
      <c r="AT45" s="119"/>
      <c r="AU45" s="184"/>
      <c r="AV45" s="184"/>
      <c r="AW45" s="383" t="s">
        <v>295</v>
      </c>
      <c r="AX45" s="384"/>
    </row>
    <row r="46" spans="1:50" ht="23.25" hidden="1" customHeight="1">
      <c r="A46" s="388"/>
      <c r="B46" s="386"/>
      <c r="C46" s="386"/>
      <c r="D46" s="386"/>
      <c r="E46" s="386"/>
      <c r="F46" s="387"/>
      <c r="G46" s="549"/>
      <c r="H46" s="550"/>
      <c r="I46" s="550"/>
      <c r="J46" s="550"/>
      <c r="K46" s="550"/>
      <c r="L46" s="550"/>
      <c r="M46" s="550"/>
      <c r="N46" s="550"/>
      <c r="O46" s="551"/>
      <c r="P46" s="90"/>
      <c r="Q46" s="90"/>
      <c r="R46" s="90"/>
      <c r="S46" s="90"/>
      <c r="T46" s="90"/>
      <c r="U46" s="90"/>
      <c r="V46" s="90"/>
      <c r="W46" s="90"/>
      <c r="X46" s="91"/>
      <c r="Y46" s="456" t="s">
        <v>12</v>
      </c>
      <c r="Z46" s="516"/>
      <c r="AA46" s="517"/>
      <c r="AB46" s="446"/>
      <c r="AC46" s="446"/>
      <c r="AD46" s="446"/>
      <c r="AE46" s="203"/>
      <c r="AF46" s="204"/>
      <c r="AG46" s="204"/>
      <c r="AH46" s="204"/>
      <c r="AI46" s="203"/>
      <c r="AJ46" s="204"/>
      <c r="AK46" s="204"/>
      <c r="AL46" s="204"/>
      <c r="AM46" s="203"/>
      <c r="AN46" s="204"/>
      <c r="AO46" s="204"/>
      <c r="AP46" s="204"/>
      <c r="AQ46" s="325"/>
      <c r="AR46" s="192"/>
      <c r="AS46" s="192"/>
      <c r="AT46" s="326"/>
      <c r="AU46" s="204"/>
      <c r="AV46" s="204"/>
      <c r="AW46" s="204"/>
      <c r="AX46" s="206"/>
    </row>
    <row r="47" spans="1:50" ht="23.25" hidden="1" customHeight="1">
      <c r="A47" s="389"/>
      <c r="B47" s="390"/>
      <c r="C47" s="390"/>
      <c r="D47" s="390"/>
      <c r="E47" s="390"/>
      <c r="F47" s="391"/>
      <c r="G47" s="552"/>
      <c r="H47" s="553"/>
      <c r="I47" s="553"/>
      <c r="J47" s="553"/>
      <c r="K47" s="553"/>
      <c r="L47" s="553"/>
      <c r="M47" s="553"/>
      <c r="N47" s="553"/>
      <c r="O47" s="554"/>
      <c r="P47" s="93"/>
      <c r="Q47" s="93"/>
      <c r="R47" s="93"/>
      <c r="S47" s="93"/>
      <c r="T47" s="93"/>
      <c r="U47" s="93"/>
      <c r="V47" s="93"/>
      <c r="W47" s="93"/>
      <c r="X47" s="94"/>
      <c r="Y47" s="400" t="s">
        <v>53</v>
      </c>
      <c r="Z47" s="401"/>
      <c r="AA47" s="402"/>
      <c r="AB47" s="508"/>
      <c r="AC47" s="508"/>
      <c r="AD47" s="508"/>
      <c r="AE47" s="203"/>
      <c r="AF47" s="204"/>
      <c r="AG47" s="204"/>
      <c r="AH47" s="204"/>
      <c r="AI47" s="203"/>
      <c r="AJ47" s="204"/>
      <c r="AK47" s="204"/>
      <c r="AL47" s="204"/>
      <c r="AM47" s="203"/>
      <c r="AN47" s="204"/>
      <c r="AO47" s="204"/>
      <c r="AP47" s="204"/>
      <c r="AQ47" s="325"/>
      <c r="AR47" s="192"/>
      <c r="AS47" s="192"/>
      <c r="AT47" s="326"/>
      <c r="AU47" s="204"/>
      <c r="AV47" s="204"/>
      <c r="AW47" s="204"/>
      <c r="AX47" s="206"/>
    </row>
    <row r="48" spans="1:50" ht="23.25" hidden="1" customHeight="1">
      <c r="A48" s="392"/>
      <c r="B48" s="393"/>
      <c r="C48" s="393"/>
      <c r="D48" s="393"/>
      <c r="E48" s="393"/>
      <c r="F48" s="394"/>
      <c r="G48" s="555"/>
      <c r="H48" s="556"/>
      <c r="I48" s="556"/>
      <c r="J48" s="556"/>
      <c r="K48" s="556"/>
      <c r="L48" s="556"/>
      <c r="M48" s="556"/>
      <c r="N48" s="556"/>
      <c r="O48" s="557"/>
      <c r="P48" s="96"/>
      <c r="Q48" s="96"/>
      <c r="R48" s="96"/>
      <c r="S48" s="96"/>
      <c r="T48" s="96"/>
      <c r="U48" s="96"/>
      <c r="V48" s="96"/>
      <c r="W48" s="96"/>
      <c r="X48" s="97"/>
      <c r="Y48" s="400" t="s">
        <v>13</v>
      </c>
      <c r="Z48" s="401"/>
      <c r="AA48" s="402"/>
      <c r="AB48" s="541" t="s">
        <v>296</v>
      </c>
      <c r="AC48" s="541"/>
      <c r="AD48" s="541"/>
      <c r="AE48" s="203"/>
      <c r="AF48" s="204"/>
      <c r="AG48" s="204"/>
      <c r="AH48" s="204"/>
      <c r="AI48" s="203"/>
      <c r="AJ48" s="204"/>
      <c r="AK48" s="204"/>
      <c r="AL48" s="204"/>
      <c r="AM48" s="203"/>
      <c r="AN48" s="204"/>
      <c r="AO48" s="204"/>
      <c r="AP48" s="204"/>
      <c r="AQ48" s="325"/>
      <c r="AR48" s="192"/>
      <c r="AS48" s="192"/>
      <c r="AT48" s="326"/>
      <c r="AU48" s="204"/>
      <c r="AV48" s="204"/>
      <c r="AW48" s="204"/>
      <c r="AX48" s="206"/>
    </row>
    <row r="49" spans="1:50" ht="23.25" hidden="1" customHeight="1">
      <c r="A49" s="211" t="s">
        <v>423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c r="A51" s="385" t="s">
        <v>393</v>
      </c>
      <c r="B51" s="386"/>
      <c r="C51" s="386"/>
      <c r="D51" s="386"/>
      <c r="E51" s="386"/>
      <c r="F51" s="387"/>
      <c r="G51" s="395" t="s">
        <v>263</v>
      </c>
      <c r="H51" s="396"/>
      <c r="I51" s="396"/>
      <c r="J51" s="396"/>
      <c r="K51" s="396"/>
      <c r="L51" s="396"/>
      <c r="M51" s="396"/>
      <c r="N51" s="396"/>
      <c r="O51" s="397"/>
      <c r="P51" s="433" t="s">
        <v>58</v>
      </c>
      <c r="Q51" s="396"/>
      <c r="R51" s="396"/>
      <c r="S51" s="396"/>
      <c r="T51" s="396"/>
      <c r="U51" s="396"/>
      <c r="V51" s="396"/>
      <c r="W51" s="396"/>
      <c r="X51" s="397"/>
      <c r="Y51" s="434"/>
      <c r="Z51" s="435"/>
      <c r="AA51" s="436"/>
      <c r="AB51" s="229" t="s">
        <v>11</v>
      </c>
      <c r="AC51" s="230"/>
      <c r="AD51" s="231"/>
      <c r="AE51" s="229" t="s">
        <v>453</v>
      </c>
      <c r="AF51" s="230"/>
      <c r="AG51" s="230"/>
      <c r="AH51" s="231"/>
      <c r="AI51" s="229" t="s">
        <v>450</v>
      </c>
      <c r="AJ51" s="230"/>
      <c r="AK51" s="230"/>
      <c r="AL51" s="231"/>
      <c r="AM51" s="235" t="s">
        <v>446</v>
      </c>
      <c r="AN51" s="235"/>
      <c r="AO51" s="235"/>
      <c r="AP51" s="229"/>
      <c r="AQ51" s="136" t="s">
        <v>305</v>
      </c>
      <c r="AR51" s="137"/>
      <c r="AS51" s="137"/>
      <c r="AT51" s="138"/>
      <c r="AU51" s="909" t="s">
        <v>251</v>
      </c>
      <c r="AV51" s="909"/>
      <c r="AW51" s="909"/>
      <c r="AX51" s="910"/>
    </row>
    <row r="52" spans="1:50" ht="18.75" hidden="1" customHeight="1">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437"/>
      <c r="Z52" s="438"/>
      <c r="AA52" s="439"/>
      <c r="AB52" s="232"/>
      <c r="AC52" s="233"/>
      <c r="AD52" s="234"/>
      <c r="AE52" s="232"/>
      <c r="AF52" s="233"/>
      <c r="AG52" s="233"/>
      <c r="AH52" s="234"/>
      <c r="AI52" s="232"/>
      <c r="AJ52" s="233"/>
      <c r="AK52" s="233"/>
      <c r="AL52" s="234"/>
      <c r="AM52" s="236"/>
      <c r="AN52" s="236"/>
      <c r="AO52" s="236"/>
      <c r="AP52" s="232"/>
      <c r="AQ52" s="575"/>
      <c r="AR52" s="185"/>
      <c r="AS52" s="118" t="s">
        <v>306</v>
      </c>
      <c r="AT52" s="119"/>
      <c r="AU52" s="184"/>
      <c r="AV52" s="184"/>
      <c r="AW52" s="383" t="s">
        <v>295</v>
      </c>
      <c r="AX52" s="384"/>
    </row>
    <row r="53" spans="1:50" ht="23.25" hidden="1" customHeight="1">
      <c r="A53" s="388"/>
      <c r="B53" s="386"/>
      <c r="C53" s="386"/>
      <c r="D53" s="386"/>
      <c r="E53" s="386"/>
      <c r="F53" s="387"/>
      <c r="G53" s="549"/>
      <c r="H53" s="550"/>
      <c r="I53" s="550"/>
      <c r="J53" s="550"/>
      <c r="K53" s="550"/>
      <c r="L53" s="550"/>
      <c r="M53" s="550"/>
      <c r="N53" s="550"/>
      <c r="O53" s="551"/>
      <c r="P53" s="90"/>
      <c r="Q53" s="90"/>
      <c r="R53" s="90"/>
      <c r="S53" s="90"/>
      <c r="T53" s="90"/>
      <c r="U53" s="90"/>
      <c r="V53" s="90"/>
      <c r="W53" s="90"/>
      <c r="X53" s="91"/>
      <c r="Y53" s="456" t="s">
        <v>12</v>
      </c>
      <c r="Z53" s="516"/>
      <c r="AA53" s="517"/>
      <c r="AB53" s="446"/>
      <c r="AC53" s="446"/>
      <c r="AD53" s="446"/>
      <c r="AE53" s="203"/>
      <c r="AF53" s="204"/>
      <c r="AG53" s="204"/>
      <c r="AH53" s="204"/>
      <c r="AI53" s="203"/>
      <c r="AJ53" s="204"/>
      <c r="AK53" s="204"/>
      <c r="AL53" s="204"/>
      <c r="AM53" s="203"/>
      <c r="AN53" s="204"/>
      <c r="AO53" s="204"/>
      <c r="AP53" s="204"/>
      <c r="AQ53" s="325"/>
      <c r="AR53" s="192"/>
      <c r="AS53" s="192"/>
      <c r="AT53" s="326"/>
      <c r="AU53" s="204"/>
      <c r="AV53" s="204"/>
      <c r="AW53" s="204"/>
      <c r="AX53" s="206"/>
    </row>
    <row r="54" spans="1:50" ht="23.25" hidden="1" customHeight="1">
      <c r="A54" s="389"/>
      <c r="B54" s="390"/>
      <c r="C54" s="390"/>
      <c r="D54" s="390"/>
      <c r="E54" s="390"/>
      <c r="F54" s="391"/>
      <c r="G54" s="552"/>
      <c r="H54" s="553"/>
      <c r="I54" s="553"/>
      <c r="J54" s="553"/>
      <c r="K54" s="553"/>
      <c r="L54" s="553"/>
      <c r="M54" s="553"/>
      <c r="N54" s="553"/>
      <c r="O54" s="554"/>
      <c r="P54" s="93"/>
      <c r="Q54" s="93"/>
      <c r="R54" s="93"/>
      <c r="S54" s="93"/>
      <c r="T54" s="93"/>
      <c r="U54" s="93"/>
      <c r="V54" s="93"/>
      <c r="W54" s="93"/>
      <c r="X54" s="94"/>
      <c r="Y54" s="400" t="s">
        <v>53</v>
      </c>
      <c r="Z54" s="401"/>
      <c r="AA54" s="402"/>
      <c r="AB54" s="508"/>
      <c r="AC54" s="508"/>
      <c r="AD54" s="508"/>
      <c r="AE54" s="203"/>
      <c r="AF54" s="204"/>
      <c r="AG54" s="204"/>
      <c r="AH54" s="204"/>
      <c r="AI54" s="203"/>
      <c r="AJ54" s="204"/>
      <c r="AK54" s="204"/>
      <c r="AL54" s="204"/>
      <c r="AM54" s="203"/>
      <c r="AN54" s="204"/>
      <c r="AO54" s="204"/>
      <c r="AP54" s="204"/>
      <c r="AQ54" s="325"/>
      <c r="AR54" s="192"/>
      <c r="AS54" s="192"/>
      <c r="AT54" s="326"/>
      <c r="AU54" s="204"/>
      <c r="AV54" s="204"/>
      <c r="AW54" s="204"/>
      <c r="AX54" s="206"/>
    </row>
    <row r="55" spans="1:50" ht="23.25" hidden="1" customHeight="1">
      <c r="A55" s="392"/>
      <c r="B55" s="393"/>
      <c r="C55" s="393"/>
      <c r="D55" s="393"/>
      <c r="E55" s="393"/>
      <c r="F55" s="394"/>
      <c r="G55" s="555"/>
      <c r="H55" s="556"/>
      <c r="I55" s="556"/>
      <c r="J55" s="556"/>
      <c r="K55" s="556"/>
      <c r="L55" s="556"/>
      <c r="M55" s="556"/>
      <c r="N55" s="556"/>
      <c r="O55" s="557"/>
      <c r="P55" s="96"/>
      <c r="Q55" s="96"/>
      <c r="R55" s="96"/>
      <c r="S55" s="96"/>
      <c r="T55" s="96"/>
      <c r="U55" s="96"/>
      <c r="V55" s="96"/>
      <c r="W55" s="96"/>
      <c r="X55" s="97"/>
      <c r="Y55" s="400" t="s">
        <v>13</v>
      </c>
      <c r="Z55" s="401"/>
      <c r="AA55" s="402"/>
      <c r="AB55" s="579" t="s">
        <v>14</v>
      </c>
      <c r="AC55" s="579"/>
      <c r="AD55" s="579"/>
      <c r="AE55" s="203"/>
      <c r="AF55" s="204"/>
      <c r="AG55" s="204"/>
      <c r="AH55" s="204"/>
      <c r="AI55" s="203"/>
      <c r="AJ55" s="204"/>
      <c r="AK55" s="204"/>
      <c r="AL55" s="204"/>
      <c r="AM55" s="203"/>
      <c r="AN55" s="204"/>
      <c r="AO55" s="204"/>
      <c r="AP55" s="204"/>
      <c r="AQ55" s="325"/>
      <c r="AR55" s="192"/>
      <c r="AS55" s="192"/>
      <c r="AT55" s="326"/>
      <c r="AU55" s="204"/>
      <c r="AV55" s="204"/>
      <c r="AW55" s="204"/>
      <c r="AX55" s="206"/>
    </row>
    <row r="56" spans="1:50" ht="23.25" hidden="1" customHeight="1">
      <c r="A56" s="211" t="s">
        <v>423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c r="A58" s="385" t="s">
        <v>393</v>
      </c>
      <c r="B58" s="386"/>
      <c r="C58" s="386"/>
      <c r="D58" s="386"/>
      <c r="E58" s="386"/>
      <c r="F58" s="387"/>
      <c r="G58" s="395" t="s">
        <v>263</v>
      </c>
      <c r="H58" s="396"/>
      <c r="I58" s="396"/>
      <c r="J58" s="396"/>
      <c r="K58" s="396"/>
      <c r="L58" s="396"/>
      <c r="M58" s="396"/>
      <c r="N58" s="396"/>
      <c r="O58" s="397"/>
      <c r="P58" s="433" t="s">
        <v>58</v>
      </c>
      <c r="Q58" s="396"/>
      <c r="R58" s="396"/>
      <c r="S58" s="396"/>
      <c r="T58" s="396"/>
      <c r="U58" s="396"/>
      <c r="V58" s="396"/>
      <c r="W58" s="396"/>
      <c r="X58" s="397"/>
      <c r="Y58" s="434"/>
      <c r="Z58" s="435"/>
      <c r="AA58" s="436"/>
      <c r="AB58" s="229" t="s">
        <v>11</v>
      </c>
      <c r="AC58" s="230"/>
      <c r="AD58" s="231"/>
      <c r="AE58" s="229" t="s">
        <v>454</v>
      </c>
      <c r="AF58" s="230"/>
      <c r="AG58" s="230"/>
      <c r="AH58" s="231"/>
      <c r="AI58" s="229" t="s">
        <v>450</v>
      </c>
      <c r="AJ58" s="230"/>
      <c r="AK58" s="230"/>
      <c r="AL58" s="231"/>
      <c r="AM58" s="235" t="s">
        <v>445</v>
      </c>
      <c r="AN58" s="235"/>
      <c r="AO58" s="235"/>
      <c r="AP58" s="229"/>
      <c r="AQ58" s="136" t="s">
        <v>305</v>
      </c>
      <c r="AR58" s="137"/>
      <c r="AS58" s="137"/>
      <c r="AT58" s="138"/>
      <c r="AU58" s="909" t="s">
        <v>251</v>
      </c>
      <c r="AV58" s="909"/>
      <c r="AW58" s="909"/>
      <c r="AX58" s="910"/>
    </row>
    <row r="59" spans="1:50" ht="18.75" hidden="1" customHeight="1">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437"/>
      <c r="Z59" s="438"/>
      <c r="AA59" s="439"/>
      <c r="AB59" s="232"/>
      <c r="AC59" s="233"/>
      <c r="AD59" s="234"/>
      <c r="AE59" s="232"/>
      <c r="AF59" s="233"/>
      <c r="AG59" s="233"/>
      <c r="AH59" s="234"/>
      <c r="AI59" s="232"/>
      <c r="AJ59" s="233"/>
      <c r="AK59" s="233"/>
      <c r="AL59" s="234"/>
      <c r="AM59" s="236"/>
      <c r="AN59" s="236"/>
      <c r="AO59" s="236"/>
      <c r="AP59" s="232"/>
      <c r="AQ59" s="575"/>
      <c r="AR59" s="185"/>
      <c r="AS59" s="118" t="s">
        <v>306</v>
      </c>
      <c r="AT59" s="119"/>
      <c r="AU59" s="184"/>
      <c r="AV59" s="184"/>
      <c r="AW59" s="383" t="s">
        <v>295</v>
      </c>
      <c r="AX59" s="384"/>
    </row>
    <row r="60" spans="1:50" ht="23.25" hidden="1" customHeight="1">
      <c r="A60" s="388"/>
      <c r="B60" s="386"/>
      <c r="C60" s="386"/>
      <c r="D60" s="386"/>
      <c r="E60" s="386"/>
      <c r="F60" s="387"/>
      <c r="G60" s="549"/>
      <c r="H60" s="550"/>
      <c r="I60" s="550"/>
      <c r="J60" s="550"/>
      <c r="K60" s="550"/>
      <c r="L60" s="550"/>
      <c r="M60" s="550"/>
      <c r="N60" s="550"/>
      <c r="O60" s="551"/>
      <c r="P60" s="90"/>
      <c r="Q60" s="90"/>
      <c r="R60" s="90"/>
      <c r="S60" s="90"/>
      <c r="T60" s="90"/>
      <c r="U60" s="90"/>
      <c r="V60" s="90"/>
      <c r="W60" s="90"/>
      <c r="X60" s="91"/>
      <c r="Y60" s="456" t="s">
        <v>12</v>
      </c>
      <c r="Z60" s="516"/>
      <c r="AA60" s="517"/>
      <c r="AB60" s="446"/>
      <c r="AC60" s="446"/>
      <c r="AD60" s="446"/>
      <c r="AE60" s="203"/>
      <c r="AF60" s="204"/>
      <c r="AG60" s="204"/>
      <c r="AH60" s="204"/>
      <c r="AI60" s="203"/>
      <c r="AJ60" s="204"/>
      <c r="AK60" s="204"/>
      <c r="AL60" s="204"/>
      <c r="AM60" s="203"/>
      <c r="AN60" s="204"/>
      <c r="AO60" s="204"/>
      <c r="AP60" s="204"/>
      <c r="AQ60" s="325"/>
      <c r="AR60" s="192"/>
      <c r="AS60" s="192"/>
      <c r="AT60" s="326"/>
      <c r="AU60" s="204"/>
      <c r="AV60" s="204"/>
      <c r="AW60" s="204"/>
      <c r="AX60" s="206"/>
    </row>
    <row r="61" spans="1:50" ht="23.25" hidden="1" customHeight="1">
      <c r="A61" s="389"/>
      <c r="B61" s="390"/>
      <c r="C61" s="390"/>
      <c r="D61" s="390"/>
      <c r="E61" s="390"/>
      <c r="F61" s="391"/>
      <c r="G61" s="552"/>
      <c r="H61" s="553"/>
      <c r="I61" s="553"/>
      <c r="J61" s="553"/>
      <c r="K61" s="553"/>
      <c r="L61" s="553"/>
      <c r="M61" s="553"/>
      <c r="N61" s="553"/>
      <c r="O61" s="554"/>
      <c r="P61" s="93"/>
      <c r="Q61" s="93"/>
      <c r="R61" s="93"/>
      <c r="S61" s="93"/>
      <c r="T61" s="93"/>
      <c r="U61" s="93"/>
      <c r="V61" s="93"/>
      <c r="W61" s="93"/>
      <c r="X61" s="94"/>
      <c r="Y61" s="400" t="s">
        <v>53</v>
      </c>
      <c r="Z61" s="401"/>
      <c r="AA61" s="402"/>
      <c r="AB61" s="508"/>
      <c r="AC61" s="508"/>
      <c r="AD61" s="508"/>
      <c r="AE61" s="203"/>
      <c r="AF61" s="204"/>
      <c r="AG61" s="204"/>
      <c r="AH61" s="204"/>
      <c r="AI61" s="203"/>
      <c r="AJ61" s="204"/>
      <c r="AK61" s="204"/>
      <c r="AL61" s="204"/>
      <c r="AM61" s="203"/>
      <c r="AN61" s="204"/>
      <c r="AO61" s="204"/>
      <c r="AP61" s="204"/>
      <c r="AQ61" s="325"/>
      <c r="AR61" s="192"/>
      <c r="AS61" s="192"/>
      <c r="AT61" s="326"/>
      <c r="AU61" s="204"/>
      <c r="AV61" s="204"/>
      <c r="AW61" s="204"/>
      <c r="AX61" s="206"/>
    </row>
    <row r="62" spans="1:50" ht="23.25" hidden="1" customHeight="1">
      <c r="A62" s="389"/>
      <c r="B62" s="390"/>
      <c r="C62" s="390"/>
      <c r="D62" s="390"/>
      <c r="E62" s="390"/>
      <c r="F62" s="391"/>
      <c r="G62" s="555"/>
      <c r="H62" s="556"/>
      <c r="I62" s="556"/>
      <c r="J62" s="556"/>
      <c r="K62" s="556"/>
      <c r="L62" s="556"/>
      <c r="M62" s="556"/>
      <c r="N62" s="556"/>
      <c r="O62" s="557"/>
      <c r="P62" s="96"/>
      <c r="Q62" s="96"/>
      <c r="R62" s="96"/>
      <c r="S62" s="96"/>
      <c r="T62" s="96"/>
      <c r="U62" s="96"/>
      <c r="V62" s="96"/>
      <c r="W62" s="96"/>
      <c r="X62" s="97"/>
      <c r="Y62" s="400" t="s">
        <v>13</v>
      </c>
      <c r="Z62" s="401"/>
      <c r="AA62" s="402"/>
      <c r="AB62" s="541" t="s">
        <v>14</v>
      </c>
      <c r="AC62" s="541"/>
      <c r="AD62" s="541"/>
      <c r="AE62" s="203"/>
      <c r="AF62" s="204"/>
      <c r="AG62" s="204"/>
      <c r="AH62" s="204"/>
      <c r="AI62" s="203"/>
      <c r="AJ62" s="204"/>
      <c r="AK62" s="204"/>
      <c r="AL62" s="204"/>
      <c r="AM62" s="203"/>
      <c r="AN62" s="204"/>
      <c r="AO62" s="204"/>
      <c r="AP62" s="204"/>
      <c r="AQ62" s="325"/>
      <c r="AR62" s="192"/>
      <c r="AS62" s="192"/>
      <c r="AT62" s="326"/>
      <c r="AU62" s="204"/>
      <c r="AV62" s="204"/>
      <c r="AW62" s="204"/>
      <c r="AX62" s="206"/>
    </row>
    <row r="63" spans="1:50" ht="23.25" hidden="1" customHeight="1">
      <c r="A63" s="211" t="s">
        <v>423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c r="A65" s="467" t="s">
        <v>394</v>
      </c>
      <c r="B65" s="468"/>
      <c r="C65" s="468"/>
      <c r="D65" s="468"/>
      <c r="E65" s="468"/>
      <c r="F65" s="469"/>
      <c r="G65" s="470"/>
      <c r="H65" s="224" t="s">
        <v>263</v>
      </c>
      <c r="I65" s="224"/>
      <c r="J65" s="224"/>
      <c r="K65" s="224"/>
      <c r="L65" s="224"/>
      <c r="M65" s="224"/>
      <c r="N65" s="224"/>
      <c r="O65" s="225"/>
      <c r="P65" s="223" t="s">
        <v>58</v>
      </c>
      <c r="Q65" s="224"/>
      <c r="R65" s="224"/>
      <c r="S65" s="224"/>
      <c r="T65" s="224"/>
      <c r="U65" s="224"/>
      <c r="V65" s="225"/>
      <c r="W65" s="472" t="s">
        <v>389</v>
      </c>
      <c r="X65" s="473"/>
      <c r="Y65" s="476"/>
      <c r="Z65" s="476"/>
      <c r="AA65" s="477"/>
      <c r="AB65" s="223" t="s">
        <v>11</v>
      </c>
      <c r="AC65" s="224"/>
      <c r="AD65" s="225"/>
      <c r="AE65" s="229" t="s">
        <v>453</v>
      </c>
      <c r="AF65" s="230"/>
      <c r="AG65" s="230"/>
      <c r="AH65" s="231"/>
      <c r="AI65" s="229" t="s">
        <v>450</v>
      </c>
      <c r="AJ65" s="230"/>
      <c r="AK65" s="230"/>
      <c r="AL65" s="231"/>
      <c r="AM65" s="235" t="s">
        <v>445</v>
      </c>
      <c r="AN65" s="235"/>
      <c r="AO65" s="235"/>
      <c r="AP65" s="229"/>
      <c r="AQ65" s="223" t="s">
        <v>305</v>
      </c>
      <c r="AR65" s="224"/>
      <c r="AS65" s="224"/>
      <c r="AT65" s="225"/>
      <c r="AU65" s="237" t="s">
        <v>251</v>
      </c>
      <c r="AV65" s="237"/>
      <c r="AW65" s="237"/>
      <c r="AX65" s="238"/>
    </row>
    <row r="66" spans="1:50" ht="18.75" customHeight="1">
      <c r="A66" s="460"/>
      <c r="B66" s="461"/>
      <c r="C66" s="461"/>
      <c r="D66" s="461"/>
      <c r="E66" s="461"/>
      <c r="F66" s="462"/>
      <c r="G66" s="471"/>
      <c r="H66" s="227"/>
      <c r="I66" s="227"/>
      <c r="J66" s="227"/>
      <c r="K66" s="227"/>
      <c r="L66" s="227"/>
      <c r="M66" s="227"/>
      <c r="N66" s="227"/>
      <c r="O66" s="228"/>
      <c r="P66" s="226"/>
      <c r="Q66" s="227"/>
      <c r="R66" s="227"/>
      <c r="S66" s="227"/>
      <c r="T66" s="227"/>
      <c r="U66" s="227"/>
      <c r="V66" s="228"/>
      <c r="W66" s="474"/>
      <c r="X66" s="475"/>
      <c r="Y66" s="478"/>
      <c r="Z66" s="478"/>
      <c r="AA66" s="479"/>
      <c r="AB66" s="226"/>
      <c r="AC66" s="227"/>
      <c r="AD66" s="228"/>
      <c r="AE66" s="232"/>
      <c r="AF66" s="233"/>
      <c r="AG66" s="233"/>
      <c r="AH66" s="234"/>
      <c r="AI66" s="232"/>
      <c r="AJ66" s="233"/>
      <c r="AK66" s="233"/>
      <c r="AL66" s="234"/>
      <c r="AM66" s="236"/>
      <c r="AN66" s="236"/>
      <c r="AO66" s="236"/>
      <c r="AP66" s="232"/>
      <c r="AQ66" s="183" t="s">
        <v>507</v>
      </c>
      <c r="AR66" s="184"/>
      <c r="AS66" s="227" t="s">
        <v>306</v>
      </c>
      <c r="AT66" s="228"/>
      <c r="AU66" s="184" t="s">
        <v>507</v>
      </c>
      <c r="AV66" s="184"/>
      <c r="AW66" s="227" t="s">
        <v>392</v>
      </c>
      <c r="AX66" s="239"/>
    </row>
    <row r="67" spans="1:50" ht="28.5" customHeight="1">
      <c r="A67" s="460"/>
      <c r="B67" s="461"/>
      <c r="C67" s="461"/>
      <c r="D67" s="461"/>
      <c r="E67" s="461"/>
      <c r="F67" s="462"/>
      <c r="G67" s="240" t="s">
        <v>307</v>
      </c>
      <c r="H67" s="243" t="s">
        <v>491</v>
      </c>
      <c r="I67" s="244"/>
      <c r="J67" s="244"/>
      <c r="K67" s="244"/>
      <c r="L67" s="244"/>
      <c r="M67" s="244"/>
      <c r="N67" s="244"/>
      <c r="O67" s="245"/>
      <c r="P67" s="243" t="s">
        <v>490</v>
      </c>
      <c r="Q67" s="244"/>
      <c r="R67" s="244"/>
      <c r="S67" s="244"/>
      <c r="T67" s="244"/>
      <c r="U67" s="244"/>
      <c r="V67" s="245"/>
      <c r="W67" s="249"/>
      <c r="X67" s="250"/>
      <c r="Y67" s="255" t="s">
        <v>12</v>
      </c>
      <c r="Z67" s="255"/>
      <c r="AA67" s="256"/>
      <c r="AB67" s="257" t="s">
        <v>413</v>
      </c>
      <c r="AC67" s="257"/>
      <c r="AD67" s="257"/>
      <c r="AE67" s="203" t="s">
        <v>490</v>
      </c>
      <c r="AF67" s="204"/>
      <c r="AG67" s="204"/>
      <c r="AH67" s="204"/>
      <c r="AI67" s="203" t="s">
        <v>490</v>
      </c>
      <c r="AJ67" s="204"/>
      <c r="AK67" s="204"/>
      <c r="AL67" s="204"/>
      <c r="AM67" s="203" t="s">
        <v>490</v>
      </c>
      <c r="AN67" s="204"/>
      <c r="AO67" s="204"/>
      <c r="AP67" s="204"/>
      <c r="AQ67" s="203" t="s">
        <v>490</v>
      </c>
      <c r="AR67" s="204"/>
      <c r="AS67" s="204"/>
      <c r="AT67" s="205"/>
      <c r="AU67" s="204" t="s">
        <v>490</v>
      </c>
      <c r="AV67" s="204"/>
      <c r="AW67" s="204"/>
      <c r="AX67" s="206"/>
    </row>
    <row r="68" spans="1:50" ht="28.5" customHeight="1">
      <c r="A68" s="460"/>
      <c r="B68" s="461"/>
      <c r="C68" s="461"/>
      <c r="D68" s="461"/>
      <c r="E68" s="461"/>
      <c r="F68" s="462"/>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413</v>
      </c>
      <c r="AC68" s="209"/>
      <c r="AD68" s="209"/>
      <c r="AE68" s="203" t="s">
        <v>490</v>
      </c>
      <c r="AF68" s="204"/>
      <c r="AG68" s="204"/>
      <c r="AH68" s="204"/>
      <c r="AI68" s="203" t="s">
        <v>490</v>
      </c>
      <c r="AJ68" s="204"/>
      <c r="AK68" s="204"/>
      <c r="AL68" s="204"/>
      <c r="AM68" s="203" t="s">
        <v>490</v>
      </c>
      <c r="AN68" s="204"/>
      <c r="AO68" s="204"/>
      <c r="AP68" s="204"/>
      <c r="AQ68" s="203" t="s">
        <v>490</v>
      </c>
      <c r="AR68" s="204"/>
      <c r="AS68" s="204"/>
      <c r="AT68" s="205"/>
      <c r="AU68" s="204" t="s">
        <v>490</v>
      </c>
      <c r="AV68" s="204"/>
      <c r="AW68" s="204"/>
      <c r="AX68" s="206"/>
    </row>
    <row r="69" spans="1:50" ht="28.5" customHeight="1">
      <c r="A69" s="460"/>
      <c r="B69" s="461"/>
      <c r="C69" s="461"/>
      <c r="D69" s="461"/>
      <c r="E69" s="461"/>
      <c r="F69" s="462"/>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414</v>
      </c>
      <c r="AC69" s="210"/>
      <c r="AD69" s="210"/>
      <c r="AE69" s="258" t="s">
        <v>490</v>
      </c>
      <c r="AF69" s="259"/>
      <c r="AG69" s="259"/>
      <c r="AH69" s="259"/>
      <c r="AI69" s="258" t="s">
        <v>490</v>
      </c>
      <c r="AJ69" s="259"/>
      <c r="AK69" s="259"/>
      <c r="AL69" s="259"/>
      <c r="AM69" s="258" t="s">
        <v>490</v>
      </c>
      <c r="AN69" s="259"/>
      <c r="AO69" s="259"/>
      <c r="AP69" s="259"/>
      <c r="AQ69" s="203" t="s">
        <v>490</v>
      </c>
      <c r="AR69" s="204"/>
      <c r="AS69" s="204"/>
      <c r="AT69" s="205"/>
      <c r="AU69" s="204" t="s">
        <v>490</v>
      </c>
      <c r="AV69" s="204"/>
      <c r="AW69" s="204"/>
      <c r="AX69" s="206"/>
    </row>
    <row r="70" spans="1:50" ht="18.75" customHeight="1">
      <c r="A70" s="460" t="s">
        <v>398</v>
      </c>
      <c r="B70" s="461"/>
      <c r="C70" s="461"/>
      <c r="D70" s="461"/>
      <c r="E70" s="461"/>
      <c r="F70" s="462"/>
      <c r="G70" s="241" t="s">
        <v>308</v>
      </c>
      <c r="H70" s="292" t="s">
        <v>490</v>
      </c>
      <c r="I70" s="292"/>
      <c r="J70" s="292"/>
      <c r="K70" s="292"/>
      <c r="L70" s="292"/>
      <c r="M70" s="292"/>
      <c r="N70" s="292"/>
      <c r="O70" s="292"/>
      <c r="P70" s="292" t="s">
        <v>490</v>
      </c>
      <c r="Q70" s="292"/>
      <c r="R70" s="292"/>
      <c r="S70" s="292"/>
      <c r="T70" s="292"/>
      <c r="U70" s="292"/>
      <c r="V70" s="292"/>
      <c r="W70" s="295" t="s">
        <v>412</v>
      </c>
      <c r="X70" s="296"/>
      <c r="Y70" s="255" t="s">
        <v>12</v>
      </c>
      <c r="Z70" s="255"/>
      <c r="AA70" s="256"/>
      <c r="AB70" s="257" t="s">
        <v>413</v>
      </c>
      <c r="AC70" s="257"/>
      <c r="AD70" s="257"/>
      <c r="AE70" s="203" t="s">
        <v>490</v>
      </c>
      <c r="AF70" s="204"/>
      <c r="AG70" s="204"/>
      <c r="AH70" s="204"/>
      <c r="AI70" s="203" t="s">
        <v>490</v>
      </c>
      <c r="AJ70" s="204"/>
      <c r="AK70" s="204"/>
      <c r="AL70" s="204"/>
      <c r="AM70" s="203" t="s">
        <v>490</v>
      </c>
      <c r="AN70" s="204"/>
      <c r="AO70" s="204"/>
      <c r="AP70" s="204"/>
      <c r="AQ70" s="203" t="s">
        <v>490</v>
      </c>
      <c r="AR70" s="204"/>
      <c r="AS70" s="204"/>
      <c r="AT70" s="205"/>
      <c r="AU70" s="204" t="s">
        <v>490</v>
      </c>
      <c r="AV70" s="204"/>
      <c r="AW70" s="204"/>
      <c r="AX70" s="206"/>
    </row>
    <row r="71" spans="1:50" ht="18.75" customHeight="1">
      <c r="A71" s="460"/>
      <c r="B71" s="461"/>
      <c r="C71" s="461"/>
      <c r="D71" s="461"/>
      <c r="E71" s="461"/>
      <c r="F71" s="462"/>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413</v>
      </c>
      <c r="AC71" s="209"/>
      <c r="AD71" s="209"/>
      <c r="AE71" s="203" t="s">
        <v>490</v>
      </c>
      <c r="AF71" s="204"/>
      <c r="AG71" s="204"/>
      <c r="AH71" s="204"/>
      <c r="AI71" s="203" t="s">
        <v>490</v>
      </c>
      <c r="AJ71" s="204"/>
      <c r="AK71" s="204"/>
      <c r="AL71" s="204"/>
      <c r="AM71" s="203" t="s">
        <v>490</v>
      </c>
      <c r="AN71" s="204"/>
      <c r="AO71" s="204"/>
      <c r="AP71" s="204"/>
      <c r="AQ71" s="203" t="s">
        <v>490</v>
      </c>
      <c r="AR71" s="204"/>
      <c r="AS71" s="204"/>
      <c r="AT71" s="205"/>
      <c r="AU71" s="204" t="s">
        <v>490</v>
      </c>
      <c r="AV71" s="204"/>
      <c r="AW71" s="204"/>
      <c r="AX71" s="206"/>
    </row>
    <row r="72" spans="1:50" ht="18.75" customHeight="1" thickBot="1">
      <c r="A72" s="463"/>
      <c r="B72" s="464"/>
      <c r="C72" s="464"/>
      <c r="D72" s="464"/>
      <c r="E72" s="464"/>
      <c r="F72" s="465"/>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414</v>
      </c>
      <c r="AC72" s="210"/>
      <c r="AD72" s="210"/>
      <c r="AE72" s="203" t="s">
        <v>490</v>
      </c>
      <c r="AF72" s="204"/>
      <c r="AG72" s="204"/>
      <c r="AH72" s="204"/>
      <c r="AI72" s="203" t="s">
        <v>490</v>
      </c>
      <c r="AJ72" s="204"/>
      <c r="AK72" s="204"/>
      <c r="AL72" s="204"/>
      <c r="AM72" s="203" t="s">
        <v>490</v>
      </c>
      <c r="AN72" s="204"/>
      <c r="AO72" s="204"/>
      <c r="AP72" s="205"/>
      <c r="AQ72" s="203" t="s">
        <v>490</v>
      </c>
      <c r="AR72" s="204"/>
      <c r="AS72" s="204"/>
      <c r="AT72" s="205"/>
      <c r="AU72" s="204" t="s">
        <v>490</v>
      </c>
      <c r="AV72" s="204"/>
      <c r="AW72" s="204"/>
      <c r="AX72" s="206"/>
    </row>
    <row r="73" spans="1:50" ht="18.75" hidden="1" customHeight="1">
      <c r="A73" s="491" t="s">
        <v>394</v>
      </c>
      <c r="B73" s="492"/>
      <c r="C73" s="492"/>
      <c r="D73" s="492"/>
      <c r="E73" s="492"/>
      <c r="F73" s="493"/>
      <c r="G73" s="567"/>
      <c r="H73" s="115" t="s">
        <v>263</v>
      </c>
      <c r="I73" s="115"/>
      <c r="J73" s="115"/>
      <c r="K73" s="115"/>
      <c r="L73" s="115"/>
      <c r="M73" s="115"/>
      <c r="N73" s="115"/>
      <c r="O73" s="116"/>
      <c r="P73" s="144" t="s">
        <v>58</v>
      </c>
      <c r="Q73" s="115"/>
      <c r="R73" s="115"/>
      <c r="S73" s="115"/>
      <c r="T73" s="115"/>
      <c r="U73" s="115"/>
      <c r="V73" s="115"/>
      <c r="W73" s="115"/>
      <c r="X73" s="116"/>
      <c r="Y73" s="569"/>
      <c r="Z73" s="570"/>
      <c r="AA73" s="571"/>
      <c r="AB73" s="144" t="s">
        <v>11</v>
      </c>
      <c r="AC73" s="115"/>
      <c r="AD73" s="116"/>
      <c r="AE73" s="229" t="s">
        <v>453</v>
      </c>
      <c r="AF73" s="230"/>
      <c r="AG73" s="230"/>
      <c r="AH73" s="231"/>
      <c r="AI73" s="229" t="s">
        <v>450</v>
      </c>
      <c r="AJ73" s="230"/>
      <c r="AK73" s="230"/>
      <c r="AL73" s="231"/>
      <c r="AM73" s="235" t="s">
        <v>445</v>
      </c>
      <c r="AN73" s="235"/>
      <c r="AO73" s="235"/>
      <c r="AP73" s="229"/>
      <c r="AQ73" s="144" t="s">
        <v>305</v>
      </c>
      <c r="AR73" s="115"/>
      <c r="AS73" s="115"/>
      <c r="AT73" s="116"/>
      <c r="AU73" s="120" t="s">
        <v>251</v>
      </c>
      <c r="AV73" s="121"/>
      <c r="AW73" s="121"/>
      <c r="AX73" s="122"/>
    </row>
    <row r="74" spans="1:50" ht="18.75" hidden="1" customHeight="1">
      <c r="A74" s="494"/>
      <c r="B74" s="495"/>
      <c r="C74" s="495"/>
      <c r="D74" s="495"/>
      <c r="E74" s="495"/>
      <c r="F74" s="496"/>
      <c r="G74" s="56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2"/>
      <c r="AF74" s="233"/>
      <c r="AG74" s="233"/>
      <c r="AH74" s="234"/>
      <c r="AI74" s="232"/>
      <c r="AJ74" s="233"/>
      <c r="AK74" s="233"/>
      <c r="AL74" s="234"/>
      <c r="AM74" s="236"/>
      <c r="AN74" s="236"/>
      <c r="AO74" s="236"/>
      <c r="AP74" s="232"/>
      <c r="AQ74" s="575"/>
      <c r="AR74" s="185"/>
      <c r="AS74" s="118" t="s">
        <v>306</v>
      </c>
      <c r="AT74" s="119"/>
      <c r="AU74" s="575"/>
      <c r="AV74" s="185"/>
      <c r="AW74" s="118" t="s">
        <v>295</v>
      </c>
      <c r="AX74" s="180"/>
    </row>
    <row r="75" spans="1:50" ht="23.25" hidden="1" customHeight="1">
      <c r="A75" s="494"/>
      <c r="B75" s="495"/>
      <c r="C75" s="495"/>
      <c r="D75" s="495"/>
      <c r="E75" s="495"/>
      <c r="F75" s="496"/>
      <c r="G75" s="594" t="s">
        <v>307</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4"/>
      <c r="AV75" s="204"/>
      <c r="AW75" s="204"/>
      <c r="AX75" s="206"/>
    </row>
    <row r="76" spans="1:50" ht="23.25" hidden="1" customHeight="1">
      <c r="A76" s="494"/>
      <c r="B76" s="495"/>
      <c r="C76" s="495"/>
      <c r="D76" s="495"/>
      <c r="E76" s="495"/>
      <c r="F76" s="496"/>
      <c r="G76" s="595"/>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4"/>
      <c r="AV76" s="204"/>
      <c r="AW76" s="204"/>
      <c r="AX76" s="206"/>
    </row>
    <row r="77" spans="1:50" ht="23.25" hidden="1" customHeight="1">
      <c r="A77" s="494"/>
      <c r="B77" s="495"/>
      <c r="C77" s="495"/>
      <c r="D77" s="495"/>
      <c r="E77" s="495"/>
      <c r="F77" s="496"/>
      <c r="G77" s="596"/>
      <c r="H77" s="96"/>
      <c r="I77" s="96"/>
      <c r="J77" s="96"/>
      <c r="K77" s="96"/>
      <c r="L77" s="96"/>
      <c r="M77" s="96"/>
      <c r="N77" s="96"/>
      <c r="O77" s="97"/>
      <c r="P77" s="93"/>
      <c r="Q77" s="93"/>
      <c r="R77" s="93"/>
      <c r="S77" s="93"/>
      <c r="T77" s="93"/>
      <c r="U77" s="93"/>
      <c r="V77" s="93"/>
      <c r="W77" s="93"/>
      <c r="X77" s="94"/>
      <c r="Y77" s="144" t="s">
        <v>13</v>
      </c>
      <c r="Z77" s="115"/>
      <c r="AA77" s="116"/>
      <c r="AB77" s="564" t="s">
        <v>14</v>
      </c>
      <c r="AC77" s="564"/>
      <c r="AD77" s="564"/>
      <c r="AE77" s="875"/>
      <c r="AF77" s="876"/>
      <c r="AG77" s="876"/>
      <c r="AH77" s="876"/>
      <c r="AI77" s="875"/>
      <c r="AJ77" s="876"/>
      <c r="AK77" s="876"/>
      <c r="AL77" s="876"/>
      <c r="AM77" s="875"/>
      <c r="AN77" s="876"/>
      <c r="AO77" s="876"/>
      <c r="AP77" s="876"/>
      <c r="AQ77" s="325"/>
      <c r="AR77" s="192"/>
      <c r="AS77" s="192"/>
      <c r="AT77" s="326"/>
      <c r="AU77" s="204"/>
      <c r="AV77" s="204"/>
      <c r="AW77" s="204"/>
      <c r="AX77" s="206"/>
    </row>
    <row r="78" spans="1:50" ht="69.75" hidden="1" customHeight="1">
      <c r="A78" s="320" t="s">
        <v>426</v>
      </c>
      <c r="B78" s="321"/>
      <c r="C78" s="321"/>
      <c r="D78" s="321"/>
      <c r="E78" s="318" t="s">
        <v>371</v>
      </c>
      <c r="F78" s="319"/>
      <c r="G78" s="47" t="s">
        <v>308</v>
      </c>
      <c r="H78" s="572"/>
      <c r="I78" s="573"/>
      <c r="J78" s="573"/>
      <c r="K78" s="573"/>
      <c r="L78" s="573"/>
      <c r="M78" s="573"/>
      <c r="N78" s="573"/>
      <c r="O78" s="574"/>
      <c r="P78" s="132"/>
      <c r="Q78" s="132"/>
      <c r="R78" s="132"/>
      <c r="S78" s="132"/>
      <c r="T78" s="132"/>
      <c r="U78" s="132"/>
      <c r="V78" s="132"/>
      <c r="W78" s="132"/>
      <c r="X78" s="132"/>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hidden="1" customHeight="1">
      <c r="A79" s="558" t="s">
        <v>266</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3" t="s">
        <v>388</v>
      </c>
      <c r="AP79" s="264"/>
      <c r="AQ79" s="264"/>
      <c r="AR79" s="66" t="s">
        <v>386</v>
      </c>
      <c r="AS79" s="263"/>
      <c r="AT79" s="264"/>
      <c r="AU79" s="264"/>
      <c r="AV79" s="264"/>
      <c r="AW79" s="264"/>
      <c r="AX79" s="932"/>
    </row>
    <row r="80" spans="1:50" ht="18.75" hidden="1" customHeight="1">
      <c r="A80" s="849" t="s">
        <v>264</v>
      </c>
      <c r="B80" s="509" t="s">
        <v>385</v>
      </c>
      <c r="C80" s="510"/>
      <c r="D80" s="510"/>
      <c r="E80" s="510"/>
      <c r="F80" s="511"/>
      <c r="G80" s="418" t="s">
        <v>256</v>
      </c>
      <c r="H80" s="418"/>
      <c r="I80" s="418"/>
      <c r="J80" s="418"/>
      <c r="K80" s="418"/>
      <c r="L80" s="418"/>
      <c r="M80" s="418"/>
      <c r="N80" s="418"/>
      <c r="O80" s="418"/>
      <c r="P80" s="418"/>
      <c r="Q80" s="418"/>
      <c r="R80" s="418"/>
      <c r="S80" s="418"/>
      <c r="T80" s="418"/>
      <c r="U80" s="418"/>
      <c r="V80" s="418"/>
      <c r="W80" s="418"/>
      <c r="X80" s="418"/>
      <c r="Y80" s="418"/>
      <c r="Z80" s="418"/>
      <c r="AA80" s="498"/>
      <c r="AB80" s="417" t="s">
        <v>470</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60" ht="22.5" hidden="1" customHeight="1">
      <c r="A81" s="850"/>
      <c r="B81" s="512"/>
      <c r="C81" s="413"/>
      <c r="D81" s="413"/>
      <c r="E81" s="413"/>
      <c r="F81" s="414"/>
      <c r="G81" s="383"/>
      <c r="H81" s="383"/>
      <c r="I81" s="383"/>
      <c r="J81" s="383"/>
      <c r="K81" s="383"/>
      <c r="L81" s="383"/>
      <c r="M81" s="383"/>
      <c r="N81" s="383"/>
      <c r="O81" s="383"/>
      <c r="P81" s="383"/>
      <c r="Q81" s="383"/>
      <c r="R81" s="383"/>
      <c r="S81" s="383"/>
      <c r="T81" s="383"/>
      <c r="U81" s="383"/>
      <c r="V81" s="383"/>
      <c r="W81" s="383"/>
      <c r="X81" s="383"/>
      <c r="Y81" s="383"/>
      <c r="Z81" s="383"/>
      <c r="AA81" s="399"/>
      <c r="AB81" s="42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c r="A82" s="850"/>
      <c r="B82" s="512"/>
      <c r="C82" s="413"/>
      <c r="D82" s="413"/>
      <c r="E82" s="413"/>
      <c r="F82" s="414"/>
      <c r="G82" s="661"/>
      <c r="H82" s="661"/>
      <c r="I82" s="661"/>
      <c r="J82" s="661"/>
      <c r="K82" s="661"/>
      <c r="L82" s="661"/>
      <c r="M82" s="661"/>
      <c r="N82" s="661"/>
      <c r="O82" s="661"/>
      <c r="P82" s="661"/>
      <c r="Q82" s="661"/>
      <c r="R82" s="661"/>
      <c r="S82" s="661"/>
      <c r="T82" s="661"/>
      <c r="U82" s="661"/>
      <c r="V82" s="661"/>
      <c r="W82" s="661"/>
      <c r="X82" s="661"/>
      <c r="Y82" s="661"/>
      <c r="Z82" s="661"/>
      <c r="AA82" s="662"/>
      <c r="AB82" s="869"/>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60" ht="22.5" hidden="1" customHeight="1">
      <c r="A83" s="850"/>
      <c r="B83" s="512"/>
      <c r="C83" s="413"/>
      <c r="D83" s="413"/>
      <c r="E83" s="413"/>
      <c r="F83" s="414"/>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60" ht="19.5" hidden="1" customHeight="1">
      <c r="A84" s="850"/>
      <c r="B84" s="513"/>
      <c r="C84" s="514"/>
      <c r="D84" s="514"/>
      <c r="E84" s="514"/>
      <c r="F84" s="515"/>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60" ht="18.75" hidden="1" customHeight="1">
      <c r="A85" s="850"/>
      <c r="B85" s="413" t="s">
        <v>262</v>
      </c>
      <c r="C85" s="413"/>
      <c r="D85" s="413"/>
      <c r="E85" s="413"/>
      <c r="F85" s="414"/>
      <c r="G85" s="497" t="s">
        <v>60</v>
      </c>
      <c r="H85" s="418"/>
      <c r="I85" s="418"/>
      <c r="J85" s="418"/>
      <c r="K85" s="418"/>
      <c r="L85" s="418"/>
      <c r="M85" s="418"/>
      <c r="N85" s="418"/>
      <c r="O85" s="498"/>
      <c r="P85" s="417" t="s">
        <v>62</v>
      </c>
      <c r="Q85" s="418"/>
      <c r="R85" s="418"/>
      <c r="S85" s="418"/>
      <c r="T85" s="418"/>
      <c r="U85" s="418"/>
      <c r="V85" s="418"/>
      <c r="W85" s="418"/>
      <c r="X85" s="498"/>
      <c r="Y85" s="149"/>
      <c r="Z85" s="150"/>
      <c r="AA85" s="151"/>
      <c r="AB85" s="542" t="s">
        <v>11</v>
      </c>
      <c r="AC85" s="543"/>
      <c r="AD85" s="544"/>
      <c r="AE85" s="229" t="s">
        <v>453</v>
      </c>
      <c r="AF85" s="230"/>
      <c r="AG85" s="230"/>
      <c r="AH85" s="231"/>
      <c r="AI85" s="229" t="s">
        <v>450</v>
      </c>
      <c r="AJ85" s="230"/>
      <c r="AK85" s="230"/>
      <c r="AL85" s="231"/>
      <c r="AM85" s="235" t="s">
        <v>445</v>
      </c>
      <c r="AN85" s="235"/>
      <c r="AO85" s="235"/>
      <c r="AP85" s="229"/>
      <c r="AQ85" s="144" t="s">
        <v>305</v>
      </c>
      <c r="AR85" s="115"/>
      <c r="AS85" s="115"/>
      <c r="AT85" s="116"/>
      <c r="AU85" s="518" t="s">
        <v>251</v>
      </c>
      <c r="AV85" s="518"/>
      <c r="AW85" s="518"/>
      <c r="AX85" s="519"/>
      <c r="AY85" s="10"/>
      <c r="AZ85" s="10"/>
      <c r="BA85" s="10"/>
      <c r="BB85" s="10"/>
      <c r="BC85" s="10"/>
    </row>
    <row r="86" spans="1:60" ht="18.75" hidden="1" customHeight="1">
      <c r="A86" s="850"/>
      <c r="B86" s="413"/>
      <c r="C86" s="413"/>
      <c r="D86" s="413"/>
      <c r="E86" s="413"/>
      <c r="F86" s="414"/>
      <c r="G86" s="398"/>
      <c r="H86" s="383"/>
      <c r="I86" s="383"/>
      <c r="J86" s="383"/>
      <c r="K86" s="383"/>
      <c r="L86" s="383"/>
      <c r="M86" s="383"/>
      <c r="N86" s="383"/>
      <c r="O86" s="399"/>
      <c r="P86" s="420"/>
      <c r="Q86" s="383"/>
      <c r="R86" s="383"/>
      <c r="S86" s="383"/>
      <c r="T86" s="383"/>
      <c r="U86" s="383"/>
      <c r="V86" s="383"/>
      <c r="W86" s="383"/>
      <c r="X86" s="399"/>
      <c r="Y86" s="149"/>
      <c r="Z86" s="150"/>
      <c r="AA86" s="151"/>
      <c r="AB86" s="232"/>
      <c r="AC86" s="233"/>
      <c r="AD86" s="234"/>
      <c r="AE86" s="232"/>
      <c r="AF86" s="233"/>
      <c r="AG86" s="233"/>
      <c r="AH86" s="234"/>
      <c r="AI86" s="232"/>
      <c r="AJ86" s="233"/>
      <c r="AK86" s="233"/>
      <c r="AL86" s="234"/>
      <c r="AM86" s="236"/>
      <c r="AN86" s="236"/>
      <c r="AO86" s="236"/>
      <c r="AP86" s="232"/>
      <c r="AQ86" s="183"/>
      <c r="AR86" s="184"/>
      <c r="AS86" s="118" t="s">
        <v>306</v>
      </c>
      <c r="AT86" s="119"/>
      <c r="AU86" s="184"/>
      <c r="AV86" s="184"/>
      <c r="AW86" s="383" t="s">
        <v>295</v>
      </c>
      <c r="AX86" s="384"/>
      <c r="AY86" s="10"/>
      <c r="AZ86" s="10"/>
      <c r="BA86" s="10"/>
      <c r="BB86" s="10"/>
      <c r="BC86" s="10"/>
      <c r="BD86" s="10"/>
      <c r="BE86" s="10"/>
      <c r="BF86" s="10"/>
      <c r="BG86" s="10"/>
      <c r="BH86" s="10"/>
    </row>
    <row r="87" spans="1:60" ht="23.25" hidden="1" customHeight="1">
      <c r="A87" s="850"/>
      <c r="B87" s="413"/>
      <c r="C87" s="413"/>
      <c r="D87" s="413"/>
      <c r="E87" s="413"/>
      <c r="F87" s="414"/>
      <c r="G87" s="89"/>
      <c r="H87" s="90"/>
      <c r="I87" s="90"/>
      <c r="J87" s="90"/>
      <c r="K87" s="90"/>
      <c r="L87" s="90"/>
      <c r="M87" s="90"/>
      <c r="N87" s="90"/>
      <c r="O87" s="91"/>
      <c r="P87" s="90"/>
      <c r="Q87" s="499"/>
      <c r="R87" s="499"/>
      <c r="S87" s="499"/>
      <c r="T87" s="499"/>
      <c r="U87" s="499"/>
      <c r="V87" s="499"/>
      <c r="W87" s="499"/>
      <c r="X87" s="500"/>
      <c r="Y87" s="546" t="s">
        <v>61</v>
      </c>
      <c r="Z87" s="547"/>
      <c r="AA87" s="548"/>
      <c r="AB87" s="446"/>
      <c r="AC87" s="446"/>
      <c r="AD87" s="446"/>
      <c r="AE87" s="203"/>
      <c r="AF87" s="204"/>
      <c r="AG87" s="204"/>
      <c r="AH87" s="204"/>
      <c r="AI87" s="203"/>
      <c r="AJ87" s="204"/>
      <c r="AK87" s="204"/>
      <c r="AL87" s="204"/>
      <c r="AM87" s="203"/>
      <c r="AN87" s="204"/>
      <c r="AO87" s="204"/>
      <c r="AP87" s="204"/>
      <c r="AQ87" s="325"/>
      <c r="AR87" s="192"/>
      <c r="AS87" s="192"/>
      <c r="AT87" s="326"/>
      <c r="AU87" s="204"/>
      <c r="AV87" s="204"/>
      <c r="AW87" s="204"/>
      <c r="AX87" s="206"/>
    </row>
    <row r="88" spans="1:60" ht="23.25" hidden="1" customHeight="1">
      <c r="A88" s="850"/>
      <c r="B88" s="413"/>
      <c r="C88" s="413"/>
      <c r="D88" s="413"/>
      <c r="E88" s="413"/>
      <c r="F88" s="414"/>
      <c r="G88" s="92"/>
      <c r="H88" s="93"/>
      <c r="I88" s="93"/>
      <c r="J88" s="93"/>
      <c r="K88" s="93"/>
      <c r="L88" s="93"/>
      <c r="M88" s="93"/>
      <c r="N88" s="93"/>
      <c r="O88" s="94"/>
      <c r="P88" s="501"/>
      <c r="Q88" s="501"/>
      <c r="R88" s="501"/>
      <c r="S88" s="501"/>
      <c r="T88" s="501"/>
      <c r="U88" s="501"/>
      <c r="V88" s="501"/>
      <c r="W88" s="501"/>
      <c r="X88" s="502"/>
      <c r="Y88" s="443" t="s">
        <v>53</v>
      </c>
      <c r="Z88" s="444"/>
      <c r="AA88" s="445"/>
      <c r="AB88" s="508"/>
      <c r="AC88" s="508"/>
      <c r="AD88" s="508"/>
      <c r="AE88" s="203"/>
      <c r="AF88" s="204"/>
      <c r="AG88" s="204"/>
      <c r="AH88" s="204"/>
      <c r="AI88" s="203"/>
      <c r="AJ88" s="204"/>
      <c r="AK88" s="204"/>
      <c r="AL88" s="204"/>
      <c r="AM88" s="203"/>
      <c r="AN88" s="204"/>
      <c r="AO88" s="204"/>
      <c r="AP88" s="204"/>
      <c r="AQ88" s="325"/>
      <c r="AR88" s="192"/>
      <c r="AS88" s="192"/>
      <c r="AT88" s="326"/>
      <c r="AU88" s="204"/>
      <c r="AV88" s="204"/>
      <c r="AW88" s="204"/>
      <c r="AX88" s="206"/>
      <c r="AY88" s="10"/>
      <c r="AZ88" s="10"/>
      <c r="BA88" s="10"/>
      <c r="BB88" s="10"/>
      <c r="BC88" s="10"/>
    </row>
    <row r="89" spans="1:60" ht="23.25" hidden="1" customHeight="1">
      <c r="A89" s="850"/>
      <c r="B89" s="514"/>
      <c r="C89" s="514"/>
      <c r="D89" s="514"/>
      <c r="E89" s="514"/>
      <c r="F89" s="515"/>
      <c r="G89" s="95"/>
      <c r="H89" s="96"/>
      <c r="I89" s="96"/>
      <c r="J89" s="96"/>
      <c r="K89" s="96"/>
      <c r="L89" s="96"/>
      <c r="M89" s="96"/>
      <c r="N89" s="96"/>
      <c r="O89" s="97"/>
      <c r="P89" s="161"/>
      <c r="Q89" s="161"/>
      <c r="R89" s="161"/>
      <c r="S89" s="161"/>
      <c r="T89" s="161"/>
      <c r="U89" s="161"/>
      <c r="V89" s="161"/>
      <c r="W89" s="161"/>
      <c r="X89" s="545"/>
      <c r="Y89" s="443" t="s">
        <v>13</v>
      </c>
      <c r="Z89" s="444"/>
      <c r="AA89" s="445"/>
      <c r="AB89" s="579" t="s">
        <v>14</v>
      </c>
      <c r="AC89" s="579"/>
      <c r="AD89" s="579"/>
      <c r="AE89" s="203"/>
      <c r="AF89" s="204"/>
      <c r="AG89" s="204"/>
      <c r="AH89" s="204"/>
      <c r="AI89" s="203"/>
      <c r="AJ89" s="204"/>
      <c r="AK89" s="204"/>
      <c r="AL89" s="204"/>
      <c r="AM89" s="203"/>
      <c r="AN89" s="204"/>
      <c r="AO89" s="204"/>
      <c r="AP89" s="204"/>
      <c r="AQ89" s="325"/>
      <c r="AR89" s="192"/>
      <c r="AS89" s="192"/>
      <c r="AT89" s="326"/>
      <c r="AU89" s="204"/>
      <c r="AV89" s="204"/>
      <c r="AW89" s="204"/>
      <c r="AX89" s="206"/>
      <c r="AY89" s="10"/>
      <c r="AZ89" s="10"/>
      <c r="BA89" s="10"/>
      <c r="BB89" s="10"/>
      <c r="BC89" s="10"/>
      <c r="BD89" s="10"/>
      <c r="BE89" s="10"/>
      <c r="BF89" s="10"/>
      <c r="BG89" s="10"/>
      <c r="BH89" s="10"/>
    </row>
    <row r="90" spans="1:60" ht="18.75" hidden="1" customHeight="1">
      <c r="A90" s="850"/>
      <c r="B90" s="413" t="s">
        <v>262</v>
      </c>
      <c r="C90" s="413"/>
      <c r="D90" s="413"/>
      <c r="E90" s="413"/>
      <c r="F90" s="414"/>
      <c r="G90" s="497" t="s">
        <v>60</v>
      </c>
      <c r="H90" s="418"/>
      <c r="I90" s="418"/>
      <c r="J90" s="418"/>
      <c r="K90" s="418"/>
      <c r="L90" s="418"/>
      <c r="M90" s="418"/>
      <c r="N90" s="418"/>
      <c r="O90" s="498"/>
      <c r="P90" s="417" t="s">
        <v>62</v>
      </c>
      <c r="Q90" s="418"/>
      <c r="R90" s="418"/>
      <c r="S90" s="418"/>
      <c r="T90" s="418"/>
      <c r="U90" s="418"/>
      <c r="V90" s="418"/>
      <c r="W90" s="418"/>
      <c r="X90" s="498"/>
      <c r="Y90" s="149"/>
      <c r="Z90" s="150"/>
      <c r="AA90" s="151"/>
      <c r="AB90" s="542" t="s">
        <v>11</v>
      </c>
      <c r="AC90" s="543"/>
      <c r="AD90" s="544"/>
      <c r="AE90" s="229" t="s">
        <v>453</v>
      </c>
      <c r="AF90" s="230"/>
      <c r="AG90" s="230"/>
      <c r="AH90" s="231"/>
      <c r="AI90" s="229" t="s">
        <v>450</v>
      </c>
      <c r="AJ90" s="230"/>
      <c r="AK90" s="230"/>
      <c r="AL90" s="231"/>
      <c r="AM90" s="235" t="s">
        <v>445</v>
      </c>
      <c r="AN90" s="235"/>
      <c r="AO90" s="235"/>
      <c r="AP90" s="229"/>
      <c r="AQ90" s="144" t="s">
        <v>305</v>
      </c>
      <c r="AR90" s="115"/>
      <c r="AS90" s="115"/>
      <c r="AT90" s="116"/>
      <c r="AU90" s="518" t="s">
        <v>251</v>
      </c>
      <c r="AV90" s="518"/>
      <c r="AW90" s="518"/>
      <c r="AX90" s="519"/>
    </row>
    <row r="91" spans="1:60" ht="18.75" hidden="1" customHeight="1">
      <c r="A91" s="850"/>
      <c r="B91" s="413"/>
      <c r="C91" s="413"/>
      <c r="D91" s="413"/>
      <c r="E91" s="413"/>
      <c r="F91" s="414"/>
      <c r="G91" s="398"/>
      <c r="H91" s="383"/>
      <c r="I91" s="383"/>
      <c r="J91" s="383"/>
      <c r="K91" s="383"/>
      <c r="L91" s="383"/>
      <c r="M91" s="383"/>
      <c r="N91" s="383"/>
      <c r="O91" s="399"/>
      <c r="P91" s="420"/>
      <c r="Q91" s="383"/>
      <c r="R91" s="383"/>
      <c r="S91" s="383"/>
      <c r="T91" s="383"/>
      <c r="U91" s="383"/>
      <c r="V91" s="383"/>
      <c r="W91" s="383"/>
      <c r="X91" s="399"/>
      <c r="Y91" s="149"/>
      <c r="Z91" s="150"/>
      <c r="AA91" s="151"/>
      <c r="AB91" s="232"/>
      <c r="AC91" s="233"/>
      <c r="AD91" s="234"/>
      <c r="AE91" s="232"/>
      <c r="AF91" s="233"/>
      <c r="AG91" s="233"/>
      <c r="AH91" s="234"/>
      <c r="AI91" s="232"/>
      <c r="AJ91" s="233"/>
      <c r="AK91" s="233"/>
      <c r="AL91" s="234"/>
      <c r="AM91" s="236"/>
      <c r="AN91" s="236"/>
      <c r="AO91" s="236"/>
      <c r="AP91" s="232"/>
      <c r="AQ91" s="183"/>
      <c r="AR91" s="184"/>
      <c r="AS91" s="118" t="s">
        <v>306</v>
      </c>
      <c r="AT91" s="119"/>
      <c r="AU91" s="184"/>
      <c r="AV91" s="184"/>
      <c r="AW91" s="383" t="s">
        <v>295</v>
      </c>
      <c r="AX91" s="384"/>
      <c r="AY91" s="10"/>
      <c r="AZ91" s="10"/>
      <c r="BA91" s="10"/>
      <c r="BB91" s="10"/>
      <c r="BC91" s="10"/>
    </row>
    <row r="92" spans="1:60" ht="23.25" hidden="1" customHeight="1">
      <c r="A92" s="850"/>
      <c r="B92" s="413"/>
      <c r="C92" s="413"/>
      <c r="D92" s="413"/>
      <c r="E92" s="413"/>
      <c r="F92" s="414"/>
      <c r="G92" s="89"/>
      <c r="H92" s="90"/>
      <c r="I92" s="90"/>
      <c r="J92" s="90"/>
      <c r="K92" s="90"/>
      <c r="L92" s="90"/>
      <c r="M92" s="90"/>
      <c r="N92" s="90"/>
      <c r="O92" s="91"/>
      <c r="P92" s="90"/>
      <c r="Q92" s="499"/>
      <c r="R92" s="499"/>
      <c r="S92" s="499"/>
      <c r="T92" s="499"/>
      <c r="U92" s="499"/>
      <c r="V92" s="499"/>
      <c r="W92" s="499"/>
      <c r="X92" s="500"/>
      <c r="Y92" s="546" t="s">
        <v>61</v>
      </c>
      <c r="Z92" s="547"/>
      <c r="AA92" s="548"/>
      <c r="AB92" s="446"/>
      <c r="AC92" s="446"/>
      <c r="AD92" s="446"/>
      <c r="AE92" s="203"/>
      <c r="AF92" s="204"/>
      <c r="AG92" s="204"/>
      <c r="AH92" s="204"/>
      <c r="AI92" s="203"/>
      <c r="AJ92" s="204"/>
      <c r="AK92" s="204"/>
      <c r="AL92" s="204"/>
      <c r="AM92" s="203"/>
      <c r="AN92" s="204"/>
      <c r="AO92" s="204"/>
      <c r="AP92" s="204"/>
      <c r="AQ92" s="325"/>
      <c r="AR92" s="192"/>
      <c r="AS92" s="192"/>
      <c r="AT92" s="326"/>
      <c r="AU92" s="204"/>
      <c r="AV92" s="204"/>
      <c r="AW92" s="204"/>
      <c r="AX92" s="206"/>
      <c r="AY92" s="10"/>
      <c r="AZ92" s="10"/>
      <c r="BA92" s="10"/>
      <c r="BB92" s="10"/>
      <c r="BC92" s="10"/>
      <c r="BD92" s="10"/>
      <c r="BE92" s="10"/>
      <c r="BF92" s="10"/>
      <c r="BG92" s="10"/>
      <c r="BH92" s="10"/>
    </row>
    <row r="93" spans="1:60" ht="23.25" hidden="1" customHeight="1">
      <c r="A93" s="850"/>
      <c r="B93" s="413"/>
      <c r="C93" s="413"/>
      <c r="D93" s="413"/>
      <c r="E93" s="413"/>
      <c r="F93" s="414"/>
      <c r="G93" s="92"/>
      <c r="H93" s="93"/>
      <c r="I93" s="93"/>
      <c r="J93" s="93"/>
      <c r="K93" s="93"/>
      <c r="L93" s="93"/>
      <c r="M93" s="93"/>
      <c r="N93" s="93"/>
      <c r="O93" s="94"/>
      <c r="P93" s="501"/>
      <c r="Q93" s="501"/>
      <c r="R93" s="501"/>
      <c r="S93" s="501"/>
      <c r="T93" s="501"/>
      <c r="U93" s="501"/>
      <c r="V93" s="501"/>
      <c r="W93" s="501"/>
      <c r="X93" s="502"/>
      <c r="Y93" s="443" t="s">
        <v>53</v>
      </c>
      <c r="Z93" s="444"/>
      <c r="AA93" s="445"/>
      <c r="AB93" s="508"/>
      <c r="AC93" s="508"/>
      <c r="AD93" s="508"/>
      <c r="AE93" s="203"/>
      <c r="AF93" s="204"/>
      <c r="AG93" s="204"/>
      <c r="AH93" s="204"/>
      <c r="AI93" s="203"/>
      <c r="AJ93" s="204"/>
      <c r="AK93" s="204"/>
      <c r="AL93" s="204"/>
      <c r="AM93" s="203"/>
      <c r="AN93" s="204"/>
      <c r="AO93" s="204"/>
      <c r="AP93" s="204"/>
      <c r="AQ93" s="325"/>
      <c r="AR93" s="192"/>
      <c r="AS93" s="192"/>
      <c r="AT93" s="326"/>
      <c r="AU93" s="204"/>
      <c r="AV93" s="204"/>
      <c r="AW93" s="204"/>
      <c r="AX93" s="206"/>
    </row>
    <row r="94" spans="1:60" ht="23.25" hidden="1" customHeight="1">
      <c r="A94" s="850"/>
      <c r="B94" s="514"/>
      <c r="C94" s="514"/>
      <c r="D94" s="514"/>
      <c r="E94" s="514"/>
      <c r="F94" s="515"/>
      <c r="G94" s="95"/>
      <c r="H94" s="96"/>
      <c r="I94" s="96"/>
      <c r="J94" s="96"/>
      <c r="K94" s="96"/>
      <c r="L94" s="96"/>
      <c r="M94" s="96"/>
      <c r="N94" s="96"/>
      <c r="O94" s="97"/>
      <c r="P94" s="161"/>
      <c r="Q94" s="161"/>
      <c r="R94" s="161"/>
      <c r="S94" s="161"/>
      <c r="T94" s="161"/>
      <c r="U94" s="161"/>
      <c r="V94" s="161"/>
      <c r="W94" s="161"/>
      <c r="X94" s="545"/>
      <c r="Y94" s="443" t="s">
        <v>13</v>
      </c>
      <c r="Z94" s="444"/>
      <c r="AA94" s="445"/>
      <c r="AB94" s="579" t="s">
        <v>14</v>
      </c>
      <c r="AC94" s="579"/>
      <c r="AD94" s="579"/>
      <c r="AE94" s="203"/>
      <c r="AF94" s="204"/>
      <c r="AG94" s="204"/>
      <c r="AH94" s="204"/>
      <c r="AI94" s="203"/>
      <c r="AJ94" s="204"/>
      <c r="AK94" s="204"/>
      <c r="AL94" s="204"/>
      <c r="AM94" s="203"/>
      <c r="AN94" s="204"/>
      <c r="AO94" s="204"/>
      <c r="AP94" s="204"/>
      <c r="AQ94" s="325"/>
      <c r="AR94" s="192"/>
      <c r="AS94" s="192"/>
      <c r="AT94" s="326"/>
      <c r="AU94" s="204"/>
      <c r="AV94" s="204"/>
      <c r="AW94" s="204"/>
      <c r="AX94" s="206"/>
      <c r="AY94" s="10"/>
      <c r="AZ94" s="10"/>
      <c r="BA94" s="10"/>
      <c r="BB94" s="10"/>
      <c r="BC94" s="10"/>
    </row>
    <row r="95" spans="1:60" ht="18.75" hidden="1" customHeight="1">
      <c r="A95" s="850"/>
      <c r="B95" s="413" t="s">
        <v>262</v>
      </c>
      <c r="C95" s="413"/>
      <c r="D95" s="413"/>
      <c r="E95" s="413"/>
      <c r="F95" s="414"/>
      <c r="G95" s="497" t="s">
        <v>60</v>
      </c>
      <c r="H95" s="418"/>
      <c r="I95" s="418"/>
      <c r="J95" s="418"/>
      <c r="K95" s="418"/>
      <c r="L95" s="418"/>
      <c r="M95" s="418"/>
      <c r="N95" s="418"/>
      <c r="O95" s="498"/>
      <c r="P95" s="417" t="s">
        <v>62</v>
      </c>
      <c r="Q95" s="418"/>
      <c r="R95" s="418"/>
      <c r="S95" s="418"/>
      <c r="T95" s="418"/>
      <c r="U95" s="418"/>
      <c r="V95" s="418"/>
      <c r="W95" s="418"/>
      <c r="X95" s="498"/>
      <c r="Y95" s="149"/>
      <c r="Z95" s="150"/>
      <c r="AA95" s="151"/>
      <c r="AB95" s="542" t="s">
        <v>11</v>
      </c>
      <c r="AC95" s="543"/>
      <c r="AD95" s="544"/>
      <c r="AE95" s="229" t="s">
        <v>453</v>
      </c>
      <c r="AF95" s="230"/>
      <c r="AG95" s="230"/>
      <c r="AH95" s="231"/>
      <c r="AI95" s="229" t="s">
        <v>450</v>
      </c>
      <c r="AJ95" s="230"/>
      <c r="AK95" s="230"/>
      <c r="AL95" s="231"/>
      <c r="AM95" s="235" t="s">
        <v>445</v>
      </c>
      <c r="AN95" s="235"/>
      <c r="AO95" s="235"/>
      <c r="AP95" s="229"/>
      <c r="AQ95" s="144" t="s">
        <v>305</v>
      </c>
      <c r="AR95" s="115"/>
      <c r="AS95" s="115"/>
      <c r="AT95" s="116"/>
      <c r="AU95" s="518" t="s">
        <v>251</v>
      </c>
      <c r="AV95" s="518"/>
      <c r="AW95" s="518"/>
      <c r="AX95" s="519"/>
      <c r="AY95" s="10"/>
      <c r="AZ95" s="10"/>
      <c r="BA95" s="10"/>
      <c r="BB95" s="10"/>
      <c r="BC95" s="10"/>
      <c r="BD95" s="10"/>
      <c r="BE95" s="10"/>
      <c r="BF95" s="10"/>
      <c r="BG95" s="10"/>
      <c r="BH95" s="10"/>
    </row>
    <row r="96" spans="1:60" ht="18.75" hidden="1" customHeight="1">
      <c r="A96" s="850"/>
      <c r="B96" s="413"/>
      <c r="C96" s="413"/>
      <c r="D96" s="413"/>
      <c r="E96" s="413"/>
      <c r="F96" s="414"/>
      <c r="G96" s="398"/>
      <c r="H96" s="383"/>
      <c r="I96" s="383"/>
      <c r="J96" s="383"/>
      <c r="K96" s="383"/>
      <c r="L96" s="383"/>
      <c r="M96" s="383"/>
      <c r="N96" s="383"/>
      <c r="O96" s="399"/>
      <c r="P96" s="420"/>
      <c r="Q96" s="383"/>
      <c r="R96" s="383"/>
      <c r="S96" s="383"/>
      <c r="T96" s="383"/>
      <c r="U96" s="383"/>
      <c r="V96" s="383"/>
      <c r="W96" s="383"/>
      <c r="X96" s="399"/>
      <c r="Y96" s="149"/>
      <c r="Z96" s="150"/>
      <c r="AA96" s="151"/>
      <c r="AB96" s="232"/>
      <c r="AC96" s="233"/>
      <c r="AD96" s="234"/>
      <c r="AE96" s="232"/>
      <c r="AF96" s="233"/>
      <c r="AG96" s="233"/>
      <c r="AH96" s="234"/>
      <c r="AI96" s="232"/>
      <c r="AJ96" s="233"/>
      <c r="AK96" s="233"/>
      <c r="AL96" s="234"/>
      <c r="AM96" s="236"/>
      <c r="AN96" s="236"/>
      <c r="AO96" s="236"/>
      <c r="AP96" s="232"/>
      <c r="AQ96" s="183"/>
      <c r="AR96" s="184"/>
      <c r="AS96" s="118" t="s">
        <v>306</v>
      </c>
      <c r="AT96" s="119"/>
      <c r="AU96" s="184"/>
      <c r="AV96" s="184"/>
      <c r="AW96" s="383" t="s">
        <v>295</v>
      </c>
      <c r="AX96" s="384"/>
    </row>
    <row r="97" spans="1:60" ht="23.25" hidden="1" customHeight="1">
      <c r="A97" s="850"/>
      <c r="B97" s="413"/>
      <c r="C97" s="413"/>
      <c r="D97" s="413"/>
      <c r="E97" s="413"/>
      <c r="F97" s="414"/>
      <c r="G97" s="89"/>
      <c r="H97" s="90"/>
      <c r="I97" s="90"/>
      <c r="J97" s="90"/>
      <c r="K97" s="90"/>
      <c r="L97" s="90"/>
      <c r="M97" s="90"/>
      <c r="N97" s="90"/>
      <c r="O97" s="91"/>
      <c r="P97" s="90"/>
      <c r="Q97" s="499"/>
      <c r="R97" s="499"/>
      <c r="S97" s="499"/>
      <c r="T97" s="499"/>
      <c r="U97" s="499"/>
      <c r="V97" s="499"/>
      <c r="W97" s="499"/>
      <c r="X97" s="500"/>
      <c r="Y97" s="546" t="s">
        <v>61</v>
      </c>
      <c r="Z97" s="547"/>
      <c r="AA97" s="548"/>
      <c r="AB97" s="453"/>
      <c r="AC97" s="454"/>
      <c r="AD97" s="455"/>
      <c r="AE97" s="203"/>
      <c r="AF97" s="204"/>
      <c r="AG97" s="204"/>
      <c r="AH97" s="205"/>
      <c r="AI97" s="203"/>
      <c r="AJ97" s="204"/>
      <c r="AK97" s="204"/>
      <c r="AL97" s="205"/>
      <c r="AM97" s="203"/>
      <c r="AN97" s="204"/>
      <c r="AO97" s="204"/>
      <c r="AP97" s="204"/>
      <c r="AQ97" s="325"/>
      <c r="AR97" s="192"/>
      <c r="AS97" s="192"/>
      <c r="AT97" s="326"/>
      <c r="AU97" s="204"/>
      <c r="AV97" s="204"/>
      <c r="AW97" s="204"/>
      <c r="AX97" s="206"/>
      <c r="AY97" s="10"/>
      <c r="AZ97" s="10"/>
      <c r="BA97" s="10"/>
      <c r="BB97" s="10"/>
      <c r="BC97" s="10"/>
    </row>
    <row r="98" spans="1:60" ht="23.25" hidden="1" customHeight="1">
      <c r="A98" s="850"/>
      <c r="B98" s="413"/>
      <c r="C98" s="413"/>
      <c r="D98" s="413"/>
      <c r="E98" s="413"/>
      <c r="F98" s="414"/>
      <c r="G98" s="92"/>
      <c r="H98" s="93"/>
      <c r="I98" s="93"/>
      <c r="J98" s="93"/>
      <c r="K98" s="93"/>
      <c r="L98" s="93"/>
      <c r="M98" s="93"/>
      <c r="N98" s="93"/>
      <c r="O98" s="94"/>
      <c r="P98" s="501"/>
      <c r="Q98" s="501"/>
      <c r="R98" s="501"/>
      <c r="S98" s="501"/>
      <c r="T98" s="501"/>
      <c r="U98" s="501"/>
      <c r="V98" s="501"/>
      <c r="W98" s="501"/>
      <c r="X98" s="502"/>
      <c r="Y98" s="443" t="s">
        <v>53</v>
      </c>
      <c r="Z98" s="444"/>
      <c r="AA98" s="445"/>
      <c r="AB98" s="447"/>
      <c r="AC98" s="448"/>
      <c r="AD98" s="449"/>
      <c r="AE98" s="203"/>
      <c r="AF98" s="204"/>
      <c r="AG98" s="204"/>
      <c r="AH98" s="205"/>
      <c r="AI98" s="203"/>
      <c r="AJ98" s="204"/>
      <c r="AK98" s="204"/>
      <c r="AL98" s="205"/>
      <c r="AM98" s="203"/>
      <c r="AN98" s="204"/>
      <c r="AO98" s="204"/>
      <c r="AP98" s="204"/>
      <c r="AQ98" s="325"/>
      <c r="AR98" s="192"/>
      <c r="AS98" s="192"/>
      <c r="AT98" s="326"/>
      <c r="AU98" s="204"/>
      <c r="AV98" s="204"/>
      <c r="AW98" s="204"/>
      <c r="AX98" s="206"/>
      <c r="AY98" s="10"/>
      <c r="AZ98" s="10"/>
      <c r="BA98" s="10"/>
      <c r="BB98" s="10"/>
      <c r="BC98" s="10"/>
      <c r="BD98" s="10"/>
      <c r="BE98" s="10"/>
      <c r="BF98" s="10"/>
      <c r="BG98" s="10"/>
      <c r="BH98" s="10"/>
    </row>
    <row r="99" spans="1:60" ht="23.25" hidden="1" customHeight="1" thickBot="1">
      <c r="A99" s="851"/>
      <c r="B99" s="415"/>
      <c r="C99" s="415"/>
      <c r="D99" s="415"/>
      <c r="E99" s="415"/>
      <c r="F99" s="416"/>
      <c r="G99" s="565"/>
      <c r="H99" s="200"/>
      <c r="I99" s="200"/>
      <c r="J99" s="200"/>
      <c r="K99" s="200"/>
      <c r="L99" s="200"/>
      <c r="M99" s="200"/>
      <c r="N99" s="200"/>
      <c r="O99" s="566"/>
      <c r="P99" s="503"/>
      <c r="Q99" s="503"/>
      <c r="R99" s="503"/>
      <c r="S99" s="503"/>
      <c r="T99" s="503"/>
      <c r="U99" s="503"/>
      <c r="V99" s="503"/>
      <c r="W99" s="503"/>
      <c r="X99" s="504"/>
      <c r="Y99" s="880" t="s">
        <v>13</v>
      </c>
      <c r="Z99" s="881"/>
      <c r="AA99" s="882"/>
      <c r="AB99" s="877" t="s">
        <v>14</v>
      </c>
      <c r="AC99" s="878"/>
      <c r="AD99" s="879"/>
      <c r="AE99" s="505"/>
      <c r="AF99" s="506"/>
      <c r="AG99" s="506"/>
      <c r="AH99" s="507"/>
      <c r="AI99" s="505"/>
      <c r="AJ99" s="506"/>
      <c r="AK99" s="506"/>
      <c r="AL99" s="507"/>
      <c r="AM99" s="505"/>
      <c r="AN99" s="506"/>
      <c r="AO99" s="506"/>
      <c r="AP99" s="506"/>
      <c r="AQ99" s="520"/>
      <c r="AR99" s="521"/>
      <c r="AS99" s="521"/>
      <c r="AT99" s="522"/>
      <c r="AU99" s="506"/>
      <c r="AV99" s="506"/>
      <c r="AW99" s="506"/>
      <c r="AX99" s="523"/>
    </row>
    <row r="100" spans="1:60" ht="31.5" customHeight="1">
      <c r="A100" s="486" t="s">
        <v>395</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9"/>
      <c r="Z100" s="840"/>
      <c r="AA100" s="841"/>
      <c r="AB100" s="466" t="s">
        <v>11</v>
      </c>
      <c r="AC100" s="466"/>
      <c r="AD100" s="466"/>
      <c r="AE100" s="524" t="s">
        <v>453</v>
      </c>
      <c r="AF100" s="525"/>
      <c r="AG100" s="525"/>
      <c r="AH100" s="526"/>
      <c r="AI100" s="524" t="s">
        <v>450</v>
      </c>
      <c r="AJ100" s="525"/>
      <c r="AK100" s="525"/>
      <c r="AL100" s="526"/>
      <c r="AM100" s="524" t="s">
        <v>446</v>
      </c>
      <c r="AN100" s="525"/>
      <c r="AO100" s="525"/>
      <c r="AP100" s="526"/>
      <c r="AQ100" s="305" t="s">
        <v>439</v>
      </c>
      <c r="AR100" s="306"/>
      <c r="AS100" s="306"/>
      <c r="AT100" s="307"/>
      <c r="AU100" s="305" t="s">
        <v>436</v>
      </c>
      <c r="AV100" s="306"/>
      <c r="AW100" s="306"/>
      <c r="AX100" s="308"/>
    </row>
    <row r="101" spans="1:60" ht="23.25" customHeight="1">
      <c r="A101" s="407"/>
      <c r="B101" s="408"/>
      <c r="C101" s="408"/>
      <c r="D101" s="408"/>
      <c r="E101" s="408"/>
      <c r="F101" s="409"/>
      <c r="G101" s="90" t="s">
        <v>501</v>
      </c>
      <c r="H101" s="90"/>
      <c r="I101" s="90"/>
      <c r="J101" s="90"/>
      <c r="K101" s="90"/>
      <c r="L101" s="90"/>
      <c r="M101" s="90"/>
      <c r="N101" s="90"/>
      <c r="O101" s="90"/>
      <c r="P101" s="90"/>
      <c r="Q101" s="90"/>
      <c r="R101" s="90"/>
      <c r="S101" s="90"/>
      <c r="T101" s="90"/>
      <c r="U101" s="90"/>
      <c r="V101" s="90"/>
      <c r="W101" s="90"/>
      <c r="X101" s="91"/>
      <c r="Y101" s="527" t="s">
        <v>54</v>
      </c>
      <c r="Z101" s="528"/>
      <c r="AA101" s="529"/>
      <c r="AB101" s="446" t="s">
        <v>497</v>
      </c>
      <c r="AC101" s="446"/>
      <c r="AD101" s="446"/>
      <c r="AE101" s="203" t="s">
        <v>505</v>
      </c>
      <c r="AF101" s="204"/>
      <c r="AG101" s="204"/>
      <c r="AH101" s="205"/>
      <c r="AI101" s="203" t="s">
        <v>505</v>
      </c>
      <c r="AJ101" s="204"/>
      <c r="AK101" s="204"/>
      <c r="AL101" s="205"/>
      <c r="AM101" s="203" t="s">
        <v>505</v>
      </c>
      <c r="AN101" s="204"/>
      <c r="AO101" s="204"/>
      <c r="AP101" s="205"/>
      <c r="AQ101" s="203" t="s">
        <v>505</v>
      </c>
      <c r="AR101" s="204"/>
      <c r="AS101" s="204"/>
      <c r="AT101" s="205"/>
      <c r="AU101" s="203" t="s">
        <v>505</v>
      </c>
      <c r="AV101" s="204"/>
      <c r="AW101" s="204"/>
      <c r="AX101" s="205"/>
    </row>
    <row r="102" spans="1:60" ht="23.25" customHeight="1">
      <c r="A102" s="410"/>
      <c r="B102" s="411"/>
      <c r="C102" s="411"/>
      <c r="D102" s="411"/>
      <c r="E102" s="411"/>
      <c r="F102" s="412"/>
      <c r="G102" s="96"/>
      <c r="H102" s="96"/>
      <c r="I102" s="96"/>
      <c r="J102" s="96"/>
      <c r="K102" s="96"/>
      <c r="L102" s="96"/>
      <c r="M102" s="96"/>
      <c r="N102" s="96"/>
      <c r="O102" s="96"/>
      <c r="P102" s="96"/>
      <c r="Q102" s="96"/>
      <c r="R102" s="96"/>
      <c r="S102" s="96"/>
      <c r="T102" s="96"/>
      <c r="U102" s="96"/>
      <c r="V102" s="96"/>
      <c r="W102" s="96"/>
      <c r="X102" s="97"/>
      <c r="Y102" s="430" t="s">
        <v>55</v>
      </c>
      <c r="Z102" s="431"/>
      <c r="AA102" s="432"/>
      <c r="AB102" s="446" t="s">
        <v>497</v>
      </c>
      <c r="AC102" s="446"/>
      <c r="AD102" s="446"/>
      <c r="AE102" s="403" t="s">
        <v>485</v>
      </c>
      <c r="AF102" s="403"/>
      <c r="AG102" s="403"/>
      <c r="AH102" s="403"/>
      <c r="AI102" s="403" t="s">
        <v>485</v>
      </c>
      <c r="AJ102" s="403"/>
      <c r="AK102" s="403"/>
      <c r="AL102" s="403"/>
      <c r="AM102" s="403" t="s">
        <v>485</v>
      </c>
      <c r="AN102" s="403"/>
      <c r="AO102" s="403"/>
      <c r="AP102" s="403"/>
      <c r="AQ102" s="258" t="s">
        <v>485</v>
      </c>
      <c r="AR102" s="259"/>
      <c r="AS102" s="259"/>
      <c r="AT102" s="304"/>
      <c r="AU102" s="258">
        <v>5</v>
      </c>
      <c r="AV102" s="259"/>
      <c r="AW102" s="259"/>
      <c r="AX102" s="304"/>
    </row>
    <row r="103" spans="1:60" ht="31.5" hidden="1" customHeight="1">
      <c r="A103" s="404" t="s">
        <v>395</v>
      </c>
      <c r="B103" s="405"/>
      <c r="C103" s="405"/>
      <c r="D103" s="405"/>
      <c r="E103" s="405"/>
      <c r="F103" s="406"/>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00" t="s">
        <v>11</v>
      </c>
      <c r="AC103" s="401"/>
      <c r="AD103" s="402"/>
      <c r="AE103" s="400" t="s">
        <v>453</v>
      </c>
      <c r="AF103" s="401"/>
      <c r="AG103" s="401"/>
      <c r="AH103" s="402"/>
      <c r="AI103" s="400" t="s">
        <v>450</v>
      </c>
      <c r="AJ103" s="401"/>
      <c r="AK103" s="401"/>
      <c r="AL103" s="402"/>
      <c r="AM103" s="400" t="s">
        <v>446</v>
      </c>
      <c r="AN103" s="401"/>
      <c r="AO103" s="401"/>
      <c r="AP103" s="402"/>
      <c r="AQ103" s="269" t="s">
        <v>439</v>
      </c>
      <c r="AR103" s="270"/>
      <c r="AS103" s="270"/>
      <c r="AT103" s="309"/>
      <c r="AU103" s="269" t="s">
        <v>436</v>
      </c>
      <c r="AV103" s="270"/>
      <c r="AW103" s="270"/>
      <c r="AX103" s="271"/>
    </row>
    <row r="104" spans="1:60" ht="23.25" hidden="1" customHeight="1">
      <c r="A104" s="407"/>
      <c r="B104" s="408"/>
      <c r="C104" s="408"/>
      <c r="D104" s="408"/>
      <c r="E104" s="408"/>
      <c r="F104" s="409"/>
      <c r="G104" s="90"/>
      <c r="H104" s="90"/>
      <c r="I104" s="90"/>
      <c r="J104" s="90"/>
      <c r="K104" s="90"/>
      <c r="L104" s="90"/>
      <c r="M104" s="90"/>
      <c r="N104" s="90"/>
      <c r="O104" s="90"/>
      <c r="P104" s="90"/>
      <c r="Q104" s="90"/>
      <c r="R104" s="90"/>
      <c r="S104" s="90"/>
      <c r="T104" s="90"/>
      <c r="U104" s="90"/>
      <c r="V104" s="90"/>
      <c r="W104" s="90"/>
      <c r="X104" s="91"/>
      <c r="Y104" s="450" t="s">
        <v>54</v>
      </c>
      <c r="Z104" s="451"/>
      <c r="AA104" s="452"/>
      <c r="AB104" s="530"/>
      <c r="AC104" s="531"/>
      <c r="AD104" s="532"/>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c r="A105" s="410"/>
      <c r="B105" s="411"/>
      <c r="C105" s="411"/>
      <c r="D105" s="411"/>
      <c r="E105" s="411"/>
      <c r="F105" s="412"/>
      <c r="G105" s="96"/>
      <c r="H105" s="96"/>
      <c r="I105" s="96"/>
      <c r="J105" s="96"/>
      <c r="K105" s="96"/>
      <c r="L105" s="96"/>
      <c r="M105" s="96"/>
      <c r="N105" s="96"/>
      <c r="O105" s="96"/>
      <c r="P105" s="96"/>
      <c r="Q105" s="96"/>
      <c r="R105" s="96"/>
      <c r="S105" s="96"/>
      <c r="T105" s="96"/>
      <c r="U105" s="96"/>
      <c r="V105" s="96"/>
      <c r="W105" s="96"/>
      <c r="X105" s="97"/>
      <c r="Y105" s="430" t="s">
        <v>55</v>
      </c>
      <c r="Z105" s="533"/>
      <c r="AA105" s="534"/>
      <c r="AB105" s="453"/>
      <c r="AC105" s="454"/>
      <c r="AD105" s="455"/>
      <c r="AE105" s="403"/>
      <c r="AF105" s="403"/>
      <c r="AG105" s="403"/>
      <c r="AH105" s="403"/>
      <c r="AI105" s="403"/>
      <c r="AJ105" s="403"/>
      <c r="AK105" s="403"/>
      <c r="AL105" s="403"/>
      <c r="AM105" s="403"/>
      <c r="AN105" s="403"/>
      <c r="AO105" s="403"/>
      <c r="AP105" s="403"/>
      <c r="AQ105" s="203"/>
      <c r="AR105" s="204"/>
      <c r="AS105" s="204"/>
      <c r="AT105" s="205"/>
      <c r="AU105" s="258"/>
      <c r="AV105" s="259"/>
      <c r="AW105" s="259"/>
      <c r="AX105" s="304"/>
    </row>
    <row r="106" spans="1:60" ht="31.5" hidden="1" customHeight="1">
      <c r="A106" s="404" t="s">
        <v>395</v>
      </c>
      <c r="B106" s="405"/>
      <c r="C106" s="405"/>
      <c r="D106" s="405"/>
      <c r="E106" s="405"/>
      <c r="F106" s="406"/>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00" t="s">
        <v>11</v>
      </c>
      <c r="AC106" s="401"/>
      <c r="AD106" s="402"/>
      <c r="AE106" s="400" t="s">
        <v>453</v>
      </c>
      <c r="AF106" s="401"/>
      <c r="AG106" s="401"/>
      <c r="AH106" s="402"/>
      <c r="AI106" s="400" t="s">
        <v>450</v>
      </c>
      <c r="AJ106" s="401"/>
      <c r="AK106" s="401"/>
      <c r="AL106" s="402"/>
      <c r="AM106" s="400" t="s">
        <v>445</v>
      </c>
      <c r="AN106" s="401"/>
      <c r="AO106" s="401"/>
      <c r="AP106" s="402"/>
      <c r="AQ106" s="269" t="s">
        <v>439</v>
      </c>
      <c r="AR106" s="270"/>
      <c r="AS106" s="270"/>
      <c r="AT106" s="309"/>
      <c r="AU106" s="269" t="s">
        <v>436</v>
      </c>
      <c r="AV106" s="270"/>
      <c r="AW106" s="270"/>
      <c r="AX106" s="271"/>
    </row>
    <row r="107" spans="1:60" ht="23.25" hidden="1" customHeight="1">
      <c r="A107" s="407"/>
      <c r="B107" s="408"/>
      <c r="C107" s="408"/>
      <c r="D107" s="408"/>
      <c r="E107" s="408"/>
      <c r="F107" s="409"/>
      <c r="G107" s="90"/>
      <c r="H107" s="90"/>
      <c r="I107" s="90"/>
      <c r="J107" s="90"/>
      <c r="K107" s="90"/>
      <c r="L107" s="90"/>
      <c r="M107" s="90"/>
      <c r="N107" s="90"/>
      <c r="O107" s="90"/>
      <c r="P107" s="90"/>
      <c r="Q107" s="90"/>
      <c r="R107" s="90"/>
      <c r="S107" s="90"/>
      <c r="T107" s="90"/>
      <c r="U107" s="90"/>
      <c r="V107" s="90"/>
      <c r="W107" s="90"/>
      <c r="X107" s="91"/>
      <c r="Y107" s="450" t="s">
        <v>54</v>
      </c>
      <c r="Z107" s="451"/>
      <c r="AA107" s="452"/>
      <c r="AB107" s="530"/>
      <c r="AC107" s="531"/>
      <c r="AD107" s="532"/>
      <c r="AE107" s="403"/>
      <c r="AF107" s="403"/>
      <c r="AG107" s="403"/>
      <c r="AH107" s="403"/>
      <c r="AI107" s="403"/>
      <c r="AJ107" s="403"/>
      <c r="AK107" s="403"/>
      <c r="AL107" s="403"/>
      <c r="AM107" s="403"/>
      <c r="AN107" s="403"/>
      <c r="AO107" s="403"/>
      <c r="AP107" s="403"/>
      <c r="AQ107" s="203"/>
      <c r="AR107" s="204"/>
      <c r="AS107" s="204"/>
      <c r="AT107" s="205"/>
      <c r="AU107" s="203"/>
      <c r="AV107" s="204"/>
      <c r="AW107" s="204"/>
      <c r="AX107" s="205"/>
    </row>
    <row r="108" spans="1:60" ht="23.25" hidden="1" customHeight="1">
      <c r="A108" s="410"/>
      <c r="B108" s="411"/>
      <c r="C108" s="411"/>
      <c r="D108" s="411"/>
      <c r="E108" s="411"/>
      <c r="F108" s="412"/>
      <c r="G108" s="96"/>
      <c r="H108" s="96"/>
      <c r="I108" s="96"/>
      <c r="J108" s="96"/>
      <c r="K108" s="96"/>
      <c r="L108" s="96"/>
      <c r="M108" s="96"/>
      <c r="N108" s="96"/>
      <c r="O108" s="96"/>
      <c r="P108" s="96"/>
      <c r="Q108" s="96"/>
      <c r="R108" s="96"/>
      <c r="S108" s="96"/>
      <c r="T108" s="96"/>
      <c r="U108" s="96"/>
      <c r="V108" s="96"/>
      <c r="W108" s="96"/>
      <c r="X108" s="97"/>
      <c r="Y108" s="430" t="s">
        <v>55</v>
      </c>
      <c r="Z108" s="533"/>
      <c r="AA108" s="534"/>
      <c r="AB108" s="453"/>
      <c r="AC108" s="454"/>
      <c r="AD108" s="455"/>
      <c r="AE108" s="403"/>
      <c r="AF108" s="403"/>
      <c r="AG108" s="403"/>
      <c r="AH108" s="403"/>
      <c r="AI108" s="403"/>
      <c r="AJ108" s="403"/>
      <c r="AK108" s="403"/>
      <c r="AL108" s="403"/>
      <c r="AM108" s="403"/>
      <c r="AN108" s="403"/>
      <c r="AO108" s="403"/>
      <c r="AP108" s="403"/>
      <c r="AQ108" s="203"/>
      <c r="AR108" s="204"/>
      <c r="AS108" s="204"/>
      <c r="AT108" s="205"/>
      <c r="AU108" s="258"/>
      <c r="AV108" s="259"/>
      <c r="AW108" s="259"/>
      <c r="AX108" s="304"/>
    </row>
    <row r="109" spans="1:60" ht="31.5" hidden="1" customHeight="1">
      <c r="A109" s="404" t="s">
        <v>395</v>
      </c>
      <c r="B109" s="405"/>
      <c r="C109" s="405"/>
      <c r="D109" s="405"/>
      <c r="E109" s="405"/>
      <c r="F109" s="406"/>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00" t="s">
        <v>11</v>
      </c>
      <c r="AC109" s="401"/>
      <c r="AD109" s="402"/>
      <c r="AE109" s="400" t="s">
        <v>453</v>
      </c>
      <c r="AF109" s="401"/>
      <c r="AG109" s="401"/>
      <c r="AH109" s="402"/>
      <c r="AI109" s="400" t="s">
        <v>450</v>
      </c>
      <c r="AJ109" s="401"/>
      <c r="AK109" s="401"/>
      <c r="AL109" s="402"/>
      <c r="AM109" s="400" t="s">
        <v>446</v>
      </c>
      <c r="AN109" s="401"/>
      <c r="AO109" s="401"/>
      <c r="AP109" s="402"/>
      <c r="AQ109" s="269" t="s">
        <v>439</v>
      </c>
      <c r="AR109" s="270"/>
      <c r="AS109" s="270"/>
      <c r="AT109" s="309"/>
      <c r="AU109" s="269" t="s">
        <v>436</v>
      </c>
      <c r="AV109" s="270"/>
      <c r="AW109" s="270"/>
      <c r="AX109" s="271"/>
    </row>
    <row r="110" spans="1:60" ht="23.25" hidden="1" customHeight="1">
      <c r="A110" s="407"/>
      <c r="B110" s="408"/>
      <c r="C110" s="408"/>
      <c r="D110" s="408"/>
      <c r="E110" s="408"/>
      <c r="F110" s="409"/>
      <c r="G110" s="90"/>
      <c r="H110" s="90"/>
      <c r="I110" s="90"/>
      <c r="J110" s="90"/>
      <c r="K110" s="90"/>
      <c r="L110" s="90"/>
      <c r="M110" s="90"/>
      <c r="N110" s="90"/>
      <c r="O110" s="90"/>
      <c r="P110" s="90"/>
      <c r="Q110" s="90"/>
      <c r="R110" s="90"/>
      <c r="S110" s="90"/>
      <c r="T110" s="90"/>
      <c r="U110" s="90"/>
      <c r="V110" s="90"/>
      <c r="W110" s="90"/>
      <c r="X110" s="91"/>
      <c r="Y110" s="450" t="s">
        <v>54</v>
      </c>
      <c r="Z110" s="451"/>
      <c r="AA110" s="452"/>
      <c r="AB110" s="530"/>
      <c r="AC110" s="531"/>
      <c r="AD110" s="532"/>
      <c r="AE110" s="403"/>
      <c r="AF110" s="403"/>
      <c r="AG110" s="403"/>
      <c r="AH110" s="403"/>
      <c r="AI110" s="403"/>
      <c r="AJ110" s="403"/>
      <c r="AK110" s="403"/>
      <c r="AL110" s="403"/>
      <c r="AM110" s="403"/>
      <c r="AN110" s="403"/>
      <c r="AO110" s="403"/>
      <c r="AP110" s="403"/>
      <c r="AQ110" s="203"/>
      <c r="AR110" s="204"/>
      <c r="AS110" s="204"/>
      <c r="AT110" s="205"/>
      <c r="AU110" s="203"/>
      <c r="AV110" s="204"/>
      <c r="AW110" s="204"/>
      <c r="AX110" s="205"/>
    </row>
    <row r="111" spans="1:60" ht="23.25" hidden="1" customHeight="1">
      <c r="A111" s="410"/>
      <c r="B111" s="411"/>
      <c r="C111" s="411"/>
      <c r="D111" s="411"/>
      <c r="E111" s="411"/>
      <c r="F111" s="412"/>
      <c r="G111" s="96"/>
      <c r="H111" s="96"/>
      <c r="I111" s="96"/>
      <c r="J111" s="96"/>
      <c r="K111" s="96"/>
      <c r="L111" s="96"/>
      <c r="M111" s="96"/>
      <c r="N111" s="96"/>
      <c r="O111" s="96"/>
      <c r="P111" s="96"/>
      <c r="Q111" s="96"/>
      <c r="R111" s="96"/>
      <c r="S111" s="96"/>
      <c r="T111" s="96"/>
      <c r="U111" s="96"/>
      <c r="V111" s="96"/>
      <c r="W111" s="96"/>
      <c r="X111" s="97"/>
      <c r="Y111" s="430" t="s">
        <v>55</v>
      </c>
      <c r="Z111" s="533"/>
      <c r="AA111" s="534"/>
      <c r="AB111" s="453"/>
      <c r="AC111" s="454"/>
      <c r="AD111" s="455"/>
      <c r="AE111" s="403"/>
      <c r="AF111" s="403"/>
      <c r="AG111" s="403"/>
      <c r="AH111" s="403"/>
      <c r="AI111" s="403"/>
      <c r="AJ111" s="403"/>
      <c r="AK111" s="403"/>
      <c r="AL111" s="403"/>
      <c r="AM111" s="403"/>
      <c r="AN111" s="403"/>
      <c r="AO111" s="403"/>
      <c r="AP111" s="403"/>
      <c r="AQ111" s="203"/>
      <c r="AR111" s="204"/>
      <c r="AS111" s="204"/>
      <c r="AT111" s="205"/>
      <c r="AU111" s="258"/>
      <c r="AV111" s="259"/>
      <c r="AW111" s="259"/>
      <c r="AX111" s="304"/>
    </row>
    <row r="112" spans="1:60" ht="31.5" hidden="1" customHeight="1">
      <c r="A112" s="404" t="s">
        <v>395</v>
      </c>
      <c r="B112" s="405"/>
      <c r="C112" s="405"/>
      <c r="D112" s="405"/>
      <c r="E112" s="405"/>
      <c r="F112" s="406"/>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00" t="s">
        <v>11</v>
      </c>
      <c r="AC112" s="401"/>
      <c r="AD112" s="402"/>
      <c r="AE112" s="400" t="s">
        <v>453</v>
      </c>
      <c r="AF112" s="401"/>
      <c r="AG112" s="401"/>
      <c r="AH112" s="402"/>
      <c r="AI112" s="400" t="s">
        <v>450</v>
      </c>
      <c r="AJ112" s="401"/>
      <c r="AK112" s="401"/>
      <c r="AL112" s="402"/>
      <c r="AM112" s="400" t="s">
        <v>445</v>
      </c>
      <c r="AN112" s="401"/>
      <c r="AO112" s="401"/>
      <c r="AP112" s="402"/>
      <c r="AQ112" s="269" t="s">
        <v>439</v>
      </c>
      <c r="AR112" s="270"/>
      <c r="AS112" s="270"/>
      <c r="AT112" s="309"/>
      <c r="AU112" s="269" t="s">
        <v>436</v>
      </c>
      <c r="AV112" s="270"/>
      <c r="AW112" s="270"/>
      <c r="AX112" s="271"/>
    </row>
    <row r="113" spans="1:50" ht="23.25" hidden="1" customHeight="1">
      <c r="A113" s="407"/>
      <c r="B113" s="408"/>
      <c r="C113" s="408"/>
      <c r="D113" s="408"/>
      <c r="E113" s="408"/>
      <c r="F113" s="409"/>
      <c r="G113" s="90"/>
      <c r="H113" s="90"/>
      <c r="I113" s="90"/>
      <c r="J113" s="90"/>
      <c r="K113" s="90"/>
      <c r="L113" s="90"/>
      <c r="M113" s="90"/>
      <c r="N113" s="90"/>
      <c r="O113" s="90"/>
      <c r="P113" s="90"/>
      <c r="Q113" s="90"/>
      <c r="R113" s="90"/>
      <c r="S113" s="90"/>
      <c r="T113" s="90"/>
      <c r="U113" s="90"/>
      <c r="V113" s="90"/>
      <c r="W113" s="90"/>
      <c r="X113" s="91"/>
      <c r="Y113" s="450" t="s">
        <v>54</v>
      </c>
      <c r="Z113" s="451"/>
      <c r="AA113" s="452"/>
      <c r="AB113" s="530"/>
      <c r="AC113" s="531"/>
      <c r="AD113" s="532"/>
      <c r="AE113" s="403"/>
      <c r="AF113" s="403"/>
      <c r="AG113" s="403"/>
      <c r="AH113" s="403"/>
      <c r="AI113" s="403"/>
      <c r="AJ113" s="403"/>
      <c r="AK113" s="403"/>
      <c r="AL113" s="403"/>
      <c r="AM113" s="403"/>
      <c r="AN113" s="403"/>
      <c r="AO113" s="403"/>
      <c r="AP113" s="403"/>
      <c r="AQ113" s="203"/>
      <c r="AR113" s="204"/>
      <c r="AS113" s="204"/>
      <c r="AT113" s="205"/>
      <c r="AU113" s="203"/>
      <c r="AV113" s="204"/>
      <c r="AW113" s="204"/>
      <c r="AX113" s="205"/>
    </row>
    <row r="114" spans="1:50" ht="23.25" hidden="1" customHeight="1">
      <c r="A114" s="410"/>
      <c r="B114" s="411"/>
      <c r="C114" s="411"/>
      <c r="D114" s="411"/>
      <c r="E114" s="411"/>
      <c r="F114" s="412"/>
      <c r="G114" s="96"/>
      <c r="H114" s="96"/>
      <c r="I114" s="96"/>
      <c r="J114" s="96"/>
      <c r="K114" s="96"/>
      <c r="L114" s="96"/>
      <c r="M114" s="96"/>
      <c r="N114" s="96"/>
      <c r="O114" s="96"/>
      <c r="P114" s="96"/>
      <c r="Q114" s="96"/>
      <c r="R114" s="96"/>
      <c r="S114" s="96"/>
      <c r="T114" s="96"/>
      <c r="U114" s="96"/>
      <c r="V114" s="96"/>
      <c r="W114" s="96"/>
      <c r="X114" s="97"/>
      <c r="Y114" s="430" t="s">
        <v>55</v>
      </c>
      <c r="Z114" s="533"/>
      <c r="AA114" s="534"/>
      <c r="AB114" s="453"/>
      <c r="AC114" s="454"/>
      <c r="AD114" s="455"/>
      <c r="AE114" s="403"/>
      <c r="AF114" s="403"/>
      <c r="AG114" s="403"/>
      <c r="AH114" s="403"/>
      <c r="AI114" s="403"/>
      <c r="AJ114" s="403"/>
      <c r="AK114" s="403"/>
      <c r="AL114" s="403"/>
      <c r="AM114" s="403"/>
      <c r="AN114" s="403"/>
      <c r="AO114" s="403"/>
      <c r="AP114" s="403"/>
      <c r="AQ114" s="203"/>
      <c r="AR114" s="204"/>
      <c r="AS114" s="204"/>
      <c r="AT114" s="205"/>
      <c r="AU114" s="203"/>
      <c r="AV114" s="204"/>
      <c r="AW114" s="204"/>
      <c r="AX114" s="205"/>
    </row>
    <row r="115" spans="1:50" ht="23.25" customHeight="1">
      <c r="A115" s="421" t="s">
        <v>15</v>
      </c>
      <c r="B115" s="422"/>
      <c r="C115" s="422"/>
      <c r="D115" s="422"/>
      <c r="E115" s="422"/>
      <c r="F115" s="423"/>
      <c r="G115" s="401" t="s">
        <v>16</v>
      </c>
      <c r="H115" s="401"/>
      <c r="I115" s="401"/>
      <c r="J115" s="401"/>
      <c r="K115" s="401"/>
      <c r="L115" s="401"/>
      <c r="M115" s="401"/>
      <c r="N115" s="401"/>
      <c r="O115" s="401"/>
      <c r="P115" s="401"/>
      <c r="Q115" s="401"/>
      <c r="R115" s="401"/>
      <c r="S115" s="401"/>
      <c r="T115" s="401"/>
      <c r="U115" s="401"/>
      <c r="V115" s="401"/>
      <c r="W115" s="401"/>
      <c r="X115" s="402"/>
      <c r="Y115" s="538"/>
      <c r="Z115" s="539"/>
      <c r="AA115" s="540"/>
      <c r="AB115" s="400" t="s">
        <v>11</v>
      </c>
      <c r="AC115" s="401"/>
      <c r="AD115" s="402"/>
      <c r="AE115" s="400" t="s">
        <v>453</v>
      </c>
      <c r="AF115" s="401"/>
      <c r="AG115" s="401"/>
      <c r="AH115" s="402"/>
      <c r="AI115" s="400" t="s">
        <v>450</v>
      </c>
      <c r="AJ115" s="401"/>
      <c r="AK115" s="401"/>
      <c r="AL115" s="402"/>
      <c r="AM115" s="400" t="s">
        <v>445</v>
      </c>
      <c r="AN115" s="401"/>
      <c r="AO115" s="401"/>
      <c r="AP115" s="402"/>
      <c r="AQ115" s="576" t="s">
        <v>440</v>
      </c>
      <c r="AR115" s="577"/>
      <c r="AS115" s="577"/>
      <c r="AT115" s="577"/>
      <c r="AU115" s="577"/>
      <c r="AV115" s="577"/>
      <c r="AW115" s="577"/>
      <c r="AX115" s="578"/>
    </row>
    <row r="116" spans="1:50" ht="23.25" customHeight="1">
      <c r="A116" s="424"/>
      <c r="B116" s="425"/>
      <c r="C116" s="425"/>
      <c r="D116" s="425"/>
      <c r="E116" s="425"/>
      <c r="F116" s="426"/>
      <c r="G116" s="378" t="s">
        <v>499</v>
      </c>
      <c r="H116" s="378"/>
      <c r="I116" s="378"/>
      <c r="J116" s="378"/>
      <c r="K116" s="378"/>
      <c r="L116" s="378"/>
      <c r="M116" s="378"/>
      <c r="N116" s="378"/>
      <c r="O116" s="378"/>
      <c r="P116" s="378"/>
      <c r="Q116" s="378"/>
      <c r="R116" s="378"/>
      <c r="S116" s="378"/>
      <c r="T116" s="378"/>
      <c r="U116" s="378"/>
      <c r="V116" s="378"/>
      <c r="W116" s="378"/>
      <c r="X116" s="378"/>
      <c r="Y116" s="440" t="s">
        <v>15</v>
      </c>
      <c r="Z116" s="441"/>
      <c r="AA116" s="442"/>
      <c r="AB116" s="447" t="s">
        <v>488</v>
      </c>
      <c r="AC116" s="448"/>
      <c r="AD116" s="449"/>
      <c r="AE116" s="403" t="s">
        <v>507</v>
      </c>
      <c r="AF116" s="403"/>
      <c r="AG116" s="403"/>
      <c r="AH116" s="403"/>
      <c r="AI116" s="403" t="s">
        <v>507</v>
      </c>
      <c r="AJ116" s="403"/>
      <c r="AK116" s="403"/>
      <c r="AL116" s="403"/>
      <c r="AM116" s="403" t="s">
        <v>507</v>
      </c>
      <c r="AN116" s="403"/>
      <c r="AO116" s="403"/>
      <c r="AP116" s="403"/>
      <c r="AQ116" s="203" t="s">
        <v>507</v>
      </c>
      <c r="AR116" s="204"/>
      <c r="AS116" s="204"/>
      <c r="AT116" s="204"/>
      <c r="AU116" s="204"/>
      <c r="AV116" s="204"/>
      <c r="AW116" s="204"/>
      <c r="AX116" s="206"/>
    </row>
    <row r="117" spans="1:50" ht="46.5" customHeight="1" thickBot="1">
      <c r="A117" s="427"/>
      <c r="B117" s="428"/>
      <c r="C117" s="428"/>
      <c r="D117" s="428"/>
      <c r="E117" s="428"/>
      <c r="F117" s="429"/>
      <c r="G117" s="379"/>
      <c r="H117" s="379"/>
      <c r="I117" s="379"/>
      <c r="J117" s="379"/>
      <c r="K117" s="379"/>
      <c r="L117" s="379"/>
      <c r="M117" s="379"/>
      <c r="N117" s="379"/>
      <c r="O117" s="379"/>
      <c r="P117" s="379"/>
      <c r="Q117" s="379"/>
      <c r="R117" s="379"/>
      <c r="S117" s="379"/>
      <c r="T117" s="379"/>
      <c r="U117" s="379"/>
      <c r="V117" s="379"/>
      <c r="W117" s="379"/>
      <c r="X117" s="379"/>
      <c r="Y117" s="456" t="s">
        <v>48</v>
      </c>
      <c r="Z117" s="431"/>
      <c r="AA117" s="432"/>
      <c r="AB117" s="457" t="s">
        <v>498</v>
      </c>
      <c r="AC117" s="458"/>
      <c r="AD117" s="459"/>
      <c r="AE117" s="536" t="s">
        <v>507</v>
      </c>
      <c r="AF117" s="536"/>
      <c r="AG117" s="536"/>
      <c r="AH117" s="536"/>
      <c r="AI117" s="536" t="s">
        <v>507</v>
      </c>
      <c r="AJ117" s="536"/>
      <c r="AK117" s="536"/>
      <c r="AL117" s="536"/>
      <c r="AM117" s="536" t="s">
        <v>507</v>
      </c>
      <c r="AN117" s="536"/>
      <c r="AO117" s="536"/>
      <c r="AP117" s="536"/>
      <c r="AQ117" s="536" t="s">
        <v>507</v>
      </c>
      <c r="AR117" s="536"/>
      <c r="AS117" s="536"/>
      <c r="AT117" s="536"/>
      <c r="AU117" s="536"/>
      <c r="AV117" s="536"/>
      <c r="AW117" s="536"/>
      <c r="AX117" s="537"/>
    </row>
    <row r="118" spans="1:50" ht="23.25" hidden="1" customHeight="1">
      <c r="A118" s="421" t="s">
        <v>15</v>
      </c>
      <c r="B118" s="422"/>
      <c r="C118" s="422"/>
      <c r="D118" s="422"/>
      <c r="E118" s="422"/>
      <c r="F118" s="423"/>
      <c r="G118" s="401" t="s">
        <v>16</v>
      </c>
      <c r="H118" s="401"/>
      <c r="I118" s="401"/>
      <c r="J118" s="401"/>
      <c r="K118" s="401"/>
      <c r="L118" s="401"/>
      <c r="M118" s="401"/>
      <c r="N118" s="401"/>
      <c r="O118" s="401"/>
      <c r="P118" s="401"/>
      <c r="Q118" s="401"/>
      <c r="R118" s="401"/>
      <c r="S118" s="401"/>
      <c r="T118" s="401"/>
      <c r="U118" s="401"/>
      <c r="V118" s="401"/>
      <c r="W118" s="401"/>
      <c r="X118" s="402"/>
      <c r="Y118" s="538"/>
      <c r="Z118" s="539"/>
      <c r="AA118" s="540"/>
      <c r="AB118" s="400" t="s">
        <v>11</v>
      </c>
      <c r="AC118" s="401"/>
      <c r="AD118" s="402"/>
      <c r="AE118" s="400" t="s">
        <v>453</v>
      </c>
      <c r="AF118" s="401"/>
      <c r="AG118" s="401"/>
      <c r="AH118" s="402"/>
      <c r="AI118" s="400" t="s">
        <v>450</v>
      </c>
      <c r="AJ118" s="401"/>
      <c r="AK118" s="401"/>
      <c r="AL118" s="402"/>
      <c r="AM118" s="400" t="s">
        <v>445</v>
      </c>
      <c r="AN118" s="401"/>
      <c r="AO118" s="401"/>
      <c r="AP118" s="402"/>
      <c r="AQ118" s="576" t="s">
        <v>440</v>
      </c>
      <c r="AR118" s="577"/>
      <c r="AS118" s="577"/>
      <c r="AT118" s="577"/>
      <c r="AU118" s="577"/>
      <c r="AV118" s="577"/>
      <c r="AW118" s="577"/>
      <c r="AX118" s="578"/>
    </row>
    <row r="119" spans="1:50" ht="23.25" hidden="1" customHeight="1">
      <c r="A119" s="424"/>
      <c r="B119" s="425"/>
      <c r="C119" s="425"/>
      <c r="D119" s="425"/>
      <c r="E119" s="425"/>
      <c r="F119" s="426"/>
      <c r="G119" s="378" t="s">
        <v>402</v>
      </c>
      <c r="H119" s="378"/>
      <c r="I119" s="378"/>
      <c r="J119" s="378"/>
      <c r="K119" s="378"/>
      <c r="L119" s="378"/>
      <c r="M119" s="378"/>
      <c r="N119" s="378"/>
      <c r="O119" s="378"/>
      <c r="P119" s="378"/>
      <c r="Q119" s="378"/>
      <c r="R119" s="378"/>
      <c r="S119" s="378"/>
      <c r="T119" s="378"/>
      <c r="U119" s="378"/>
      <c r="V119" s="378"/>
      <c r="W119" s="378"/>
      <c r="X119" s="378"/>
      <c r="Y119" s="440" t="s">
        <v>15</v>
      </c>
      <c r="Z119" s="441"/>
      <c r="AA119" s="442"/>
      <c r="AB119" s="447"/>
      <c r="AC119" s="448"/>
      <c r="AD119" s="449"/>
      <c r="AE119" s="403"/>
      <c r="AF119" s="403"/>
      <c r="AG119" s="403"/>
      <c r="AH119" s="403"/>
      <c r="AI119" s="403"/>
      <c r="AJ119" s="403"/>
      <c r="AK119" s="403"/>
      <c r="AL119" s="403"/>
      <c r="AM119" s="403"/>
      <c r="AN119" s="403"/>
      <c r="AO119" s="403"/>
      <c r="AP119" s="403"/>
      <c r="AQ119" s="403"/>
      <c r="AR119" s="403"/>
      <c r="AS119" s="403"/>
      <c r="AT119" s="403"/>
      <c r="AU119" s="403"/>
      <c r="AV119" s="403"/>
      <c r="AW119" s="403"/>
      <c r="AX119" s="535"/>
    </row>
    <row r="120" spans="1:50" ht="46.5" hidden="1" customHeight="1">
      <c r="A120" s="427"/>
      <c r="B120" s="428"/>
      <c r="C120" s="428"/>
      <c r="D120" s="428"/>
      <c r="E120" s="428"/>
      <c r="F120" s="429"/>
      <c r="G120" s="379"/>
      <c r="H120" s="379"/>
      <c r="I120" s="379"/>
      <c r="J120" s="379"/>
      <c r="K120" s="379"/>
      <c r="L120" s="379"/>
      <c r="M120" s="379"/>
      <c r="N120" s="379"/>
      <c r="O120" s="379"/>
      <c r="P120" s="379"/>
      <c r="Q120" s="379"/>
      <c r="R120" s="379"/>
      <c r="S120" s="379"/>
      <c r="T120" s="379"/>
      <c r="U120" s="379"/>
      <c r="V120" s="379"/>
      <c r="W120" s="379"/>
      <c r="X120" s="379"/>
      <c r="Y120" s="456" t="s">
        <v>48</v>
      </c>
      <c r="Z120" s="431"/>
      <c r="AA120" s="432"/>
      <c r="AB120" s="457" t="s">
        <v>401</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row>
    <row r="121" spans="1:50" ht="23.25" hidden="1" customHeight="1">
      <c r="A121" s="421" t="s">
        <v>15</v>
      </c>
      <c r="B121" s="422"/>
      <c r="C121" s="422"/>
      <c r="D121" s="422"/>
      <c r="E121" s="422"/>
      <c r="F121" s="423"/>
      <c r="G121" s="401" t="s">
        <v>16</v>
      </c>
      <c r="H121" s="401"/>
      <c r="I121" s="401"/>
      <c r="J121" s="401"/>
      <c r="K121" s="401"/>
      <c r="L121" s="401"/>
      <c r="M121" s="401"/>
      <c r="N121" s="401"/>
      <c r="O121" s="401"/>
      <c r="P121" s="401"/>
      <c r="Q121" s="401"/>
      <c r="R121" s="401"/>
      <c r="S121" s="401"/>
      <c r="T121" s="401"/>
      <c r="U121" s="401"/>
      <c r="V121" s="401"/>
      <c r="W121" s="401"/>
      <c r="X121" s="402"/>
      <c r="Y121" s="538"/>
      <c r="Z121" s="539"/>
      <c r="AA121" s="540"/>
      <c r="AB121" s="400" t="s">
        <v>11</v>
      </c>
      <c r="AC121" s="401"/>
      <c r="AD121" s="402"/>
      <c r="AE121" s="400" t="s">
        <v>453</v>
      </c>
      <c r="AF121" s="401"/>
      <c r="AG121" s="401"/>
      <c r="AH121" s="402"/>
      <c r="AI121" s="400" t="s">
        <v>450</v>
      </c>
      <c r="AJ121" s="401"/>
      <c r="AK121" s="401"/>
      <c r="AL121" s="402"/>
      <c r="AM121" s="400" t="s">
        <v>445</v>
      </c>
      <c r="AN121" s="401"/>
      <c r="AO121" s="401"/>
      <c r="AP121" s="402"/>
      <c r="AQ121" s="576" t="s">
        <v>440</v>
      </c>
      <c r="AR121" s="577"/>
      <c r="AS121" s="577"/>
      <c r="AT121" s="577"/>
      <c r="AU121" s="577"/>
      <c r="AV121" s="577"/>
      <c r="AW121" s="577"/>
      <c r="AX121" s="578"/>
    </row>
    <row r="122" spans="1:50" ht="23.25" hidden="1" customHeight="1">
      <c r="A122" s="424"/>
      <c r="B122" s="425"/>
      <c r="C122" s="425"/>
      <c r="D122" s="425"/>
      <c r="E122" s="425"/>
      <c r="F122" s="426"/>
      <c r="G122" s="378" t="s">
        <v>403</v>
      </c>
      <c r="H122" s="378"/>
      <c r="I122" s="378"/>
      <c r="J122" s="378"/>
      <c r="K122" s="378"/>
      <c r="L122" s="378"/>
      <c r="M122" s="378"/>
      <c r="N122" s="378"/>
      <c r="O122" s="378"/>
      <c r="P122" s="378"/>
      <c r="Q122" s="378"/>
      <c r="R122" s="378"/>
      <c r="S122" s="378"/>
      <c r="T122" s="378"/>
      <c r="U122" s="378"/>
      <c r="V122" s="378"/>
      <c r="W122" s="378"/>
      <c r="X122" s="378"/>
      <c r="Y122" s="440" t="s">
        <v>15</v>
      </c>
      <c r="Z122" s="441"/>
      <c r="AA122" s="442"/>
      <c r="AB122" s="447"/>
      <c r="AC122" s="448"/>
      <c r="AD122" s="449"/>
      <c r="AE122" s="403"/>
      <c r="AF122" s="403"/>
      <c r="AG122" s="403"/>
      <c r="AH122" s="403"/>
      <c r="AI122" s="403"/>
      <c r="AJ122" s="403"/>
      <c r="AK122" s="403"/>
      <c r="AL122" s="403"/>
      <c r="AM122" s="403"/>
      <c r="AN122" s="403"/>
      <c r="AO122" s="403"/>
      <c r="AP122" s="403"/>
      <c r="AQ122" s="403"/>
      <c r="AR122" s="403"/>
      <c r="AS122" s="403"/>
      <c r="AT122" s="403"/>
      <c r="AU122" s="403"/>
      <c r="AV122" s="403"/>
      <c r="AW122" s="403"/>
      <c r="AX122" s="535"/>
    </row>
    <row r="123" spans="1:50" ht="46.5" hidden="1" customHeight="1">
      <c r="A123" s="427"/>
      <c r="B123" s="428"/>
      <c r="C123" s="428"/>
      <c r="D123" s="428"/>
      <c r="E123" s="428"/>
      <c r="F123" s="429"/>
      <c r="G123" s="379"/>
      <c r="H123" s="379"/>
      <c r="I123" s="379"/>
      <c r="J123" s="379"/>
      <c r="K123" s="379"/>
      <c r="L123" s="379"/>
      <c r="M123" s="379"/>
      <c r="N123" s="379"/>
      <c r="O123" s="379"/>
      <c r="P123" s="379"/>
      <c r="Q123" s="379"/>
      <c r="R123" s="379"/>
      <c r="S123" s="379"/>
      <c r="T123" s="379"/>
      <c r="U123" s="379"/>
      <c r="V123" s="379"/>
      <c r="W123" s="379"/>
      <c r="X123" s="379"/>
      <c r="Y123" s="456" t="s">
        <v>48</v>
      </c>
      <c r="Z123" s="431"/>
      <c r="AA123" s="432"/>
      <c r="AB123" s="457" t="s">
        <v>404</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row>
    <row r="124" spans="1:50" ht="23.25" hidden="1" customHeight="1">
      <c r="A124" s="421" t="s">
        <v>15</v>
      </c>
      <c r="B124" s="422"/>
      <c r="C124" s="422"/>
      <c r="D124" s="422"/>
      <c r="E124" s="422"/>
      <c r="F124" s="423"/>
      <c r="G124" s="401" t="s">
        <v>16</v>
      </c>
      <c r="H124" s="401"/>
      <c r="I124" s="401"/>
      <c r="J124" s="401"/>
      <c r="K124" s="401"/>
      <c r="L124" s="401"/>
      <c r="M124" s="401"/>
      <c r="N124" s="401"/>
      <c r="O124" s="401"/>
      <c r="P124" s="401"/>
      <c r="Q124" s="401"/>
      <c r="R124" s="401"/>
      <c r="S124" s="401"/>
      <c r="T124" s="401"/>
      <c r="U124" s="401"/>
      <c r="V124" s="401"/>
      <c r="W124" s="401"/>
      <c r="X124" s="402"/>
      <c r="Y124" s="538"/>
      <c r="Z124" s="539"/>
      <c r="AA124" s="540"/>
      <c r="AB124" s="400" t="s">
        <v>11</v>
      </c>
      <c r="AC124" s="401"/>
      <c r="AD124" s="402"/>
      <c r="AE124" s="400" t="s">
        <v>454</v>
      </c>
      <c r="AF124" s="401"/>
      <c r="AG124" s="401"/>
      <c r="AH124" s="402"/>
      <c r="AI124" s="400" t="s">
        <v>450</v>
      </c>
      <c r="AJ124" s="401"/>
      <c r="AK124" s="401"/>
      <c r="AL124" s="402"/>
      <c r="AM124" s="400" t="s">
        <v>445</v>
      </c>
      <c r="AN124" s="401"/>
      <c r="AO124" s="401"/>
      <c r="AP124" s="402"/>
      <c r="AQ124" s="576" t="s">
        <v>440</v>
      </c>
      <c r="AR124" s="577"/>
      <c r="AS124" s="577"/>
      <c r="AT124" s="577"/>
      <c r="AU124" s="577"/>
      <c r="AV124" s="577"/>
      <c r="AW124" s="577"/>
      <c r="AX124" s="578"/>
    </row>
    <row r="125" spans="1:50" ht="23.25" hidden="1" customHeight="1">
      <c r="A125" s="424"/>
      <c r="B125" s="425"/>
      <c r="C125" s="425"/>
      <c r="D125" s="425"/>
      <c r="E125" s="425"/>
      <c r="F125" s="426"/>
      <c r="G125" s="378" t="s">
        <v>403</v>
      </c>
      <c r="H125" s="378"/>
      <c r="I125" s="378"/>
      <c r="J125" s="378"/>
      <c r="K125" s="378"/>
      <c r="L125" s="378"/>
      <c r="M125" s="378"/>
      <c r="N125" s="378"/>
      <c r="O125" s="378"/>
      <c r="P125" s="378"/>
      <c r="Q125" s="378"/>
      <c r="R125" s="378"/>
      <c r="S125" s="378"/>
      <c r="T125" s="378"/>
      <c r="U125" s="378"/>
      <c r="V125" s="378"/>
      <c r="W125" s="378"/>
      <c r="X125" s="914"/>
      <c r="Y125" s="440" t="s">
        <v>15</v>
      </c>
      <c r="Z125" s="441"/>
      <c r="AA125" s="442"/>
      <c r="AB125" s="447"/>
      <c r="AC125" s="448"/>
      <c r="AD125" s="449"/>
      <c r="AE125" s="403"/>
      <c r="AF125" s="403"/>
      <c r="AG125" s="403"/>
      <c r="AH125" s="403"/>
      <c r="AI125" s="403"/>
      <c r="AJ125" s="403"/>
      <c r="AK125" s="403"/>
      <c r="AL125" s="403"/>
      <c r="AM125" s="403"/>
      <c r="AN125" s="403"/>
      <c r="AO125" s="403"/>
      <c r="AP125" s="403"/>
      <c r="AQ125" s="403"/>
      <c r="AR125" s="403"/>
      <c r="AS125" s="403"/>
      <c r="AT125" s="403"/>
      <c r="AU125" s="403"/>
      <c r="AV125" s="403"/>
      <c r="AW125" s="403"/>
      <c r="AX125" s="535"/>
    </row>
    <row r="126" spans="1:50" ht="46.5" hidden="1" customHeight="1">
      <c r="A126" s="427"/>
      <c r="B126" s="428"/>
      <c r="C126" s="428"/>
      <c r="D126" s="428"/>
      <c r="E126" s="428"/>
      <c r="F126" s="429"/>
      <c r="G126" s="379"/>
      <c r="H126" s="379"/>
      <c r="I126" s="379"/>
      <c r="J126" s="379"/>
      <c r="K126" s="379"/>
      <c r="L126" s="379"/>
      <c r="M126" s="379"/>
      <c r="N126" s="379"/>
      <c r="O126" s="379"/>
      <c r="P126" s="379"/>
      <c r="Q126" s="379"/>
      <c r="R126" s="379"/>
      <c r="S126" s="379"/>
      <c r="T126" s="379"/>
      <c r="U126" s="379"/>
      <c r="V126" s="379"/>
      <c r="W126" s="379"/>
      <c r="X126" s="915"/>
      <c r="Y126" s="456" t="s">
        <v>48</v>
      </c>
      <c r="Z126" s="431"/>
      <c r="AA126" s="432"/>
      <c r="AB126" s="457" t="s">
        <v>401</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23.25" hidden="1" customHeight="1">
      <c r="A127" s="616" t="s">
        <v>15</v>
      </c>
      <c r="B127" s="425"/>
      <c r="C127" s="425"/>
      <c r="D127" s="425"/>
      <c r="E127" s="425"/>
      <c r="F127" s="426"/>
      <c r="G127" s="233" t="s">
        <v>16</v>
      </c>
      <c r="H127" s="233"/>
      <c r="I127" s="233"/>
      <c r="J127" s="233"/>
      <c r="K127" s="233"/>
      <c r="L127" s="233"/>
      <c r="M127" s="233"/>
      <c r="N127" s="233"/>
      <c r="O127" s="233"/>
      <c r="P127" s="233"/>
      <c r="Q127" s="233"/>
      <c r="R127" s="233"/>
      <c r="S127" s="233"/>
      <c r="T127" s="233"/>
      <c r="U127" s="233"/>
      <c r="V127" s="233"/>
      <c r="W127" s="233"/>
      <c r="X127" s="234"/>
      <c r="Y127" s="911"/>
      <c r="Z127" s="912"/>
      <c r="AA127" s="913"/>
      <c r="AB127" s="232" t="s">
        <v>11</v>
      </c>
      <c r="AC127" s="233"/>
      <c r="AD127" s="234"/>
      <c r="AE127" s="400" t="s">
        <v>453</v>
      </c>
      <c r="AF127" s="401"/>
      <c r="AG127" s="401"/>
      <c r="AH127" s="402"/>
      <c r="AI127" s="400" t="s">
        <v>450</v>
      </c>
      <c r="AJ127" s="401"/>
      <c r="AK127" s="401"/>
      <c r="AL127" s="402"/>
      <c r="AM127" s="400" t="s">
        <v>445</v>
      </c>
      <c r="AN127" s="401"/>
      <c r="AO127" s="401"/>
      <c r="AP127" s="402"/>
      <c r="AQ127" s="576" t="s">
        <v>440</v>
      </c>
      <c r="AR127" s="577"/>
      <c r="AS127" s="577"/>
      <c r="AT127" s="577"/>
      <c r="AU127" s="577"/>
      <c r="AV127" s="577"/>
      <c r="AW127" s="577"/>
      <c r="AX127" s="578"/>
    </row>
    <row r="128" spans="1:50" ht="23.25" hidden="1" customHeight="1">
      <c r="A128" s="424"/>
      <c r="B128" s="425"/>
      <c r="C128" s="425"/>
      <c r="D128" s="425"/>
      <c r="E128" s="425"/>
      <c r="F128" s="426"/>
      <c r="G128" s="378" t="s">
        <v>403</v>
      </c>
      <c r="H128" s="378"/>
      <c r="I128" s="378"/>
      <c r="J128" s="378"/>
      <c r="K128" s="378"/>
      <c r="L128" s="378"/>
      <c r="M128" s="378"/>
      <c r="N128" s="378"/>
      <c r="O128" s="378"/>
      <c r="P128" s="378"/>
      <c r="Q128" s="378"/>
      <c r="R128" s="378"/>
      <c r="S128" s="378"/>
      <c r="T128" s="378"/>
      <c r="U128" s="378"/>
      <c r="V128" s="378"/>
      <c r="W128" s="378"/>
      <c r="X128" s="378"/>
      <c r="Y128" s="440" t="s">
        <v>15</v>
      </c>
      <c r="Z128" s="441"/>
      <c r="AA128" s="442"/>
      <c r="AB128" s="447"/>
      <c r="AC128" s="448"/>
      <c r="AD128" s="449"/>
      <c r="AE128" s="403"/>
      <c r="AF128" s="403"/>
      <c r="AG128" s="403"/>
      <c r="AH128" s="403"/>
      <c r="AI128" s="403"/>
      <c r="AJ128" s="403"/>
      <c r="AK128" s="403"/>
      <c r="AL128" s="403"/>
      <c r="AM128" s="403"/>
      <c r="AN128" s="403"/>
      <c r="AO128" s="403"/>
      <c r="AP128" s="403"/>
      <c r="AQ128" s="403"/>
      <c r="AR128" s="403"/>
      <c r="AS128" s="403"/>
      <c r="AT128" s="403"/>
      <c r="AU128" s="403"/>
      <c r="AV128" s="403"/>
      <c r="AW128" s="403"/>
      <c r="AX128" s="535"/>
    </row>
    <row r="129" spans="1:50" ht="46.5" hidden="1" customHeight="1" thickBot="1">
      <c r="A129" s="427"/>
      <c r="B129" s="428"/>
      <c r="C129" s="428"/>
      <c r="D129" s="428"/>
      <c r="E129" s="428"/>
      <c r="F129" s="429"/>
      <c r="G129" s="379"/>
      <c r="H129" s="379"/>
      <c r="I129" s="379"/>
      <c r="J129" s="379"/>
      <c r="K129" s="379"/>
      <c r="L129" s="379"/>
      <c r="M129" s="379"/>
      <c r="N129" s="379"/>
      <c r="O129" s="379"/>
      <c r="P129" s="379"/>
      <c r="Q129" s="379"/>
      <c r="R129" s="379"/>
      <c r="S129" s="379"/>
      <c r="T129" s="379"/>
      <c r="U129" s="379"/>
      <c r="V129" s="379"/>
      <c r="W129" s="379"/>
      <c r="X129" s="379"/>
      <c r="Y129" s="456" t="s">
        <v>48</v>
      </c>
      <c r="Z129" s="431"/>
      <c r="AA129" s="432"/>
      <c r="AB129" s="457" t="s">
        <v>401</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45" customHeight="1">
      <c r="A130" s="173" t="s">
        <v>475</v>
      </c>
      <c r="B130" s="170"/>
      <c r="C130" s="169" t="s">
        <v>309</v>
      </c>
      <c r="D130" s="170"/>
      <c r="E130" s="154" t="s">
        <v>338</v>
      </c>
      <c r="F130" s="155"/>
      <c r="G130" s="156" t="s">
        <v>510</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c r="A131" s="174"/>
      <c r="B131" s="171"/>
      <c r="C131" s="165"/>
      <c r="D131" s="171"/>
      <c r="E131" s="159" t="s">
        <v>337</v>
      </c>
      <c r="F131" s="160"/>
      <c r="G131" s="95" t="s">
        <v>509</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c r="A132" s="174"/>
      <c r="B132" s="171"/>
      <c r="C132" s="165"/>
      <c r="D132" s="171"/>
      <c r="E132" s="163" t="s">
        <v>310</v>
      </c>
      <c r="F132" s="164"/>
      <c r="G132" s="145" t="s">
        <v>319</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453</v>
      </c>
      <c r="AF132" s="140"/>
      <c r="AG132" s="140"/>
      <c r="AH132" s="140"/>
      <c r="AI132" s="140" t="s">
        <v>450</v>
      </c>
      <c r="AJ132" s="140"/>
      <c r="AK132" s="140"/>
      <c r="AL132" s="140"/>
      <c r="AM132" s="140" t="s">
        <v>445</v>
      </c>
      <c r="AN132" s="140"/>
      <c r="AO132" s="140"/>
      <c r="AP132" s="136"/>
      <c r="AQ132" s="136" t="s">
        <v>305</v>
      </c>
      <c r="AR132" s="137"/>
      <c r="AS132" s="137"/>
      <c r="AT132" s="138"/>
      <c r="AU132" s="181" t="s">
        <v>321</v>
      </c>
      <c r="AV132" s="181"/>
      <c r="AW132" s="181"/>
      <c r="AX132" s="182"/>
    </row>
    <row r="133" spans="1:50" ht="18.75" customHeight="1">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507</v>
      </c>
      <c r="AR133" s="184"/>
      <c r="AS133" s="118" t="s">
        <v>306</v>
      </c>
      <c r="AT133" s="119"/>
      <c r="AU133" s="185" t="s">
        <v>507</v>
      </c>
      <c r="AV133" s="185"/>
      <c r="AW133" s="118" t="s">
        <v>295</v>
      </c>
      <c r="AX133" s="180"/>
    </row>
    <row r="134" spans="1:50" ht="39.75" customHeight="1">
      <c r="A134" s="174"/>
      <c r="B134" s="171"/>
      <c r="C134" s="165"/>
      <c r="D134" s="171"/>
      <c r="E134" s="165"/>
      <c r="F134" s="166"/>
      <c r="G134" s="89" t="s">
        <v>507</v>
      </c>
      <c r="H134" s="90"/>
      <c r="I134" s="90"/>
      <c r="J134" s="90"/>
      <c r="K134" s="90"/>
      <c r="L134" s="90"/>
      <c r="M134" s="90"/>
      <c r="N134" s="90"/>
      <c r="O134" s="90"/>
      <c r="P134" s="90"/>
      <c r="Q134" s="90"/>
      <c r="R134" s="90"/>
      <c r="S134" s="90"/>
      <c r="T134" s="90"/>
      <c r="U134" s="90"/>
      <c r="V134" s="90"/>
      <c r="W134" s="90"/>
      <c r="X134" s="91"/>
      <c r="Y134" s="186" t="s">
        <v>320</v>
      </c>
      <c r="Z134" s="187"/>
      <c r="AA134" s="188"/>
      <c r="AB134" s="189" t="s">
        <v>507</v>
      </c>
      <c r="AC134" s="190"/>
      <c r="AD134" s="190"/>
      <c r="AE134" s="191" t="s">
        <v>507</v>
      </c>
      <c r="AF134" s="192"/>
      <c r="AG134" s="192"/>
      <c r="AH134" s="192"/>
      <c r="AI134" s="191" t="s">
        <v>507</v>
      </c>
      <c r="AJ134" s="192"/>
      <c r="AK134" s="192"/>
      <c r="AL134" s="192"/>
      <c r="AM134" s="191" t="s">
        <v>507</v>
      </c>
      <c r="AN134" s="192"/>
      <c r="AO134" s="192"/>
      <c r="AP134" s="192"/>
      <c r="AQ134" s="191" t="s">
        <v>507</v>
      </c>
      <c r="AR134" s="192"/>
      <c r="AS134" s="192"/>
      <c r="AT134" s="192"/>
      <c r="AU134" s="191" t="s">
        <v>507</v>
      </c>
      <c r="AV134" s="192"/>
      <c r="AW134" s="192"/>
      <c r="AX134" s="193"/>
    </row>
    <row r="135" spans="1:50" ht="39.75" customHeight="1">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507</v>
      </c>
      <c r="AC135" s="198"/>
      <c r="AD135" s="198"/>
      <c r="AE135" s="191" t="s">
        <v>507</v>
      </c>
      <c r="AF135" s="192"/>
      <c r="AG135" s="192"/>
      <c r="AH135" s="192"/>
      <c r="AI135" s="191" t="s">
        <v>507</v>
      </c>
      <c r="AJ135" s="192"/>
      <c r="AK135" s="192"/>
      <c r="AL135" s="192"/>
      <c r="AM135" s="191" t="s">
        <v>507</v>
      </c>
      <c r="AN135" s="192"/>
      <c r="AO135" s="192"/>
      <c r="AP135" s="192"/>
      <c r="AQ135" s="191" t="s">
        <v>507</v>
      </c>
      <c r="AR135" s="192"/>
      <c r="AS135" s="192"/>
      <c r="AT135" s="192"/>
      <c r="AU135" s="191" t="s">
        <v>507</v>
      </c>
      <c r="AV135" s="192"/>
      <c r="AW135" s="192"/>
      <c r="AX135" s="193"/>
    </row>
    <row r="136" spans="1:50" ht="18.75" hidden="1" customHeight="1">
      <c r="A136" s="174"/>
      <c r="B136" s="171"/>
      <c r="C136" s="165"/>
      <c r="D136" s="171"/>
      <c r="E136" s="165"/>
      <c r="F136" s="166"/>
      <c r="G136" s="145" t="s">
        <v>319</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453</v>
      </c>
      <c r="AF136" s="140"/>
      <c r="AG136" s="140"/>
      <c r="AH136" s="140"/>
      <c r="AI136" s="140" t="s">
        <v>450</v>
      </c>
      <c r="AJ136" s="140"/>
      <c r="AK136" s="140"/>
      <c r="AL136" s="140"/>
      <c r="AM136" s="140" t="s">
        <v>445</v>
      </c>
      <c r="AN136" s="140"/>
      <c r="AO136" s="140"/>
      <c r="AP136" s="136"/>
      <c r="AQ136" s="136" t="s">
        <v>305</v>
      </c>
      <c r="AR136" s="137"/>
      <c r="AS136" s="137"/>
      <c r="AT136" s="138"/>
      <c r="AU136" s="181" t="s">
        <v>321</v>
      </c>
      <c r="AV136" s="181"/>
      <c r="AW136" s="181"/>
      <c r="AX136" s="182"/>
    </row>
    <row r="137" spans="1:50" ht="18.75" hidden="1" customHeight="1">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306</v>
      </c>
      <c r="AT137" s="119"/>
      <c r="AU137" s="185"/>
      <c r="AV137" s="185"/>
      <c r="AW137" s="118" t="s">
        <v>295</v>
      </c>
      <c r="AX137" s="180"/>
    </row>
    <row r="138" spans="1:50" ht="39.75" hidden="1" customHeight="1">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320</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c r="A140" s="174"/>
      <c r="B140" s="171"/>
      <c r="C140" s="165"/>
      <c r="D140" s="171"/>
      <c r="E140" s="165"/>
      <c r="F140" s="166"/>
      <c r="G140" s="145" t="s">
        <v>319</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453</v>
      </c>
      <c r="AF140" s="140"/>
      <c r="AG140" s="140"/>
      <c r="AH140" s="140"/>
      <c r="AI140" s="140" t="s">
        <v>450</v>
      </c>
      <c r="AJ140" s="140"/>
      <c r="AK140" s="140"/>
      <c r="AL140" s="140"/>
      <c r="AM140" s="140" t="s">
        <v>445</v>
      </c>
      <c r="AN140" s="140"/>
      <c r="AO140" s="140"/>
      <c r="AP140" s="136"/>
      <c r="AQ140" s="136" t="s">
        <v>305</v>
      </c>
      <c r="AR140" s="137"/>
      <c r="AS140" s="137"/>
      <c r="AT140" s="138"/>
      <c r="AU140" s="181" t="s">
        <v>321</v>
      </c>
      <c r="AV140" s="181"/>
      <c r="AW140" s="181"/>
      <c r="AX140" s="182"/>
    </row>
    <row r="141" spans="1:50" ht="18.75" hidden="1" customHeight="1">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306</v>
      </c>
      <c r="AT141" s="119"/>
      <c r="AU141" s="185"/>
      <c r="AV141" s="185"/>
      <c r="AW141" s="118" t="s">
        <v>295</v>
      </c>
      <c r="AX141" s="180"/>
    </row>
    <row r="142" spans="1:50" ht="39.75" hidden="1" customHeight="1">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320</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c r="A144" s="174"/>
      <c r="B144" s="171"/>
      <c r="C144" s="165"/>
      <c r="D144" s="171"/>
      <c r="E144" s="165"/>
      <c r="F144" s="166"/>
      <c r="G144" s="145" t="s">
        <v>319</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453</v>
      </c>
      <c r="AF144" s="140"/>
      <c r="AG144" s="140"/>
      <c r="AH144" s="140"/>
      <c r="AI144" s="140" t="s">
        <v>450</v>
      </c>
      <c r="AJ144" s="140"/>
      <c r="AK144" s="140"/>
      <c r="AL144" s="140"/>
      <c r="AM144" s="140" t="s">
        <v>445</v>
      </c>
      <c r="AN144" s="140"/>
      <c r="AO144" s="140"/>
      <c r="AP144" s="136"/>
      <c r="AQ144" s="136" t="s">
        <v>305</v>
      </c>
      <c r="AR144" s="137"/>
      <c r="AS144" s="137"/>
      <c r="AT144" s="138"/>
      <c r="AU144" s="181" t="s">
        <v>321</v>
      </c>
      <c r="AV144" s="181"/>
      <c r="AW144" s="181"/>
      <c r="AX144" s="182"/>
    </row>
    <row r="145" spans="1:50" ht="18.75" hidden="1" customHeight="1">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306</v>
      </c>
      <c r="AT145" s="119"/>
      <c r="AU145" s="185"/>
      <c r="AV145" s="185"/>
      <c r="AW145" s="118" t="s">
        <v>295</v>
      </c>
      <c r="AX145" s="180"/>
    </row>
    <row r="146" spans="1:50" ht="39.75" hidden="1" customHeight="1">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320</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c r="A148" s="174"/>
      <c r="B148" s="171"/>
      <c r="C148" s="165"/>
      <c r="D148" s="171"/>
      <c r="E148" s="165"/>
      <c r="F148" s="166"/>
      <c r="G148" s="145" t="s">
        <v>319</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453</v>
      </c>
      <c r="AF148" s="140"/>
      <c r="AG148" s="140"/>
      <c r="AH148" s="140"/>
      <c r="AI148" s="140" t="s">
        <v>450</v>
      </c>
      <c r="AJ148" s="140"/>
      <c r="AK148" s="140"/>
      <c r="AL148" s="140"/>
      <c r="AM148" s="140" t="s">
        <v>445</v>
      </c>
      <c r="AN148" s="140"/>
      <c r="AO148" s="140"/>
      <c r="AP148" s="136"/>
      <c r="AQ148" s="136" t="s">
        <v>305</v>
      </c>
      <c r="AR148" s="137"/>
      <c r="AS148" s="137"/>
      <c r="AT148" s="138"/>
      <c r="AU148" s="181" t="s">
        <v>321</v>
      </c>
      <c r="AV148" s="181"/>
      <c r="AW148" s="181"/>
      <c r="AX148" s="182"/>
    </row>
    <row r="149" spans="1:50" ht="18.75" hidden="1" customHeight="1">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306</v>
      </c>
      <c r="AT149" s="119"/>
      <c r="AU149" s="185"/>
      <c r="AV149" s="185"/>
      <c r="AW149" s="118" t="s">
        <v>295</v>
      </c>
      <c r="AX149" s="180"/>
    </row>
    <row r="150" spans="1:50" ht="39.75" hidden="1" customHeight="1">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320</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c r="A152" s="174"/>
      <c r="B152" s="171"/>
      <c r="C152" s="165"/>
      <c r="D152" s="171"/>
      <c r="E152" s="165"/>
      <c r="F152" s="166"/>
      <c r="G152" s="142" t="s">
        <v>322</v>
      </c>
      <c r="H152" s="115"/>
      <c r="I152" s="115"/>
      <c r="J152" s="115"/>
      <c r="K152" s="115"/>
      <c r="L152" s="115"/>
      <c r="M152" s="115"/>
      <c r="N152" s="115"/>
      <c r="O152" s="115"/>
      <c r="P152" s="116"/>
      <c r="Q152" s="144" t="s">
        <v>379</v>
      </c>
      <c r="R152" s="115"/>
      <c r="S152" s="115"/>
      <c r="T152" s="115"/>
      <c r="U152" s="115"/>
      <c r="V152" s="115"/>
      <c r="W152" s="115"/>
      <c r="X152" s="115"/>
      <c r="Y152" s="115"/>
      <c r="Z152" s="115"/>
      <c r="AA152" s="115"/>
      <c r="AB152" s="114" t="s">
        <v>380</v>
      </c>
      <c r="AC152" s="115"/>
      <c r="AD152" s="116"/>
      <c r="AE152" s="144" t="s">
        <v>323</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8"/>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9"/>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9"/>
      <c r="AB156" s="128"/>
      <c r="AC156" s="129"/>
      <c r="AD156" s="129"/>
      <c r="AE156" s="134" t="s">
        <v>324</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9"/>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80"/>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c r="A159" s="174"/>
      <c r="B159" s="171"/>
      <c r="C159" s="165"/>
      <c r="D159" s="171"/>
      <c r="E159" s="165"/>
      <c r="F159" s="166"/>
      <c r="G159" s="142" t="s">
        <v>322</v>
      </c>
      <c r="H159" s="115"/>
      <c r="I159" s="115"/>
      <c r="J159" s="115"/>
      <c r="K159" s="115"/>
      <c r="L159" s="115"/>
      <c r="M159" s="115"/>
      <c r="N159" s="115"/>
      <c r="O159" s="115"/>
      <c r="P159" s="116"/>
      <c r="Q159" s="144" t="s">
        <v>379</v>
      </c>
      <c r="R159" s="115"/>
      <c r="S159" s="115"/>
      <c r="T159" s="115"/>
      <c r="U159" s="115"/>
      <c r="V159" s="115"/>
      <c r="W159" s="115"/>
      <c r="X159" s="115"/>
      <c r="Y159" s="115"/>
      <c r="Z159" s="115"/>
      <c r="AA159" s="115"/>
      <c r="AB159" s="114" t="s">
        <v>380</v>
      </c>
      <c r="AC159" s="115"/>
      <c r="AD159" s="116"/>
      <c r="AE159" s="120" t="s">
        <v>323</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8"/>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9"/>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9"/>
      <c r="AB163" s="128"/>
      <c r="AC163" s="129"/>
      <c r="AD163" s="129"/>
      <c r="AE163" s="134" t="s">
        <v>324</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9"/>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80"/>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c r="A166" s="174"/>
      <c r="B166" s="171"/>
      <c r="C166" s="165"/>
      <c r="D166" s="171"/>
      <c r="E166" s="165"/>
      <c r="F166" s="166"/>
      <c r="G166" s="142" t="s">
        <v>322</v>
      </c>
      <c r="H166" s="115"/>
      <c r="I166" s="115"/>
      <c r="J166" s="115"/>
      <c r="K166" s="115"/>
      <c r="L166" s="115"/>
      <c r="M166" s="115"/>
      <c r="N166" s="115"/>
      <c r="O166" s="115"/>
      <c r="P166" s="116"/>
      <c r="Q166" s="144" t="s">
        <v>379</v>
      </c>
      <c r="R166" s="115"/>
      <c r="S166" s="115"/>
      <c r="T166" s="115"/>
      <c r="U166" s="115"/>
      <c r="V166" s="115"/>
      <c r="W166" s="115"/>
      <c r="X166" s="115"/>
      <c r="Y166" s="115"/>
      <c r="Z166" s="115"/>
      <c r="AA166" s="115"/>
      <c r="AB166" s="114" t="s">
        <v>380</v>
      </c>
      <c r="AC166" s="115"/>
      <c r="AD166" s="116"/>
      <c r="AE166" s="120" t="s">
        <v>323</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8"/>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9"/>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9"/>
      <c r="AB170" s="128"/>
      <c r="AC170" s="129"/>
      <c r="AD170" s="129"/>
      <c r="AE170" s="134" t="s">
        <v>324</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9"/>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80"/>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c r="A173" s="174"/>
      <c r="B173" s="171"/>
      <c r="C173" s="165"/>
      <c r="D173" s="171"/>
      <c r="E173" s="165"/>
      <c r="F173" s="166"/>
      <c r="G173" s="142" t="s">
        <v>322</v>
      </c>
      <c r="H173" s="115"/>
      <c r="I173" s="115"/>
      <c r="J173" s="115"/>
      <c r="K173" s="115"/>
      <c r="L173" s="115"/>
      <c r="M173" s="115"/>
      <c r="N173" s="115"/>
      <c r="O173" s="115"/>
      <c r="P173" s="116"/>
      <c r="Q173" s="144" t="s">
        <v>379</v>
      </c>
      <c r="R173" s="115"/>
      <c r="S173" s="115"/>
      <c r="T173" s="115"/>
      <c r="U173" s="115"/>
      <c r="V173" s="115"/>
      <c r="W173" s="115"/>
      <c r="X173" s="115"/>
      <c r="Y173" s="115"/>
      <c r="Z173" s="115"/>
      <c r="AA173" s="115"/>
      <c r="AB173" s="114" t="s">
        <v>380</v>
      </c>
      <c r="AC173" s="115"/>
      <c r="AD173" s="116"/>
      <c r="AE173" s="120" t="s">
        <v>323</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8"/>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9"/>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9"/>
      <c r="AB177" s="128"/>
      <c r="AC177" s="129"/>
      <c r="AD177" s="129"/>
      <c r="AE177" s="134" t="s">
        <v>324</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9"/>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80"/>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c r="A180" s="174"/>
      <c r="B180" s="171"/>
      <c r="C180" s="165"/>
      <c r="D180" s="171"/>
      <c r="E180" s="165"/>
      <c r="F180" s="166"/>
      <c r="G180" s="142" t="s">
        <v>322</v>
      </c>
      <c r="H180" s="115"/>
      <c r="I180" s="115"/>
      <c r="J180" s="115"/>
      <c r="K180" s="115"/>
      <c r="L180" s="115"/>
      <c r="M180" s="115"/>
      <c r="N180" s="115"/>
      <c r="O180" s="115"/>
      <c r="P180" s="116"/>
      <c r="Q180" s="144" t="s">
        <v>379</v>
      </c>
      <c r="R180" s="115"/>
      <c r="S180" s="115"/>
      <c r="T180" s="115"/>
      <c r="U180" s="115"/>
      <c r="V180" s="115"/>
      <c r="W180" s="115"/>
      <c r="X180" s="115"/>
      <c r="Y180" s="115"/>
      <c r="Z180" s="115"/>
      <c r="AA180" s="115"/>
      <c r="AB180" s="114" t="s">
        <v>380</v>
      </c>
      <c r="AC180" s="115"/>
      <c r="AD180" s="116"/>
      <c r="AE180" s="120" t="s">
        <v>323</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8"/>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9"/>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9"/>
      <c r="AB184" s="128"/>
      <c r="AC184" s="129"/>
      <c r="AD184" s="129"/>
      <c r="AE184" s="177" t="s">
        <v>324</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9"/>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80"/>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c r="A187" s="174"/>
      <c r="B187" s="171"/>
      <c r="C187" s="165"/>
      <c r="D187" s="171"/>
      <c r="E187" s="107" t="s">
        <v>341</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c r="A188" s="174"/>
      <c r="B188" s="171"/>
      <c r="C188" s="165"/>
      <c r="D188" s="171"/>
      <c r="E188" s="110" t="s">
        <v>508</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c r="A190" s="174"/>
      <c r="B190" s="171"/>
      <c r="C190" s="165"/>
      <c r="D190" s="171"/>
      <c r="E190" s="154" t="s">
        <v>338</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c r="A191" s="174"/>
      <c r="B191" s="171"/>
      <c r="C191" s="165"/>
      <c r="D191" s="171"/>
      <c r="E191" s="159" t="s">
        <v>337</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c r="A192" s="174"/>
      <c r="B192" s="171"/>
      <c r="C192" s="165"/>
      <c r="D192" s="171"/>
      <c r="E192" s="163" t="s">
        <v>310</v>
      </c>
      <c r="F192" s="164"/>
      <c r="G192" s="145" t="s">
        <v>319</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453</v>
      </c>
      <c r="AF192" s="140"/>
      <c r="AG192" s="140"/>
      <c r="AH192" s="140"/>
      <c r="AI192" s="140" t="s">
        <v>450</v>
      </c>
      <c r="AJ192" s="140"/>
      <c r="AK192" s="140"/>
      <c r="AL192" s="140"/>
      <c r="AM192" s="140" t="s">
        <v>445</v>
      </c>
      <c r="AN192" s="140"/>
      <c r="AO192" s="140"/>
      <c r="AP192" s="136"/>
      <c r="AQ192" s="136" t="s">
        <v>305</v>
      </c>
      <c r="AR192" s="137"/>
      <c r="AS192" s="137"/>
      <c r="AT192" s="138"/>
      <c r="AU192" s="181" t="s">
        <v>321</v>
      </c>
      <c r="AV192" s="181"/>
      <c r="AW192" s="181"/>
      <c r="AX192" s="182"/>
    </row>
    <row r="193" spans="1:50" ht="18.75" hidden="1" customHeight="1">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306</v>
      </c>
      <c r="AT193" s="119"/>
      <c r="AU193" s="185"/>
      <c r="AV193" s="185"/>
      <c r="AW193" s="118" t="s">
        <v>295</v>
      </c>
      <c r="AX193" s="180"/>
    </row>
    <row r="194" spans="1:50" ht="39.75" hidden="1" customHeight="1">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320</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c r="A196" s="174"/>
      <c r="B196" s="171"/>
      <c r="C196" s="165"/>
      <c r="D196" s="171"/>
      <c r="E196" s="165"/>
      <c r="F196" s="166"/>
      <c r="G196" s="145" t="s">
        <v>319</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454</v>
      </c>
      <c r="AF196" s="140"/>
      <c r="AG196" s="140"/>
      <c r="AH196" s="140"/>
      <c r="AI196" s="140" t="s">
        <v>450</v>
      </c>
      <c r="AJ196" s="140"/>
      <c r="AK196" s="140"/>
      <c r="AL196" s="140"/>
      <c r="AM196" s="140" t="s">
        <v>445</v>
      </c>
      <c r="AN196" s="140"/>
      <c r="AO196" s="140"/>
      <c r="AP196" s="136"/>
      <c r="AQ196" s="136" t="s">
        <v>305</v>
      </c>
      <c r="AR196" s="137"/>
      <c r="AS196" s="137"/>
      <c r="AT196" s="138"/>
      <c r="AU196" s="181" t="s">
        <v>321</v>
      </c>
      <c r="AV196" s="181"/>
      <c r="AW196" s="181"/>
      <c r="AX196" s="182"/>
    </row>
    <row r="197" spans="1:50" ht="18.75" hidden="1" customHeight="1">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306</v>
      </c>
      <c r="AT197" s="119"/>
      <c r="AU197" s="185"/>
      <c r="AV197" s="185"/>
      <c r="AW197" s="118" t="s">
        <v>295</v>
      </c>
      <c r="AX197" s="180"/>
    </row>
    <row r="198" spans="1:50" ht="39.75" hidden="1" customHeight="1">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320</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c r="A200" s="174"/>
      <c r="B200" s="171"/>
      <c r="C200" s="165"/>
      <c r="D200" s="171"/>
      <c r="E200" s="165"/>
      <c r="F200" s="166"/>
      <c r="G200" s="145" t="s">
        <v>319</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453</v>
      </c>
      <c r="AF200" s="140"/>
      <c r="AG200" s="140"/>
      <c r="AH200" s="140"/>
      <c r="AI200" s="140" t="s">
        <v>450</v>
      </c>
      <c r="AJ200" s="140"/>
      <c r="AK200" s="140"/>
      <c r="AL200" s="140"/>
      <c r="AM200" s="140" t="s">
        <v>445</v>
      </c>
      <c r="AN200" s="140"/>
      <c r="AO200" s="140"/>
      <c r="AP200" s="136"/>
      <c r="AQ200" s="136" t="s">
        <v>305</v>
      </c>
      <c r="AR200" s="137"/>
      <c r="AS200" s="137"/>
      <c r="AT200" s="138"/>
      <c r="AU200" s="181" t="s">
        <v>321</v>
      </c>
      <c r="AV200" s="181"/>
      <c r="AW200" s="181"/>
      <c r="AX200" s="182"/>
    </row>
    <row r="201" spans="1:50" ht="18.75" hidden="1" customHeight="1">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306</v>
      </c>
      <c r="AT201" s="119"/>
      <c r="AU201" s="185"/>
      <c r="AV201" s="185"/>
      <c r="AW201" s="118" t="s">
        <v>295</v>
      </c>
      <c r="AX201" s="180"/>
    </row>
    <row r="202" spans="1:50" ht="39.75" hidden="1" customHeight="1">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320</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c r="A204" s="174"/>
      <c r="B204" s="171"/>
      <c r="C204" s="165"/>
      <c r="D204" s="171"/>
      <c r="E204" s="165"/>
      <c r="F204" s="166"/>
      <c r="G204" s="145" t="s">
        <v>319</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453</v>
      </c>
      <c r="AF204" s="140"/>
      <c r="AG204" s="140"/>
      <c r="AH204" s="140"/>
      <c r="AI204" s="140" t="s">
        <v>450</v>
      </c>
      <c r="AJ204" s="140"/>
      <c r="AK204" s="140"/>
      <c r="AL204" s="140"/>
      <c r="AM204" s="140" t="s">
        <v>445</v>
      </c>
      <c r="AN204" s="140"/>
      <c r="AO204" s="140"/>
      <c r="AP204" s="136"/>
      <c r="AQ204" s="136" t="s">
        <v>305</v>
      </c>
      <c r="AR204" s="137"/>
      <c r="AS204" s="137"/>
      <c r="AT204" s="138"/>
      <c r="AU204" s="181" t="s">
        <v>321</v>
      </c>
      <c r="AV204" s="181"/>
      <c r="AW204" s="181"/>
      <c r="AX204" s="182"/>
    </row>
    <row r="205" spans="1:50" ht="18.75" hidden="1" customHeight="1">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306</v>
      </c>
      <c r="AT205" s="119"/>
      <c r="AU205" s="185"/>
      <c r="AV205" s="185"/>
      <c r="AW205" s="118" t="s">
        <v>295</v>
      </c>
      <c r="AX205" s="180"/>
    </row>
    <row r="206" spans="1:50" ht="39.75" hidden="1" customHeight="1">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320</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c r="A208" s="174"/>
      <c r="B208" s="171"/>
      <c r="C208" s="165"/>
      <c r="D208" s="171"/>
      <c r="E208" s="165"/>
      <c r="F208" s="166"/>
      <c r="G208" s="145" t="s">
        <v>319</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453</v>
      </c>
      <c r="AF208" s="140"/>
      <c r="AG208" s="140"/>
      <c r="AH208" s="140"/>
      <c r="AI208" s="140" t="s">
        <v>450</v>
      </c>
      <c r="AJ208" s="140"/>
      <c r="AK208" s="140"/>
      <c r="AL208" s="140"/>
      <c r="AM208" s="140" t="s">
        <v>445</v>
      </c>
      <c r="AN208" s="140"/>
      <c r="AO208" s="140"/>
      <c r="AP208" s="136"/>
      <c r="AQ208" s="136" t="s">
        <v>305</v>
      </c>
      <c r="AR208" s="137"/>
      <c r="AS208" s="137"/>
      <c r="AT208" s="138"/>
      <c r="AU208" s="181" t="s">
        <v>321</v>
      </c>
      <c r="AV208" s="181"/>
      <c r="AW208" s="181"/>
      <c r="AX208" s="182"/>
    </row>
    <row r="209" spans="1:50" ht="18.75" hidden="1" customHeight="1">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306</v>
      </c>
      <c r="AT209" s="119"/>
      <c r="AU209" s="185"/>
      <c r="AV209" s="185"/>
      <c r="AW209" s="118" t="s">
        <v>295</v>
      </c>
      <c r="AX209" s="180"/>
    </row>
    <row r="210" spans="1:50" ht="39.75" hidden="1" customHeight="1">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320</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c r="A212" s="174"/>
      <c r="B212" s="171"/>
      <c r="C212" s="165"/>
      <c r="D212" s="171"/>
      <c r="E212" s="165"/>
      <c r="F212" s="166"/>
      <c r="G212" s="142" t="s">
        <v>322</v>
      </c>
      <c r="H212" s="115"/>
      <c r="I212" s="115"/>
      <c r="J212" s="115"/>
      <c r="K212" s="115"/>
      <c r="L212" s="115"/>
      <c r="M212" s="115"/>
      <c r="N212" s="115"/>
      <c r="O212" s="115"/>
      <c r="P212" s="116"/>
      <c r="Q212" s="144" t="s">
        <v>379</v>
      </c>
      <c r="R212" s="115"/>
      <c r="S212" s="115"/>
      <c r="T212" s="115"/>
      <c r="U212" s="115"/>
      <c r="V212" s="115"/>
      <c r="W212" s="115"/>
      <c r="X212" s="115"/>
      <c r="Y212" s="115"/>
      <c r="Z212" s="115"/>
      <c r="AA212" s="115"/>
      <c r="AB212" s="114" t="s">
        <v>380</v>
      </c>
      <c r="AC212" s="115"/>
      <c r="AD212" s="116"/>
      <c r="AE212" s="144" t="s">
        <v>323</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324</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c r="A219" s="174"/>
      <c r="B219" s="171"/>
      <c r="C219" s="165"/>
      <c r="D219" s="171"/>
      <c r="E219" s="165"/>
      <c r="F219" s="166"/>
      <c r="G219" s="142" t="s">
        <v>322</v>
      </c>
      <c r="H219" s="115"/>
      <c r="I219" s="115"/>
      <c r="J219" s="115"/>
      <c r="K219" s="115"/>
      <c r="L219" s="115"/>
      <c r="M219" s="115"/>
      <c r="N219" s="115"/>
      <c r="O219" s="115"/>
      <c r="P219" s="116"/>
      <c r="Q219" s="144" t="s">
        <v>379</v>
      </c>
      <c r="R219" s="115"/>
      <c r="S219" s="115"/>
      <c r="T219" s="115"/>
      <c r="U219" s="115"/>
      <c r="V219" s="115"/>
      <c r="W219" s="115"/>
      <c r="X219" s="115"/>
      <c r="Y219" s="115"/>
      <c r="Z219" s="115"/>
      <c r="AA219" s="115"/>
      <c r="AB219" s="114" t="s">
        <v>380</v>
      </c>
      <c r="AC219" s="115"/>
      <c r="AD219" s="116"/>
      <c r="AE219" s="120" t="s">
        <v>323</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324</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c r="A226" s="174"/>
      <c r="B226" s="171"/>
      <c r="C226" s="165"/>
      <c r="D226" s="171"/>
      <c r="E226" s="165"/>
      <c r="F226" s="166"/>
      <c r="G226" s="142" t="s">
        <v>322</v>
      </c>
      <c r="H226" s="115"/>
      <c r="I226" s="115"/>
      <c r="J226" s="115"/>
      <c r="K226" s="115"/>
      <c r="L226" s="115"/>
      <c r="M226" s="115"/>
      <c r="N226" s="115"/>
      <c r="O226" s="115"/>
      <c r="P226" s="116"/>
      <c r="Q226" s="144" t="s">
        <v>379</v>
      </c>
      <c r="R226" s="115"/>
      <c r="S226" s="115"/>
      <c r="T226" s="115"/>
      <c r="U226" s="115"/>
      <c r="V226" s="115"/>
      <c r="W226" s="115"/>
      <c r="X226" s="115"/>
      <c r="Y226" s="115"/>
      <c r="Z226" s="115"/>
      <c r="AA226" s="115"/>
      <c r="AB226" s="114" t="s">
        <v>380</v>
      </c>
      <c r="AC226" s="115"/>
      <c r="AD226" s="116"/>
      <c r="AE226" s="120" t="s">
        <v>323</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324</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c r="A233" s="174"/>
      <c r="B233" s="171"/>
      <c r="C233" s="165"/>
      <c r="D233" s="171"/>
      <c r="E233" s="165"/>
      <c r="F233" s="166"/>
      <c r="G233" s="142" t="s">
        <v>322</v>
      </c>
      <c r="H233" s="115"/>
      <c r="I233" s="115"/>
      <c r="J233" s="115"/>
      <c r="K233" s="115"/>
      <c r="L233" s="115"/>
      <c r="M233" s="115"/>
      <c r="N233" s="115"/>
      <c r="O233" s="115"/>
      <c r="P233" s="116"/>
      <c r="Q233" s="144" t="s">
        <v>379</v>
      </c>
      <c r="R233" s="115"/>
      <c r="S233" s="115"/>
      <c r="T233" s="115"/>
      <c r="U233" s="115"/>
      <c r="V233" s="115"/>
      <c r="W233" s="115"/>
      <c r="X233" s="115"/>
      <c r="Y233" s="115"/>
      <c r="Z233" s="115"/>
      <c r="AA233" s="115"/>
      <c r="AB233" s="114" t="s">
        <v>380</v>
      </c>
      <c r="AC233" s="115"/>
      <c r="AD233" s="116"/>
      <c r="AE233" s="120" t="s">
        <v>323</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324</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c r="A240" s="174"/>
      <c r="B240" s="171"/>
      <c r="C240" s="165"/>
      <c r="D240" s="171"/>
      <c r="E240" s="165"/>
      <c r="F240" s="166"/>
      <c r="G240" s="142" t="s">
        <v>322</v>
      </c>
      <c r="H240" s="115"/>
      <c r="I240" s="115"/>
      <c r="J240" s="115"/>
      <c r="K240" s="115"/>
      <c r="L240" s="115"/>
      <c r="M240" s="115"/>
      <c r="N240" s="115"/>
      <c r="O240" s="115"/>
      <c r="P240" s="116"/>
      <c r="Q240" s="144" t="s">
        <v>379</v>
      </c>
      <c r="R240" s="115"/>
      <c r="S240" s="115"/>
      <c r="T240" s="115"/>
      <c r="U240" s="115"/>
      <c r="V240" s="115"/>
      <c r="W240" s="115"/>
      <c r="X240" s="115"/>
      <c r="Y240" s="115"/>
      <c r="Z240" s="115"/>
      <c r="AA240" s="115"/>
      <c r="AB240" s="114" t="s">
        <v>380</v>
      </c>
      <c r="AC240" s="115"/>
      <c r="AD240" s="116"/>
      <c r="AE240" s="120" t="s">
        <v>323</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324</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c r="A247" s="174"/>
      <c r="B247" s="171"/>
      <c r="C247" s="165"/>
      <c r="D247" s="171"/>
      <c r="E247" s="107" t="s">
        <v>341</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c r="A250" s="174"/>
      <c r="B250" s="171"/>
      <c r="C250" s="165"/>
      <c r="D250" s="171"/>
      <c r="E250" s="154" t="s">
        <v>338</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c r="A251" s="174"/>
      <c r="B251" s="171"/>
      <c r="C251" s="165"/>
      <c r="D251" s="171"/>
      <c r="E251" s="159" t="s">
        <v>337</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c r="A252" s="174"/>
      <c r="B252" s="171"/>
      <c r="C252" s="165"/>
      <c r="D252" s="171"/>
      <c r="E252" s="163" t="s">
        <v>310</v>
      </c>
      <c r="F252" s="164"/>
      <c r="G252" s="145" t="s">
        <v>319</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453</v>
      </c>
      <c r="AF252" s="140"/>
      <c r="AG252" s="140"/>
      <c r="AH252" s="140"/>
      <c r="AI252" s="140" t="s">
        <v>450</v>
      </c>
      <c r="AJ252" s="140"/>
      <c r="AK252" s="140"/>
      <c r="AL252" s="140"/>
      <c r="AM252" s="140" t="s">
        <v>445</v>
      </c>
      <c r="AN252" s="140"/>
      <c r="AO252" s="140"/>
      <c r="AP252" s="136"/>
      <c r="AQ252" s="136" t="s">
        <v>305</v>
      </c>
      <c r="AR252" s="137"/>
      <c r="AS252" s="137"/>
      <c r="AT252" s="138"/>
      <c r="AU252" s="181" t="s">
        <v>321</v>
      </c>
      <c r="AV252" s="181"/>
      <c r="AW252" s="181"/>
      <c r="AX252" s="182"/>
    </row>
    <row r="253" spans="1:50" ht="18.75" hidden="1" customHeight="1">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306</v>
      </c>
      <c r="AT253" s="119"/>
      <c r="AU253" s="185"/>
      <c r="AV253" s="185"/>
      <c r="AW253" s="118" t="s">
        <v>295</v>
      </c>
      <c r="AX253" s="180"/>
    </row>
    <row r="254" spans="1:50" ht="39.75" hidden="1" customHeight="1">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320</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c r="A256" s="174"/>
      <c r="B256" s="171"/>
      <c r="C256" s="165"/>
      <c r="D256" s="171"/>
      <c r="E256" s="165"/>
      <c r="F256" s="166"/>
      <c r="G256" s="145" t="s">
        <v>319</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453</v>
      </c>
      <c r="AF256" s="140"/>
      <c r="AG256" s="140"/>
      <c r="AH256" s="140"/>
      <c r="AI256" s="140" t="s">
        <v>450</v>
      </c>
      <c r="AJ256" s="140"/>
      <c r="AK256" s="140"/>
      <c r="AL256" s="140"/>
      <c r="AM256" s="140" t="s">
        <v>446</v>
      </c>
      <c r="AN256" s="140"/>
      <c r="AO256" s="140"/>
      <c r="AP256" s="136"/>
      <c r="AQ256" s="136" t="s">
        <v>305</v>
      </c>
      <c r="AR256" s="137"/>
      <c r="AS256" s="137"/>
      <c r="AT256" s="138"/>
      <c r="AU256" s="181" t="s">
        <v>321</v>
      </c>
      <c r="AV256" s="181"/>
      <c r="AW256" s="181"/>
      <c r="AX256" s="182"/>
    </row>
    <row r="257" spans="1:50" ht="18.75" hidden="1" customHeight="1">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306</v>
      </c>
      <c r="AT257" s="119"/>
      <c r="AU257" s="185"/>
      <c r="AV257" s="185"/>
      <c r="AW257" s="118" t="s">
        <v>295</v>
      </c>
      <c r="AX257" s="180"/>
    </row>
    <row r="258" spans="1:50" ht="39.75" hidden="1" customHeight="1">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320</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c r="A260" s="174"/>
      <c r="B260" s="171"/>
      <c r="C260" s="165"/>
      <c r="D260" s="171"/>
      <c r="E260" s="165"/>
      <c r="F260" s="166"/>
      <c r="G260" s="145" t="s">
        <v>319</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453</v>
      </c>
      <c r="AF260" s="140"/>
      <c r="AG260" s="140"/>
      <c r="AH260" s="140"/>
      <c r="AI260" s="140" t="s">
        <v>450</v>
      </c>
      <c r="AJ260" s="140"/>
      <c r="AK260" s="140"/>
      <c r="AL260" s="140"/>
      <c r="AM260" s="140" t="s">
        <v>446</v>
      </c>
      <c r="AN260" s="140"/>
      <c r="AO260" s="140"/>
      <c r="AP260" s="136"/>
      <c r="AQ260" s="136" t="s">
        <v>305</v>
      </c>
      <c r="AR260" s="137"/>
      <c r="AS260" s="137"/>
      <c r="AT260" s="138"/>
      <c r="AU260" s="181" t="s">
        <v>321</v>
      </c>
      <c r="AV260" s="181"/>
      <c r="AW260" s="181"/>
      <c r="AX260" s="182"/>
    </row>
    <row r="261" spans="1:50" ht="18.75" hidden="1" customHeight="1">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306</v>
      </c>
      <c r="AT261" s="119"/>
      <c r="AU261" s="185"/>
      <c r="AV261" s="185"/>
      <c r="AW261" s="118" t="s">
        <v>295</v>
      </c>
      <c r="AX261" s="180"/>
    </row>
    <row r="262" spans="1:50" ht="39.75" hidden="1" customHeight="1">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320</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c r="A264" s="174"/>
      <c r="B264" s="171"/>
      <c r="C264" s="165"/>
      <c r="D264" s="171"/>
      <c r="E264" s="165"/>
      <c r="F264" s="166"/>
      <c r="G264" s="142" t="s">
        <v>319</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202" t="s">
        <v>453</v>
      </c>
      <c r="AF264" s="202"/>
      <c r="AG264" s="202"/>
      <c r="AH264" s="202"/>
      <c r="AI264" s="202" t="s">
        <v>450</v>
      </c>
      <c r="AJ264" s="202"/>
      <c r="AK264" s="202"/>
      <c r="AL264" s="202"/>
      <c r="AM264" s="202" t="s">
        <v>445</v>
      </c>
      <c r="AN264" s="202"/>
      <c r="AO264" s="202"/>
      <c r="AP264" s="144"/>
      <c r="AQ264" s="144" t="s">
        <v>305</v>
      </c>
      <c r="AR264" s="115"/>
      <c r="AS264" s="115"/>
      <c r="AT264" s="116"/>
      <c r="AU264" s="121" t="s">
        <v>321</v>
      </c>
      <c r="AV264" s="121"/>
      <c r="AW264" s="121"/>
      <c r="AX264" s="122"/>
    </row>
    <row r="265" spans="1:50" ht="18.75" hidden="1" customHeight="1">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306</v>
      </c>
      <c r="AT265" s="119"/>
      <c r="AU265" s="185"/>
      <c r="AV265" s="185"/>
      <c r="AW265" s="118" t="s">
        <v>295</v>
      </c>
      <c r="AX265" s="180"/>
    </row>
    <row r="266" spans="1:50" ht="39.75" hidden="1" customHeight="1">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320</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c r="A268" s="174"/>
      <c r="B268" s="171"/>
      <c r="C268" s="165"/>
      <c r="D268" s="171"/>
      <c r="E268" s="165"/>
      <c r="F268" s="166"/>
      <c r="G268" s="145" t="s">
        <v>319</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454</v>
      </c>
      <c r="AF268" s="140"/>
      <c r="AG268" s="140"/>
      <c r="AH268" s="140"/>
      <c r="AI268" s="140" t="s">
        <v>450</v>
      </c>
      <c r="AJ268" s="140"/>
      <c r="AK268" s="140"/>
      <c r="AL268" s="140"/>
      <c r="AM268" s="140" t="s">
        <v>445</v>
      </c>
      <c r="AN268" s="140"/>
      <c r="AO268" s="140"/>
      <c r="AP268" s="136"/>
      <c r="AQ268" s="136" t="s">
        <v>305</v>
      </c>
      <c r="AR268" s="137"/>
      <c r="AS268" s="137"/>
      <c r="AT268" s="138"/>
      <c r="AU268" s="181" t="s">
        <v>321</v>
      </c>
      <c r="AV268" s="181"/>
      <c r="AW268" s="181"/>
      <c r="AX268" s="182"/>
    </row>
    <row r="269" spans="1:50" ht="18.75" hidden="1" customHeight="1">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306</v>
      </c>
      <c r="AT269" s="119"/>
      <c r="AU269" s="185"/>
      <c r="AV269" s="185"/>
      <c r="AW269" s="118" t="s">
        <v>295</v>
      </c>
      <c r="AX269" s="180"/>
    </row>
    <row r="270" spans="1:50" ht="39.75" hidden="1" customHeight="1">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320</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c r="A272" s="174"/>
      <c r="B272" s="171"/>
      <c r="C272" s="165"/>
      <c r="D272" s="171"/>
      <c r="E272" s="165"/>
      <c r="F272" s="166"/>
      <c r="G272" s="142" t="s">
        <v>322</v>
      </c>
      <c r="H272" s="115"/>
      <c r="I272" s="115"/>
      <c r="J272" s="115"/>
      <c r="K272" s="115"/>
      <c r="L272" s="115"/>
      <c r="M272" s="115"/>
      <c r="N272" s="115"/>
      <c r="O272" s="115"/>
      <c r="P272" s="116"/>
      <c r="Q272" s="144" t="s">
        <v>379</v>
      </c>
      <c r="R272" s="115"/>
      <c r="S272" s="115"/>
      <c r="T272" s="115"/>
      <c r="U272" s="115"/>
      <c r="V272" s="115"/>
      <c r="W272" s="115"/>
      <c r="X272" s="115"/>
      <c r="Y272" s="115"/>
      <c r="Z272" s="115"/>
      <c r="AA272" s="115"/>
      <c r="AB272" s="114" t="s">
        <v>380</v>
      </c>
      <c r="AC272" s="115"/>
      <c r="AD272" s="116"/>
      <c r="AE272" s="144" t="s">
        <v>323</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324</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c r="A279" s="174"/>
      <c r="B279" s="171"/>
      <c r="C279" s="165"/>
      <c r="D279" s="171"/>
      <c r="E279" s="165"/>
      <c r="F279" s="166"/>
      <c r="G279" s="142" t="s">
        <v>322</v>
      </c>
      <c r="H279" s="115"/>
      <c r="I279" s="115"/>
      <c r="J279" s="115"/>
      <c r="K279" s="115"/>
      <c r="L279" s="115"/>
      <c r="M279" s="115"/>
      <c r="N279" s="115"/>
      <c r="O279" s="115"/>
      <c r="P279" s="116"/>
      <c r="Q279" s="144" t="s">
        <v>379</v>
      </c>
      <c r="R279" s="115"/>
      <c r="S279" s="115"/>
      <c r="T279" s="115"/>
      <c r="U279" s="115"/>
      <c r="V279" s="115"/>
      <c r="W279" s="115"/>
      <c r="X279" s="115"/>
      <c r="Y279" s="115"/>
      <c r="Z279" s="115"/>
      <c r="AA279" s="115"/>
      <c r="AB279" s="114" t="s">
        <v>380</v>
      </c>
      <c r="AC279" s="115"/>
      <c r="AD279" s="116"/>
      <c r="AE279" s="120" t="s">
        <v>323</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324</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c r="A286" s="174"/>
      <c r="B286" s="171"/>
      <c r="C286" s="165"/>
      <c r="D286" s="171"/>
      <c r="E286" s="165"/>
      <c r="F286" s="166"/>
      <c r="G286" s="142" t="s">
        <v>322</v>
      </c>
      <c r="H286" s="115"/>
      <c r="I286" s="115"/>
      <c r="J286" s="115"/>
      <c r="K286" s="115"/>
      <c r="L286" s="115"/>
      <c r="M286" s="115"/>
      <c r="N286" s="115"/>
      <c r="O286" s="115"/>
      <c r="P286" s="116"/>
      <c r="Q286" s="144" t="s">
        <v>379</v>
      </c>
      <c r="R286" s="115"/>
      <c r="S286" s="115"/>
      <c r="T286" s="115"/>
      <c r="U286" s="115"/>
      <c r="V286" s="115"/>
      <c r="W286" s="115"/>
      <c r="X286" s="115"/>
      <c r="Y286" s="115"/>
      <c r="Z286" s="115"/>
      <c r="AA286" s="115"/>
      <c r="AB286" s="114" t="s">
        <v>380</v>
      </c>
      <c r="AC286" s="115"/>
      <c r="AD286" s="116"/>
      <c r="AE286" s="120" t="s">
        <v>323</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324</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c r="A293" s="174"/>
      <c r="B293" s="171"/>
      <c r="C293" s="165"/>
      <c r="D293" s="171"/>
      <c r="E293" s="165"/>
      <c r="F293" s="166"/>
      <c r="G293" s="142" t="s">
        <v>322</v>
      </c>
      <c r="H293" s="115"/>
      <c r="I293" s="115"/>
      <c r="J293" s="115"/>
      <c r="K293" s="115"/>
      <c r="L293" s="115"/>
      <c r="M293" s="115"/>
      <c r="N293" s="115"/>
      <c r="O293" s="115"/>
      <c r="P293" s="116"/>
      <c r="Q293" s="144" t="s">
        <v>379</v>
      </c>
      <c r="R293" s="115"/>
      <c r="S293" s="115"/>
      <c r="T293" s="115"/>
      <c r="U293" s="115"/>
      <c r="V293" s="115"/>
      <c r="W293" s="115"/>
      <c r="X293" s="115"/>
      <c r="Y293" s="115"/>
      <c r="Z293" s="115"/>
      <c r="AA293" s="115"/>
      <c r="AB293" s="114" t="s">
        <v>380</v>
      </c>
      <c r="AC293" s="115"/>
      <c r="AD293" s="116"/>
      <c r="AE293" s="120" t="s">
        <v>323</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324</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c r="A300" s="174"/>
      <c r="B300" s="171"/>
      <c r="C300" s="165"/>
      <c r="D300" s="171"/>
      <c r="E300" s="165"/>
      <c r="F300" s="166"/>
      <c r="G300" s="142" t="s">
        <v>322</v>
      </c>
      <c r="H300" s="115"/>
      <c r="I300" s="115"/>
      <c r="J300" s="115"/>
      <c r="K300" s="115"/>
      <c r="L300" s="115"/>
      <c r="M300" s="115"/>
      <c r="N300" s="115"/>
      <c r="O300" s="115"/>
      <c r="P300" s="116"/>
      <c r="Q300" s="144" t="s">
        <v>379</v>
      </c>
      <c r="R300" s="115"/>
      <c r="S300" s="115"/>
      <c r="T300" s="115"/>
      <c r="U300" s="115"/>
      <c r="V300" s="115"/>
      <c r="W300" s="115"/>
      <c r="X300" s="115"/>
      <c r="Y300" s="115"/>
      <c r="Z300" s="115"/>
      <c r="AA300" s="115"/>
      <c r="AB300" s="114" t="s">
        <v>380</v>
      </c>
      <c r="AC300" s="115"/>
      <c r="AD300" s="116"/>
      <c r="AE300" s="120" t="s">
        <v>323</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324</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c r="A307" s="174"/>
      <c r="B307" s="171"/>
      <c r="C307" s="165"/>
      <c r="D307" s="171"/>
      <c r="E307" s="107" t="s">
        <v>341</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c r="A310" s="174"/>
      <c r="B310" s="171"/>
      <c r="C310" s="165"/>
      <c r="D310" s="171"/>
      <c r="E310" s="154" t="s">
        <v>338</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c r="A311" s="174"/>
      <c r="B311" s="171"/>
      <c r="C311" s="165"/>
      <c r="D311" s="171"/>
      <c r="E311" s="159" t="s">
        <v>337</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c r="A312" s="174"/>
      <c r="B312" s="171"/>
      <c r="C312" s="165"/>
      <c r="D312" s="171"/>
      <c r="E312" s="163" t="s">
        <v>310</v>
      </c>
      <c r="F312" s="164"/>
      <c r="G312" s="145" t="s">
        <v>319</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453</v>
      </c>
      <c r="AF312" s="140"/>
      <c r="AG312" s="140"/>
      <c r="AH312" s="140"/>
      <c r="AI312" s="140" t="s">
        <v>450</v>
      </c>
      <c r="AJ312" s="140"/>
      <c r="AK312" s="140"/>
      <c r="AL312" s="140"/>
      <c r="AM312" s="140" t="s">
        <v>445</v>
      </c>
      <c r="AN312" s="140"/>
      <c r="AO312" s="140"/>
      <c r="AP312" s="136"/>
      <c r="AQ312" s="136" t="s">
        <v>305</v>
      </c>
      <c r="AR312" s="137"/>
      <c r="AS312" s="137"/>
      <c r="AT312" s="138"/>
      <c r="AU312" s="181" t="s">
        <v>321</v>
      </c>
      <c r="AV312" s="181"/>
      <c r="AW312" s="181"/>
      <c r="AX312" s="182"/>
    </row>
    <row r="313" spans="1:50" ht="18.75" hidden="1" customHeight="1">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306</v>
      </c>
      <c r="AT313" s="119"/>
      <c r="AU313" s="185"/>
      <c r="AV313" s="185"/>
      <c r="AW313" s="118" t="s">
        <v>295</v>
      </c>
      <c r="AX313" s="180"/>
    </row>
    <row r="314" spans="1:50" ht="39.75" hidden="1" customHeight="1">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320</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c r="A316" s="174"/>
      <c r="B316" s="171"/>
      <c r="C316" s="165"/>
      <c r="D316" s="171"/>
      <c r="E316" s="165"/>
      <c r="F316" s="166"/>
      <c r="G316" s="145" t="s">
        <v>319</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453</v>
      </c>
      <c r="AF316" s="140"/>
      <c r="AG316" s="140"/>
      <c r="AH316" s="140"/>
      <c r="AI316" s="140" t="s">
        <v>450</v>
      </c>
      <c r="AJ316" s="140"/>
      <c r="AK316" s="140"/>
      <c r="AL316" s="140"/>
      <c r="AM316" s="140" t="s">
        <v>445</v>
      </c>
      <c r="AN316" s="140"/>
      <c r="AO316" s="140"/>
      <c r="AP316" s="136"/>
      <c r="AQ316" s="136" t="s">
        <v>305</v>
      </c>
      <c r="AR316" s="137"/>
      <c r="AS316" s="137"/>
      <c r="AT316" s="138"/>
      <c r="AU316" s="181" t="s">
        <v>321</v>
      </c>
      <c r="AV316" s="181"/>
      <c r="AW316" s="181"/>
      <c r="AX316" s="182"/>
    </row>
    <row r="317" spans="1:50" ht="18.75" hidden="1" customHeight="1">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306</v>
      </c>
      <c r="AT317" s="119"/>
      <c r="AU317" s="185"/>
      <c r="AV317" s="185"/>
      <c r="AW317" s="118" t="s">
        <v>295</v>
      </c>
      <c r="AX317" s="180"/>
    </row>
    <row r="318" spans="1:50" ht="39.75" hidden="1" customHeight="1">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320</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c r="A320" s="174"/>
      <c r="B320" s="171"/>
      <c r="C320" s="165"/>
      <c r="D320" s="171"/>
      <c r="E320" s="165"/>
      <c r="F320" s="166"/>
      <c r="G320" s="145" t="s">
        <v>319</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453</v>
      </c>
      <c r="AF320" s="140"/>
      <c r="AG320" s="140"/>
      <c r="AH320" s="140"/>
      <c r="AI320" s="140" t="s">
        <v>450</v>
      </c>
      <c r="AJ320" s="140"/>
      <c r="AK320" s="140"/>
      <c r="AL320" s="140"/>
      <c r="AM320" s="140" t="s">
        <v>446</v>
      </c>
      <c r="AN320" s="140"/>
      <c r="AO320" s="140"/>
      <c r="AP320" s="136"/>
      <c r="AQ320" s="136" t="s">
        <v>305</v>
      </c>
      <c r="AR320" s="137"/>
      <c r="AS320" s="137"/>
      <c r="AT320" s="138"/>
      <c r="AU320" s="181" t="s">
        <v>321</v>
      </c>
      <c r="AV320" s="181"/>
      <c r="AW320" s="181"/>
      <c r="AX320" s="182"/>
    </row>
    <row r="321" spans="1:50" ht="18.75" hidden="1" customHeight="1">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306</v>
      </c>
      <c r="AT321" s="119"/>
      <c r="AU321" s="185"/>
      <c r="AV321" s="185"/>
      <c r="AW321" s="118" t="s">
        <v>295</v>
      </c>
      <c r="AX321" s="180"/>
    </row>
    <row r="322" spans="1:50" ht="39.75" hidden="1" customHeight="1">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320</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c r="A324" s="174"/>
      <c r="B324" s="171"/>
      <c r="C324" s="165"/>
      <c r="D324" s="171"/>
      <c r="E324" s="165"/>
      <c r="F324" s="166"/>
      <c r="G324" s="145" t="s">
        <v>319</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453</v>
      </c>
      <c r="AF324" s="140"/>
      <c r="AG324" s="140"/>
      <c r="AH324" s="140"/>
      <c r="AI324" s="140" t="s">
        <v>450</v>
      </c>
      <c r="AJ324" s="140"/>
      <c r="AK324" s="140"/>
      <c r="AL324" s="140"/>
      <c r="AM324" s="140" t="s">
        <v>445</v>
      </c>
      <c r="AN324" s="140"/>
      <c r="AO324" s="140"/>
      <c r="AP324" s="136"/>
      <c r="AQ324" s="136" t="s">
        <v>305</v>
      </c>
      <c r="AR324" s="137"/>
      <c r="AS324" s="137"/>
      <c r="AT324" s="138"/>
      <c r="AU324" s="181" t="s">
        <v>321</v>
      </c>
      <c r="AV324" s="181"/>
      <c r="AW324" s="181"/>
      <c r="AX324" s="182"/>
    </row>
    <row r="325" spans="1:50" ht="18.75" hidden="1" customHeight="1">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306</v>
      </c>
      <c r="AT325" s="119"/>
      <c r="AU325" s="185"/>
      <c r="AV325" s="185"/>
      <c r="AW325" s="118" t="s">
        <v>295</v>
      </c>
      <c r="AX325" s="180"/>
    </row>
    <row r="326" spans="1:50" ht="39.75" hidden="1" customHeight="1">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320</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c r="A328" s="174"/>
      <c r="B328" s="171"/>
      <c r="C328" s="165"/>
      <c r="D328" s="171"/>
      <c r="E328" s="165"/>
      <c r="F328" s="166"/>
      <c r="G328" s="145" t="s">
        <v>319</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454</v>
      </c>
      <c r="AF328" s="140"/>
      <c r="AG328" s="140"/>
      <c r="AH328" s="140"/>
      <c r="AI328" s="140" t="s">
        <v>450</v>
      </c>
      <c r="AJ328" s="140"/>
      <c r="AK328" s="140"/>
      <c r="AL328" s="140"/>
      <c r="AM328" s="140" t="s">
        <v>446</v>
      </c>
      <c r="AN328" s="140"/>
      <c r="AO328" s="140"/>
      <c r="AP328" s="136"/>
      <c r="AQ328" s="136" t="s">
        <v>305</v>
      </c>
      <c r="AR328" s="137"/>
      <c r="AS328" s="137"/>
      <c r="AT328" s="138"/>
      <c r="AU328" s="181" t="s">
        <v>321</v>
      </c>
      <c r="AV328" s="181"/>
      <c r="AW328" s="181"/>
      <c r="AX328" s="182"/>
    </row>
    <row r="329" spans="1:50" ht="18.75" hidden="1" customHeight="1">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306</v>
      </c>
      <c r="AT329" s="119"/>
      <c r="AU329" s="185"/>
      <c r="AV329" s="185"/>
      <c r="AW329" s="118" t="s">
        <v>295</v>
      </c>
      <c r="AX329" s="180"/>
    </row>
    <row r="330" spans="1:50" ht="39.75" hidden="1" customHeight="1">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320</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c r="A332" s="174"/>
      <c r="B332" s="171"/>
      <c r="C332" s="165"/>
      <c r="D332" s="171"/>
      <c r="E332" s="165"/>
      <c r="F332" s="166"/>
      <c r="G332" s="142" t="s">
        <v>322</v>
      </c>
      <c r="H332" s="115"/>
      <c r="I332" s="115"/>
      <c r="J332" s="115"/>
      <c r="K332" s="115"/>
      <c r="L332" s="115"/>
      <c r="M332" s="115"/>
      <c r="N332" s="115"/>
      <c r="O332" s="115"/>
      <c r="P332" s="116"/>
      <c r="Q332" s="144" t="s">
        <v>379</v>
      </c>
      <c r="R332" s="115"/>
      <c r="S332" s="115"/>
      <c r="T332" s="115"/>
      <c r="U332" s="115"/>
      <c r="V332" s="115"/>
      <c r="W332" s="115"/>
      <c r="X332" s="115"/>
      <c r="Y332" s="115"/>
      <c r="Z332" s="115"/>
      <c r="AA332" s="115"/>
      <c r="AB332" s="114" t="s">
        <v>380</v>
      </c>
      <c r="AC332" s="115"/>
      <c r="AD332" s="116"/>
      <c r="AE332" s="144" t="s">
        <v>323</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324</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c r="A339" s="174"/>
      <c r="B339" s="171"/>
      <c r="C339" s="165"/>
      <c r="D339" s="171"/>
      <c r="E339" s="165"/>
      <c r="F339" s="166"/>
      <c r="G339" s="142" t="s">
        <v>322</v>
      </c>
      <c r="H339" s="115"/>
      <c r="I339" s="115"/>
      <c r="J339" s="115"/>
      <c r="K339" s="115"/>
      <c r="L339" s="115"/>
      <c r="M339" s="115"/>
      <c r="N339" s="115"/>
      <c r="O339" s="115"/>
      <c r="P339" s="116"/>
      <c r="Q339" s="144" t="s">
        <v>379</v>
      </c>
      <c r="R339" s="115"/>
      <c r="S339" s="115"/>
      <c r="T339" s="115"/>
      <c r="U339" s="115"/>
      <c r="V339" s="115"/>
      <c r="W339" s="115"/>
      <c r="X339" s="115"/>
      <c r="Y339" s="115"/>
      <c r="Z339" s="115"/>
      <c r="AA339" s="115"/>
      <c r="AB339" s="114" t="s">
        <v>380</v>
      </c>
      <c r="AC339" s="115"/>
      <c r="AD339" s="116"/>
      <c r="AE339" s="120" t="s">
        <v>323</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324</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c r="A346" s="174"/>
      <c r="B346" s="171"/>
      <c r="C346" s="165"/>
      <c r="D346" s="171"/>
      <c r="E346" s="165"/>
      <c r="F346" s="166"/>
      <c r="G346" s="142" t="s">
        <v>322</v>
      </c>
      <c r="H346" s="115"/>
      <c r="I346" s="115"/>
      <c r="J346" s="115"/>
      <c r="K346" s="115"/>
      <c r="L346" s="115"/>
      <c r="M346" s="115"/>
      <c r="N346" s="115"/>
      <c r="O346" s="115"/>
      <c r="P346" s="116"/>
      <c r="Q346" s="144" t="s">
        <v>379</v>
      </c>
      <c r="R346" s="115"/>
      <c r="S346" s="115"/>
      <c r="T346" s="115"/>
      <c r="U346" s="115"/>
      <c r="V346" s="115"/>
      <c r="W346" s="115"/>
      <c r="X346" s="115"/>
      <c r="Y346" s="115"/>
      <c r="Z346" s="115"/>
      <c r="AA346" s="115"/>
      <c r="AB346" s="114" t="s">
        <v>380</v>
      </c>
      <c r="AC346" s="115"/>
      <c r="AD346" s="116"/>
      <c r="AE346" s="120" t="s">
        <v>323</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324</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c r="A353" s="174"/>
      <c r="B353" s="171"/>
      <c r="C353" s="165"/>
      <c r="D353" s="171"/>
      <c r="E353" s="165"/>
      <c r="F353" s="166"/>
      <c r="G353" s="142" t="s">
        <v>322</v>
      </c>
      <c r="H353" s="115"/>
      <c r="I353" s="115"/>
      <c r="J353" s="115"/>
      <c r="K353" s="115"/>
      <c r="L353" s="115"/>
      <c r="M353" s="115"/>
      <c r="N353" s="115"/>
      <c r="O353" s="115"/>
      <c r="P353" s="116"/>
      <c r="Q353" s="144" t="s">
        <v>379</v>
      </c>
      <c r="R353" s="115"/>
      <c r="S353" s="115"/>
      <c r="T353" s="115"/>
      <c r="U353" s="115"/>
      <c r="V353" s="115"/>
      <c r="W353" s="115"/>
      <c r="X353" s="115"/>
      <c r="Y353" s="115"/>
      <c r="Z353" s="115"/>
      <c r="AA353" s="115"/>
      <c r="AB353" s="114" t="s">
        <v>380</v>
      </c>
      <c r="AC353" s="115"/>
      <c r="AD353" s="116"/>
      <c r="AE353" s="120" t="s">
        <v>323</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324</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c r="A360" s="174"/>
      <c r="B360" s="171"/>
      <c r="C360" s="165"/>
      <c r="D360" s="171"/>
      <c r="E360" s="165"/>
      <c r="F360" s="166"/>
      <c r="G360" s="142" t="s">
        <v>322</v>
      </c>
      <c r="H360" s="115"/>
      <c r="I360" s="115"/>
      <c r="J360" s="115"/>
      <c r="K360" s="115"/>
      <c r="L360" s="115"/>
      <c r="M360" s="115"/>
      <c r="N360" s="115"/>
      <c r="O360" s="115"/>
      <c r="P360" s="116"/>
      <c r="Q360" s="144" t="s">
        <v>379</v>
      </c>
      <c r="R360" s="115"/>
      <c r="S360" s="115"/>
      <c r="T360" s="115"/>
      <c r="U360" s="115"/>
      <c r="V360" s="115"/>
      <c r="W360" s="115"/>
      <c r="X360" s="115"/>
      <c r="Y360" s="115"/>
      <c r="Z360" s="115"/>
      <c r="AA360" s="115"/>
      <c r="AB360" s="114" t="s">
        <v>380</v>
      </c>
      <c r="AC360" s="115"/>
      <c r="AD360" s="116"/>
      <c r="AE360" s="120" t="s">
        <v>323</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324</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c r="A367" s="174"/>
      <c r="B367" s="171"/>
      <c r="C367" s="165"/>
      <c r="D367" s="171"/>
      <c r="E367" s="107" t="s">
        <v>341</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c r="A370" s="174"/>
      <c r="B370" s="171"/>
      <c r="C370" s="165"/>
      <c r="D370" s="171"/>
      <c r="E370" s="154" t="s">
        <v>338</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c r="A371" s="174"/>
      <c r="B371" s="171"/>
      <c r="C371" s="165"/>
      <c r="D371" s="171"/>
      <c r="E371" s="159" t="s">
        <v>337</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c r="A372" s="174"/>
      <c r="B372" s="171"/>
      <c r="C372" s="165"/>
      <c r="D372" s="171"/>
      <c r="E372" s="163" t="s">
        <v>310</v>
      </c>
      <c r="F372" s="164"/>
      <c r="G372" s="145" t="s">
        <v>319</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453</v>
      </c>
      <c r="AF372" s="140"/>
      <c r="AG372" s="140"/>
      <c r="AH372" s="140"/>
      <c r="AI372" s="140" t="s">
        <v>450</v>
      </c>
      <c r="AJ372" s="140"/>
      <c r="AK372" s="140"/>
      <c r="AL372" s="140"/>
      <c r="AM372" s="140" t="s">
        <v>445</v>
      </c>
      <c r="AN372" s="140"/>
      <c r="AO372" s="140"/>
      <c r="AP372" s="136"/>
      <c r="AQ372" s="136" t="s">
        <v>305</v>
      </c>
      <c r="AR372" s="137"/>
      <c r="AS372" s="137"/>
      <c r="AT372" s="138"/>
      <c r="AU372" s="181" t="s">
        <v>321</v>
      </c>
      <c r="AV372" s="181"/>
      <c r="AW372" s="181"/>
      <c r="AX372" s="182"/>
    </row>
    <row r="373" spans="1:50" ht="18.75" hidden="1" customHeight="1">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306</v>
      </c>
      <c r="AT373" s="119"/>
      <c r="AU373" s="185"/>
      <c r="AV373" s="185"/>
      <c r="AW373" s="118" t="s">
        <v>295</v>
      </c>
      <c r="AX373" s="180"/>
    </row>
    <row r="374" spans="1:50" ht="39.75" hidden="1" customHeight="1">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320</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c r="A376" s="174"/>
      <c r="B376" s="171"/>
      <c r="C376" s="165"/>
      <c r="D376" s="171"/>
      <c r="E376" s="165"/>
      <c r="F376" s="166"/>
      <c r="G376" s="145" t="s">
        <v>319</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453</v>
      </c>
      <c r="AF376" s="140"/>
      <c r="AG376" s="140"/>
      <c r="AH376" s="140"/>
      <c r="AI376" s="140" t="s">
        <v>450</v>
      </c>
      <c r="AJ376" s="140"/>
      <c r="AK376" s="140"/>
      <c r="AL376" s="140"/>
      <c r="AM376" s="140" t="s">
        <v>445</v>
      </c>
      <c r="AN376" s="140"/>
      <c r="AO376" s="140"/>
      <c r="AP376" s="136"/>
      <c r="AQ376" s="136" t="s">
        <v>305</v>
      </c>
      <c r="AR376" s="137"/>
      <c r="AS376" s="137"/>
      <c r="AT376" s="138"/>
      <c r="AU376" s="181" t="s">
        <v>321</v>
      </c>
      <c r="AV376" s="181"/>
      <c r="AW376" s="181"/>
      <c r="AX376" s="182"/>
    </row>
    <row r="377" spans="1:50" ht="18.75" hidden="1" customHeight="1">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306</v>
      </c>
      <c r="AT377" s="119"/>
      <c r="AU377" s="185"/>
      <c r="AV377" s="185"/>
      <c r="AW377" s="118" t="s">
        <v>295</v>
      </c>
      <c r="AX377" s="180"/>
    </row>
    <row r="378" spans="1:50" ht="39.75" hidden="1" customHeight="1">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320</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c r="A380" s="174"/>
      <c r="B380" s="171"/>
      <c r="C380" s="165"/>
      <c r="D380" s="171"/>
      <c r="E380" s="165"/>
      <c r="F380" s="166"/>
      <c r="G380" s="145" t="s">
        <v>319</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453</v>
      </c>
      <c r="AF380" s="140"/>
      <c r="AG380" s="140"/>
      <c r="AH380" s="140"/>
      <c r="AI380" s="140" t="s">
        <v>450</v>
      </c>
      <c r="AJ380" s="140"/>
      <c r="AK380" s="140"/>
      <c r="AL380" s="140"/>
      <c r="AM380" s="140" t="s">
        <v>445</v>
      </c>
      <c r="AN380" s="140"/>
      <c r="AO380" s="140"/>
      <c r="AP380" s="136"/>
      <c r="AQ380" s="136" t="s">
        <v>305</v>
      </c>
      <c r="AR380" s="137"/>
      <c r="AS380" s="137"/>
      <c r="AT380" s="138"/>
      <c r="AU380" s="181" t="s">
        <v>321</v>
      </c>
      <c r="AV380" s="181"/>
      <c r="AW380" s="181"/>
      <c r="AX380" s="182"/>
    </row>
    <row r="381" spans="1:50" ht="18.75" hidden="1" customHeight="1">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306</v>
      </c>
      <c r="AT381" s="119"/>
      <c r="AU381" s="185"/>
      <c r="AV381" s="185"/>
      <c r="AW381" s="118" t="s">
        <v>295</v>
      </c>
      <c r="AX381" s="180"/>
    </row>
    <row r="382" spans="1:50" ht="39.75" hidden="1" customHeight="1">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320</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c r="A384" s="174"/>
      <c r="B384" s="171"/>
      <c r="C384" s="165"/>
      <c r="D384" s="171"/>
      <c r="E384" s="165"/>
      <c r="F384" s="166"/>
      <c r="G384" s="145" t="s">
        <v>319</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453</v>
      </c>
      <c r="AF384" s="140"/>
      <c r="AG384" s="140"/>
      <c r="AH384" s="140"/>
      <c r="AI384" s="140" t="s">
        <v>450</v>
      </c>
      <c r="AJ384" s="140"/>
      <c r="AK384" s="140"/>
      <c r="AL384" s="140"/>
      <c r="AM384" s="140" t="s">
        <v>445</v>
      </c>
      <c r="AN384" s="140"/>
      <c r="AO384" s="140"/>
      <c r="AP384" s="136"/>
      <c r="AQ384" s="136" t="s">
        <v>305</v>
      </c>
      <c r="AR384" s="137"/>
      <c r="AS384" s="137"/>
      <c r="AT384" s="138"/>
      <c r="AU384" s="181" t="s">
        <v>321</v>
      </c>
      <c r="AV384" s="181"/>
      <c r="AW384" s="181"/>
      <c r="AX384" s="182"/>
    </row>
    <row r="385" spans="1:50" ht="18.75" hidden="1" customHeight="1">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306</v>
      </c>
      <c r="AT385" s="119"/>
      <c r="AU385" s="185"/>
      <c r="AV385" s="185"/>
      <c r="AW385" s="118" t="s">
        <v>295</v>
      </c>
      <c r="AX385" s="180"/>
    </row>
    <row r="386" spans="1:50" ht="39.75" hidden="1" customHeight="1">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320</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c r="A388" s="174"/>
      <c r="B388" s="171"/>
      <c r="C388" s="165"/>
      <c r="D388" s="171"/>
      <c r="E388" s="165"/>
      <c r="F388" s="166"/>
      <c r="G388" s="145" t="s">
        <v>319</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453</v>
      </c>
      <c r="AF388" s="140"/>
      <c r="AG388" s="140"/>
      <c r="AH388" s="140"/>
      <c r="AI388" s="140" t="s">
        <v>450</v>
      </c>
      <c r="AJ388" s="140"/>
      <c r="AK388" s="140"/>
      <c r="AL388" s="140"/>
      <c r="AM388" s="140" t="s">
        <v>445</v>
      </c>
      <c r="AN388" s="140"/>
      <c r="AO388" s="140"/>
      <c r="AP388" s="136"/>
      <c r="AQ388" s="136" t="s">
        <v>305</v>
      </c>
      <c r="AR388" s="137"/>
      <c r="AS388" s="137"/>
      <c r="AT388" s="138"/>
      <c r="AU388" s="181" t="s">
        <v>321</v>
      </c>
      <c r="AV388" s="181"/>
      <c r="AW388" s="181"/>
      <c r="AX388" s="182"/>
    </row>
    <row r="389" spans="1:50" ht="18.75" hidden="1" customHeight="1">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306</v>
      </c>
      <c r="AT389" s="119"/>
      <c r="AU389" s="185"/>
      <c r="AV389" s="185"/>
      <c r="AW389" s="118" t="s">
        <v>295</v>
      </c>
      <c r="AX389" s="180"/>
    </row>
    <row r="390" spans="1:50" ht="39.75" hidden="1" customHeight="1">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320</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c r="A392" s="174"/>
      <c r="B392" s="171"/>
      <c r="C392" s="165"/>
      <c r="D392" s="171"/>
      <c r="E392" s="165"/>
      <c r="F392" s="166"/>
      <c r="G392" s="142" t="s">
        <v>322</v>
      </c>
      <c r="H392" s="115"/>
      <c r="I392" s="115"/>
      <c r="J392" s="115"/>
      <c r="K392" s="115"/>
      <c r="L392" s="115"/>
      <c r="M392" s="115"/>
      <c r="N392" s="115"/>
      <c r="O392" s="115"/>
      <c r="P392" s="116"/>
      <c r="Q392" s="144" t="s">
        <v>379</v>
      </c>
      <c r="R392" s="115"/>
      <c r="S392" s="115"/>
      <c r="T392" s="115"/>
      <c r="U392" s="115"/>
      <c r="V392" s="115"/>
      <c r="W392" s="115"/>
      <c r="X392" s="115"/>
      <c r="Y392" s="115"/>
      <c r="Z392" s="115"/>
      <c r="AA392" s="115"/>
      <c r="AB392" s="114" t="s">
        <v>380</v>
      </c>
      <c r="AC392" s="115"/>
      <c r="AD392" s="116"/>
      <c r="AE392" s="144" t="s">
        <v>323</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324</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c r="A399" s="174"/>
      <c r="B399" s="171"/>
      <c r="C399" s="165"/>
      <c r="D399" s="171"/>
      <c r="E399" s="165"/>
      <c r="F399" s="166"/>
      <c r="G399" s="142" t="s">
        <v>322</v>
      </c>
      <c r="H399" s="115"/>
      <c r="I399" s="115"/>
      <c r="J399" s="115"/>
      <c r="K399" s="115"/>
      <c r="L399" s="115"/>
      <c r="M399" s="115"/>
      <c r="N399" s="115"/>
      <c r="O399" s="115"/>
      <c r="P399" s="116"/>
      <c r="Q399" s="144" t="s">
        <v>379</v>
      </c>
      <c r="R399" s="115"/>
      <c r="S399" s="115"/>
      <c r="T399" s="115"/>
      <c r="U399" s="115"/>
      <c r="V399" s="115"/>
      <c r="W399" s="115"/>
      <c r="X399" s="115"/>
      <c r="Y399" s="115"/>
      <c r="Z399" s="115"/>
      <c r="AA399" s="115"/>
      <c r="AB399" s="114" t="s">
        <v>380</v>
      </c>
      <c r="AC399" s="115"/>
      <c r="AD399" s="116"/>
      <c r="AE399" s="120" t="s">
        <v>323</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324</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c r="A406" s="174"/>
      <c r="B406" s="171"/>
      <c r="C406" s="165"/>
      <c r="D406" s="171"/>
      <c r="E406" s="165"/>
      <c r="F406" s="166"/>
      <c r="G406" s="142" t="s">
        <v>322</v>
      </c>
      <c r="H406" s="115"/>
      <c r="I406" s="115"/>
      <c r="J406" s="115"/>
      <c r="K406" s="115"/>
      <c r="L406" s="115"/>
      <c r="M406" s="115"/>
      <c r="N406" s="115"/>
      <c r="O406" s="115"/>
      <c r="P406" s="116"/>
      <c r="Q406" s="144" t="s">
        <v>379</v>
      </c>
      <c r="R406" s="115"/>
      <c r="S406" s="115"/>
      <c r="T406" s="115"/>
      <c r="U406" s="115"/>
      <c r="V406" s="115"/>
      <c r="W406" s="115"/>
      <c r="X406" s="115"/>
      <c r="Y406" s="115"/>
      <c r="Z406" s="115"/>
      <c r="AA406" s="115"/>
      <c r="AB406" s="114" t="s">
        <v>380</v>
      </c>
      <c r="AC406" s="115"/>
      <c r="AD406" s="116"/>
      <c r="AE406" s="120" t="s">
        <v>323</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324</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c r="A413" s="174"/>
      <c r="B413" s="171"/>
      <c r="C413" s="165"/>
      <c r="D413" s="171"/>
      <c r="E413" s="165"/>
      <c r="F413" s="166"/>
      <c r="G413" s="142" t="s">
        <v>322</v>
      </c>
      <c r="H413" s="115"/>
      <c r="I413" s="115"/>
      <c r="J413" s="115"/>
      <c r="K413" s="115"/>
      <c r="L413" s="115"/>
      <c r="M413" s="115"/>
      <c r="N413" s="115"/>
      <c r="O413" s="115"/>
      <c r="P413" s="116"/>
      <c r="Q413" s="144" t="s">
        <v>379</v>
      </c>
      <c r="R413" s="115"/>
      <c r="S413" s="115"/>
      <c r="T413" s="115"/>
      <c r="U413" s="115"/>
      <c r="V413" s="115"/>
      <c r="W413" s="115"/>
      <c r="X413" s="115"/>
      <c r="Y413" s="115"/>
      <c r="Z413" s="115"/>
      <c r="AA413" s="115"/>
      <c r="AB413" s="114" t="s">
        <v>380</v>
      </c>
      <c r="AC413" s="115"/>
      <c r="AD413" s="116"/>
      <c r="AE413" s="120" t="s">
        <v>323</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324</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c r="A420" s="174"/>
      <c r="B420" s="171"/>
      <c r="C420" s="165"/>
      <c r="D420" s="171"/>
      <c r="E420" s="165"/>
      <c r="F420" s="166"/>
      <c r="G420" s="142" t="s">
        <v>322</v>
      </c>
      <c r="H420" s="115"/>
      <c r="I420" s="115"/>
      <c r="J420" s="115"/>
      <c r="K420" s="115"/>
      <c r="L420" s="115"/>
      <c r="M420" s="115"/>
      <c r="N420" s="115"/>
      <c r="O420" s="115"/>
      <c r="P420" s="116"/>
      <c r="Q420" s="144" t="s">
        <v>379</v>
      </c>
      <c r="R420" s="115"/>
      <c r="S420" s="115"/>
      <c r="T420" s="115"/>
      <c r="U420" s="115"/>
      <c r="V420" s="115"/>
      <c r="W420" s="115"/>
      <c r="X420" s="115"/>
      <c r="Y420" s="115"/>
      <c r="Z420" s="115"/>
      <c r="AA420" s="115"/>
      <c r="AB420" s="114" t="s">
        <v>380</v>
      </c>
      <c r="AC420" s="115"/>
      <c r="AD420" s="116"/>
      <c r="AE420" s="120" t="s">
        <v>323</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324</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c r="A427" s="174"/>
      <c r="B427" s="171"/>
      <c r="C427" s="165"/>
      <c r="D427" s="171"/>
      <c r="E427" s="107" t="s">
        <v>341</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c r="A430" s="174"/>
      <c r="B430" s="171"/>
      <c r="C430" s="163" t="s">
        <v>471</v>
      </c>
      <c r="D430" s="916"/>
      <c r="E430" s="159" t="s">
        <v>463</v>
      </c>
      <c r="F430" s="883"/>
      <c r="G430" s="884" t="s">
        <v>325</v>
      </c>
      <c r="H430" s="108"/>
      <c r="I430" s="108"/>
      <c r="J430" s="885" t="s">
        <v>506</v>
      </c>
      <c r="K430" s="886"/>
      <c r="L430" s="886"/>
      <c r="M430" s="886"/>
      <c r="N430" s="886"/>
      <c r="O430" s="886"/>
      <c r="P430" s="886"/>
      <c r="Q430" s="886"/>
      <c r="R430" s="886"/>
      <c r="S430" s="886"/>
      <c r="T430" s="887"/>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8"/>
    </row>
    <row r="431" spans="1:50" ht="18.75" customHeight="1">
      <c r="A431" s="174"/>
      <c r="B431" s="171"/>
      <c r="C431" s="165"/>
      <c r="D431" s="171"/>
      <c r="E431" s="327" t="s">
        <v>314</v>
      </c>
      <c r="F431" s="328"/>
      <c r="G431" s="329" t="s">
        <v>311</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313</v>
      </c>
      <c r="AF431" s="323"/>
      <c r="AG431" s="323"/>
      <c r="AH431" s="324"/>
      <c r="AI431" s="202" t="s">
        <v>446</v>
      </c>
      <c r="AJ431" s="202"/>
      <c r="AK431" s="202"/>
      <c r="AL431" s="144"/>
      <c r="AM431" s="202" t="s">
        <v>441</v>
      </c>
      <c r="AN431" s="202"/>
      <c r="AO431" s="202"/>
      <c r="AP431" s="144"/>
      <c r="AQ431" s="144" t="s">
        <v>305</v>
      </c>
      <c r="AR431" s="115"/>
      <c r="AS431" s="115"/>
      <c r="AT431" s="116"/>
      <c r="AU431" s="121" t="s">
        <v>251</v>
      </c>
      <c r="AV431" s="121"/>
      <c r="AW431" s="121"/>
      <c r="AX431" s="122"/>
    </row>
    <row r="432" spans="1:50" ht="18.75" customHeight="1">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507</v>
      </c>
      <c r="AF432" s="185"/>
      <c r="AG432" s="118" t="s">
        <v>306</v>
      </c>
      <c r="AH432" s="119"/>
      <c r="AI432" s="141"/>
      <c r="AJ432" s="141"/>
      <c r="AK432" s="141"/>
      <c r="AL432" s="139"/>
      <c r="AM432" s="141"/>
      <c r="AN432" s="141"/>
      <c r="AO432" s="141"/>
      <c r="AP432" s="139"/>
      <c r="AQ432" s="575" t="s">
        <v>507</v>
      </c>
      <c r="AR432" s="185"/>
      <c r="AS432" s="118" t="s">
        <v>306</v>
      </c>
      <c r="AT432" s="119"/>
      <c r="AU432" s="185" t="s">
        <v>507</v>
      </c>
      <c r="AV432" s="185"/>
      <c r="AW432" s="118" t="s">
        <v>295</v>
      </c>
      <c r="AX432" s="180"/>
    </row>
    <row r="433" spans="1:50" ht="23.25" customHeight="1">
      <c r="A433" s="174"/>
      <c r="B433" s="171"/>
      <c r="C433" s="165"/>
      <c r="D433" s="171"/>
      <c r="E433" s="327"/>
      <c r="F433" s="328"/>
      <c r="G433" s="89" t="s">
        <v>507</v>
      </c>
      <c r="H433" s="90"/>
      <c r="I433" s="90"/>
      <c r="J433" s="90"/>
      <c r="K433" s="90"/>
      <c r="L433" s="90"/>
      <c r="M433" s="90"/>
      <c r="N433" s="90"/>
      <c r="O433" s="90"/>
      <c r="P433" s="90"/>
      <c r="Q433" s="90"/>
      <c r="R433" s="90"/>
      <c r="S433" s="90"/>
      <c r="T433" s="90"/>
      <c r="U433" s="90"/>
      <c r="V433" s="90"/>
      <c r="W433" s="90"/>
      <c r="X433" s="91"/>
      <c r="Y433" s="186" t="s">
        <v>12</v>
      </c>
      <c r="Z433" s="187"/>
      <c r="AA433" s="188"/>
      <c r="AB433" s="198" t="s">
        <v>507</v>
      </c>
      <c r="AC433" s="198"/>
      <c r="AD433" s="198"/>
      <c r="AE433" s="325" t="s">
        <v>507</v>
      </c>
      <c r="AF433" s="192"/>
      <c r="AG433" s="192"/>
      <c r="AH433" s="192"/>
      <c r="AI433" s="325" t="s">
        <v>507</v>
      </c>
      <c r="AJ433" s="192"/>
      <c r="AK433" s="192"/>
      <c r="AL433" s="192"/>
      <c r="AM433" s="325" t="s">
        <v>507</v>
      </c>
      <c r="AN433" s="192"/>
      <c r="AO433" s="192"/>
      <c r="AP433" s="192"/>
      <c r="AQ433" s="325" t="s">
        <v>507</v>
      </c>
      <c r="AR433" s="192"/>
      <c r="AS433" s="192"/>
      <c r="AT433" s="192"/>
      <c r="AU433" s="325" t="s">
        <v>507</v>
      </c>
      <c r="AV433" s="192"/>
      <c r="AW433" s="192"/>
      <c r="AX433" s="192"/>
    </row>
    <row r="434" spans="1:50" ht="23.25" customHeight="1">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507</v>
      </c>
      <c r="AC434" s="190"/>
      <c r="AD434" s="190"/>
      <c r="AE434" s="325" t="s">
        <v>507</v>
      </c>
      <c r="AF434" s="192"/>
      <c r="AG434" s="192"/>
      <c r="AH434" s="326"/>
      <c r="AI434" s="325" t="s">
        <v>507</v>
      </c>
      <c r="AJ434" s="192"/>
      <c r="AK434" s="192"/>
      <c r="AL434" s="326"/>
      <c r="AM434" s="325" t="s">
        <v>507</v>
      </c>
      <c r="AN434" s="192"/>
      <c r="AO434" s="192"/>
      <c r="AP434" s="326"/>
      <c r="AQ434" s="325" t="s">
        <v>507</v>
      </c>
      <c r="AR434" s="192"/>
      <c r="AS434" s="192"/>
      <c r="AT434" s="326"/>
      <c r="AU434" s="325" t="s">
        <v>507</v>
      </c>
      <c r="AV434" s="192"/>
      <c r="AW434" s="192"/>
      <c r="AX434" s="326"/>
    </row>
    <row r="435" spans="1:50" ht="23.25" customHeight="1">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4" t="s">
        <v>296</v>
      </c>
      <c r="AC435" s="564"/>
      <c r="AD435" s="564"/>
      <c r="AE435" s="325" t="s">
        <v>507</v>
      </c>
      <c r="AF435" s="192"/>
      <c r="AG435" s="192"/>
      <c r="AH435" s="326"/>
      <c r="AI435" s="325" t="s">
        <v>507</v>
      </c>
      <c r="AJ435" s="192"/>
      <c r="AK435" s="192"/>
      <c r="AL435" s="326"/>
      <c r="AM435" s="325" t="s">
        <v>507</v>
      </c>
      <c r="AN435" s="192"/>
      <c r="AO435" s="192"/>
      <c r="AP435" s="326"/>
      <c r="AQ435" s="325" t="s">
        <v>507</v>
      </c>
      <c r="AR435" s="192"/>
      <c r="AS435" s="192"/>
      <c r="AT435" s="326"/>
      <c r="AU435" s="325" t="s">
        <v>507</v>
      </c>
      <c r="AV435" s="192"/>
      <c r="AW435" s="192"/>
      <c r="AX435" s="326"/>
    </row>
    <row r="436" spans="1:50" ht="18.75" hidden="1" customHeight="1">
      <c r="A436" s="174"/>
      <c r="B436" s="171"/>
      <c r="C436" s="165"/>
      <c r="D436" s="171"/>
      <c r="E436" s="327" t="s">
        <v>314</v>
      </c>
      <c r="F436" s="328"/>
      <c r="G436" s="329" t="s">
        <v>311</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313</v>
      </c>
      <c r="AF436" s="323"/>
      <c r="AG436" s="323"/>
      <c r="AH436" s="324"/>
      <c r="AI436" s="202" t="s">
        <v>445</v>
      </c>
      <c r="AJ436" s="202"/>
      <c r="AK436" s="202"/>
      <c r="AL436" s="144"/>
      <c r="AM436" s="202" t="s">
        <v>441</v>
      </c>
      <c r="AN436" s="202"/>
      <c r="AO436" s="202"/>
      <c r="AP436" s="144"/>
      <c r="AQ436" s="144" t="s">
        <v>305</v>
      </c>
      <c r="AR436" s="115"/>
      <c r="AS436" s="115"/>
      <c r="AT436" s="116"/>
      <c r="AU436" s="121" t="s">
        <v>251</v>
      </c>
      <c r="AV436" s="121"/>
      <c r="AW436" s="121"/>
      <c r="AX436" s="122"/>
    </row>
    <row r="437" spans="1:50" ht="18.75" hidden="1" customHeight="1">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306</v>
      </c>
      <c r="AH437" s="119"/>
      <c r="AI437" s="141"/>
      <c r="AJ437" s="141"/>
      <c r="AK437" s="141"/>
      <c r="AL437" s="139"/>
      <c r="AM437" s="141"/>
      <c r="AN437" s="141"/>
      <c r="AO437" s="141"/>
      <c r="AP437" s="139"/>
      <c r="AQ437" s="575"/>
      <c r="AR437" s="185"/>
      <c r="AS437" s="118" t="s">
        <v>306</v>
      </c>
      <c r="AT437" s="119"/>
      <c r="AU437" s="185"/>
      <c r="AV437" s="185"/>
      <c r="AW437" s="118" t="s">
        <v>295</v>
      </c>
      <c r="AX437" s="180"/>
    </row>
    <row r="438" spans="1:50" ht="23.25" hidden="1" customHeight="1">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4" t="s">
        <v>296</v>
      </c>
      <c r="AC440" s="564"/>
      <c r="AD440" s="564"/>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c r="A441" s="174"/>
      <c r="B441" s="171"/>
      <c r="C441" s="165"/>
      <c r="D441" s="171"/>
      <c r="E441" s="327" t="s">
        <v>314</v>
      </c>
      <c r="F441" s="328"/>
      <c r="G441" s="329" t="s">
        <v>311</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313</v>
      </c>
      <c r="AF441" s="323"/>
      <c r="AG441" s="323"/>
      <c r="AH441" s="324"/>
      <c r="AI441" s="202" t="s">
        <v>445</v>
      </c>
      <c r="AJ441" s="202"/>
      <c r="AK441" s="202"/>
      <c r="AL441" s="144"/>
      <c r="AM441" s="202" t="s">
        <v>437</v>
      </c>
      <c r="AN441" s="202"/>
      <c r="AO441" s="202"/>
      <c r="AP441" s="144"/>
      <c r="AQ441" s="144" t="s">
        <v>305</v>
      </c>
      <c r="AR441" s="115"/>
      <c r="AS441" s="115"/>
      <c r="AT441" s="116"/>
      <c r="AU441" s="121" t="s">
        <v>251</v>
      </c>
      <c r="AV441" s="121"/>
      <c r="AW441" s="121"/>
      <c r="AX441" s="122"/>
    </row>
    <row r="442" spans="1:50" ht="18.75" hidden="1" customHeight="1">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306</v>
      </c>
      <c r="AH442" s="119"/>
      <c r="AI442" s="141"/>
      <c r="AJ442" s="141"/>
      <c r="AK442" s="141"/>
      <c r="AL442" s="139"/>
      <c r="AM442" s="141"/>
      <c r="AN442" s="141"/>
      <c r="AO442" s="141"/>
      <c r="AP442" s="139"/>
      <c r="AQ442" s="575"/>
      <c r="AR442" s="185"/>
      <c r="AS442" s="118" t="s">
        <v>306</v>
      </c>
      <c r="AT442" s="119"/>
      <c r="AU442" s="185"/>
      <c r="AV442" s="185"/>
      <c r="AW442" s="118" t="s">
        <v>295</v>
      </c>
      <c r="AX442" s="180"/>
    </row>
    <row r="443" spans="1:50" ht="23.25" hidden="1" customHeight="1">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4" t="s">
        <v>296</v>
      </c>
      <c r="AC445" s="564"/>
      <c r="AD445" s="564"/>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c r="A446" s="174"/>
      <c r="B446" s="171"/>
      <c r="C446" s="165"/>
      <c r="D446" s="171"/>
      <c r="E446" s="327" t="s">
        <v>314</v>
      </c>
      <c r="F446" s="328"/>
      <c r="G446" s="329" t="s">
        <v>311</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313</v>
      </c>
      <c r="AF446" s="323"/>
      <c r="AG446" s="323"/>
      <c r="AH446" s="324"/>
      <c r="AI446" s="202" t="s">
        <v>445</v>
      </c>
      <c r="AJ446" s="202"/>
      <c r="AK446" s="202"/>
      <c r="AL446" s="144"/>
      <c r="AM446" s="202" t="s">
        <v>442</v>
      </c>
      <c r="AN446" s="202"/>
      <c r="AO446" s="202"/>
      <c r="AP446" s="144"/>
      <c r="AQ446" s="144" t="s">
        <v>305</v>
      </c>
      <c r="AR446" s="115"/>
      <c r="AS446" s="115"/>
      <c r="AT446" s="116"/>
      <c r="AU446" s="121" t="s">
        <v>251</v>
      </c>
      <c r="AV446" s="121"/>
      <c r="AW446" s="121"/>
      <c r="AX446" s="122"/>
    </row>
    <row r="447" spans="1:50" ht="18.75" hidden="1" customHeight="1">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306</v>
      </c>
      <c r="AH447" s="119"/>
      <c r="AI447" s="141"/>
      <c r="AJ447" s="141"/>
      <c r="AK447" s="141"/>
      <c r="AL447" s="139"/>
      <c r="AM447" s="141"/>
      <c r="AN447" s="141"/>
      <c r="AO447" s="141"/>
      <c r="AP447" s="139"/>
      <c r="AQ447" s="575"/>
      <c r="AR447" s="185"/>
      <c r="AS447" s="118" t="s">
        <v>306</v>
      </c>
      <c r="AT447" s="119"/>
      <c r="AU447" s="185"/>
      <c r="AV447" s="185"/>
      <c r="AW447" s="118" t="s">
        <v>295</v>
      </c>
      <c r="AX447" s="180"/>
    </row>
    <row r="448" spans="1:50" ht="23.25" hidden="1" customHeight="1">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4" t="s">
        <v>296</v>
      </c>
      <c r="AC450" s="564"/>
      <c r="AD450" s="564"/>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c r="A451" s="174"/>
      <c r="B451" s="171"/>
      <c r="C451" s="165"/>
      <c r="D451" s="171"/>
      <c r="E451" s="327" t="s">
        <v>314</v>
      </c>
      <c r="F451" s="328"/>
      <c r="G451" s="329" t="s">
        <v>311</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313</v>
      </c>
      <c r="AF451" s="323"/>
      <c r="AG451" s="323"/>
      <c r="AH451" s="324"/>
      <c r="AI451" s="202" t="s">
        <v>445</v>
      </c>
      <c r="AJ451" s="202"/>
      <c r="AK451" s="202"/>
      <c r="AL451" s="144"/>
      <c r="AM451" s="202" t="s">
        <v>441</v>
      </c>
      <c r="AN451" s="202"/>
      <c r="AO451" s="202"/>
      <c r="AP451" s="144"/>
      <c r="AQ451" s="144" t="s">
        <v>305</v>
      </c>
      <c r="AR451" s="115"/>
      <c r="AS451" s="115"/>
      <c r="AT451" s="116"/>
      <c r="AU451" s="121" t="s">
        <v>251</v>
      </c>
      <c r="AV451" s="121"/>
      <c r="AW451" s="121"/>
      <c r="AX451" s="122"/>
    </row>
    <row r="452" spans="1:50" ht="18.75" hidden="1" customHeight="1">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306</v>
      </c>
      <c r="AH452" s="119"/>
      <c r="AI452" s="141"/>
      <c r="AJ452" s="141"/>
      <c r="AK452" s="141"/>
      <c r="AL452" s="139"/>
      <c r="AM452" s="141"/>
      <c r="AN452" s="141"/>
      <c r="AO452" s="141"/>
      <c r="AP452" s="139"/>
      <c r="AQ452" s="575"/>
      <c r="AR452" s="185"/>
      <c r="AS452" s="118" t="s">
        <v>306</v>
      </c>
      <c r="AT452" s="119"/>
      <c r="AU452" s="185"/>
      <c r="AV452" s="185"/>
      <c r="AW452" s="118" t="s">
        <v>295</v>
      </c>
      <c r="AX452" s="180"/>
    </row>
    <row r="453" spans="1:50" ht="23.25" hidden="1" customHeight="1">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4" t="s">
        <v>296</v>
      </c>
      <c r="AC455" s="564"/>
      <c r="AD455" s="564"/>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customHeight="1">
      <c r="A456" s="174"/>
      <c r="B456" s="171"/>
      <c r="C456" s="165"/>
      <c r="D456" s="171"/>
      <c r="E456" s="327" t="s">
        <v>315</v>
      </c>
      <c r="F456" s="328"/>
      <c r="G456" s="329" t="s">
        <v>312</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313</v>
      </c>
      <c r="AF456" s="323"/>
      <c r="AG456" s="323"/>
      <c r="AH456" s="324"/>
      <c r="AI456" s="202" t="s">
        <v>445</v>
      </c>
      <c r="AJ456" s="202"/>
      <c r="AK456" s="202"/>
      <c r="AL456" s="144"/>
      <c r="AM456" s="202" t="s">
        <v>441</v>
      </c>
      <c r="AN456" s="202"/>
      <c r="AO456" s="202"/>
      <c r="AP456" s="144"/>
      <c r="AQ456" s="144" t="s">
        <v>305</v>
      </c>
      <c r="AR456" s="115"/>
      <c r="AS456" s="115"/>
      <c r="AT456" s="116"/>
      <c r="AU456" s="121" t="s">
        <v>251</v>
      </c>
      <c r="AV456" s="121"/>
      <c r="AW456" s="121"/>
      <c r="AX456" s="122"/>
    </row>
    <row r="457" spans="1:50" ht="18.75" customHeight="1">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507</v>
      </c>
      <c r="AF457" s="185"/>
      <c r="AG457" s="118" t="s">
        <v>306</v>
      </c>
      <c r="AH457" s="119"/>
      <c r="AI457" s="141"/>
      <c r="AJ457" s="141"/>
      <c r="AK457" s="141"/>
      <c r="AL457" s="139"/>
      <c r="AM457" s="141"/>
      <c r="AN457" s="141"/>
      <c r="AO457" s="141"/>
      <c r="AP457" s="139"/>
      <c r="AQ457" s="575" t="s">
        <v>507</v>
      </c>
      <c r="AR457" s="185"/>
      <c r="AS457" s="118" t="s">
        <v>306</v>
      </c>
      <c r="AT457" s="119"/>
      <c r="AU457" s="185" t="s">
        <v>507</v>
      </c>
      <c r="AV457" s="185"/>
      <c r="AW457" s="118" t="s">
        <v>295</v>
      </c>
      <c r="AX457" s="180"/>
    </row>
    <row r="458" spans="1:50" ht="23.25" customHeight="1">
      <c r="A458" s="174"/>
      <c r="B458" s="171"/>
      <c r="C458" s="165"/>
      <c r="D458" s="171"/>
      <c r="E458" s="327"/>
      <c r="F458" s="328"/>
      <c r="G458" s="89" t="s">
        <v>507</v>
      </c>
      <c r="H458" s="90"/>
      <c r="I458" s="90"/>
      <c r="J458" s="90"/>
      <c r="K458" s="90"/>
      <c r="L458" s="90"/>
      <c r="M458" s="90"/>
      <c r="N458" s="90"/>
      <c r="O458" s="90"/>
      <c r="P458" s="90"/>
      <c r="Q458" s="90"/>
      <c r="R458" s="90"/>
      <c r="S458" s="90"/>
      <c r="T458" s="90"/>
      <c r="U458" s="90"/>
      <c r="V458" s="90"/>
      <c r="W458" s="90"/>
      <c r="X458" s="91"/>
      <c r="Y458" s="186" t="s">
        <v>12</v>
      </c>
      <c r="Z458" s="187"/>
      <c r="AA458" s="188"/>
      <c r="AB458" s="198" t="s">
        <v>507</v>
      </c>
      <c r="AC458" s="198"/>
      <c r="AD458" s="198"/>
      <c r="AE458" s="325" t="s">
        <v>507</v>
      </c>
      <c r="AF458" s="192"/>
      <c r="AG458" s="192"/>
      <c r="AH458" s="192"/>
      <c r="AI458" s="325" t="s">
        <v>507</v>
      </c>
      <c r="AJ458" s="192"/>
      <c r="AK458" s="192"/>
      <c r="AL458" s="192"/>
      <c r="AM458" s="325" t="s">
        <v>507</v>
      </c>
      <c r="AN458" s="192"/>
      <c r="AO458" s="192"/>
      <c r="AP458" s="192"/>
      <c r="AQ458" s="325" t="s">
        <v>507</v>
      </c>
      <c r="AR458" s="192"/>
      <c r="AS458" s="192"/>
      <c r="AT458" s="192"/>
      <c r="AU458" s="325" t="s">
        <v>507</v>
      </c>
      <c r="AV458" s="192"/>
      <c r="AW458" s="192"/>
      <c r="AX458" s="192"/>
    </row>
    <row r="459" spans="1:50" ht="23.25" customHeight="1">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507</v>
      </c>
      <c r="AC459" s="190"/>
      <c r="AD459" s="190"/>
      <c r="AE459" s="325" t="s">
        <v>507</v>
      </c>
      <c r="AF459" s="192"/>
      <c r="AG459" s="192"/>
      <c r="AH459" s="326"/>
      <c r="AI459" s="325" t="s">
        <v>507</v>
      </c>
      <c r="AJ459" s="192"/>
      <c r="AK459" s="192"/>
      <c r="AL459" s="326"/>
      <c r="AM459" s="325" t="s">
        <v>507</v>
      </c>
      <c r="AN459" s="192"/>
      <c r="AO459" s="192"/>
      <c r="AP459" s="326"/>
      <c r="AQ459" s="325" t="s">
        <v>507</v>
      </c>
      <c r="AR459" s="192"/>
      <c r="AS459" s="192"/>
      <c r="AT459" s="326"/>
      <c r="AU459" s="325" t="s">
        <v>507</v>
      </c>
      <c r="AV459" s="192"/>
      <c r="AW459" s="192"/>
      <c r="AX459" s="326"/>
    </row>
    <row r="460" spans="1:50" ht="23.25" customHeight="1">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4" t="s">
        <v>14</v>
      </c>
      <c r="AC460" s="564"/>
      <c r="AD460" s="564"/>
      <c r="AE460" s="325" t="s">
        <v>507</v>
      </c>
      <c r="AF460" s="192"/>
      <c r="AG460" s="192"/>
      <c r="AH460" s="326"/>
      <c r="AI460" s="325" t="s">
        <v>507</v>
      </c>
      <c r="AJ460" s="192"/>
      <c r="AK460" s="192"/>
      <c r="AL460" s="326"/>
      <c r="AM460" s="325" t="s">
        <v>507</v>
      </c>
      <c r="AN460" s="192"/>
      <c r="AO460" s="192"/>
      <c r="AP460" s="326"/>
      <c r="AQ460" s="325" t="s">
        <v>507</v>
      </c>
      <c r="AR460" s="192"/>
      <c r="AS460" s="192"/>
      <c r="AT460" s="326"/>
      <c r="AU460" s="325" t="s">
        <v>507</v>
      </c>
      <c r="AV460" s="192"/>
      <c r="AW460" s="192"/>
      <c r="AX460" s="326"/>
    </row>
    <row r="461" spans="1:50" ht="18.75" hidden="1" customHeight="1">
      <c r="A461" s="174"/>
      <c r="B461" s="171"/>
      <c r="C461" s="165"/>
      <c r="D461" s="171"/>
      <c r="E461" s="327" t="s">
        <v>315</v>
      </c>
      <c r="F461" s="328"/>
      <c r="G461" s="329" t="s">
        <v>312</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313</v>
      </c>
      <c r="AF461" s="323"/>
      <c r="AG461" s="323"/>
      <c r="AH461" s="324"/>
      <c r="AI461" s="202" t="s">
        <v>445</v>
      </c>
      <c r="AJ461" s="202"/>
      <c r="AK461" s="202"/>
      <c r="AL461" s="144"/>
      <c r="AM461" s="202" t="s">
        <v>443</v>
      </c>
      <c r="AN461" s="202"/>
      <c r="AO461" s="202"/>
      <c r="AP461" s="144"/>
      <c r="AQ461" s="144" t="s">
        <v>305</v>
      </c>
      <c r="AR461" s="115"/>
      <c r="AS461" s="115"/>
      <c r="AT461" s="116"/>
      <c r="AU461" s="121" t="s">
        <v>251</v>
      </c>
      <c r="AV461" s="121"/>
      <c r="AW461" s="121"/>
      <c r="AX461" s="122"/>
    </row>
    <row r="462" spans="1:50" ht="18.75" hidden="1" customHeight="1">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306</v>
      </c>
      <c r="AH462" s="119"/>
      <c r="AI462" s="141"/>
      <c r="AJ462" s="141"/>
      <c r="AK462" s="141"/>
      <c r="AL462" s="139"/>
      <c r="AM462" s="141"/>
      <c r="AN462" s="141"/>
      <c r="AO462" s="141"/>
      <c r="AP462" s="139"/>
      <c r="AQ462" s="575"/>
      <c r="AR462" s="185"/>
      <c r="AS462" s="118" t="s">
        <v>306</v>
      </c>
      <c r="AT462" s="119"/>
      <c r="AU462" s="185"/>
      <c r="AV462" s="185"/>
      <c r="AW462" s="118" t="s">
        <v>295</v>
      </c>
      <c r="AX462" s="180"/>
    </row>
    <row r="463" spans="1:50" ht="23.25" hidden="1" customHeight="1">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4" t="s">
        <v>14</v>
      </c>
      <c r="AC465" s="564"/>
      <c r="AD465" s="564"/>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c r="A466" s="174"/>
      <c r="B466" s="171"/>
      <c r="C466" s="165"/>
      <c r="D466" s="171"/>
      <c r="E466" s="327" t="s">
        <v>315</v>
      </c>
      <c r="F466" s="328"/>
      <c r="G466" s="329" t="s">
        <v>312</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313</v>
      </c>
      <c r="AF466" s="323"/>
      <c r="AG466" s="323"/>
      <c r="AH466" s="324"/>
      <c r="AI466" s="202" t="s">
        <v>445</v>
      </c>
      <c r="AJ466" s="202"/>
      <c r="AK466" s="202"/>
      <c r="AL466" s="144"/>
      <c r="AM466" s="202" t="s">
        <v>441</v>
      </c>
      <c r="AN466" s="202"/>
      <c r="AO466" s="202"/>
      <c r="AP466" s="144"/>
      <c r="AQ466" s="144" t="s">
        <v>305</v>
      </c>
      <c r="AR466" s="115"/>
      <c r="AS466" s="115"/>
      <c r="AT466" s="116"/>
      <c r="AU466" s="121" t="s">
        <v>251</v>
      </c>
      <c r="AV466" s="121"/>
      <c r="AW466" s="121"/>
      <c r="AX466" s="122"/>
    </row>
    <row r="467" spans="1:50" ht="18.75" hidden="1" customHeight="1">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306</v>
      </c>
      <c r="AH467" s="119"/>
      <c r="AI467" s="141"/>
      <c r="AJ467" s="141"/>
      <c r="AK467" s="141"/>
      <c r="AL467" s="139"/>
      <c r="AM467" s="141"/>
      <c r="AN467" s="141"/>
      <c r="AO467" s="141"/>
      <c r="AP467" s="139"/>
      <c r="AQ467" s="575"/>
      <c r="AR467" s="185"/>
      <c r="AS467" s="118" t="s">
        <v>306</v>
      </c>
      <c r="AT467" s="119"/>
      <c r="AU467" s="185"/>
      <c r="AV467" s="185"/>
      <c r="AW467" s="118" t="s">
        <v>295</v>
      </c>
      <c r="AX467" s="180"/>
    </row>
    <row r="468" spans="1:50" ht="23.25" hidden="1" customHeight="1">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4" t="s">
        <v>14</v>
      </c>
      <c r="AC470" s="564"/>
      <c r="AD470" s="564"/>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c r="A471" s="174"/>
      <c r="B471" s="171"/>
      <c r="C471" s="165"/>
      <c r="D471" s="171"/>
      <c r="E471" s="327" t="s">
        <v>315</v>
      </c>
      <c r="F471" s="328"/>
      <c r="G471" s="329" t="s">
        <v>312</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313</v>
      </c>
      <c r="AF471" s="323"/>
      <c r="AG471" s="323"/>
      <c r="AH471" s="324"/>
      <c r="AI471" s="202" t="s">
        <v>445</v>
      </c>
      <c r="AJ471" s="202"/>
      <c r="AK471" s="202"/>
      <c r="AL471" s="144"/>
      <c r="AM471" s="202" t="s">
        <v>437</v>
      </c>
      <c r="AN471" s="202"/>
      <c r="AO471" s="202"/>
      <c r="AP471" s="144"/>
      <c r="AQ471" s="144" t="s">
        <v>305</v>
      </c>
      <c r="AR471" s="115"/>
      <c r="AS471" s="115"/>
      <c r="AT471" s="116"/>
      <c r="AU471" s="121" t="s">
        <v>251</v>
      </c>
      <c r="AV471" s="121"/>
      <c r="AW471" s="121"/>
      <c r="AX471" s="122"/>
    </row>
    <row r="472" spans="1:50" ht="18.75" hidden="1" customHeight="1">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306</v>
      </c>
      <c r="AH472" s="119"/>
      <c r="AI472" s="141"/>
      <c r="AJ472" s="141"/>
      <c r="AK472" s="141"/>
      <c r="AL472" s="139"/>
      <c r="AM472" s="141"/>
      <c r="AN472" s="141"/>
      <c r="AO472" s="141"/>
      <c r="AP472" s="139"/>
      <c r="AQ472" s="575"/>
      <c r="AR472" s="185"/>
      <c r="AS472" s="118" t="s">
        <v>306</v>
      </c>
      <c r="AT472" s="119"/>
      <c r="AU472" s="185"/>
      <c r="AV472" s="185"/>
      <c r="AW472" s="118" t="s">
        <v>295</v>
      </c>
      <c r="AX472" s="180"/>
    </row>
    <row r="473" spans="1:50" ht="23.25" hidden="1" customHeight="1">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4" t="s">
        <v>14</v>
      </c>
      <c r="AC475" s="564"/>
      <c r="AD475" s="564"/>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c r="A476" s="174"/>
      <c r="B476" s="171"/>
      <c r="C476" s="165"/>
      <c r="D476" s="171"/>
      <c r="E476" s="327" t="s">
        <v>315</v>
      </c>
      <c r="F476" s="328"/>
      <c r="G476" s="329" t="s">
        <v>312</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313</v>
      </c>
      <c r="AF476" s="323"/>
      <c r="AG476" s="323"/>
      <c r="AH476" s="324"/>
      <c r="AI476" s="202" t="s">
        <v>445</v>
      </c>
      <c r="AJ476" s="202"/>
      <c r="AK476" s="202"/>
      <c r="AL476" s="144"/>
      <c r="AM476" s="202" t="s">
        <v>441</v>
      </c>
      <c r="AN476" s="202"/>
      <c r="AO476" s="202"/>
      <c r="AP476" s="144"/>
      <c r="AQ476" s="144" t="s">
        <v>305</v>
      </c>
      <c r="AR476" s="115"/>
      <c r="AS476" s="115"/>
      <c r="AT476" s="116"/>
      <c r="AU476" s="121" t="s">
        <v>251</v>
      </c>
      <c r="AV476" s="121"/>
      <c r="AW476" s="121"/>
      <c r="AX476" s="122"/>
    </row>
    <row r="477" spans="1:50" ht="18.75" hidden="1" customHeight="1">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306</v>
      </c>
      <c r="AH477" s="119"/>
      <c r="AI477" s="141"/>
      <c r="AJ477" s="141"/>
      <c r="AK477" s="141"/>
      <c r="AL477" s="139"/>
      <c r="AM477" s="141"/>
      <c r="AN477" s="141"/>
      <c r="AO477" s="141"/>
      <c r="AP477" s="139"/>
      <c r="AQ477" s="575"/>
      <c r="AR477" s="185"/>
      <c r="AS477" s="118" t="s">
        <v>306</v>
      </c>
      <c r="AT477" s="119"/>
      <c r="AU477" s="185"/>
      <c r="AV477" s="185"/>
      <c r="AW477" s="118" t="s">
        <v>295</v>
      </c>
      <c r="AX477" s="180"/>
    </row>
    <row r="478" spans="1:50" ht="23.25" hidden="1" customHeight="1">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4" t="s">
        <v>14</v>
      </c>
      <c r="AC480" s="564"/>
      <c r="AD480" s="564"/>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customHeight="1">
      <c r="A481" s="174"/>
      <c r="B481" s="171"/>
      <c r="C481" s="165"/>
      <c r="D481" s="171"/>
      <c r="E481" s="107" t="s">
        <v>477</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c r="A482" s="174"/>
      <c r="B482" s="171"/>
      <c r="C482" s="165"/>
      <c r="D482" s="171"/>
      <c r="E482" s="110" t="s">
        <v>507</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c r="A484" s="174"/>
      <c r="B484" s="171"/>
      <c r="C484" s="165"/>
      <c r="D484" s="171"/>
      <c r="E484" s="159" t="s">
        <v>472</v>
      </c>
      <c r="F484" s="160"/>
      <c r="G484" s="884" t="s">
        <v>325</v>
      </c>
      <c r="H484" s="108"/>
      <c r="I484" s="108"/>
      <c r="J484" s="885"/>
      <c r="K484" s="886"/>
      <c r="L484" s="886"/>
      <c r="M484" s="886"/>
      <c r="N484" s="886"/>
      <c r="O484" s="886"/>
      <c r="P484" s="886"/>
      <c r="Q484" s="886"/>
      <c r="R484" s="886"/>
      <c r="S484" s="886"/>
      <c r="T484" s="887"/>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8"/>
    </row>
    <row r="485" spans="1:50" ht="18.75" hidden="1" customHeight="1">
      <c r="A485" s="174"/>
      <c r="B485" s="171"/>
      <c r="C485" s="165"/>
      <c r="D485" s="171"/>
      <c r="E485" s="327" t="s">
        <v>314</v>
      </c>
      <c r="F485" s="328"/>
      <c r="G485" s="329" t="s">
        <v>311</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313</v>
      </c>
      <c r="AF485" s="323"/>
      <c r="AG485" s="323"/>
      <c r="AH485" s="324"/>
      <c r="AI485" s="202" t="s">
        <v>446</v>
      </c>
      <c r="AJ485" s="202"/>
      <c r="AK485" s="202"/>
      <c r="AL485" s="144"/>
      <c r="AM485" s="202" t="s">
        <v>443</v>
      </c>
      <c r="AN485" s="202"/>
      <c r="AO485" s="202"/>
      <c r="AP485" s="144"/>
      <c r="AQ485" s="144" t="s">
        <v>305</v>
      </c>
      <c r="AR485" s="115"/>
      <c r="AS485" s="115"/>
      <c r="AT485" s="116"/>
      <c r="AU485" s="121" t="s">
        <v>251</v>
      </c>
      <c r="AV485" s="121"/>
      <c r="AW485" s="121"/>
      <c r="AX485" s="122"/>
    </row>
    <row r="486" spans="1:50" ht="18.75" hidden="1" customHeight="1">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306</v>
      </c>
      <c r="AH486" s="119"/>
      <c r="AI486" s="141"/>
      <c r="AJ486" s="141"/>
      <c r="AK486" s="141"/>
      <c r="AL486" s="139"/>
      <c r="AM486" s="141"/>
      <c r="AN486" s="141"/>
      <c r="AO486" s="141"/>
      <c r="AP486" s="139"/>
      <c r="AQ486" s="575"/>
      <c r="AR486" s="185"/>
      <c r="AS486" s="118" t="s">
        <v>306</v>
      </c>
      <c r="AT486" s="119"/>
      <c r="AU486" s="185"/>
      <c r="AV486" s="185"/>
      <c r="AW486" s="118" t="s">
        <v>295</v>
      </c>
      <c r="AX486" s="180"/>
    </row>
    <row r="487" spans="1:50" ht="23.25" hidden="1" customHeight="1">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4" t="s">
        <v>296</v>
      </c>
      <c r="AC489" s="564"/>
      <c r="AD489" s="564"/>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c r="A490" s="174"/>
      <c r="B490" s="171"/>
      <c r="C490" s="165"/>
      <c r="D490" s="171"/>
      <c r="E490" s="327" t="s">
        <v>314</v>
      </c>
      <c r="F490" s="328"/>
      <c r="G490" s="329" t="s">
        <v>311</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313</v>
      </c>
      <c r="AF490" s="323"/>
      <c r="AG490" s="323"/>
      <c r="AH490" s="324"/>
      <c r="AI490" s="202" t="s">
        <v>445</v>
      </c>
      <c r="AJ490" s="202"/>
      <c r="AK490" s="202"/>
      <c r="AL490" s="144"/>
      <c r="AM490" s="202" t="s">
        <v>443</v>
      </c>
      <c r="AN490" s="202"/>
      <c r="AO490" s="202"/>
      <c r="AP490" s="144"/>
      <c r="AQ490" s="144" t="s">
        <v>305</v>
      </c>
      <c r="AR490" s="115"/>
      <c r="AS490" s="115"/>
      <c r="AT490" s="116"/>
      <c r="AU490" s="121" t="s">
        <v>251</v>
      </c>
      <c r="AV490" s="121"/>
      <c r="AW490" s="121"/>
      <c r="AX490" s="122"/>
    </row>
    <row r="491" spans="1:50" ht="18.75" hidden="1" customHeight="1">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306</v>
      </c>
      <c r="AH491" s="119"/>
      <c r="AI491" s="141"/>
      <c r="AJ491" s="141"/>
      <c r="AK491" s="141"/>
      <c r="AL491" s="139"/>
      <c r="AM491" s="141"/>
      <c r="AN491" s="141"/>
      <c r="AO491" s="141"/>
      <c r="AP491" s="139"/>
      <c r="AQ491" s="575"/>
      <c r="AR491" s="185"/>
      <c r="AS491" s="118" t="s">
        <v>306</v>
      </c>
      <c r="AT491" s="119"/>
      <c r="AU491" s="185"/>
      <c r="AV491" s="185"/>
      <c r="AW491" s="118" t="s">
        <v>295</v>
      </c>
      <c r="AX491" s="180"/>
    </row>
    <row r="492" spans="1:50" ht="23.25" hidden="1" customHeight="1">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4" t="s">
        <v>296</v>
      </c>
      <c r="AC494" s="564"/>
      <c r="AD494" s="564"/>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c r="A495" s="174"/>
      <c r="B495" s="171"/>
      <c r="C495" s="165"/>
      <c r="D495" s="171"/>
      <c r="E495" s="327" t="s">
        <v>314</v>
      </c>
      <c r="F495" s="328"/>
      <c r="G495" s="329" t="s">
        <v>311</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313</v>
      </c>
      <c r="AF495" s="323"/>
      <c r="AG495" s="323"/>
      <c r="AH495" s="324"/>
      <c r="AI495" s="202" t="s">
        <v>445</v>
      </c>
      <c r="AJ495" s="202"/>
      <c r="AK495" s="202"/>
      <c r="AL495" s="144"/>
      <c r="AM495" s="202" t="s">
        <v>441</v>
      </c>
      <c r="AN495" s="202"/>
      <c r="AO495" s="202"/>
      <c r="AP495" s="144"/>
      <c r="AQ495" s="144" t="s">
        <v>305</v>
      </c>
      <c r="AR495" s="115"/>
      <c r="AS495" s="115"/>
      <c r="AT495" s="116"/>
      <c r="AU495" s="121" t="s">
        <v>251</v>
      </c>
      <c r="AV495" s="121"/>
      <c r="AW495" s="121"/>
      <c r="AX495" s="122"/>
    </row>
    <row r="496" spans="1:50" ht="18.75" hidden="1" customHeight="1">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306</v>
      </c>
      <c r="AH496" s="119"/>
      <c r="AI496" s="141"/>
      <c r="AJ496" s="141"/>
      <c r="AK496" s="141"/>
      <c r="AL496" s="139"/>
      <c r="AM496" s="141"/>
      <c r="AN496" s="141"/>
      <c r="AO496" s="141"/>
      <c r="AP496" s="139"/>
      <c r="AQ496" s="575"/>
      <c r="AR496" s="185"/>
      <c r="AS496" s="118" t="s">
        <v>306</v>
      </c>
      <c r="AT496" s="119"/>
      <c r="AU496" s="185"/>
      <c r="AV496" s="185"/>
      <c r="AW496" s="118" t="s">
        <v>295</v>
      </c>
      <c r="AX496" s="180"/>
    </row>
    <row r="497" spans="1:50" ht="23.25" hidden="1" customHeight="1">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4" t="s">
        <v>296</v>
      </c>
      <c r="AC499" s="564"/>
      <c r="AD499" s="564"/>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c r="A500" s="174"/>
      <c r="B500" s="171"/>
      <c r="C500" s="165"/>
      <c r="D500" s="171"/>
      <c r="E500" s="327" t="s">
        <v>314</v>
      </c>
      <c r="F500" s="328"/>
      <c r="G500" s="329" t="s">
        <v>311</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313</v>
      </c>
      <c r="AF500" s="323"/>
      <c r="AG500" s="323"/>
      <c r="AH500" s="324"/>
      <c r="AI500" s="202" t="s">
        <v>445</v>
      </c>
      <c r="AJ500" s="202"/>
      <c r="AK500" s="202"/>
      <c r="AL500" s="144"/>
      <c r="AM500" s="202" t="s">
        <v>442</v>
      </c>
      <c r="AN500" s="202"/>
      <c r="AO500" s="202"/>
      <c r="AP500" s="144"/>
      <c r="AQ500" s="144" t="s">
        <v>305</v>
      </c>
      <c r="AR500" s="115"/>
      <c r="AS500" s="115"/>
      <c r="AT500" s="116"/>
      <c r="AU500" s="121" t="s">
        <v>251</v>
      </c>
      <c r="AV500" s="121"/>
      <c r="AW500" s="121"/>
      <c r="AX500" s="122"/>
    </row>
    <row r="501" spans="1:50" ht="18.75" hidden="1" customHeight="1">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306</v>
      </c>
      <c r="AH501" s="119"/>
      <c r="AI501" s="141"/>
      <c r="AJ501" s="141"/>
      <c r="AK501" s="141"/>
      <c r="AL501" s="139"/>
      <c r="AM501" s="141"/>
      <c r="AN501" s="141"/>
      <c r="AO501" s="141"/>
      <c r="AP501" s="139"/>
      <c r="AQ501" s="575"/>
      <c r="AR501" s="185"/>
      <c r="AS501" s="118" t="s">
        <v>306</v>
      </c>
      <c r="AT501" s="119"/>
      <c r="AU501" s="185"/>
      <c r="AV501" s="185"/>
      <c r="AW501" s="118" t="s">
        <v>295</v>
      </c>
      <c r="AX501" s="180"/>
    </row>
    <row r="502" spans="1:50" ht="23.25" hidden="1" customHeight="1">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4" t="s">
        <v>296</v>
      </c>
      <c r="AC504" s="564"/>
      <c r="AD504" s="564"/>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c r="A505" s="174"/>
      <c r="B505" s="171"/>
      <c r="C505" s="165"/>
      <c r="D505" s="171"/>
      <c r="E505" s="327" t="s">
        <v>314</v>
      </c>
      <c r="F505" s="328"/>
      <c r="G505" s="329" t="s">
        <v>311</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313</v>
      </c>
      <c r="AF505" s="323"/>
      <c r="AG505" s="323"/>
      <c r="AH505" s="324"/>
      <c r="AI505" s="202" t="s">
        <v>445</v>
      </c>
      <c r="AJ505" s="202"/>
      <c r="AK505" s="202"/>
      <c r="AL505" s="144"/>
      <c r="AM505" s="202" t="s">
        <v>443</v>
      </c>
      <c r="AN505" s="202"/>
      <c r="AO505" s="202"/>
      <c r="AP505" s="144"/>
      <c r="AQ505" s="144" t="s">
        <v>305</v>
      </c>
      <c r="AR505" s="115"/>
      <c r="AS505" s="115"/>
      <c r="AT505" s="116"/>
      <c r="AU505" s="121" t="s">
        <v>251</v>
      </c>
      <c r="AV505" s="121"/>
      <c r="AW505" s="121"/>
      <c r="AX505" s="122"/>
    </row>
    <row r="506" spans="1:50" ht="18.75" hidden="1" customHeight="1">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306</v>
      </c>
      <c r="AH506" s="119"/>
      <c r="AI506" s="141"/>
      <c r="AJ506" s="141"/>
      <c r="AK506" s="141"/>
      <c r="AL506" s="139"/>
      <c r="AM506" s="141"/>
      <c r="AN506" s="141"/>
      <c r="AO506" s="141"/>
      <c r="AP506" s="139"/>
      <c r="AQ506" s="575"/>
      <c r="AR506" s="185"/>
      <c r="AS506" s="118" t="s">
        <v>306</v>
      </c>
      <c r="AT506" s="119"/>
      <c r="AU506" s="185"/>
      <c r="AV506" s="185"/>
      <c r="AW506" s="118" t="s">
        <v>295</v>
      </c>
      <c r="AX506" s="180"/>
    </row>
    <row r="507" spans="1:50" ht="23.25" hidden="1" customHeight="1">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4" t="s">
        <v>296</v>
      </c>
      <c r="AC509" s="564"/>
      <c r="AD509" s="564"/>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c r="A510" s="174"/>
      <c r="B510" s="171"/>
      <c r="C510" s="165"/>
      <c r="D510" s="171"/>
      <c r="E510" s="327" t="s">
        <v>315</v>
      </c>
      <c r="F510" s="328"/>
      <c r="G510" s="329" t="s">
        <v>312</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313</v>
      </c>
      <c r="AF510" s="323"/>
      <c r="AG510" s="323"/>
      <c r="AH510" s="324"/>
      <c r="AI510" s="202" t="s">
        <v>445</v>
      </c>
      <c r="AJ510" s="202"/>
      <c r="AK510" s="202"/>
      <c r="AL510" s="144"/>
      <c r="AM510" s="202" t="s">
        <v>441</v>
      </c>
      <c r="AN510" s="202"/>
      <c r="AO510" s="202"/>
      <c r="AP510" s="144"/>
      <c r="AQ510" s="144" t="s">
        <v>305</v>
      </c>
      <c r="AR510" s="115"/>
      <c r="AS510" s="115"/>
      <c r="AT510" s="116"/>
      <c r="AU510" s="121" t="s">
        <v>251</v>
      </c>
      <c r="AV510" s="121"/>
      <c r="AW510" s="121"/>
      <c r="AX510" s="122"/>
    </row>
    <row r="511" spans="1:50" ht="18.75" hidden="1" customHeight="1">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306</v>
      </c>
      <c r="AH511" s="119"/>
      <c r="AI511" s="141"/>
      <c r="AJ511" s="141"/>
      <c r="AK511" s="141"/>
      <c r="AL511" s="139"/>
      <c r="AM511" s="141"/>
      <c r="AN511" s="141"/>
      <c r="AO511" s="141"/>
      <c r="AP511" s="139"/>
      <c r="AQ511" s="575"/>
      <c r="AR511" s="185"/>
      <c r="AS511" s="118" t="s">
        <v>306</v>
      </c>
      <c r="AT511" s="119"/>
      <c r="AU511" s="185"/>
      <c r="AV511" s="185"/>
      <c r="AW511" s="118" t="s">
        <v>295</v>
      </c>
      <c r="AX511" s="180"/>
    </row>
    <row r="512" spans="1:50" ht="23.25" hidden="1" customHeight="1">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4" t="s">
        <v>14</v>
      </c>
      <c r="AC514" s="564"/>
      <c r="AD514" s="564"/>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c r="A515" s="174"/>
      <c r="B515" s="171"/>
      <c r="C515" s="165"/>
      <c r="D515" s="171"/>
      <c r="E515" s="327" t="s">
        <v>315</v>
      </c>
      <c r="F515" s="328"/>
      <c r="G515" s="329" t="s">
        <v>312</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313</v>
      </c>
      <c r="AF515" s="323"/>
      <c r="AG515" s="323"/>
      <c r="AH515" s="324"/>
      <c r="AI515" s="202" t="s">
        <v>446</v>
      </c>
      <c r="AJ515" s="202"/>
      <c r="AK515" s="202"/>
      <c r="AL515" s="144"/>
      <c r="AM515" s="202" t="s">
        <v>441</v>
      </c>
      <c r="AN515" s="202"/>
      <c r="AO515" s="202"/>
      <c r="AP515" s="144"/>
      <c r="AQ515" s="144" t="s">
        <v>305</v>
      </c>
      <c r="AR515" s="115"/>
      <c r="AS515" s="115"/>
      <c r="AT515" s="116"/>
      <c r="AU515" s="121" t="s">
        <v>251</v>
      </c>
      <c r="AV515" s="121"/>
      <c r="AW515" s="121"/>
      <c r="AX515" s="122"/>
    </row>
    <row r="516" spans="1:50" ht="18.75" hidden="1" customHeight="1">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306</v>
      </c>
      <c r="AH516" s="119"/>
      <c r="AI516" s="141"/>
      <c r="AJ516" s="141"/>
      <c r="AK516" s="141"/>
      <c r="AL516" s="139"/>
      <c r="AM516" s="141"/>
      <c r="AN516" s="141"/>
      <c r="AO516" s="141"/>
      <c r="AP516" s="139"/>
      <c r="AQ516" s="575"/>
      <c r="AR516" s="185"/>
      <c r="AS516" s="118" t="s">
        <v>306</v>
      </c>
      <c r="AT516" s="119"/>
      <c r="AU516" s="185"/>
      <c r="AV516" s="185"/>
      <c r="AW516" s="118" t="s">
        <v>295</v>
      </c>
      <c r="AX516" s="180"/>
    </row>
    <row r="517" spans="1:50" ht="23.25" hidden="1" customHeight="1">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4" t="s">
        <v>14</v>
      </c>
      <c r="AC519" s="564"/>
      <c r="AD519" s="564"/>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c r="A520" s="174"/>
      <c r="B520" s="171"/>
      <c r="C520" s="165"/>
      <c r="D520" s="171"/>
      <c r="E520" s="327" t="s">
        <v>315</v>
      </c>
      <c r="F520" s="328"/>
      <c r="G520" s="329" t="s">
        <v>312</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313</v>
      </c>
      <c r="AF520" s="323"/>
      <c r="AG520" s="323"/>
      <c r="AH520" s="324"/>
      <c r="AI520" s="202" t="s">
        <v>446</v>
      </c>
      <c r="AJ520" s="202"/>
      <c r="AK520" s="202"/>
      <c r="AL520" s="144"/>
      <c r="AM520" s="202" t="s">
        <v>441</v>
      </c>
      <c r="AN520" s="202"/>
      <c r="AO520" s="202"/>
      <c r="AP520" s="144"/>
      <c r="AQ520" s="144" t="s">
        <v>305</v>
      </c>
      <c r="AR520" s="115"/>
      <c r="AS520" s="115"/>
      <c r="AT520" s="116"/>
      <c r="AU520" s="121" t="s">
        <v>251</v>
      </c>
      <c r="AV520" s="121"/>
      <c r="AW520" s="121"/>
      <c r="AX520" s="122"/>
    </row>
    <row r="521" spans="1:50" ht="18.75" hidden="1" customHeight="1">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306</v>
      </c>
      <c r="AH521" s="119"/>
      <c r="AI521" s="141"/>
      <c r="AJ521" s="141"/>
      <c r="AK521" s="141"/>
      <c r="AL521" s="139"/>
      <c r="AM521" s="141"/>
      <c r="AN521" s="141"/>
      <c r="AO521" s="141"/>
      <c r="AP521" s="139"/>
      <c r="AQ521" s="575"/>
      <c r="AR521" s="185"/>
      <c r="AS521" s="118" t="s">
        <v>306</v>
      </c>
      <c r="AT521" s="119"/>
      <c r="AU521" s="185"/>
      <c r="AV521" s="185"/>
      <c r="AW521" s="118" t="s">
        <v>295</v>
      </c>
      <c r="AX521" s="180"/>
    </row>
    <row r="522" spans="1:50" ht="23.25" hidden="1" customHeight="1">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4" t="s">
        <v>14</v>
      </c>
      <c r="AC524" s="564"/>
      <c r="AD524" s="564"/>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c r="A525" s="174"/>
      <c r="B525" s="171"/>
      <c r="C525" s="165"/>
      <c r="D525" s="171"/>
      <c r="E525" s="327" t="s">
        <v>315</v>
      </c>
      <c r="F525" s="328"/>
      <c r="G525" s="329" t="s">
        <v>312</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313</v>
      </c>
      <c r="AF525" s="323"/>
      <c r="AG525" s="323"/>
      <c r="AH525" s="324"/>
      <c r="AI525" s="202" t="s">
        <v>445</v>
      </c>
      <c r="AJ525" s="202"/>
      <c r="AK525" s="202"/>
      <c r="AL525" s="144"/>
      <c r="AM525" s="202" t="s">
        <v>437</v>
      </c>
      <c r="AN525" s="202"/>
      <c r="AO525" s="202"/>
      <c r="AP525" s="144"/>
      <c r="AQ525" s="144" t="s">
        <v>305</v>
      </c>
      <c r="AR525" s="115"/>
      <c r="AS525" s="115"/>
      <c r="AT525" s="116"/>
      <c r="AU525" s="121" t="s">
        <v>251</v>
      </c>
      <c r="AV525" s="121"/>
      <c r="AW525" s="121"/>
      <c r="AX525" s="122"/>
    </row>
    <row r="526" spans="1:50" ht="18.75" hidden="1" customHeight="1">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306</v>
      </c>
      <c r="AH526" s="119"/>
      <c r="AI526" s="141"/>
      <c r="AJ526" s="141"/>
      <c r="AK526" s="141"/>
      <c r="AL526" s="139"/>
      <c r="AM526" s="141"/>
      <c r="AN526" s="141"/>
      <c r="AO526" s="141"/>
      <c r="AP526" s="139"/>
      <c r="AQ526" s="575"/>
      <c r="AR526" s="185"/>
      <c r="AS526" s="118" t="s">
        <v>306</v>
      </c>
      <c r="AT526" s="119"/>
      <c r="AU526" s="185"/>
      <c r="AV526" s="185"/>
      <c r="AW526" s="118" t="s">
        <v>295</v>
      </c>
      <c r="AX526" s="180"/>
    </row>
    <row r="527" spans="1:50" ht="23.25" hidden="1" customHeight="1">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4" t="s">
        <v>14</v>
      </c>
      <c r="AC529" s="564"/>
      <c r="AD529" s="564"/>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c r="A530" s="174"/>
      <c r="B530" s="171"/>
      <c r="C530" s="165"/>
      <c r="D530" s="171"/>
      <c r="E530" s="327" t="s">
        <v>315</v>
      </c>
      <c r="F530" s="328"/>
      <c r="G530" s="329" t="s">
        <v>312</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313</v>
      </c>
      <c r="AF530" s="323"/>
      <c r="AG530" s="323"/>
      <c r="AH530" s="324"/>
      <c r="AI530" s="202" t="s">
        <v>445</v>
      </c>
      <c r="AJ530" s="202"/>
      <c r="AK530" s="202"/>
      <c r="AL530" s="144"/>
      <c r="AM530" s="202" t="s">
        <v>441</v>
      </c>
      <c r="AN530" s="202"/>
      <c r="AO530" s="202"/>
      <c r="AP530" s="144"/>
      <c r="AQ530" s="144" t="s">
        <v>305</v>
      </c>
      <c r="AR530" s="115"/>
      <c r="AS530" s="115"/>
      <c r="AT530" s="116"/>
      <c r="AU530" s="121" t="s">
        <v>251</v>
      </c>
      <c r="AV530" s="121"/>
      <c r="AW530" s="121"/>
      <c r="AX530" s="122"/>
    </row>
    <row r="531" spans="1:50" ht="18.75" hidden="1" customHeight="1">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306</v>
      </c>
      <c r="AH531" s="119"/>
      <c r="AI531" s="141"/>
      <c r="AJ531" s="141"/>
      <c r="AK531" s="141"/>
      <c r="AL531" s="139"/>
      <c r="AM531" s="141"/>
      <c r="AN531" s="141"/>
      <c r="AO531" s="141"/>
      <c r="AP531" s="139"/>
      <c r="AQ531" s="575"/>
      <c r="AR531" s="185"/>
      <c r="AS531" s="118" t="s">
        <v>306</v>
      </c>
      <c r="AT531" s="119"/>
      <c r="AU531" s="185"/>
      <c r="AV531" s="185"/>
      <c r="AW531" s="118" t="s">
        <v>295</v>
      </c>
      <c r="AX531" s="180"/>
    </row>
    <row r="532" spans="1:50" ht="23.25" hidden="1" customHeight="1">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4" t="s">
        <v>14</v>
      </c>
      <c r="AC534" s="564"/>
      <c r="AD534" s="564"/>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c r="A535" s="174"/>
      <c r="B535" s="171"/>
      <c r="C535" s="165"/>
      <c r="D535" s="171"/>
      <c r="E535" s="107" t="s">
        <v>478</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c r="A538" s="174"/>
      <c r="B538" s="171"/>
      <c r="C538" s="165"/>
      <c r="D538" s="171"/>
      <c r="E538" s="159" t="s">
        <v>473</v>
      </c>
      <c r="F538" s="160"/>
      <c r="G538" s="884" t="s">
        <v>325</v>
      </c>
      <c r="H538" s="108"/>
      <c r="I538" s="108"/>
      <c r="J538" s="885"/>
      <c r="K538" s="886"/>
      <c r="L538" s="886"/>
      <c r="M538" s="886"/>
      <c r="N538" s="886"/>
      <c r="O538" s="886"/>
      <c r="P538" s="886"/>
      <c r="Q538" s="886"/>
      <c r="R538" s="886"/>
      <c r="S538" s="886"/>
      <c r="T538" s="887"/>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8"/>
    </row>
    <row r="539" spans="1:50" ht="18.75" hidden="1" customHeight="1">
      <c r="A539" s="174"/>
      <c r="B539" s="171"/>
      <c r="C539" s="165"/>
      <c r="D539" s="171"/>
      <c r="E539" s="327" t="s">
        <v>314</v>
      </c>
      <c r="F539" s="328"/>
      <c r="G539" s="329" t="s">
        <v>311</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313</v>
      </c>
      <c r="AF539" s="323"/>
      <c r="AG539" s="323"/>
      <c r="AH539" s="324"/>
      <c r="AI539" s="202" t="s">
        <v>446</v>
      </c>
      <c r="AJ539" s="202"/>
      <c r="AK539" s="202"/>
      <c r="AL539" s="144"/>
      <c r="AM539" s="202" t="s">
        <v>441</v>
      </c>
      <c r="AN539" s="202"/>
      <c r="AO539" s="202"/>
      <c r="AP539" s="144"/>
      <c r="AQ539" s="144" t="s">
        <v>305</v>
      </c>
      <c r="AR539" s="115"/>
      <c r="AS539" s="115"/>
      <c r="AT539" s="116"/>
      <c r="AU539" s="121" t="s">
        <v>251</v>
      </c>
      <c r="AV539" s="121"/>
      <c r="AW539" s="121"/>
      <c r="AX539" s="122"/>
    </row>
    <row r="540" spans="1:50" ht="18.75" hidden="1" customHeight="1">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306</v>
      </c>
      <c r="AH540" s="119"/>
      <c r="AI540" s="141"/>
      <c r="AJ540" s="141"/>
      <c r="AK540" s="141"/>
      <c r="AL540" s="139"/>
      <c r="AM540" s="141"/>
      <c r="AN540" s="141"/>
      <c r="AO540" s="141"/>
      <c r="AP540" s="139"/>
      <c r="AQ540" s="575"/>
      <c r="AR540" s="185"/>
      <c r="AS540" s="118" t="s">
        <v>306</v>
      </c>
      <c r="AT540" s="119"/>
      <c r="AU540" s="185"/>
      <c r="AV540" s="185"/>
      <c r="AW540" s="118" t="s">
        <v>295</v>
      </c>
      <c r="AX540" s="180"/>
    </row>
    <row r="541" spans="1:50" ht="23.25" hidden="1" customHeight="1">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4" t="s">
        <v>296</v>
      </c>
      <c r="AC543" s="564"/>
      <c r="AD543" s="564"/>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c r="A544" s="174"/>
      <c r="B544" s="171"/>
      <c r="C544" s="165"/>
      <c r="D544" s="171"/>
      <c r="E544" s="327" t="s">
        <v>314</v>
      </c>
      <c r="F544" s="328"/>
      <c r="G544" s="329" t="s">
        <v>311</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313</v>
      </c>
      <c r="AF544" s="323"/>
      <c r="AG544" s="323"/>
      <c r="AH544" s="324"/>
      <c r="AI544" s="202" t="s">
        <v>445</v>
      </c>
      <c r="AJ544" s="202"/>
      <c r="AK544" s="202"/>
      <c r="AL544" s="144"/>
      <c r="AM544" s="202" t="s">
        <v>443</v>
      </c>
      <c r="AN544" s="202"/>
      <c r="AO544" s="202"/>
      <c r="AP544" s="144"/>
      <c r="AQ544" s="144" t="s">
        <v>305</v>
      </c>
      <c r="AR544" s="115"/>
      <c r="AS544" s="115"/>
      <c r="AT544" s="116"/>
      <c r="AU544" s="121" t="s">
        <v>251</v>
      </c>
      <c r="AV544" s="121"/>
      <c r="AW544" s="121"/>
      <c r="AX544" s="122"/>
    </row>
    <row r="545" spans="1:50" ht="18.75" hidden="1" customHeight="1">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306</v>
      </c>
      <c r="AH545" s="119"/>
      <c r="AI545" s="141"/>
      <c r="AJ545" s="141"/>
      <c r="AK545" s="141"/>
      <c r="AL545" s="139"/>
      <c r="AM545" s="141"/>
      <c r="AN545" s="141"/>
      <c r="AO545" s="141"/>
      <c r="AP545" s="139"/>
      <c r="AQ545" s="575"/>
      <c r="AR545" s="185"/>
      <c r="AS545" s="118" t="s">
        <v>306</v>
      </c>
      <c r="AT545" s="119"/>
      <c r="AU545" s="185"/>
      <c r="AV545" s="185"/>
      <c r="AW545" s="118" t="s">
        <v>295</v>
      </c>
      <c r="AX545" s="180"/>
    </row>
    <row r="546" spans="1:50" ht="23.25" hidden="1" customHeight="1">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4" t="s">
        <v>296</v>
      </c>
      <c r="AC548" s="564"/>
      <c r="AD548" s="564"/>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c r="A549" s="174"/>
      <c r="B549" s="171"/>
      <c r="C549" s="165"/>
      <c r="D549" s="171"/>
      <c r="E549" s="327" t="s">
        <v>314</v>
      </c>
      <c r="F549" s="328"/>
      <c r="G549" s="329" t="s">
        <v>311</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313</v>
      </c>
      <c r="AF549" s="323"/>
      <c r="AG549" s="323"/>
      <c r="AH549" s="324"/>
      <c r="AI549" s="202" t="s">
        <v>445</v>
      </c>
      <c r="AJ549" s="202"/>
      <c r="AK549" s="202"/>
      <c r="AL549" s="144"/>
      <c r="AM549" s="202" t="s">
        <v>437</v>
      </c>
      <c r="AN549" s="202"/>
      <c r="AO549" s="202"/>
      <c r="AP549" s="144"/>
      <c r="AQ549" s="144" t="s">
        <v>305</v>
      </c>
      <c r="AR549" s="115"/>
      <c r="AS549" s="115"/>
      <c r="AT549" s="116"/>
      <c r="AU549" s="121" t="s">
        <v>251</v>
      </c>
      <c r="AV549" s="121"/>
      <c r="AW549" s="121"/>
      <c r="AX549" s="122"/>
    </row>
    <row r="550" spans="1:50" ht="18.75" hidden="1" customHeight="1">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306</v>
      </c>
      <c r="AH550" s="119"/>
      <c r="AI550" s="141"/>
      <c r="AJ550" s="141"/>
      <c r="AK550" s="141"/>
      <c r="AL550" s="139"/>
      <c r="AM550" s="141"/>
      <c r="AN550" s="141"/>
      <c r="AO550" s="141"/>
      <c r="AP550" s="139"/>
      <c r="AQ550" s="575"/>
      <c r="AR550" s="185"/>
      <c r="AS550" s="118" t="s">
        <v>306</v>
      </c>
      <c r="AT550" s="119"/>
      <c r="AU550" s="185"/>
      <c r="AV550" s="185"/>
      <c r="AW550" s="118" t="s">
        <v>295</v>
      </c>
      <c r="AX550" s="180"/>
    </row>
    <row r="551" spans="1:50" ht="23.25" hidden="1" customHeight="1">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4" t="s">
        <v>296</v>
      </c>
      <c r="AC553" s="564"/>
      <c r="AD553" s="564"/>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c r="A554" s="174"/>
      <c r="B554" s="171"/>
      <c r="C554" s="165"/>
      <c r="D554" s="171"/>
      <c r="E554" s="327" t="s">
        <v>314</v>
      </c>
      <c r="F554" s="328"/>
      <c r="G554" s="329" t="s">
        <v>311</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313</v>
      </c>
      <c r="AF554" s="323"/>
      <c r="AG554" s="323"/>
      <c r="AH554" s="324"/>
      <c r="AI554" s="202" t="s">
        <v>445</v>
      </c>
      <c r="AJ554" s="202"/>
      <c r="AK554" s="202"/>
      <c r="AL554" s="144"/>
      <c r="AM554" s="202" t="s">
        <v>437</v>
      </c>
      <c r="AN554" s="202"/>
      <c r="AO554" s="202"/>
      <c r="AP554" s="144"/>
      <c r="AQ554" s="144" t="s">
        <v>305</v>
      </c>
      <c r="AR554" s="115"/>
      <c r="AS554" s="115"/>
      <c r="AT554" s="116"/>
      <c r="AU554" s="121" t="s">
        <v>251</v>
      </c>
      <c r="AV554" s="121"/>
      <c r="AW554" s="121"/>
      <c r="AX554" s="122"/>
    </row>
    <row r="555" spans="1:50" ht="18.75" hidden="1" customHeight="1">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306</v>
      </c>
      <c r="AH555" s="119"/>
      <c r="AI555" s="141"/>
      <c r="AJ555" s="141"/>
      <c r="AK555" s="141"/>
      <c r="AL555" s="139"/>
      <c r="AM555" s="141"/>
      <c r="AN555" s="141"/>
      <c r="AO555" s="141"/>
      <c r="AP555" s="139"/>
      <c r="AQ555" s="575"/>
      <c r="AR555" s="185"/>
      <c r="AS555" s="118" t="s">
        <v>306</v>
      </c>
      <c r="AT555" s="119"/>
      <c r="AU555" s="185"/>
      <c r="AV555" s="185"/>
      <c r="AW555" s="118" t="s">
        <v>295</v>
      </c>
      <c r="AX555" s="180"/>
    </row>
    <row r="556" spans="1:50" ht="23.25" hidden="1" customHeight="1">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4" t="s">
        <v>296</v>
      </c>
      <c r="AC558" s="564"/>
      <c r="AD558" s="564"/>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c r="A559" s="174"/>
      <c r="B559" s="171"/>
      <c r="C559" s="165"/>
      <c r="D559" s="171"/>
      <c r="E559" s="327" t="s">
        <v>314</v>
      </c>
      <c r="F559" s="328"/>
      <c r="G559" s="329" t="s">
        <v>311</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313</v>
      </c>
      <c r="AF559" s="323"/>
      <c r="AG559" s="323"/>
      <c r="AH559" s="324"/>
      <c r="AI559" s="202" t="s">
        <v>445</v>
      </c>
      <c r="AJ559" s="202"/>
      <c r="AK559" s="202"/>
      <c r="AL559" s="144"/>
      <c r="AM559" s="202" t="s">
        <v>441</v>
      </c>
      <c r="AN559" s="202"/>
      <c r="AO559" s="202"/>
      <c r="AP559" s="144"/>
      <c r="AQ559" s="144" t="s">
        <v>305</v>
      </c>
      <c r="AR559" s="115"/>
      <c r="AS559" s="115"/>
      <c r="AT559" s="116"/>
      <c r="AU559" s="121" t="s">
        <v>251</v>
      </c>
      <c r="AV559" s="121"/>
      <c r="AW559" s="121"/>
      <c r="AX559" s="122"/>
    </row>
    <row r="560" spans="1:50" ht="18.75" hidden="1" customHeight="1">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306</v>
      </c>
      <c r="AH560" s="119"/>
      <c r="AI560" s="141"/>
      <c r="AJ560" s="141"/>
      <c r="AK560" s="141"/>
      <c r="AL560" s="139"/>
      <c r="AM560" s="141"/>
      <c r="AN560" s="141"/>
      <c r="AO560" s="141"/>
      <c r="AP560" s="139"/>
      <c r="AQ560" s="575"/>
      <c r="AR560" s="185"/>
      <c r="AS560" s="118" t="s">
        <v>306</v>
      </c>
      <c r="AT560" s="119"/>
      <c r="AU560" s="185"/>
      <c r="AV560" s="185"/>
      <c r="AW560" s="118" t="s">
        <v>295</v>
      </c>
      <c r="AX560" s="180"/>
    </row>
    <row r="561" spans="1:50" ht="23.25" hidden="1" customHeight="1">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4" t="s">
        <v>296</v>
      </c>
      <c r="AC563" s="564"/>
      <c r="AD563" s="564"/>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c r="A564" s="174"/>
      <c r="B564" s="171"/>
      <c r="C564" s="165"/>
      <c r="D564" s="171"/>
      <c r="E564" s="327" t="s">
        <v>315</v>
      </c>
      <c r="F564" s="328"/>
      <c r="G564" s="329" t="s">
        <v>312</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313</v>
      </c>
      <c r="AF564" s="323"/>
      <c r="AG564" s="323"/>
      <c r="AH564" s="324"/>
      <c r="AI564" s="202" t="s">
        <v>445</v>
      </c>
      <c r="AJ564" s="202"/>
      <c r="AK564" s="202"/>
      <c r="AL564" s="144"/>
      <c r="AM564" s="202" t="s">
        <v>437</v>
      </c>
      <c r="AN564" s="202"/>
      <c r="AO564" s="202"/>
      <c r="AP564" s="144"/>
      <c r="AQ564" s="144" t="s">
        <v>305</v>
      </c>
      <c r="AR564" s="115"/>
      <c r="AS564" s="115"/>
      <c r="AT564" s="116"/>
      <c r="AU564" s="121" t="s">
        <v>251</v>
      </c>
      <c r="AV564" s="121"/>
      <c r="AW564" s="121"/>
      <c r="AX564" s="122"/>
    </row>
    <row r="565" spans="1:50" ht="18.75" hidden="1" customHeight="1">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306</v>
      </c>
      <c r="AH565" s="119"/>
      <c r="AI565" s="141"/>
      <c r="AJ565" s="141"/>
      <c r="AK565" s="141"/>
      <c r="AL565" s="139"/>
      <c r="AM565" s="141"/>
      <c r="AN565" s="141"/>
      <c r="AO565" s="141"/>
      <c r="AP565" s="139"/>
      <c r="AQ565" s="575"/>
      <c r="AR565" s="185"/>
      <c r="AS565" s="118" t="s">
        <v>306</v>
      </c>
      <c r="AT565" s="119"/>
      <c r="AU565" s="185"/>
      <c r="AV565" s="185"/>
      <c r="AW565" s="118" t="s">
        <v>295</v>
      </c>
      <c r="AX565" s="180"/>
    </row>
    <row r="566" spans="1:50" ht="23.25" hidden="1" customHeight="1">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4" t="s">
        <v>14</v>
      </c>
      <c r="AC568" s="564"/>
      <c r="AD568" s="564"/>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c r="A569" s="174"/>
      <c r="B569" s="171"/>
      <c r="C569" s="165"/>
      <c r="D569" s="171"/>
      <c r="E569" s="327" t="s">
        <v>315</v>
      </c>
      <c r="F569" s="328"/>
      <c r="G569" s="329" t="s">
        <v>312</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313</v>
      </c>
      <c r="AF569" s="323"/>
      <c r="AG569" s="323"/>
      <c r="AH569" s="324"/>
      <c r="AI569" s="202" t="s">
        <v>446</v>
      </c>
      <c r="AJ569" s="202"/>
      <c r="AK569" s="202"/>
      <c r="AL569" s="144"/>
      <c r="AM569" s="202" t="s">
        <v>437</v>
      </c>
      <c r="AN569" s="202"/>
      <c r="AO569" s="202"/>
      <c r="AP569" s="144"/>
      <c r="AQ569" s="144" t="s">
        <v>305</v>
      </c>
      <c r="AR569" s="115"/>
      <c r="AS569" s="115"/>
      <c r="AT569" s="116"/>
      <c r="AU569" s="121" t="s">
        <v>251</v>
      </c>
      <c r="AV569" s="121"/>
      <c r="AW569" s="121"/>
      <c r="AX569" s="122"/>
    </row>
    <row r="570" spans="1:50" ht="18.75" hidden="1" customHeight="1">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306</v>
      </c>
      <c r="AH570" s="119"/>
      <c r="AI570" s="141"/>
      <c r="AJ570" s="141"/>
      <c r="AK570" s="141"/>
      <c r="AL570" s="139"/>
      <c r="AM570" s="141"/>
      <c r="AN570" s="141"/>
      <c r="AO570" s="141"/>
      <c r="AP570" s="139"/>
      <c r="AQ570" s="575"/>
      <c r="AR570" s="185"/>
      <c r="AS570" s="118" t="s">
        <v>306</v>
      </c>
      <c r="AT570" s="119"/>
      <c r="AU570" s="185"/>
      <c r="AV570" s="185"/>
      <c r="AW570" s="118" t="s">
        <v>295</v>
      </c>
      <c r="AX570" s="180"/>
    </row>
    <row r="571" spans="1:50" ht="23.25" hidden="1" customHeight="1">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4" t="s">
        <v>14</v>
      </c>
      <c r="AC573" s="564"/>
      <c r="AD573" s="564"/>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c r="A574" s="174"/>
      <c r="B574" s="171"/>
      <c r="C574" s="165"/>
      <c r="D574" s="171"/>
      <c r="E574" s="327" t="s">
        <v>315</v>
      </c>
      <c r="F574" s="328"/>
      <c r="G574" s="329" t="s">
        <v>312</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313</v>
      </c>
      <c r="AF574" s="323"/>
      <c r="AG574" s="323"/>
      <c r="AH574" s="324"/>
      <c r="AI574" s="202" t="s">
        <v>445</v>
      </c>
      <c r="AJ574" s="202"/>
      <c r="AK574" s="202"/>
      <c r="AL574" s="144"/>
      <c r="AM574" s="202" t="s">
        <v>437</v>
      </c>
      <c r="AN574" s="202"/>
      <c r="AO574" s="202"/>
      <c r="AP574" s="144"/>
      <c r="AQ574" s="144" t="s">
        <v>305</v>
      </c>
      <c r="AR574" s="115"/>
      <c r="AS574" s="115"/>
      <c r="AT574" s="116"/>
      <c r="AU574" s="121" t="s">
        <v>251</v>
      </c>
      <c r="AV574" s="121"/>
      <c r="AW574" s="121"/>
      <c r="AX574" s="122"/>
    </row>
    <row r="575" spans="1:50" ht="18.75" hidden="1" customHeight="1">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306</v>
      </c>
      <c r="AH575" s="119"/>
      <c r="AI575" s="141"/>
      <c r="AJ575" s="141"/>
      <c r="AK575" s="141"/>
      <c r="AL575" s="139"/>
      <c r="AM575" s="141"/>
      <c r="AN575" s="141"/>
      <c r="AO575" s="141"/>
      <c r="AP575" s="139"/>
      <c r="AQ575" s="575"/>
      <c r="AR575" s="185"/>
      <c r="AS575" s="118" t="s">
        <v>306</v>
      </c>
      <c r="AT575" s="119"/>
      <c r="AU575" s="185"/>
      <c r="AV575" s="185"/>
      <c r="AW575" s="118" t="s">
        <v>295</v>
      </c>
      <c r="AX575" s="180"/>
    </row>
    <row r="576" spans="1:50" ht="23.25" hidden="1" customHeight="1">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4" t="s">
        <v>14</v>
      </c>
      <c r="AC578" s="564"/>
      <c r="AD578" s="564"/>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c r="A579" s="174"/>
      <c r="B579" s="171"/>
      <c r="C579" s="165"/>
      <c r="D579" s="171"/>
      <c r="E579" s="327" t="s">
        <v>315</v>
      </c>
      <c r="F579" s="328"/>
      <c r="G579" s="329" t="s">
        <v>312</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313</v>
      </c>
      <c r="AF579" s="323"/>
      <c r="AG579" s="323"/>
      <c r="AH579" s="324"/>
      <c r="AI579" s="202" t="s">
        <v>445</v>
      </c>
      <c r="AJ579" s="202"/>
      <c r="AK579" s="202"/>
      <c r="AL579" s="144"/>
      <c r="AM579" s="202" t="s">
        <v>437</v>
      </c>
      <c r="AN579" s="202"/>
      <c r="AO579" s="202"/>
      <c r="AP579" s="144"/>
      <c r="AQ579" s="144" t="s">
        <v>305</v>
      </c>
      <c r="AR579" s="115"/>
      <c r="AS579" s="115"/>
      <c r="AT579" s="116"/>
      <c r="AU579" s="121" t="s">
        <v>251</v>
      </c>
      <c r="AV579" s="121"/>
      <c r="AW579" s="121"/>
      <c r="AX579" s="122"/>
    </row>
    <row r="580" spans="1:50" ht="18.75" hidden="1" customHeight="1">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306</v>
      </c>
      <c r="AH580" s="119"/>
      <c r="AI580" s="141"/>
      <c r="AJ580" s="141"/>
      <c r="AK580" s="141"/>
      <c r="AL580" s="139"/>
      <c r="AM580" s="141"/>
      <c r="AN580" s="141"/>
      <c r="AO580" s="141"/>
      <c r="AP580" s="139"/>
      <c r="AQ580" s="575"/>
      <c r="AR580" s="185"/>
      <c r="AS580" s="118" t="s">
        <v>306</v>
      </c>
      <c r="AT580" s="119"/>
      <c r="AU580" s="185"/>
      <c r="AV580" s="185"/>
      <c r="AW580" s="118" t="s">
        <v>295</v>
      </c>
      <c r="AX580" s="180"/>
    </row>
    <row r="581" spans="1:50" ht="23.25" hidden="1" customHeight="1">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4" t="s">
        <v>14</v>
      </c>
      <c r="AC583" s="564"/>
      <c r="AD583" s="564"/>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c r="A584" s="174"/>
      <c r="B584" s="171"/>
      <c r="C584" s="165"/>
      <c r="D584" s="171"/>
      <c r="E584" s="327" t="s">
        <v>315</v>
      </c>
      <c r="F584" s="328"/>
      <c r="G584" s="329" t="s">
        <v>312</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313</v>
      </c>
      <c r="AF584" s="323"/>
      <c r="AG584" s="323"/>
      <c r="AH584" s="324"/>
      <c r="AI584" s="202" t="s">
        <v>445</v>
      </c>
      <c r="AJ584" s="202"/>
      <c r="AK584" s="202"/>
      <c r="AL584" s="144"/>
      <c r="AM584" s="202" t="s">
        <v>441</v>
      </c>
      <c r="AN584" s="202"/>
      <c r="AO584" s="202"/>
      <c r="AP584" s="144"/>
      <c r="AQ584" s="144" t="s">
        <v>305</v>
      </c>
      <c r="AR584" s="115"/>
      <c r="AS584" s="115"/>
      <c r="AT584" s="116"/>
      <c r="AU584" s="121" t="s">
        <v>251</v>
      </c>
      <c r="AV584" s="121"/>
      <c r="AW584" s="121"/>
      <c r="AX584" s="122"/>
    </row>
    <row r="585" spans="1:50" ht="18.75" hidden="1" customHeight="1">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306</v>
      </c>
      <c r="AH585" s="119"/>
      <c r="AI585" s="141"/>
      <c r="AJ585" s="141"/>
      <c r="AK585" s="141"/>
      <c r="AL585" s="139"/>
      <c r="AM585" s="141"/>
      <c r="AN585" s="141"/>
      <c r="AO585" s="141"/>
      <c r="AP585" s="139"/>
      <c r="AQ585" s="575"/>
      <c r="AR585" s="185"/>
      <c r="AS585" s="118" t="s">
        <v>306</v>
      </c>
      <c r="AT585" s="119"/>
      <c r="AU585" s="185"/>
      <c r="AV585" s="185"/>
      <c r="AW585" s="118" t="s">
        <v>295</v>
      </c>
      <c r="AX585" s="180"/>
    </row>
    <row r="586" spans="1:50" ht="23.25" hidden="1" customHeight="1">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4" t="s">
        <v>14</v>
      </c>
      <c r="AC588" s="564"/>
      <c r="AD588" s="564"/>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c r="A589" s="174"/>
      <c r="B589" s="171"/>
      <c r="C589" s="165"/>
      <c r="D589" s="171"/>
      <c r="E589" s="107" t="s">
        <v>478</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c r="A592" s="174"/>
      <c r="B592" s="171"/>
      <c r="C592" s="165"/>
      <c r="D592" s="171"/>
      <c r="E592" s="159" t="s">
        <v>472</v>
      </c>
      <c r="F592" s="160"/>
      <c r="G592" s="884" t="s">
        <v>325</v>
      </c>
      <c r="H592" s="108"/>
      <c r="I592" s="108"/>
      <c r="J592" s="885"/>
      <c r="K592" s="886"/>
      <c r="L592" s="886"/>
      <c r="M592" s="886"/>
      <c r="N592" s="886"/>
      <c r="O592" s="886"/>
      <c r="P592" s="886"/>
      <c r="Q592" s="886"/>
      <c r="R592" s="886"/>
      <c r="S592" s="886"/>
      <c r="T592" s="887"/>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8"/>
    </row>
    <row r="593" spans="1:50" ht="18.75" hidden="1" customHeight="1">
      <c r="A593" s="174"/>
      <c r="B593" s="171"/>
      <c r="C593" s="165"/>
      <c r="D593" s="171"/>
      <c r="E593" s="327" t="s">
        <v>314</v>
      </c>
      <c r="F593" s="328"/>
      <c r="G593" s="329" t="s">
        <v>311</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313</v>
      </c>
      <c r="AF593" s="323"/>
      <c r="AG593" s="323"/>
      <c r="AH593" s="324"/>
      <c r="AI593" s="202" t="s">
        <v>445</v>
      </c>
      <c r="AJ593" s="202"/>
      <c r="AK593" s="202"/>
      <c r="AL593" s="144"/>
      <c r="AM593" s="202" t="s">
        <v>437</v>
      </c>
      <c r="AN593" s="202"/>
      <c r="AO593" s="202"/>
      <c r="AP593" s="144"/>
      <c r="AQ593" s="144" t="s">
        <v>305</v>
      </c>
      <c r="AR593" s="115"/>
      <c r="AS593" s="115"/>
      <c r="AT593" s="116"/>
      <c r="AU593" s="121" t="s">
        <v>251</v>
      </c>
      <c r="AV593" s="121"/>
      <c r="AW593" s="121"/>
      <c r="AX593" s="122"/>
    </row>
    <row r="594" spans="1:50" ht="18.75" hidden="1" customHeight="1">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306</v>
      </c>
      <c r="AH594" s="119"/>
      <c r="AI594" s="141"/>
      <c r="AJ594" s="141"/>
      <c r="AK594" s="141"/>
      <c r="AL594" s="139"/>
      <c r="AM594" s="141"/>
      <c r="AN594" s="141"/>
      <c r="AO594" s="141"/>
      <c r="AP594" s="139"/>
      <c r="AQ594" s="575"/>
      <c r="AR594" s="185"/>
      <c r="AS594" s="118" t="s">
        <v>306</v>
      </c>
      <c r="AT594" s="119"/>
      <c r="AU594" s="185"/>
      <c r="AV594" s="185"/>
      <c r="AW594" s="118" t="s">
        <v>295</v>
      </c>
      <c r="AX594" s="180"/>
    </row>
    <row r="595" spans="1:50" ht="23.25" hidden="1" customHeight="1">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4" t="s">
        <v>296</v>
      </c>
      <c r="AC597" s="564"/>
      <c r="AD597" s="564"/>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c r="A598" s="174"/>
      <c r="B598" s="171"/>
      <c r="C598" s="165"/>
      <c r="D598" s="171"/>
      <c r="E598" s="327" t="s">
        <v>314</v>
      </c>
      <c r="F598" s="328"/>
      <c r="G598" s="329" t="s">
        <v>311</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313</v>
      </c>
      <c r="AF598" s="323"/>
      <c r="AG598" s="323"/>
      <c r="AH598" s="324"/>
      <c r="AI598" s="202" t="s">
        <v>446</v>
      </c>
      <c r="AJ598" s="202"/>
      <c r="AK598" s="202"/>
      <c r="AL598" s="144"/>
      <c r="AM598" s="202" t="s">
        <v>442</v>
      </c>
      <c r="AN598" s="202"/>
      <c r="AO598" s="202"/>
      <c r="AP598" s="144"/>
      <c r="AQ598" s="144" t="s">
        <v>305</v>
      </c>
      <c r="AR598" s="115"/>
      <c r="AS598" s="115"/>
      <c r="AT598" s="116"/>
      <c r="AU598" s="121" t="s">
        <v>251</v>
      </c>
      <c r="AV598" s="121"/>
      <c r="AW598" s="121"/>
      <c r="AX598" s="122"/>
    </row>
    <row r="599" spans="1:50" ht="18.75" hidden="1" customHeight="1">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306</v>
      </c>
      <c r="AH599" s="119"/>
      <c r="AI599" s="141"/>
      <c r="AJ599" s="141"/>
      <c r="AK599" s="141"/>
      <c r="AL599" s="139"/>
      <c r="AM599" s="141"/>
      <c r="AN599" s="141"/>
      <c r="AO599" s="141"/>
      <c r="AP599" s="139"/>
      <c r="AQ599" s="575"/>
      <c r="AR599" s="185"/>
      <c r="AS599" s="118" t="s">
        <v>306</v>
      </c>
      <c r="AT599" s="119"/>
      <c r="AU599" s="185"/>
      <c r="AV599" s="185"/>
      <c r="AW599" s="118" t="s">
        <v>295</v>
      </c>
      <c r="AX599" s="180"/>
    </row>
    <row r="600" spans="1:50" ht="23.25" hidden="1" customHeight="1">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4" t="s">
        <v>296</v>
      </c>
      <c r="AC602" s="564"/>
      <c r="AD602" s="564"/>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c r="A603" s="174"/>
      <c r="B603" s="171"/>
      <c r="C603" s="165"/>
      <c r="D603" s="171"/>
      <c r="E603" s="327" t="s">
        <v>314</v>
      </c>
      <c r="F603" s="328"/>
      <c r="G603" s="329" t="s">
        <v>311</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313</v>
      </c>
      <c r="AF603" s="323"/>
      <c r="AG603" s="323"/>
      <c r="AH603" s="324"/>
      <c r="AI603" s="202" t="s">
        <v>445</v>
      </c>
      <c r="AJ603" s="202"/>
      <c r="AK603" s="202"/>
      <c r="AL603" s="144"/>
      <c r="AM603" s="202" t="s">
        <v>437</v>
      </c>
      <c r="AN603" s="202"/>
      <c r="AO603" s="202"/>
      <c r="AP603" s="144"/>
      <c r="AQ603" s="144" t="s">
        <v>305</v>
      </c>
      <c r="AR603" s="115"/>
      <c r="AS603" s="115"/>
      <c r="AT603" s="116"/>
      <c r="AU603" s="121" t="s">
        <v>251</v>
      </c>
      <c r="AV603" s="121"/>
      <c r="AW603" s="121"/>
      <c r="AX603" s="122"/>
    </row>
    <row r="604" spans="1:50" ht="18.75" hidden="1" customHeight="1">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306</v>
      </c>
      <c r="AH604" s="119"/>
      <c r="AI604" s="141"/>
      <c r="AJ604" s="141"/>
      <c r="AK604" s="141"/>
      <c r="AL604" s="139"/>
      <c r="AM604" s="141"/>
      <c r="AN604" s="141"/>
      <c r="AO604" s="141"/>
      <c r="AP604" s="139"/>
      <c r="AQ604" s="575"/>
      <c r="AR604" s="185"/>
      <c r="AS604" s="118" t="s">
        <v>306</v>
      </c>
      <c r="AT604" s="119"/>
      <c r="AU604" s="185"/>
      <c r="AV604" s="185"/>
      <c r="AW604" s="118" t="s">
        <v>295</v>
      </c>
      <c r="AX604" s="180"/>
    </row>
    <row r="605" spans="1:50" ht="23.25" hidden="1" customHeight="1">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4" t="s">
        <v>296</v>
      </c>
      <c r="AC607" s="564"/>
      <c r="AD607" s="564"/>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c r="A608" s="174"/>
      <c r="B608" s="171"/>
      <c r="C608" s="165"/>
      <c r="D608" s="171"/>
      <c r="E608" s="327" t="s">
        <v>314</v>
      </c>
      <c r="F608" s="328"/>
      <c r="G608" s="329" t="s">
        <v>311</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313</v>
      </c>
      <c r="AF608" s="323"/>
      <c r="AG608" s="323"/>
      <c r="AH608" s="324"/>
      <c r="AI608" s="202" t="s">
        <v>445</v>
      </c>
      <c r="AJ608" s="202"/>
      <c r="AK608" s="202"/>
      <c r="AL608" s="144"/>
      <c r="AM608" s="202" t="s">
        <v>437</v>
      </c>
      <c r="AN608" s="202"/>
      <c r="AO608" s="202"/>
      <c r="AP608" s="144"/>
      <c r="AQ608" s="144" t="s">
        <v>305</v>
      </c>
      <c r="AR608" s="115"/>
      <c r="AS608" s="115"/>
      <c r="AT608" s="116"/>
      <c r="AU608" s="121" t="s">
        <v>251</v>
      </c>
      <c r="AV608" s="121"/>
      <c r="AW608" s="121"/>
      <c r="AX608" s="122"/>
    </row>
    <row r="609" spans="1:50" ht="18.75" hidden="1" customHeight="1">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306</v>
      </c>
      <c r="AH609" s="119"/>
      <c r="AI609" s="141"/>
      <c r="AJ609" s="141"/>
      <c r="AK609" s="141"/>
      <c r="AL609" s="139"/>
      <c r="AM609" s="141"/>
      <c r="AN609" s="141"/>
      <c r="AO609" s="141"/>
      <c r="AP609" s="139"/>
      <c r="AQ609" s="575"/>
      <c r="AR609" s="185"/>
      <c r="AS609" s="118" t="s">
        <v>306</v>
      </c>
      <c r="AT609" s="119"/>
      <c r="AU609" s="185"/>
      <c r="AV609" s="185"/>
      <c r="AW609" s="118" t="s">
        <v>295</v>
      </c>
      <c r="AX609" s="180"/>
    </row>
    <row r="610" spans="1:50" ht="23.25" hidden="1" customHeight="1">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4" t="s">
        <v>296</v>
      </c>
      <c r="AC612" s="564"/>
      <c r="AD612" s="564"/>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c r="A613" s="174"/>
      <c r="B613" s="171"/>
      <c r="C613" s="165"/>
      <c r="D613" s="171"/>
      <c r="E613" s="327" t="s">
        <v>314</v>
      </c>
      <c r="F613" s="328"/>
      <c r="G613" s="329" t="s">
        <v>311</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313</v>
      </c>
      <c r="AF613" s="323"/>
      <c r="AG613" s="323"/>
      <c r="AH613" s="324"/>
      <c r="AI613" s="202" t="s">
        <v>445</v>
      </c>
      <c r="AJ613" s="202"/>
      <c r="AK613" s="202"/>
      <c r="AL613" s="144"/>
      <c r="AM613" s="202" t="s">
        <v>441</v>
      </c>
      <c r="AN613" s="202"/>
      <c r="AO613" s="202"/>
      <c r="AP613" s="144"/>
      <c r="AQ613" s="144" t="s">
        <v>305</v>
      </c>
      <c r="AR613" s="115"/>
      <c r="AS613" s="115"/>
      <c r="AT613" s="116"/>
      <c r="AU613" s="121" t="s">
        <v>251</v>
      </c>
      <c r="AV613" s="121"/>
      <c r="AW613" s="121"/>
      <c r="AX613" s="122"/>
    </row>
    <row r="614" spans="1:50" ht="18.75" hidden="1" customHeight="1">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306</v>
      </c>
      <c r="AH614" s="119"/>
      <c r="AI614" s="141"/>
      <c r="AJ614" s="141"/>
      <c r="AK614" s="141"/>
      <c r="AL614" s="139"/>
      <c r="AM614" s="141"/>
      <c r="AN614" s="141"/>
      <c r="AO614" s="141"/>
      <c r="AP614" s="139"/>
      <c r="AQ614" s="575"/>
      <c r="AR614" s="185"/>
      <c r="AS614" s="118" t="s">
        <v>306</v>
      </c>
      <c r="AT614" s="119"/>
      <c r="AU614" s="185"/>
      <c r="AV614" s="185"/>
      <c r="AW614" s="118" t="s">
        <v>295</v>
      </c>
      <c r="AX614" s="180"/>
    </row>
    <row r="615" spans="1:50" ht="23.25" hidden="1" customHeight="1">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4" t="s">
        <v>296</v>
      </c>
      <c r="AC617" s="564"/>
      <c r="AD617" s="564"/>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c r="A618" s="174"/>
      <c r="B618" s="171"/>
      <c r="C618" s="165"/>
      <c r="D618" s="171"/>
      <c r="E618" s="327" t="s">
        <v>315</v>
      </c>
      <c r="F618" s="328"/>
      <c r="G618" s="329" t="s">
        <v>312</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313</v>
      </c>
      <c r="AF618" s="323"/>
      <c r="AG618" s="323"/>
      <c r="AH618" s="324"/>
      <c r="AI618" s="202" t="s">
        <v>445</v>
      </c>
      <c r="AJ618" s="202"/>
      <c r="AK618" s="202"/>
      <c r="AL618" s="144"/>
      <c r="AM618" s="202" t="s">
        <v>441</v>
      </c>
      <c r="AN618" s="202"/>
      <c r="AO618" s="202"/>
      <c r="AP618" s="144"/>
      <c r="AQ618" s="144" t="s">
        <v>305</v>
      </c>
      <c r="AR618" s="115"/>
      <c r="AS618" s="115"/>
      <c r="AT618" s="116"/>
      <c r="AU618" s="121" t="s">
        <v>251</v>
      </c>
      <c r="AV618" s="121"/>
      <c r="AW618" s="121"/>
      <c r="AX618" s="122"/>
    </row>
    <row r="619" spans="1:50" ht="18.75" hidden="1" customHeight="1">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306</v>
      </c>
      <c r="AH619" s="119"/>
      <c r="AI619" s="141"/>
      <c r="AJ619" s="141"/>
      <c r="AK619" s="141"/>
      <c r="AL619" s="139"/>
      <c r="AM619" s="141"/>
      <c r="AN619" s="141"/>
      <c r="AO619" s="141"/>
      <c r="AP619" s="139"/>
      <c r="AQ619" s="575"/>
      <c r="AR619" s="185"/>
      <c r="AS619" s="118" t="s">
        <v>306</v>
      </c>
      <c r="AT619" s="119"/>
      <c r="AU619" s="185"/>
      <c r="AV619" s="185"/>
      <c r="AW619" s="118" t="s">
        <v>295</v>
      </c>
      <c r="AX619" s="180"/>
    </row>
    <row r="620" spans="1:50" ht="23.25" hidden="1" customHeight="1">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4" t="s">
        <v>14</v>
      </c>
      <c r="AC622" s="564"/>
      <c r="AD622" s="564"/>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c r="A623" s="174"/>
      <c r="B623" s="171"/>
      <c r="C623" s="165"/>
      <c r="D623" s="171"/>
      <c r="E623" s="327" t="s">
        <v>315</v>
      </c>
      <c r="F623" s="328"/>
      <c r="G623" s="329" t="s">
        <v>312</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313</v>
      </c>
      <c r="AF623" s="323"/>
      <c r="AG623" s="323"/>
      <c r="AH623" s="324"/>
      <c r="AI623" s="202" t="s">
        <v>445</v>
      </c>
      <c r="AJ623" s="202"/>
      <c r="AK623" s="202"/>
      <c r="AL623" s="144"/>
      <c r="AM623" s="202" t="s">
        <v>442</v>
      </c>
      <c r="AN623" s="202"/>
      <c r="AO623" s="202"/>
      <c r="AP623" s="144"/>
      <c r="AQ623" s="144" t="s">
        <v>305</v>
      </c>
      <c r="AR623" s="115"/>
      <c r="AS623" s="115"/>
      <c r="AT623" s="116"/>
      <c r="AU623" s="121" t="s">
        <v>251</v>
      </c>
      <c r="AV623" s="121"/>
      <c r="AW623" s="121"/>
      <c r="AX623" s="122"/>
    </row>
    <row r="624" spans="1:50" ht="18.75" hidden="1" customHeight="1">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306</v>
      </c>
      <c r="AH624" s="119"/>
      <c r="AI624" s="141"/>
      <c r="AJ624" s="141"/>
      <c r="AK624" s="141"/>
      <c r="AL624" s="139"/>
      <c r="AM624" s="141"/>
      <c r="AN624" s="141"/>
      <c r="AO624" s="141"/>
      <c r="AP624" s="139"/>
      <c r="AQ624" s="575"/>
      <c r="AR624" s="185"/>
      <c r="AS624" s="118" t="s">
        <v>306</v>
      </c>
      <c r="AT624" s="119"/>
      <c r="AU624" s="185"/>
      <c r="AV624" s="185"/>
      <c r="AW624" s="118" t="s">
        <v>295</v>
      </c>
      <c r="AX624" s="180"/>
    </row>
    <row r="625" spans="1:50" ht="23.25" hidden="1" customHeight="1">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4" t="s">
        <v>14</v>
      </c>
      <c r="AC627" s="564"/>
      <c r="AD627" s="564"/>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c r="A628" s="174"/>
      <c r="B628" s="171"/>
      <c r="C628" s="165"/>
      <c r="D628" s="171"/>
      <c r="E628" s="327" t="s">
        <v>315</v>
      </c>
      <c r="F628" s="328"/>
      <c r="G628" s="329" t="s">
        <v>312</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313</v>
      </c>
      <c r="AF628" s="323"/>
      <c r="AG628" s="323"/>
      <c r="AH628" s="324"/>
      <c r="AI628" s="202" t="s">
        <v>445</v>
      </c>
      <c r="AJ628" s="202"/>
      <c r="AK628" s="202"/>
      <c r="AL628" s="144"/>
      <c r="AM628" s="202" t="s">
        <v>441</v>
      </c>
      <c r="AN628" s="202"/>
      <c r="AO628" s="202"/>
      <c r="AP628" s="144"/>
      <c r="AQ628" s="144" t="s">
        <v>305</v>
      </c>
      <c r="AR628" s="115"/>
      <c r="AS628" s="115"/>
      <c r="AT628" s="116"/>
      <c r="AU628" s="121" t="s">
        <v>251</v>
      </c>
      <c r="AV628" s="121"/>
      <c r="AW628" s="121"/>
      <c r="AX628" s="122"/>
    </row>
    <row r="629" spans="1:50" ht="18.75" hidden="1" customHeight="1">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306</v>
      </c>
      <c r="AH629" s="119"/>
      <c r="AI629" s="141"/>
      <c r="AJ629" s="141"/>
      <c r="AK629" s="141"/>
      <c r="AL629" s="139"/>
      <c r="AM629" s="141"/>
      <c r="AN629" s="141"/>
      <c r="AO629" s="141"/>
      <c r="AP629" s="139"/>
      <c r="AQ629" s="575"/>
      <c r="AR629" s="185"/>
      <c r="AS629" s="118" t="s">
        <v>306</v>
      </c>
      <c r="AT629" s="119"/>
      <c r="AU629" s="185"/>
      <c r="AV629" s="185"/>
      <c r="AW629" s="118" t="s">
        <v>295</v>
      </c>
      <c r="AX629" s="180"/>
    </row>
    <row r="630" spans="1:50" ht="23.25" hidden="1" customHeight="1">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4" t="s">
        <v>14</v>
      </c>
      <c r="AC632" s="564"/>
      <c r="AD632" s="564"/>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c r="A633" s="174"/>
      <c r="B633" s="171"/>
      <c r="C633" s="165"/>
      <c r="D633" s="171"/>
      <c r="E633" s="327" t="s">
        <v>315</v>
      </c>
      <c r="F633" s="328"/>
      <c r="G633" s="329" t="s">
        <v>312</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313</v>
      </c>
      <c r="AF633" s="323"/>
      <c r="AG633" s="323"/>
      <c r="AH633" s="324"/>
      <c r="AI633" s="202" t="s">
        <v>445</v>
      </c>
      <c r="AJ633" s="202"/>
      <c r="AK633" s="202"/>
      <c r="AL633" s="144"/>
      <c r="AM633" s="202" t="s">
        <v>437</v>
      </c>
      <c r="AN633" s="202"/>
      <c r="AO633" s="202"/>
      <c r="AP633" s="144"/>
      <c r="AQ633" s="144" t="s">
        <v>305</v>
      </c>
      <c r="AR633" s="115"/>
      <c r="AS633" s="115"/>
      <c r="AT633" s="116"/>
      <c r="AU633" s="121" t="s">
        <v>251</v>
      </c>
      <c r="AV633" s="121"/>
      <c r="AW633" s="121"/>
      <c r="AX633" s="122"/>
    </row>
    <row r="634" spans="1:50" ht="18.75" hidden="1" customHeight="1">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306</v>
      </c>
      <c r="AH634" s="119"/>
      <c r="AI634" s="141"/>
      <c r="AJ634" s="141"/>
      <c r="AK634" s="141"/>
      <c r="AL634" s="139"/>
      <c r="AM634" s="141"/>
      <c r="AN634" s="141"/>
      <c r="AO634" s="141"/>
      <c r="AP634" s="139"/>
      <c r="AQ634" s="575"/>
      <c r="AR634" s="185"/>
      <c r="AS634" s="118" t="s">
        <v>306</v>
      </c>
      <c r="AT634" s="119"/>
      <c r="AU634" s="185"/>
      <c r="AV634" s="185"/>
      <c r="AW634" s="118" t="s">
        <v>295</v>
      </c>
      <c r="AX634" s="180"/>
    </row>
    <row r="635" spans="1:50" ht="23.25" hidden="1" customHeight="1">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4" t="s">
        <v>14</v>
      </c>
      <c r="AC637" s="564"/>
      <c r="AD637" s="564"/>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c r="A638" s="174"/>
      <c r="B638" s="171"/>
      <c r="C638" s="165"/>
      <c r="D638" s="171"/>
      <c r="E638" s="327" t="s">
        <v>315</v>
      </c>
      <c r="F638" s="328"/>
      <c r="G638" s="329" t="s">
        <v>312</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313</v>
      </c>
      <c r="AF638" s="323"/>
      <c r="AG638" s="323"/>
      <c r="AH638" s="324"/>
      <c r="AI638" s="202" t="s">
        <v>445</v>
      </c>
      <c r="AJ638" s="202"/>
      <c r="AK638" s="202"/>
      <c r="AL638" s="144"/>
      <c r="AM638" s="202" t="s">
        <v>441</v>
      </c>
      <c r="AN638" s="202"/>
      <c r="AO638" s="202"/>
      <c r="AP638" s="144"/>
      <c r="AQ638" s="144" t="s">
        <v>305</v>
      </c>
      <c r="AR638" s="115"/>
      <c r="AS638" s="115"/>
      <c r="AT638" s="116"/>
      <c r="AU638" s="121" t="s">
        <v>251</v>
      </c>
      <c r="AV638" s="121"/>
      <c r="AW638" s="121"/>
      <c r="AX638" s="122"/>
    </row>
    <row r="639" spans="1:50" ht="18.75" hidden="1" customHeight="1">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306</v>
      </c>
      <c r="AH639" s="119"/>
      <c r="AI639" s="141"/>
      <c r="AJ639" s="141"/>
      <c r="AK639" s="141"/>
      <c r="AL639" s="139"/>
      <c r="AM639" s="141"/>
      <c r="AN639" s="141"/>
      <c r="AO639" s="141"/>
      <c r="AP639" s="139"/>
      <c r="AQ639" s="575"/>
      <c r="AR639" s="185"/>
      <c r="AS639" s="118" t="s">
        <v>306</v>
      </c>
      <c r="AT639" s="119"/>
      <c r="AU639" s="185"/>
      <c r="AV639" s="185"/>
      <c r="AW639" s="118" t="s">
        <v>295</v>
      </c>
      <c r="AX639" s="180"/>
    </row>
    <row r="640" spans="1:50" ht="23.25" hidden="1" customHeight="1">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4" t="s">
        <v>14</v>
      </c>
      <c r="AC642" s="564"/>
      <c r="AD642" s="564"/>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c r="A643" s="174"/>
      <c r="B643" s="171"/>
      <c r="C643" s="165"/>
      <c r="D643" s="171"/>
      <c r="E643" s="107" t="s">
        <v>478</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c r="A646" s="174"/>
      <c r="B646" s="171"/>
      <c r="C646" s="165"/>
      <c r="D646" s="171"/>
      <c r="E646" s="159" t="s">
        <v>473</v>
      </c>
      <c r="F646" s="160"/>
      <c r="G646" s="884" t="s">
        <v>325</v>
      </c>
      <c r="H646" s="108"/>
      <c r="I646" s="108"/>
      <c r="J646" s="885"/>
      <c r="K646" s="886"/>
      <c r="L646" s="886"/>
      <c r="M646" s="886"/>
      <c r="N646" s="886"/>
      <c r="O646" s="886"/>
      <c r="P646" s="886"/>
      <c r="Q646" s="886"/>
      <c r="R646" s="886"/>
      <c r="S646" s="886"/>
      <c r="T646" s="887"/>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8"/>
    </row>
    <row r="647" spans="1:50" ht="18.75" hidden="1" customHeight="1">
      <c r="A647" s="174"/>
      <c r="B647" s="171"/>
      <c r="C647" s="165"/>
      <c r="D647" s="171"/>
      <c r="E647" s="327" t="s">
        <v>314</v>
      </c>
      <c r="F647" s="328"/>
      <c r="G647" s="329" t="s">
        <v>311</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313</v>
      </c>
      <c r="AF647" s="323"/>
      <c r="AG647" s="323"/>
      <c r="AH647" s="324"/>
      <c r="AI647" s="202" t="s">
        <v>446</v>
      </c>
      <c r="AJ647" s="202"/>
      <c r="AK647" s="202"/>
      <c r="AL647" s="144"/>
      <c r="AM647" s="202" t="s">
        <v>437</v>
      </c>
      <c r="AN647" s="202"/>
      <c r="AO647" s="202"/>
      <c r="AP647" s="144"/>
      <c r="AQ647" s="144" t="s">
        <v>305</v>
      </c>
      <c r="AR647" s="115"/>
      <c r="AS647" s="115"/>
      <c r="AT647" s="116"/>
      <c r="AU647" s="121" t="s">
        <v>251</v>
      </c>
      <c r="AV647" s="121"/>
      <c r="AW647" s="121"/>
      <c r="AX647" s="122"/>
    </row>
    <row r="648" spans="1:50" ht="18.75" hidden="1" customHeight="1">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306</v>
      </c>
      <c r="AH648" s="119"/>
      <c r="AI648" s="141"/>
      <c r="AJ648" s="141"/>
      <c r="AK648" s="141"/>
      <c r="AL648" s="139"/>
      <c r="AM648" s="141"/>
      <c r="AN648" s="141"/>
      <c r="AO648" s="141"/>
      <c r="AP648" s="139"/>
      <c r="AQ648" s="575"/>
      <c r="AR648" s="185"/>
      <c r="AS648" s="118" t="s">
        <v>306</v>
      </c>
      <c r="AT648" s="119"/>
      <c r="AU648" s="185"/>
      <c r="AV648" s="185"/>
      <c r="AW648" s="118" t="s">
        <v>295</v>
      </c>
      <c r="AX648" s="180"/>
    </row>
    <row r="649" spans="1:50" ht="23.25" hidden="1" customHeight="1">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4" t="s">
        <v>296</v>
      </c>
      <c r="AC651" s="564"/>
      <c r="AD651" s="564"/>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c r="A652" s="174"/>
      <c r="B652" s="171"/>
      <c r="C652" s="165"/>
      <c r="D652" s="171"/>
      <c r="E652" s="327" t="s">
        <v>314</v>
      </c>
      <c r="F652" s="328"/>
      <c r="G652" s="329" t="s">
        <v>311</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313</v>
      </c>
      <c r="AF652" s="323"/>
      <c r="AG652" s="323"/>
      <c r="AH652" s="324"/>
      <c r="AI652" s="202" t="s">
        <v>445</v>
      </c>
      <c r="AJ652" s="202"/>
      <c r="AK652" s="202"/>
      <c r="AL652" s="144"/>
      <c r="AM652" s="202" t="s">
        <v>437</v>
      </c>
      <c r="AN652" s="202"/>
      <c r="AO652" s="202"/>
      <c r="AP652" s="144"/>
      <c r="AQ652" s="144" t="s">
        <v>305</v>
      </c>
      <c r="AR652" s="115"/>
      <c r="AS652" s="115"/>
      <c r="AT652" s="116"/>
      <c r="AU652" s="121" t="s">
        <v>251</v>
      </c>
      <c r="AV652" s="121"/>
      <c r="AW652" s="121"/>
      <c r="AX652" s="122"/>
    </row>
    <row r="653" spans="1:50" ht="18.75" hidden="1" customHeight="1">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306</v>
      </c>
      <c r="AH653" s="119"/>
      <c r="AI653" s="141"/>
      <c r="AJ653" s="141"/>
      <c r="AK653" s="141"/>
      <c r="AL653" s="139"/>
      <c r="AM653" s="141"/>
      <c r="AN653" s="141"/>
      <c r="AO653" s="141"/>
      <c r="AP653" s="139"/>
      <c r="AQ653" s="575"/>
      <c r="AR653" s="185"/>
      <c r="AS653" s="118" t="s">
        <v>306</v>
      </c>
      <c r="AT653" s="119"/>
      <c r="AU653" s="185"/>
      <c r="AV653" s="185"/>
      <c r="AW653" s="118" t="s">
        <v>295</v>
      </c>
      <c r="AX653" s="180"/>
    </row>
    <row r="654" spans="1:50" ht="23.25" hidden="1" customHeight="1">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4" t="s">
        <v>296</v>
      </c>
      <c r="AC656" s="564"/>
      <c r="AD656" s="564"/>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c r="A657" s="174"/>
      <c r="B657" s="171"/>
      <c r="C657" s="165"/>
      <c r="D657" s="171"/>
      <c r="E657" s="327" t="s">
        <v>314</v>
      </c>
      <c r="F657" s="328"/>
      <c r="G657" s="329" t="s">
        <v>311</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313</v>
      </c>
      <c r="AF657" s="323"/>
      <c r="AG657" s="323"/>
      <c r="AH657" s="324"/>
      <c r="AI657" s="202" t="s">
        <v>445</v>
      </c>
      <c r="AJ657" s="202"/>
      <c r="AK657" s="202"/>
      <c r="AL657" s="144"/>
      <c r="AM657" s="202" t="s">
        <v>441</v>
      </c>
      <c r="AN657" s="202"/>
      <c r="AO657" s="202"/>
      <c r="AP657" s="144"/>
      <c r="AQ657" s="144" t="s">
        <v>305</v>
      </c>
      <c r="AR657" s="115"/>
      <c r="AS657" s="115"/>
      <c r="AT657" s="116"/>
      <c r="AU657" s="121" t="s">
        <v>251</v>
      </c>
      <c r="AV657" s="121"/>
      <c r="AW657" s="121"/>
      <c r="AX657" s="122"/>
    </row>
    <row r="658" spans="1:50" ht="18.75" hidden="1" customHeight="1">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306</v>
      </c>
      <c r="AH658" s="119"/>
      <c r="AI658" s="141"/>
      <c r="AJ658" s="141"/>
      <c r="AK658" s="141"/>
      <c r="AL658" s="139"/>
      <c r="AM658" s="141"/>
      <c r="AN658" s="141"/>
      <c r="AO658" s="141"/>
      <c r="AP658" s="139"/>
      <c r="AQ658" s="575"/>
      <c r="AR658" s="185"/>
      <c r="AS658" s="118" t="s">
        <v>306</v>
      </c>
      <c r="AT658" s="119"/>
      <c r="AU658" s="185"/>
      <c r="AV658" s="185"/>
      <c r="AW658" s="118" t="s">
        <v>295</v>
      </c>
      <c r="AX658" s="180"/>
    </row>
    <row r="659" spans="1:50" ht="23.25" hidden="1" customHeight="1">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4" t="s">
        <v>296</v>
      </c>
      <c r="AC661" s="564"/>
      <c r="AD661" s="564"/>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c r="A662" s="174"/>
      <c r="B662" s="171"/>
      <c r="C662" s="165"/>
      <c r="D662" s="171"/>
      <c r="E662" s="327" t="s">
        <v>314</v>
      </c>
      <c r="F662" s="328"/>
      <c r="G662" s="329" t="s">
        <v>311</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313</v>
      </c>
      <c r="AF662" s="323"/>
      <c r="AG662" s="323"/>
      <c r="AH662" s="324"/>
      <c r="AI662" s="202" t="s">
        <v>445</v>
      </c>
      <c r="AJ662" s="202"/>
      <c r="AK662" s="202"/>
      <c r="AL662" s="144"/>
      <c r="AM662" s="202" t="s">
        <v>437</v>
      </c>
      <c r="AN662" s="202"/>
      <c r="AO662" s="202"/>
      <c r="AP662" s="144"/>
      <c r="AQ662" s="144" t="s">
        <v>305</v>
      </c>
      <c r="AR662" s="115"/>
      <c r="AS662" s="115"/>
      <c r="AT662" s="116"/>
      <c r="AU662" s="121" t="s">
        <v>251</v>
      </c>
      <c r="AV662" s="121"/>
      <c r="AW662" s="121"/>
      <c r="AX662" s="122"/>
    </row>
    <row r="663" spans="1:50" ht="18.75" hidden="1" customHeight="1">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306</v>
      </c>
      <c r="AH663" s="119"/>
      <c r="AI663" s="141"/>
      <c r="AJ663" s="141"/>
      <c r="AK663" s="141"/>
      <c r="AL663" s="139"/>
      <c r="AM663" s="141"/>
      <c r="AN663" s="141"/>
      <c r="AO663" s="141"/>
      <c r="AP663" s="139"/>
      <c r="AQ663" s="575"/>
      <c r="AR663" s="185"/>
      <c r="AS663" s="118" t="s">
        <v>306</v>
      </c>
      <c r="AT663" s="119"/>
      <c r="AU663" s="185"/>
      <c r="AV663" s="185"/>
      <c r="AW663" s="118" t="s">
        <v>295</v>
      </c>
      <c r="AX663" s="180"/>
    </row>
    <row r="664" spans="1:50" ht="23.25" hidden="1" customHeight="1">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4" t="s">
        <v>296</v>
      </c>
      <c r="AC666" s="564"/>
      <c r="AD666" s="564"/>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c r="A667" s="174"/>
      <c r="B667" s="171"/>
      <c r="C667" s="165"/>
      <c r="D667" s="171"/>
      <c r="E667" s="327" t="s">
        <v>314</v>
      </c>
      <c r="F667" s="328"/>
      <c r="G667" s="329" t="s">
        <v>311</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313</v>
      </c>
      <c r="AF667" s="323"/>
      <c r="AG667" s="323"/>
      <c r="AH667" s="324"/>
      <c r="AI667" s="202" t="s">
        <v>445</v>
      </c>
      <c r="AJ667" s="202"/>
      <c r="AK667" s="202"/>
      <c r="AL667" s="144"/>
      <c r="AM667" s="202" t="s">
        <v>437</v>
      </c>
      <c r="AN667" s="202"/>
      <c r="AO667" s="202"/>
      <c r="AP667" s="144"/>
      <c r="AQ667" s="144" t="s">
        <v>305</v>
      </c>
      <c r="AR667" s="115"/>
      <c r="AS667" s="115"/>
      <c r="AT667" s="116"/>
      <c r="AU667" s="121" t="s">
        <v>251</v>
      </c>
      <c r="AV667" s="121"/>
      <c r="AW667" s="121"/>
      <c r="AX667" s="122"/>
    </row>
    <row r="668" spans="1:50" ht="18.75" hidden="1" customHeight="1">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306</v>
      </c>
      <c r="AH668" s="119"/>
      <c r="AI668" s="141"/>
      <c r="AJ668" s="141"/>
      <c r="AK668" s="141"/>
      <c r="AL668" s="139"/>
      <c r="AM668" s="141"/>
      <c r="AN668" s="141"/>
      <c r="AO668" s="141"/>
      <c r="AP668" s="139"/>
      <c r="AQ668" s="575"/>
      <c r="AR668" s="185"/>
      <c r="AS668" s="118" t="s">
        <v>306</v>
      </c>
      <c r="AT668" s="119"/>
      <c r="AU668" s="185"/>
      <c r="AV668" s="185"/>
      <c r="AW668" s="118" t="s">
        <v>295</v>
      </c>
      <c r="AX668" s="180"/>
    </row>
    <row r="669" spans="1:50" ht="23.25" hidden="1" customHeight="1">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4" t="s">
        <v>296</v>
      </c>
      <c r="AC671" s="564"/>
      <c r="AD671" s="564"/>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c r="A672" s="174"/>
      <c r="B672" s="171"/>
      <c r="C672" s="165"/>
      <c r="D672" s="171"/>
      <c r="E672" s="327" t="s">
        <v>315</v>
      </c>
      <c r="F672" s="328"/>
      <c r="G672" s="329" t="s">
        <v>312</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313</v>
      </c>
      <c r="AF672" s="323"/>
      <c r="AG672" s="323"/>
      <c r="AH672" s="324"/>
      <c r="AI672" s="202" t="s">
        <v>446</v>
      </c>
      <c r="AJ672" s="202"/>
      <c r="AK672" s="202"/>
      <c r="AL672" s="144"/>
      <c r="AM672" s="202" t="s">
        <v>437</v>
      </c>
      <c r="AN672" s="202"/>
      <c r="AO672" s="202"/>
      <c r="AP672" s="144"/>
      <c r="AQ672" s="144" t="s">
        <v>305</v>
      </c>
      <c r="AR672" s="115"/>
      <c r="AS672" s="115"/>
      <c r="AT672" s="116"/>
      <c r="AU672" s="121" t="s">
        <v>251</v>
      </c>
      <c r="AV672" s="121"/>
      <c r="AW672" s="121"/>
      <c r="AX672" s="122"/>
    </row>
    <row r="673" spans="1:50" ht="18.75" hidden="1" customHeight="1">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306</v>
      </c>
      <c r="AH673" s="119"/>
      <c r="AI673" s="141"/>
      <c r="AJ673" s="141"/>
      <c r="AK673" s="141"/>
      <c r="AL673" s="139"/>
      <c r="AM673" s="141"/>
      <c r="AN673" s="141"/>
      <c r="AO673" s="141"/>
      <c r="AP673" s="139"/>
      <c r="AQ673" s="575"/>
      <c r="AR673" s="185"/>
      <c r="AS673" s="118" t="s">
        <v>306</v>
      </c>
      <c r="AT673" s="119"/>
      <c r="AU673" s="185"/>
      <c r="AV673" s="185"/>
      <c r="AW673" s="118" t="s">
        <v>295</v>
      </c>
      <c r="AX673" s="180"/>
    </row>
    <row r="674" spans="1:50" ht="23.25" hidden="1" customHeight="1">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4" t="s">
        <v>14</v>
      </c>
      <c r="AC676" s="564"/>
      <c r="AD676" s="564"/>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c r="A677" s="174"/>
      <c r="B677" s="171"/>
      <c r="C677" s="165"/>
      <c r="D677" s="171"/>
      <c r="E677" s="327" t="s">
        <v>315</v>
      </c>
      <c r="F677" s="328"/>
      <c r="G677" s="329" t="s">
        <v>312</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313</v>
      </c>
      <c r="AF677" s="323"/>
      <c r="AG677" s="323"/>
      <c r="AH677" s="324"/>
      <c r="AI677" s="202" t="s">
        <v>445</v>
      </c>
      <c r="AJ677" s="202"/>
      <c r="AK677" s="202"/>
      <c r="AL677" s="144"/>
      <c r="AM677" s="202" t="s">
        <v>443</v>
      </c>
      <c r="AN677" s="202"/>
      <c r="AO677" s="202"/>
      <c r="AP677" s="144"/>
      <c r="AQ677" s="144" t="s">
        <v>305</v>
      </c>
      <c r="AR677" s="115"/>
      <c r="AS677" s="115"/>
      <c r="AT677" s="116"/>
      <c r="AU677" s="121" t="s">
        <v>251</v>
      </c>
      <c r="AV677" s="121"/>
      <c r="AW677" s="121"/>
      <c r="AX677" s="122"/>
    </row>
    <row r="678" spans="1:50" ht="18.75" hidden="1" customHeight="1">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306</v>
      </c>
      <c r="AH678" s="119"/>
      <c r="AI678" s="141"/>
      <c r="AJ678" s="141"/>
      <c r="AK678" s="141"/>
      <c r="AL678" s="139"/>
      <c r="AM678" s="141"/>
      <c r="AN678" s="141"/>
      <c r="AO678" s="141"/>
      <c r="AP678" s="139"/>
      <c r="AQ678" s="575"/>
      <c r="AR678" s="185"/>
      <c r="AS678" s="118" t="s">
        <v>306</v>
      </c>
      <c r="AT678" s="119"/>
      <c r="AU678" s="185"/>
      <c r="AV678" s="185"/>
      <c r="AW678" s="118" t="s">
        <v>295</v>
      </c>
      <c r="AX678" s="180"/>
    </row>
    <row r="679" spans="1:50" ht="23.25" hidden="1" customHeight="1">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4" t="s">
        <v>14</v>
      </c>
      <c r="AC681" s="564"/>
      <c r="AD681" s="564"/>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c r="A682" s="174"/>
      <c r="B682" s="171"/>
      <c r="C682" s="165"/>
      <c r="D682" s="171"/>
      <c r="E682" s="327" t="s">
        <v>315</v>
      </c>
      <c r="F682" s="328"/>
      <c r="G682" s="329" t="s">
        <v>312</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313</v>
      </c>
      <c r="AF682" s="323"/>
      <c r="AG682" s="323"/>
      <c r="AH682" s="324"/>
      <c r="AI682" s="202" t="s">
        <v>446</v>
      </c>
      <c r="AJ682" s="202"/>
      <c r="AK682" s="202"/>
      <c r="AL682" s="144"/>
      <c r="AM682" s="202" t="s">
        <v>441</v>
      </c>
      <c r="AN682" s="202"/>
      <c r="AO682" s="202"/>
      <c r="AP682" s="144"/>
      <c r="AQ682" s="144" t="s">
        <v>305</v>
      </c>
      <c r="AR682" s="115"/>
      <c r="AS682" s="115"/>
      <c r="AT682" s="116"/>
      <c r="AU682" s="121" t="s">
        <v>251</v>
      </c>
      <c r="AV682" s="121"/>
      <c r="AW682" s="121"/>
      <c r="AX682" s="122"/>
    </row>
    <row r="683" spans="1:50" ht="18.75" hidden="1" customHeight="1">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306</v>
      </c>
      <c r="AH683" s="119"/>
      <c r="AI683" s="141"/>
      <c r="AJ683" s="141"/>
      <c r="AK683" s="141"/>
      <c r="AL683" s="139"/>
      <c r="AM683" s="141"/>
      <c r="AN683" s="141"/>
      <c r="AO683" s="141"/>
      <c r="AP683" s="139"/>
      <c r="AQ683" s="575"/>
      <c r="AR683" s="185"/>
      <c r="AS683" s="118" t="s">
        <v>306</v>
      </c>
      <c r="AT683" s="119"/>
      <c r="AU683" s="185"/>
      <c r="AV683" s="185"/>
      <c r="AW683" s="118" t="s">
        <v>295</v>
      </c>
      <c r="AX683" s="180"/>
    </row>
    <row r="684" spans="1:50" ht="23.25" hidden="1" customHeight="1">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4" t="s">
        <v>14</v>
      </c>
      <c r="AC686" s="564"/>
      <c r="AD686" s="564"/>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c r="A687" s="174"/>
      <c r="B687" s="171"/>
      <c r="C687" s="165"/>
      <c r="D687" s="171"/>
      <c r="E687" s="327" t="s">
        <v>315</v>
      </c>
      <c r="F687" s="328"/>
      <c r="G687" s="329" t="s">
        <v>312</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313</v>
      </c>
      <c r="AF687" s="323"/>
      <c r="AG687" s="323"/>
      <c r="AH687" s="324"/>
      <c r="AI687" s="202" t="s">
        <v>445</v>
      </c>
      <c r="AJ687" s="202"/>
      <c r="AK687" s="202"/>
      <c r="AL687" s="144"/>
      <c r="AM687" s="202" t="s">
        <v>437</v>
      </c>
      <c r="AN687" s="202"/>
      <c r="AO687" s="202"/>
      <c r="AP687" s="144"/>
      <c r="AQ687" s="144" t="s">
        <v>305</v>
      </c>
      <c r="AR687" s="115"/>
      <c r="AS687" s="115"/>
      <c r="AT687" s="116"/>
      <c r="AU687" s="121" t="s">
        <v>251</v>
      </c>
      <c r="AV687" s="121"/>
      <c r="AW687" s="121"/>
      <c r="AX687" s="122"/>
    </row>
    <row r="688" spans="1:50" ht="18.75" hidden="1" customHeight="1">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306</v>
      </c>
      <c r="AH688" s="119"/>
      <c r="AI688" s="141"/>
      <c r="AJ688" s="141"/>
      <c r="AK688" s="141"/>
      <c r="AL688" s="139"/>
      <c r="AM688" s="141"/>
      <c r="AN688" s="141"/>
      <c r="AO688" s="141"/>
      <c r="AP688" s="139"/>
      <c r="AQ688" s="575"/>
      <c r="AR688" s="185"/>
      <c r="AS688" s="118" t="s">
        <v>306</v>
      </c>
      <c r="AT688" s="119"/>
      <c r="AU688" s="185"/>
      <c r="AV688" s="185"/>
      <c r="AW688" s="118" t="s">
        <v>295</v>
      </c>
      <c r="AX688" s="180"/>
    </row>
    <row r="689" spans="1:50" ht="23.25" hidden="1" customHeight="1">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4" t="s">
        <v>14</v>
      </c>
      <c r="AC691" s="564"/>
      <c r="AD691" s="564"/>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c r="A692" s="174"/>
      <c r="B692" s="171"/>
      <c r="C692" s="165"/>
      <c r="D692" s="171"/>
      <c r="E692" s="327" t="s">
        <v>315</v>
      </c>
      <c r="F692" s="328"/>
      <c r="G692" s="329" t="s">
        <v>312</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313</v>
      </c>
      <c r="AF692" s="323"/>
      <c r="AG692" s="323"/>
      <c r="AH692" s="324"/>
      <c r="AI692" s="202" t="s">
        <v>445</v>
      </c>
      <c r="AJ692" s="202"/>
      <c r="AK692" s="202"/>
      <c r="AL692" s="144"/>
      <c r="AM692" s="202" t="s">
        <v>442</v>
      </c>
      <c r="AN692" s="202"/>
      <c r="AO692" s="202"/>
      <c r="AP692" s="144"/>
      <c r="AQ692" s="144" t="s">
        <v>305</v>
      </c>
      <c r="AR692" s="115"/>
      <c r="AS692" s="115"/>
      <c r="AT692" s="116"/>
      <c r="AU692" s="121" t="s">
        <v>251</v>
      </c>
      <c r="AV692" s="121"/>
      <c r="AW692" s="121"/>
      <c r="AX692" s="122"/>
    </row>
    <row r="693" spans="1:50" ht="18.75" hidden="1" customHeight="1">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306</v>
      </c>
      <c r="AH693" s="119"/>
      <c r="AI693" s="141"/>
      <c r="AJ693" s="141"/>
      <c r="AK693" s="141"/>
      <c r="AL693" s="139"/>
      <c r="AM693" s="141"/>
      <c r="AN693" s="141"/>
      <c r="AO693" s="141"/>
      <c r="AP693" s="139"/>
      <c r="AQ693" s="575"/>
      <c r="AR693" s="185"/>
      <c r="AS693" s="118" t="s">
        <v>306</v>
      </c>
      <c r="AT693" s="119"/>
      <c r="AU693" s="185"/>
      <c r="AV693" s="185"/>
      <c r="AW693" s="118" t="s">
        <v>295</v>
      </c>
      <c r="AX693" s="180"/>
    </row>
    <row r="694" spans="1:50" ht="23.25" hidden="1" customHeight="1">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4" t="s">
        <v>14</v>
      </c>
      <c r="AC696" s="564"/>
      <c r="AD696" s="564"/>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c r="A697" s="174"/>
      <c r="B697" s="171"/>
      <c r="C697" s="165"/>
      <c r="D697" s="171"/>
      <c r="E697" s="107" t="s">
        <v>478</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c r="A699" s="175"/>
      <c r="B699" s="176"/>
      <c r="C699" s="91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09" t="s">
        <v>30</v>
      </c>
      <c r="AH701" s="367"/>
      <c r="AI701" s="367"/>
      <c r="AJ701" s="367"/>
      <c r="AK701" s="367"/>
      <c r="AL701" s="367"/>
      <c r="AM701" s="367"/>
      <c r="AN701" s="367"/>
      <c r="AO701" s="367"/>
      <c r="AP701" s="367"/>
      <c r="AQ701" s="367"/>
      <c r="AR701" s="367"/>
      <c r="AS701" s="367"/>
      <c r="AT701" s="367"/>
      <c r="AU701" s="367"/>
      <c r="AV701" s="367"/>
      <c r="AW701" s="367"/>
      <c r="AX701" s="810"/>
    </row>
    <row r="702" spans="1:50" ht="51.75" customHeight="1">
      <c r="A702" s="855" t="s">
        <v>257</v>
      </c>
      <c r="B702" s="856"/>
      <c r="C702" s="693" t="s">
        <v>258</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30" t="s">
        <v>484</v>
      </c>
      <c r="AE702" s="331"/>
      <c r="AF702" s="331"/>
      <c r="AG702" s="370" t="s">
        <v>515</v>
      </c>
      <c r="AH702" s="371"/>
      <c r="AI702" s="371"/>
      <c r="AJ702" s="371"/>
      <c r="AK702" s="371"/>
      <c r="AL702" s="371"/>
      <c r="AM702" s="371"/>
      <c r="AN702" s="371"/>
      <c r="AO702" s="371"/>
      <c r="AP702" s="371"/>
      <c r="AQ702" s="371"/>
      <c r="AR702" s="371"/>
      <c r="AS702" s="371"/>
      <c r="AT702" s="371"/>
      <c r="AU702" s="371"/>
      <c r="AV702" s="371"/>
      <c r="AW702" s="371"/>
      <c r="AX702" s="372"/>
    </row>
    <row r="703" spans="1:50" ht="47.25" customHeight="1">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7"/>
      <c r="AD703" s="313" t="s">
        <v>484</v>
      </c>
      <c r="AE703" s="314"/>
      <c r="AF703" s="314"/>
      <c r="AG703" s="86" t="s">
        <v>516</v>
      </c>
      <c r="AH703" s="87"/>
      <c r="AI703" s="87"/>
      <c r="AJ703" s="87"/>
      <c r="AK703" s="87"/>
      <c r="AL703" s="87"/>
      <c r="AM703" s="87"/>
      <c r="AN703" s="87"/>
      <c r="AO703" s="87"/>
      <c r="AP703" s="87"/>
      <c r="AQ703" s="87"/>
      <c r="AR703" s="87"/>
      <c r="AS703" s="87"/>
      <c r="AT703" s="87"/>
      <c r="AU703" s="87"/>
      <c r="AV703" s="87"/>
      <c r="AW703" s="87"/>
      <c r="AX703" s="88"/>
    </row>
    <row r="704" spans="1:50" ht="46.5" customHeight="1">
      <c r="A704" s="859"/>
      <c r="B704" s="860"/>
      <c r="C704" s="803" t="s">
        <v>259</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484</v>
      </c>
      <c r="AE704" s="768"/>
      <c r="AF704" s="768"/>
      <c r="AG704" s="152" t="s">
        <v>519</v>
      </c>
      <c r="AH704" s="93"/>
      <c r="AI704" s="93"/>
      <c r="AJ704" s="93"/>
      <c r="AK704" s="93"/>
      <c r="AL704" s="93"/>
      <c r="AM704" s="93"/>
      <c r="AN704" s="93"/>
      <c r="AO704" s="93"/>
      <c r="AP704" s="93"/>
      <c r="AQ704" s="93"/>
      <c r="AR704" s="93"/>
      <c r="AS704" s="93"/>
      <c r="AT704" s="93"/>
      <c r="AU704" s="93"/>
      <c r="AV704" s="93"/>
      <c r="AW704" s="93"/>
      <c r="AX704" s="153"/>
    </row>
    <row r="705" spans="1:50" ht="27" customHeight="1">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487</v>
      </c>
      <c r="AE705" s="700"/>
      <c r="AF705" s="700"/>
      <c r="AG705" s="110" t="s">
        <v>507</v>
      </c>
      <c r="AH705" s="90"/>
      <c r="AI705" s="90"/>
      <c r="AJ705" s="90"/>
      <c r="AK705" s="90"/>
      <c r="AL705" s="90"/>
      <c r="AM705" s="90"/>
      <c r="AN705" s="90"/>
      <c r="AO705" s="90"/>
      <c r="AP705" s="90"/>
      <c r="AQ705" s="90"/>
      <c r="AR705" s="90"/>
      <c r="AS705" s="90"/>
      <c r="AT705" s="90"/>
      <c r="AU705" s="90"/>
      <c r="AV705" s="90"/>
      <c r="AW705" s="90"/>
      <c r="AX705" s="111"/>
    </row>
    <row r="706" spans="1:50" ht="35.25" customHeight="1">
      <c r="A706" s="627"/>
      <c r="B706" s="628"/>
      <c r="C706" s="779"/>
      <c r="D706" s="780"/>
      <c r="E706" s="715" t="s">
        <v>424</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13"/>
      <c r="AE706" s="314"/>
      <c r="AF706" s="648"/>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c r="A707" s="627"/>
      <c r="B707" s="628"/>
      <c r="C707" s="781"/>
      <c r="D707" s="782"/>
      <c r="E707" s="718" t="s">
        <v>360</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c r="AE707" s="821"/>
      <c r="AF707" s="82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484</v>
      </c>
      <c r="AE708" s="590"/>
      <c r="AF708" s="590"/>
      <c r="AG708" s="727" t="s">
        <v>496</v>
      </c>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c r="A709" s="627"/>
      <c r="B709" s="629"/>
      <c r="C709" s="376" t="s">
        <v>260</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3" t="s">
        <v>487</v>
      </c>
      <c r="AE709" s="314"/>
      <c r="AF709" s="314"/>
      <c r="AG709" s="86" t="s">
        <v>511</v>
      </c>
      <c r="AH709" s="87"/>
      <c r="AI709" s="87"/>
      <c r="AJ709" s="87"/>
      <c r="AK709" s="87"/>
      <c r="AL709" s="87"/>
      <c r="AM709" s="87"/>
      <c r="AN709" s="87"/>
      <c r="AO709" s="87"/>
      <c r="AP709" s="87"/>
      <c r="AQ709" s="87"/>
      <c r="AR709" s="87"/>
      <c r="AS709" s="87"/>
      <c r="AT709" s="87"/>
      <c r="AU709" s="87"/>
      <c r="AV709" s="87"/>
      <c r="AW709" s="87"/>
      <c r="AX709" s="88"/>
    </row>
    <row r="710" spans="1:50" ht="26.25" customHeight="1">
      <c r="A710" s="627"/>
      <c r="B710" s="629"/>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3" t="s">
        <v>487</v>
      </c>
      <c r="AE710" s="314"/>
      <c r="AF710" s="314"/>
      <c r="AG710" s="86" t="s">
        <v>505</v>
      </c>
      <c r="AH710" s="87"/>
      <c r="AI710" s="87"/>
      <c r="AJ710" s="87"/>
      <c r="AK710" s="87"/>
      <c r="AL710" s="87"/>
      <c r="AM710" s="87"/>
      <c r="AN710" s="87"/>
      <c r="AO710" s="87"/>
      <c r="AP710" s="87"/>
      <c r="AQ710" s="87"/>
      <c r="AR710" s="87"/>
      <c r="AS710" s="87"/>
      <c r="AT710" s="87"/>
      <c r="AU710" s="87"/>
      <c r="AV710" s="87"/>
      <c r="AW710" s="87"/>
      <c r="AX710" s="88"/>
    </row>
    <row r="711" spans="1:50" ht="26.25" customHeight="1">
      <c r="A711" s="627"/>
      <c r="B711" s="629"/>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598"/>
      <c r="AD711" s="313" t="s">
        <v>484</v>
      </c>
      <c r="AE711" s="314"/>
      <c r="AF711" s="314"/>
      <c r="AG711" s="86" t="s">
        <v>512</v>
      </c>
      <c r="AH711" s="87"/>
      <c r="AI711" s="87"/>
      <c r="AJ711" s="87"/>
      <c r="AK711" s="87"/>
      <c r="AL711" s="87"/>
      <c r="AM711" s="87"/>
      <c r="AN711" s="87"/>
      <c r="AO711" s="87"/>
      <c r="AP711" s="87"/>
      <c r="AQ711" s="87"/>
      <c r="AR711" s="87"/>
      <c r="AS711" s="87"/>
      <c r="AT711" s="87"/>
      <c r="AU711" s="87"/>
      <c r="AV711" s="87"/>
      <c r="AW711" s="87"/>
      <c r="AX711" s="88"/>
    </row>
    <row r="712" spans="1:50" ht="26.25" customHeight="1">
      <c r="A712" s="627"/>
      <c r="B712" s="629"/>
      <c r="C712" s="376" t="s">
        <v>390</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598"/>
      <c r="AD712" s="767" t="s">
        <v>487</v>
      </c>
      <c r="AE712" s="768"/>
      <c r="AF712" s="768"/>
      <c r="AG712" s="795" t="s">
        <v>505</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c r="A713" s="627"/>
      <c r="B713" s="629"/>
      <c r="C713" s="933" t="s">
        <v>391</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13" t="s">
        <v>487</v>
      </c>
      <c r="AE713" s="314"/>
      <c r="AF713" s="648"/>
      <c r="AG713" s="86" t="s">
        <v>505</v>
      </c>
      <c r="AH713" s="87"/>
      <c r="AI713" s="87"/>
      <c r="AJ713" s="87"/>
      <c r="AK713" s="87"/>
      <c r="AL713" s="87"/>
      <c r="AM713" s="87"/>
      <c r="AN713" s="87"/>
      <c r="AO713" s="87"/>
      <c r="AP713" s="87"/>
      <c r="AQ713" s="87"/>
      <c r="AR713" s="87"/>
      <c r="AS713" s="87"/>
      <c r="AT713" s="87"/>
      <c r="AU713" s="87"/>
      <c r="AV713" s="87"/>
      <c r="AW713" s="87"/>
      <c r="AX713" s="88"/>
    </row>
    <row r="714" spans="1:50" ht="26.25" customHeight="1">
      <c r="A714" s="630"/>
      <c r="B714" s="631"/>
      <c r="C714" s="632" t="s">
        <v>367</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487</v>
      </c>
      <c r="AE714" s="793"/>
      <c r="AF714" s="794"/>
      <c r="AG714" s="721" t="s">
        <v>505</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c r="A715" s="625" t="s">
        <v>39</v>
      </c>
      <c r="B715" s="769"/>
      <c r="C715" s="770" t="s">
        <v>368</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487</v>
      </c>
      <c r="AE715" s="590"/>
      <c r="AF715" s="641"/>
      <c r="AG715" s="727" t="s">
        <v>505</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487</v>
      </c>
      <c r="AE716" s="612"/>
      <c r="AF716" s="612"/>
      <c r="AG716" s="86" t="s">
        <v>505</v>
      </c>
      <c r="AH716" s="87"/>
      <c r="AI716" s="87"/>
      <c r="AJ716" s="87"/>
      <c r="AK716" s="87"/>
      <c r="AL716" s="87"/>
      <c r="AM716" s="87"/>
      <c r="AN716" s="87"/>
      <c r="AO716" s="87"/>
      <c r="AP716" s="87"/>
      <c r="AQ716" s="87"/>
      <c r="AR716" s="87"/>
      <c r="AS716" s="87"/>
      <c r="AT716" s="87"/>
      <c r="AU716" s="87"/>
      <c r="AV716" s="87"/>
      <c r="AW716" s="87"/>
      <c r="AX716" s="88"/>
    </row>
    <row r="717" spans="1:50" ht="27" customHeight="1">
      <c r="A717" s="627"/>
      <c r="B717" s="629"/>
      <c r="C717" s="376" t="s">
        <v>316</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3" t="s">
        <v>487</v>
      </c>
      <c r="AE717" s="314"/>
      <c r="AF717" s="314"/>
      <c r="AG717" s="86" t="s">
        <v>505</v>
      </c>
      <c r="AH717" s="87"/>
      <c r="AI717" s="87"/>
      <c r="AJ717" s="87"/>
      <c r="AK717" s="87"/>
      <c r="AL717" s="87"/>
      <c r="AM717" s="87"/>
      <c r="AN717" s="87"/>
      <c r="AO717" s="87"/>
      <c r="AP717" s="87"/>
      <c r="AQ717" s="87"/>
      <c r="AR717" s="87"/>
      <c r="AS717" s="87"/>
      <c r="AT717" s="87"/>
      <c r="AU717" s="87"/>
      <c r="AV717" s="87"/>
      <c r="AW717" s="87"/>
      <c r="AX717" s="88"/>
    </row>
    <row r="718" spans="1:50" ht="27" customHeight="1">
      <c r="A718" s="630"/>
      <c r="B718" s="631"/>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3" t="s">
        <v>487</v>
      </c>
      <c r="AE718" s="314"/>
      <c r="AF718" s="314"/>
      <c r="AG718" s="112" t="s">
        <v>505</v>
      </c>
      <c r="AH718" s="96"/>
      <c r="AI718" s="96"/>
      <c r="AJ718" s="96"/>
      <c r="AK718" s="96"/>
      <c r="AL718" s="96"/>
      <c r="AM718" s="96"/>
      <c r="AN718" s="96"/>
      <c r="AO718" s="96"/>
      <c r="AP718" s="96"/>
      <c r="AQ718" s="96"/>
      <c r="AR718" s="96"/>
      <c r="AS718" s="96"/>
      <c r="AT718" s="96"/>
      <c r="AU718" s="96"/>
      <c r="AV718" s="96"/>
      <c r="AW718" s="96"/>
      <c r="AX718" s="113"/>
    </row>
    <row r="719" spans="1:50" ht="41.25" customHeight="1">
      <c r="A719" s="761" t="s">
        <v>57</v>
      </c>
      <c r="B719" s="762"/>
      <c r="C719" s="608" t="s">
        <v>261</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487</v>
      </c>
      <c r="AE719" s="590"/>
      <c r="AF719" s="590"/>
      <c r="AG719" s="110" t="s">
        <v>505</v>
      </c>
      <c r="AH719" s="90"/>
      <c r="AI719" s="90"/>
      <c r="AJ719" s="90"/>
      <c r="AK719" s="90"/>
      <c r="AL719" s="90"/>
      <c r="AM719" s="90"/>
      <c r="AN719" s="90"/>
      <c r="AO719" s="90"/>
      <c r="AP719" s="90"/>
      <c r="AQ719" s="90"/>
      <c r="AR719" s="90"/>
      <c r="AS719" s="90"/>
      <c r="AT719" s="90"/>
      <c r="AU719" s="90"/>
      <c r="AV719" s="90"/>
      <c r="AW719" s="90"/>
      <c r="AX719" s="111"/>
    </row>
    <row r="720" spans="1:50" ht="19.7" customHeight="1">
      <c r="A720" s="763"/>
      <c r="B720" s="764"/>
      <c r="C720" s="287" t="s">
        <v>383</v>
      </c>
      <c r="D720" s="285"/>
      <c r="E720" s="285"/>
      <c r="F720" s="288"/>
      <c r="G720" s="284" t="s">
        <v>384</v>
      </c>
      <c r="H720" s="285"/>
      <c r="I720" s="285"/>
      <c r="J720" s="285"/>
      <c r="K720" s="285"/>
      <c r="L720" s="285"/>
      <c r="M720" s="285"/>
      <c r="N720" s="284" t="s">
        <v>387</v>
      </c>
      <c r="O720" s="285"/>
      <c r="P720" s="285"/>
      <c r="Q720" s="285"/>
      <c r="R720" s="285"/>
      <c r="S720" s="285"/>
      <c r="T720" s="285"/>
      <c r="U720" s="285"/>
      <c r="V720" s="285"/>
      <c r="W720" s="285"/>
      <c r="X720" s="285"/>
      <c r="Y720" s="285"/>
      <c r="Z720" s="285"/>
      <c r="AA720" s="285"/>
      <c r="AB720" s="285"/>
      <c r="AC720" s="285"/>
      <c r="AD720" s="285"/>
      <c r="AE720" s="285"/>
      <c r="AF720" s="286"/>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c r="A721" s="763"/>
      <c r="B721" s="764"/>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c r="A722" s="763"/>
      <c r="B722" s="764"/>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c r="A723" s="763"/>
      <c r="B723" s="764"/>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c r="A724" s="763"/>
      <c r="B724" s="764"/>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c r="A725" s="765"/>
      <c r="B725" s="766"/>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2"/>
      <c r="AH725" s="96"/>
      <c r="AI725" s="96"/>
      <c r="AJ725" s="96"/>
      <c r="AK725" s="96"/>
      <c r="AL725" s="96"/>
      <c r="AM725" s="96"/>
      <c r="AN725" s="96"/>
      <c r="AO725" s="96"/>
      <c r="AP725" s="96"/>
      <c r="AQ725" s="96"/>
      <c r="AR725" s="96"/>
      <c r="AS725" s="96"/>
      <c r="AT725" s="96"/>
      <c r="AU725" s="96"/>
      <c r="AV725" s="96"/>
      <c r="AW725" s="96"/>
      <c r="AX725" s="113"/>
    </row>
    <row r="726" spans="1:50" ht="67.5" customHeight="1">
      <c r="A726" s="625" t="s">
        <v>47</v>
      </c>
      <c r="B726" s="787"/>
      <c r="C726" s="800" t="s">
        <v>52</v>
      </c>
      <c r="D726" s="822"/>
      <c r="E726" s="822"/>
      <c r="F726" s="823"/>
      <c r="G726" s="562" t="s">
        <v>490</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c r="A727" s="788"/>
      <c r="B727" s="789"/>
      <c r="C727" s="733" t="s">
        <v>56</v>
      </c>
      <c r="D727" s="734"/>
      <c r="E727" s="734"/>
      <c r="F727" s="735"/>
      <c r="G727" s="560" t="s">
        <v>504</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44.25" customHeight="1" thickBot="1">
      <c r="A731" s="784"/>
      <c r="B731" s="785"/>
      <c r="C731" s="785"/>
      <c r="D731" s="785"/>
      <c r="E731" s="786"/>
      <c r="F731" s="714" t="s">
        <v>521</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44.25" customHeight="1" thickBot="1">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44.25" customHeight="1" thickBot="1">
      <c r="A735" s="775" t="s">
        <v>520</v>
      </c>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5" t="s">
        <v>396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6" t="s">
        <v>467</v>
      </c>
      <c r="B737" s="195"/>
      <c r="C737" s="195"/>
      <c r="D737" s="196"/>
      <c r="E737" s="975" t="s">
        <v>485</v>
      </c>
      <c r="F737" s="975"/>
      <c r="G737" s="975"/>
      <c r="H737" s="975"/>
      <c r="I737" s="975"/>
      <c r="J737" s="975"/>
      <c r="K737" s="975"/>
      <c r="L737" s="975"/>
      <c r="M737" s="975"/>
      <c r="N737" s="350" t="s">
        <v>460</v>
      </c>
      <c r="O737" s="350"/>
      <c r="P737" s="350"/>
      <c r="Q737" s="350"/>
      <c r="R737" s="975" t="s">
        <v>485</v>
      </c>
      <c r="S737" s="975"/>
      <c r="T737" s="975"/>
      <c r="U737" s="975"/>
      <c r="V737" s="975"/>
      <c r="W737" s="975"/>
      <c r="X737" s="975"/>
      <c r="Y737" s="975"/>
      <c r="Z737" s="975"/>
      <c r="AA737" s="350" t="s">
        <v>459</v>
      </c>
      <c r="AB737" s="350"/>
      <c r="AC737" s="350"/>
      <c r="AD737" s="350"/>
      <c r="AE737" s="975" t="s">
        <v>485</v>
      </c>
      <c r="AF737" s="975"/>
      <c r="AG737" s="975"/>
      <c r="AH737" s="975"/>
      <c r="AI737" s="975"/>
      <c r="AJ737" s="975"/>
      <c r="AK737" s="975"/>
      <c r="AL737" s="975"/>
      <c r="AM737" s="975"/>
      <c r="AN737" s="350" t="s">
        <v>458</v>
      </c>
      <c r="AO737" s="350"/>
      <c r="AP737" s="350"/>
      <c r="AQ737" s="350"/>
      <c r="AR737" s="967" t="s">
        <v>485</v>
      </c>
      <c r="AS737" s="968"/>
      <c r="AT737" s="968"/>
      <c r="AU737" s="968"/>
      <c r="AV737" s="968"/>
      <c r="AW737" s="968"/>
      <c r="AX737" s="969"/>
      <c r="AY737" s="74"/>
      <c r="AZ737" s="74"/>
    </row>
    <row r="738" spans="1:52" ht="24.75" customHeight="1">
      <c r="A738" s="976" t="s">
        <v>457</v>
      </c>
      <c r="B738" s="195"/>
      <c r="C738" s="195"/>
      <c r="D738" s="196"/>
      <c r="E738" s="975" t="s">
        <v>485</v>
      </c>
      <c r="F738" s="975"/>
      <c r="G738" s="975"/>
      <c r="H738" s="975"/>
      <c r="I738" s="975"/>
      <c r="J738" s="975"/>
      <c r="K738" s="975"/>
      <c r="L738" s="975"/>
      <c r="M738" s="975"/>
      <c r="N738" s="350" t="s">
        <v>456</v>
      </c>
      <c r="O738" s="350"/>
      <c r="P738" s="350"/>
      <c r="Q738" s="350"/>
      <c r="R738" s="975" t="s">
        <v>485</v>
      </c>
      <c r="S738" s="975"/>
      <c r="T738" s="975"/>
      <c r="U738" s="975"/>
      <c r="V738" s="975"/>
      <c r="W738" s="975"/>
      <c r="X738" s="975"/>
      <c r="Y738" s="975"/>
      <c r="Z738" s="975"/>
      <c r="AA738" s="350" t="s">
        <v>455</v>
      </c>
      <c r="AB738" s="350"/>
      <c r="AC738" s="350"/>
      <c r="AD738" s="350"/>
      <c r="AE738" s="975" t="s">
        <v>485</v>
      </c>
      <c r="AF738" s="975"/>
      <c r="AG738" s="975"/>
      <c r="AH738" s="975"/>
      <c r="AI738" s="975"/>
      <c r="AJ738" s="975"/>
      <c r="AK738" s="975"/>
      <c r="AL738" s="975"/>
      <c r="AM738" s="975"/>
      <c r="AN738" s="350" t="s">
        <v>451</v>
      </c>
      <c r="AO738" s="350"/>
      <c r="AP738" s="350"/>
      <c r="AQ738" s="350"/>
      <c r="AR738" s="967" t="s">
        <v>485</v>
      </c>
      <c r="AS738" s="968"/>
      <c r="AT738" s="968"/>
      <c r="AU738" s="968"/>
      <c r="AV738" s="968"/>
      <c r="AW738" s="968"/>
      <c r="AX738" s="969"/>
    </row>
    <row r="739" spans="1:52" ht="24.75" customHeight="1" thickBot="1">
      <c r="A739" s="977" t="s">
        <v>447</v>
      </c>
      <c r="B739" s="978"/>
      <c r="C739" s="978"/>
      <c r="D739" s="979"/>
      <c r="E739" s="980" t="s">
        <v>486</v>
      </c>
      <c r="F739" s="970"/>
      <c r="G739" s="970"/>
      <c r="H739" s="78" t="str">
        <f>IF(E739="", "", "(")</f>
        <v>(</v>
      </c>
      <c r="I739" s="970"/>
      <c r="J739" s="970"/>
      <c r="K739" s="78" t="str">
        <f>IF(OR(I739="　", I739=""), "", "-")</f>
        <v/>
      </c>
      <c r="L739" s="971"/>
      <c r="M739" s="971"/>
      <c r="N739" s="79" t="str">
        <f>IF(O739="", "", "-")</f>
        <v/>
      </c>
      <c r="O739" s="80"/>
      <c r="P739" s="79" t="str">
        <f>IF(E739="", "", ")")</f>
        <v>)</v>
      </c>
      <c r="Q739" s="980"/>
      <c r="R739" s="970"/>
      <c r="S739" s="970"/>
      <c r="T739" s="78" t="str">
        <f>IF(Q739="", "", "(")</f>
        <v/>
      </c>
      <c r="U739" s="970"/>
      <c r="V739" s="970"/>
      <c r="W739" s="78" t="str">
        <f>IF(OR(U739="　", U739=""), "", "-")</f>
        <v/>
      </c>
      <c r="X739" s="971"/>
      <c r="Y739" s="971"/>
      <c r="Z739" s="79" t="str">
        <f>IF(AA739="", "", "-")</f>
        <v/>
      </c>
      <c r="AA739" s="80"/>
      <c r="AB739" s="79" t="str">
        <f>IF(Q739="", "", ")")</f>
        <v/>
      </c>
      <c r="AC739" s="980"/>
      <c r="AD739" s="970"/>
      <c r="AE739" s="970"/>
      <c r="AF739" s="78" t="str">
        <f>IF(AC739="", "", "(")</f>
        <v/>
      </c>
      <c r="AG739" s="970"/>
      <c r="AH739" s="970"/>
      <c r="AI739" s="78" t="str">
        <f>IF(OR(AG739="　", AG739=""), "", "-")</f>
        <v/>
      </c>
      <c r="AJ739" s="971"/>
      <c r="AK739" s="971"/>
      <c r="AL739" s="79" t="str">
        <f>IF(AM739="", "", "-")</f>
        <v/>
      </c>
      <c r="AM739" s="80"/>
      <c r="AN739" s="79" t="str">
        <f>IF(AC739="", "", ")")</f>
        <v/>
      </c>
      <c r="AO739" s="972"/>
      <c r="AP739" s="973"/>
      <c r="AQ739" s="973"/>
      <c r="AR739" s="973"/>
      <c r="AS739" s="973"/>
      <c r="AT739" s="973"/>
      <c r="AU739" s="973"/>
      <c r="AV739" s="973"/>
      <c r="AW739" s="973"/>
      <c r="AX739" s="974"/>
    </row>
    <row r="740" spans="1:52" ht="28.35" customHeight="1">
      <c r="A740" s="599" t="s">
        <v>427</v>
      </c>
      <c r="B740" s="600"/>
      <c r="C740" s="600"/>
      <c r="D740" s="600"/>
      <c r="E740" s="600"/>
      <c r="F740" s="601"/>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c r="A741" s="599"/>
      <c r="B741" s="600"/>
      <c r="C741" s="600"/>
      <c r="D741" s="600"/>
      <c r="E741" s="600"/>
      <c r="F741" s="601"/>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c r="A742" s="599"/>
      <c r="B742" s="600"/>
      <c r="C742" s="600"/>
      <c r="D742" s="600"/>
      <c r="E742" s="600"/>
      <c r="F742" s="60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c r="A743" s="599"/>
      <c r="B743" s="600"/>
      <c r="C743" s="600"/>
      <c r="D743" s="600"/>
      <c r="E743" s="600"/>
      <c r="F743" s="60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c r="A744" s="599"/>
      <c r="B744" s="600"/>
      <c r="C744" s="600"/>
      <c r="D744" s="600"/>
      <c r="E744" s="600"/>
      <c r="F744" s="60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c r="A745" s="599"/>
      <c r="B745" s="600"/>
      <c r="C745" s="600"/>
      <c r="D745" s="600"/>
      <c r="E745" s="600"/>
      <c r="F745" s="60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c r="A746" s="599"/>
      <c r="B746" s="600"/>
      <c r="C746" s="600"/>
      <c r="D746" s="600"/>
      <c r="E746" s="600"/>
      <c r="F746" s="60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c r="A747" s="599"/>
      <c r="B747" s="600"/>
      <c r="C747" s="600"/>
      <c r="D747" s="600"/>
      <c r="E747" s="600"/>
      <c r="F747" s="60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c r="A748" s="599"/>
      <c r="B748" s="600"/>
      <c r="C748" s="600"/>
      <c r="D748" s="600"/>
      <c r="E748" s="600"/>
      <c r="F748" s="60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c r="A749" s="599"/>
      <c r="B749" s="600"/>
      <c r="C749" s="600"/>
      <c r="D749" s="600"/>
      <c r="E749" s="600"/>
      <c r="F749" s="60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c r="A750" s="599"/>
      <c r="B750" s="600"/>
      <c r="C750" s="600"/>
      <c r="D750" s="600"/>
      <c r="E750" s="600"/>
      <c r="F750" s="60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c r="A751" s="599"/>
      <c r="B751" s="600"/>
      <c r="C751" s="600"/>
      <c r="D751" s="600"/>
      <c r="E751" s="600"/>
      <c r="F751" s="60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c r="A752" s="599"/>
      <c r="B752" s="600"/>
      <c r="C752" s="600"/>
      <c r="D752" s="600"/>
      <c r="E752" s="600"/>
      <c r="F752" s="60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c r="A753" s="599"/>
      <c r="B753" s="600"/>
      <c r="C753" s="600"/>
      <c r="D753" s="600"/>
      <c r="E753" s="600"/>
      <c r="F753" s="60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customHeight="1">
      <c r="A754" s="599"/>
      <c r="B754" s="600"/>
      <c r="C754" s="600"/>
      <c r="D754" s="600"/>
      <c r="E754" s="600"/>
      <c r="F754" s="60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c r="A755" s="599"/>
      <c r="B755" s="600"/>
      <c r="C755" s="600"/>
      <c r="D755" s="600"/>
      <c r="E755" s="600"/>
      <c r="F755" s="60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c r="A756" s="599"/>
      <c r="B756" s="600"/>
      <c r="C756" s="600"/>
      <c r="D756" s="600"/>
      <c r="E756" s="600"/>
      <c r="F756" s="60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customHeight="1">
      <c r="A757" s="599"/>
      <c r="B757" s="600"/>
      <c r="C757" s="600"/>
      <c r="D757" s="600"/>
      <c r="E757" s="600"/>
      <c r="F757" s="60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c r="A758" s="599"/>
      <c r="B758" s="600"/>
      <c r="C758" s="600"/>
      <c r="D758" s="600"/>
      <c r="E758" s="600"/>
      <c r="F758" s="60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c r="A759" s="599"/>
      <c r="B759" s="600"/>
      <c r="C759" s="600"/>
      <c r="D759" s="600"/>
      <c r="E759" s="600"/>
      <c r="F759" s="60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customHeight="1">
      <c r="A760" s="599"/>
      <c r="B760" s="600"/>
      <c r="C760" s="600"/>
      <c r="D760" s="600"/>
      <c r="E760" s="600"/>
      <c r="F760" s="60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customHeight="1">
      <c r="A761" s="599"/>
      <c r="B761" s="600"/>
      <c r="C761" s="600"/>
      <c r="D761" s="600"/>
      <c r="E761" s="600"/>
      <c r="F761" s="60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customHeight="1">
      <c r="A762" s="599"/>
      <c r="B762" s="600"/>
      <c r="C762" s="600"/>
      <c r="D762" s="600"/>
      <c r="E762" s="600"/>
      <c r="F762" s="60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customHeight="1">
      <c r="A763" s="599"/>
      <c r="B763" s="600"/>
      <c r="C763" s="600"/>
      <c r="D763" s="600"/>
      <c r="E763" s="600"/>
      <c r="F763" s="60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customHeight="1">
      <c r="A764" s="599"/>
      <c r="B764" s="600"/>
      <c r="C764" s="600"/>
      <c r="D764" s="600"/>
      <c r="E764" s="600"/>
      <c r="F764" s="60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c r="A765" s="599"/>
      <c r="B765" s="600"/>
      <c r="C765" s="600"/>
      <c r="D765" s="600"/>
      <c r="E765" s="600"/>
      <c r="F765" s="60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c r="A766" s="599"/>
      <c r="B766" s="600"/>
      <c r="C766" s="600"/>
      <c r="D766" s="600"/>
      <c r="E766" s="600"/>
      <c r="F766" s="60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c r="A767" s="599"/>
      <c r="B767" s="600"/>
      <c r="C767" s="600"/>
      <c r="D767" s="600"/>
      <c r="E767" s="600"/>
      <c r="F767" s="60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c r="A768" s="599"/>
      <c r="B768" s="600"/>
      <c r="C768" s="600"/>
      <c r="D768" s="600"/>
      <c r="E768" s="600"/>
      <c r="F768" s="60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c r="A769" s="599"/>
      <c r="B769" s="600"/>
      <c r="C769" s="600"/>
      <c r="D769" s="600"/>
      <c r="E769" s="600"/>
      <c r="F769" s="60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c r="A770" s="599"/>
      <c r="B770" s="600"/>
      <c r="C770" s="600"/>
      <c r="D770" s="600"/>
      <c r="E770" s="600"/>
      <c r="F770" s="60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c r="A771" s="599"/>
      <c r="B771" s="600"/>
      <c r="C771" s="600"/>
      <c r="D771" s="600"/>
      <c r="E771" s="600"/>
      <c r="F771" s="60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c r="A772" s="599"/>
      <c r="B772" s="600"/>
      <c r="C772" s="600"/>
      <c r="D772" s="600"/>
      <c r="E772" s="600"/>
      <c r="F772" s="60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c r="A773" s="599"/>
      <c r="B773" s="600"/>
      <c r="C773" s="600"/>
      <c r="D773" s="600"/>
      <c r="E773" s="600"/>
      <c r="F773" s="60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c r="A774" s="599"/>
      <c r="B774" s="600"/>
      <c r="C774" s="600"/>
      <c r="D774" s="600"/>
      <c r="E774" s="600"/>
      <c r="F774" s="60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c r="A775" s="599"/>
      <c r="B775" s="600"/>
      <c r="C775" s="600"/>
      <c r="D775" s="600"/>
      <c r="E775" s="600"/>
      <c r="F775" s="60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c r="A776" s="599"/>
      <c r="B776" s="600"/>
      <c r="C776" s="600"/>
      <c r="D776" s="600"/>
      <c r="E776" s="600"/>
      <c r="F776" s="60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hidden="1" customHeight="1">
      <c r="A777" s="599"/>
      <c r="B777" s="600"/>
      <c r="C777" s="600"/>
      <c r="D777" s="600"/>
      <c r="E777" s="600"/>
      <c r="F777" s="60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hidden="1" customHeight="1" thickBot="1">
      <c r="A778" s="602"/>
      <c r="B778" s="603"/>
      <c r="C778" s="603"/>
      <c r="D778" s="603"/>
      <c r="E778" s="603"/>
      <c r="F778" s="604"/>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hidden="1" customHeight="1">
      <c r="A779" s="613" t="s">
        <v>429</v>
      </c>
      <c r="B779" s="614"/>
      <c r="C779" s="614"/>
      <c r="D779" s="614"/>
      <c r="E779" s="614"/>
      <c r="F779" s="615"/>
      <c r="G779" s="580" t="s">
        <v>405</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406</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hidden="1" customHeight="1">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hidden="1" customHeight="1">
      <c r="A781" s="616"/>
      <c r="B781" s="617"/>
      <c r="C781" s="617"/>
      <c r="D781" s="617"/>
      <c r="E781" s="617"/>
      <c r="F781" s="618"/>
      <c r="G781" s="655"/>
      <c r="H781" s="656"/>
      <c r="I781" s="656"/>
      <c r="J781" s="656"/>
      <c r="K781" s="657"/>
      <c r="L781" s="649"/>
      <c r="M781" s="650"/>
      <c r="N781" s="650"/>
      <c r="O781" s="650"/>
      <c r="P781" s="650"/>
      <c r="Q781" s="650"/>
      <c r="R781" s="650"/>
      <c r="S781" s="650"/>
      <c r="T781" s="650"/>
      <c r="U781" s="650"/>
      <c r="V781" s="650"/>
      <c r="W781" s="650"/>
      <c r="X781" s="651"/>
      <c r="Y781" s="373"/>
      <c r="Z781" s="374"/>
      <c r="AA781" s="374"/>
      <c r="AB781" s="790"/>
      <c r="AC781" s="655"/>
      <c r="AD781" s="656"/>
      <c r="AE781" s="656"/>
      <c r="AF781" s="656"/>
      <c r="AG781" s="657"/>
      <c r="AH781" s="649"/>
      <c r="AI781" s="650"/>
      <c r="AJ781" s="650"/>
      <c r="AK781" s="650"/>
      <c r="AL781" s="650"/>
      <c r="AM781" s="650"/>
      <c r="AN781" s="650"/>
      <c r="AO781" s="650"/>
      <c r="AP781" s="650"/>
      <c r="AQ781" s="650"/>
      <c r="AR781" s="650"/>
      <c r="AS781" s="650"/>
      <c r="AT781" s="651"/>
      <c r="AU781" s="373"/>
      <c r="AV781" s="374"/>
      <c r="AW781" s="374"/>
      <c r="AX781" s="375"/>
    </row>
    <row r="782" spans="1:50" ht="24.75" hidden="1" customHeight="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hidden="1" customHeight="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hidden="1" customHeight="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hidden="1" customHeight="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hidden="1" customHeight="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hidden="1" customHeight="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hidden="1" customHeight="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hidden="1" customHeight="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hidden="1" customHeight="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hidden="1" customHeight="1">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0</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0</v>
      </c>
      <c r="AV791" s="817"/>
      <c r="AW791" s="817"/>
      <c r="AX791" s="819"/>
    </row>
    <row r="792" spans="1:50" ht="24.75" hidden="1" customHeight="1">
      <c r="A792" s="616"/>
      <c r="B792" s="617"/>
      <c r="C792" s="617"/>
      <c r="D792" s="617"/>
      <c r="E792" s="617"/>
      <c r="F792" s="618"/>
      <c r="G792" s="580" t="s">
        <v>363</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362</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hidden="1" customHeight="1">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hidden="1" customHeight="1">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3"/>
      <c r="Z794" s="374"/>
      <c r="AA794" s="374"/>
      <c r="AB794" s="790"/>
      <c r="AC794" s="655"/>
      <c r="AD794" s="656"/>
      <c r="AE794" s="656"/>
      <c r="AF794" s="656"/>
      <c r="AG794" s="657"/>
      <c r="AH794" s="649"/>
      <c r="AI794" s="650"/>
      <c r="AJ794" s="650"/>
      <c r="AK794" s="650"/>
      <c r="AL794" s="650"/>
      <c r="AM794" s="650"/>
      <c r="AN794" s="650"/>
      <c r="AO794" s="650"/>
      <c r="AP794" s="650"/>
      <c r="AQ794" s="650"/>
      <c r="AR794" s="650"/>
      <c r="AS794" s="650"/>
      <c r="AT794" s="651"/>
      <c r="AU794" s="373"/>
      <c r="AV794" s="374"/>
      <c r="AW794" s="374"/>
      <c r="AX794" s="375"/>
    </row>
    <row r="795" spans="1:50" ht="24.75" hidden="1" customHeight="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hidden="1" customHeight="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hidden="1" customHeight="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hidden="1" customHeight="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hidden="1" customHeight="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hidden="1" customHeight="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hidden="1" customHeight="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hidden="1" customHeight="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hidden="1" customHeight="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hidden="1" customHeight="1" thickBot="1">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hidden="1" customHeight="1">
      <c r="A805" s="616"/>
      <c r="B805" s="617"/>
      <c r="C805" s="617"/>
      <c r="D805" s="617"/>
      <c r="E805" s="617"/>
      <c r="F805" s="618"/>
      <c r="G805" s="580" t="s">
        <v>364</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365</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hidden="1" customHeight="1">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hidden="1" customHeight="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3"/>
      <c r="Z807" s="374"/>
      <c r="AA807" s="374"/>
      <c r="AB807" s="790"/>
      <c r="AC807" s="655"/>
      <c r="AD807" s="656"/>
      <c r="AE807" s="656"/>
      <c r="AF807" s="656"/>
      <c r="AG807" s="657"/>
      <c r="AH807" s="649"/>
      <c r="AI807" s="650"/>
      <c r="AJ807" s="650"/>
      <c r="AK807" s="650"/>
      <c r="AL807" s="650"/>
      <c r="AM807" s="650"/>
      <c r="AN807" s="650"/>
      <c r="AO807" s="650"/>
      <c r="AP807" s="650"/>
      <c r="AQ807" s="650"/>
      <c r="AR807" s="650"/>
      <c r="AS807" s="650"/>
      <c r="AT807" s="651"/>
      <c r="AU807" s="373"/>
      <c r="AV807" s="374"/>
      <c r="AW807" s="374"/>
      <c r="AX807" s="375"/>
    </row>
    <row r="808" spans="1:50" ht="24.75" hidden="1" customHeight="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hidden="1" customHeight="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hidden="1" customHeight="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hidden="1" customHeight="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hidden="1" customHeight="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hidden="1" customHeight="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hidden="1" customHeight="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hidden="1" customHeight="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hidden="1" customHeight="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hidden="1" customHeight="1" thickBot="1">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hidden="1" customHeight="1">
      <c r="A818" s="616"/>
      <c r="B818" s="617"/>
      <c r="C818" s="617"/>
      <c r="D818" s="617"/>
      <c r="E818" s="617"/>
      <c r="F818" s="618"/>
      <c r="G818" s="580" t="s">
        <v>339</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297</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hidden="1" customHeight="1">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hidden="1" customHeight="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3"/>
      <c r="Z820" s="374"/>
      <c r="AA820" s="374"/>
      <c r="AB820" s="790"/>
      <c r="AC820" s="655"/>
      <c r="AD820" s="656"/>
      <c r="AE820" s="656"/>
      <c r="AF820" s="656"/>
      <c r="AG820" s="657"/>
      <c r="AH820" s="649"/>
      <c r="AI820" s="650"/>
      <c r="AJ820" s="650"/>
      <c r="AK820" s="650"/>
      <c r="AL820" s="650"/>
      <c r="AM820" s="650"/>
      <c r="AN820" s="650"/>
      <c r="AO820" s="650"/>
      <c r="AP820" s="650"/>
      <c r="AQ820" s="650"/>
      <c r="AR820" s="650"/>
      <c r="AS820" s="650"/>
      <c r="AT820" s="651"/>
      <c r="AU820" s="373"/>
      <c r="AV820" s="374"/>
      <c r="AW820" s="374"/>
      <c r="AX820" s="375"/>
    </row>
    <row r="821" spans="1:50" ht="24.75" hidden="1" customHeight="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hidden="1" customHeight="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hidden="1" customHeight="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hidden="1" customHeight="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hidden="1" customHeight="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hidden="1" customHeight="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hidden="1" customHeight="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hidden="1" customHeight="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hidden="1" customHeight="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hidden="1" customHeight="1">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hidden="1" customHeight="1" thickBot="1">
      <c r="A831" s="889" t="s">
        <v>265</v>
      </c>
      <c r="B831" s="890"/>
      <c r="C831" s="890"/>
      <c r="D831" s="890"/>
      <c r="E831" s="890"/>
      <c r="F831" s="890"/>
      <c r="G831" s="890"/>
      <c r="H831" s="890"/>
      <c r="I831" s="890"/>
      <c r="J831" s="890"/>
      <c r="K831" s="890"/>
      <c r="L831" s="890"/>
      <c r="M831" s="890"/>
      <c r="N831" s="890"/>
      <c r="O831" s="890"/>
      <c r="P831" s="890"/>
      <c r="Q831" s="890"/>
      <c r="R831" s="890"/>
      <c r="S831" s="890"/>
      <c r="T831" s="890"/>
      <c r="U831" s="890"/>
      <c r="V831" s="890"/>
      <c r="W831" s="890"/>
      <c r="X831" s="890"/>
      <c r="Y831" s="890"/>
      <c r="Z831" s="890"/>
      <c r="AA831" s="890"/>
      <c r="AB831" s="890"/>
      <c r="AC831" s="890"/>
      <c r="AD831" s="890"/>
      <c r="AE831" s="890"/>
      <c r="AF831" s="890"/>
      <c r="AG831" s="890"/>
      <c r="AH831" s="890"/>
      <c r="AI831" s="890"/>
      <c r="AJ831" s="890"/>
      <c r="AK831" s="891"/>
      <c r="AL831" s="265" t="s">
        <v>388</v>
      </c>
      <c r="AM831" s="266"/>
      <c r="AN831" s="266"/>
      <c r="AO831" s="67" t="s">
        <v>386</v>
      </c>
      <c r="AP831" s="21"/>
      <c r="AQ831" s="21"/>
      <c r="AR831" s="21"/>
      <c r="AS831" s="21"/>
      <c r="AT831" s="21"/>
      <c r="AU831" s="21"/>
      <c r="AV831" s="21"/>
      <c r="AW831" s="21"/>
      <c r="AX831" s="22"/>
    </row>
    <row r="832" spans="1:50"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idden="1"/>
    <row r="834" spans="1:50" ht="14.25"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c r="A835" s="9"/>
      <c r="B835" s="43"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c r="A836" s="349"/>
      <c r="B836" s="349"/>
      <c r="C836" s="349" t="s">
        <v>26</v>
      </c>
      <c r="D836" s="349"/>
      <c r="E836" s="349"/>
      <c r="F836" s="349"/>
      <c r="G836" s="349"/>
      <c r="H836" s="349"/>
      <c r="I836" s="349"/>
      <c r="J836" s="134" t="s">
        <v>342</v>
      </c>
      <c r="K836" s="350"/>
      <c r="L836" s="350"/>
      <c r="M836" s="350"/>
      <c r="N836" s="350"/>
      <c r="O836" s="350"/>
      <c r="P836" s="351" t="s">
        <v>317</v>
      </c>
      <c r="Q836" s="351"/>
      <c r="R836" s="351"/>
      <c r="S836" s="351"/>
      <c r="T836" s="351"/>
      <c r="U836" s="351"/>
      <c r="V836" s="351"/>
      <c r="W836" s="351"/>
      <c r="X836" s="351"/>
      <c r="Y836" s="352" t="s">
        <v>340</v>
      </c>
      <c r="Z836" s="353"/>
      <c r="AA836" s="353"/>
      <c r="AB836" s="353"/>
      <c r="AC836" s="134" t="s">
        <v>382</v>
      </c>
      <c r="AD836" s="134"/>
      <c r="AE836" s="134"/>
      <c r="AF836" s="134"/>
      <c r="AG836" s="134"/>
      <c r="AH836" s="352" t="s">
        <v>411</v>
      </c>
      <c r="AI836" s="349"/>
      <c r="AJ836" s="349"/>
      <c r="AK836" s="349"/>
      <c r="AL836" s="349" t="s">
        <v>21</v>
      </c>
      <c r="AM836" s="349"/>
      <c r="AN836" s="349"/>
      <c r="AO836" s="354"/>
      <c r="AP836" s="355" t="s">
        <v>343</v>
      </c>
      <c r="AQ836" s="355"/>
      <c r="AR836" s="355"/>
      <c r="AS836" s="355"/>
      <c r="AT836" s="355"/>
      <c r="AU836" s="355"/>
      <c r="AV836" s="355"/>
      <c r="AW836" s="355"/>
      <c r="AX836" s="355"/>
    </row>
    <row r="837" spans="1:50" ht="30" hidden="1" customHeight="1">
      <c r="A837" s="361">
        <v>1</v>
      </c>
      <c r="B837" s="361">
        <v>1</v>
      </c>
      <c r="C837" s="332"/>
      <c r="D837" s="332"/>
      <c r="E837" s="332"/>
      <c r="F837" s="332"/>
      <c r="G837" s="332"/>
      <c r="H837" s="332"/>
      <c r="I837" s="332"/>
      <c r="J837" s="333"/>
      <c r="K837" s="334"/>
      <c r="L837" s="334"/>
      <c r="M837" s="334"/>
      <c r="N837" s="334"/>
      <c r="O837" s="334"/>
      <c r="P837" s="335"/>
      <c r="Q837" s="335"/>
      <c r="R837" s="335"/>
      <c r="S837" s="335"/>
      <c r="T837" s="335"/>
      <c r="U837" s="335"/>
      <c r="V837" s="335"/>
      <c r="W837" s="335"/>
      <c r="X837" s="335"/>
      <c r="Y837" s="336"/>
      <c r="Z837" s="337"/>
      <c r="AA837" s="337"/>
      <c r="AB837" s="338"/>
      <c r="AC837" s="348"/>
      <c r="AD837" s="356"/>
      <c r="AE837" s="356"/>
      <c r="AF837" s="356"/>
      <c r="AG837" s="356"/>
      <c r="AH837" s="357"/>
      <c r="AI837" s="358"/>
      <c r="AJ837" s="358"/>
      <c r="AK837" s="358"/>
      <c r="AL837" s="342"/>
      <c r="AM837" s="343"/>
      <c r="AN837" s="343"/>
      <c r="AO837" s="344"/>
      <c r="AP837" s="345"/>
      <c r="AQ837" s="345"/>
      <c r="AR837" s="345"/>
      <c r="AS837" s="345"/>
      <c r="AT837" s="345"/>
      <c r="AU837" s="345"/>
      <c r="AV837" s="345"/>
      <c r="AW837" s="345"/>
      <c r="AX837" s="345"/>
    </row>
    <row r="838" spans="1:50" ht="30" hidden="1" customHeight="1">
      <c r="A838" s="361">
        <v>2</v>
      </c>
      <c r="B838" s="361">
        <v>1</v>
      </c>
      <c r="C838" s="332"/>
      <c r="D838" s="332"/>
      <c r="E838" s="332"/>
      <c r="F838" s="332"/>
      <c r="G838" s="332"/>
      <c r="H838" s="332"/>
      <c r="I838" s="332"/>
      <c r="J838" s="333"/>
      <c r="K838" s="334"/>
      <c r="L838" s="334"/>
      <c r="M838" s="334"/>
      <c r="N838" s="334"/>
      <c r="O838" s="334"/>
      <c r="P838" s="335"/>
      <c r="Q838" s="335"/>
      <c r="R838" s="335"/>
      <c r="S838" s="335"/>
      <c r="T838" s="335"/>
      <c r="U838" s="335"/>
      <c r="V838" s="335"/>
      <c r="W838" s="335"/>
      <c r="X838" s="335"/>
      <c r="Y838" s="336"/>
      <c r="Z838" s="337"/>
      <c r="AA838" s="337"/>
      <c r="AB838" s="338"/>
      <c r="AC838" s="348"/>
      <c r="AD838" s="348"/>
      <c r="AE838" s="348"/>
      <c r="AF838" s="348"/>
      <c r="AG838" s="348"/>
      <c r="AH838" s="357"/>
      <c r="AI838" s="358"/>
      <c r="AJ838" s="358"/>
      <c r="AK838" s="358"/>
      <c r="AL838" s="342"/>
      <c r="AM838" s="343"/>
      <c r="AN838" s="343"/>
      <c r="AO838" s="344"/>
      <c r="AP838" s="345"/>
      <c r="AQ838" s="345"/>
      <c r="AR838" s="345"/>
      <c r="AS838" s="345"/>
      <c r="AT838" s="345"/>
      <c r="AU838" s="345"/>
      <c r="AV838" s="345"/>
      <c r="AW838" s="345"/>
      <c r="AX838" s="345"/>
    </row>
    <row r="839" spans="1:50" ht="30" hidden="1" customHeight="1">
      <c r="A839" s="361">
        <v>3</v>
      </c>
      <c r="B839" s="361">
        <v>1</v>
      </c>
      <c r="C839" s="346"/>
      <c r="D839" s="332"/>
      <c r="E839" s="332"/>
      <c r="F839" s="332"/>
      <c r="G839" s="332"/>
      <c r="H839" s="332"/>
      <c r="I839" s="332"/>
      <c r="J839" s="333"/>
      <c r="K839" s="334"/>
      <c r="L839" s="334"/>
      <c r="M839" s="334"/>
      <c r="N839" s="334"/>
      <c r="O839" s="334"/>
      <c r="P839" s="347"/>
      <c r="Q839" s="335"/>
      <c r="R839" s="335"/>
      <c r="S839" s="335"/>
      <c r="T839" s="335"/>
      <c r="U839" s="335"/>
      <c r="V839" s="335"/>
      <c r="W839" s="335"/>
      <c r="X839" s="335"/>
      <c r="Y839" s="336"/>
      <c r="Z839" s="337"/>
      <c r="AA839" s="337"/>
      <c r="AB839" s="338"/>
      <c r="AC839" s="348"/>
      <c r="AD839" s="348"/>
      <c r="AE839" s="348"/>
      <c r="AF839" s="348"/>
      <c r="AG839" s="348"/>
      <c r="AH839" s="340"/>
      <c r="AI839" s="341"/>
      <c r="AJ839" s="341"/>
      <c r="AK839" s="341"/>
      <c r="AL839" s="342"/>
      <c r="AM839" s="343"/>
      <c r="AN839" s="343"/>
      <c r="AO839" s="344"/>
      <c r="AP839" s="345"/>
      <c r="AQ839" s="345"/>
      <c r="AR839" s="345"/>
      <c r="AS839" s="345"/>
      <c r="AT839" s="345"/>
      <c r="AU839" s="345"/>
      <c r="AV839" s="345"/>
      <c r="AW839" s="345"/>
      <c r="AX839" s="345"/>
    </row>
    <row r="840" spans="1:50" ht="30" hidden="1" customHeight="1">
      <c r="A840" s="361">
        <v>4</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c r="A841" s="361">
        <v>5</v>
      </c>
      <c r="B841" s="361">
        <v>1</v>
      </c>
      <c r="C841" s="332"/>
      <c r="D841" s="332"/>
      <c r="E841" s="332"/>
      <c r="F841" s="332"/>
      <c r="G841" s="332"/>
      <c r="H841" s="332"/>
      <c r="I841" s="332"/>
      <c r="J841" s="333"/>
      <c r="K841" s="334"/>
      <c r="L841" s="334"/>
      <c r="M841" s="334"/>
      <c r="N841" s="334"/>
      <c r="O841" s="334"/>
      <c r="P841" s="335"/>
      <c r="Q841" s="335"/>
      <c r="R841" s="335"/>
      <c r="S841" s="335"/>
      <c r="T841" s="335"/>
      <c r="U841" s="335"/>
      <c r="V841" s="335"/>
      <c r="W841" s="335"/>
      <c r="X841" s="335"/>
      <c r="Y841" s="336"/>
      <c r="Z841" s="337"/>
      <c r="AA841" s="337"/>
      <c r="AB841" s="338"/>
      <c r="AC841" s="339"/>
      <c r="AD841" s="339"/>
      <c r="AE841" s="339"/>
      <c r="AF841" s="339"/>
      <c r="AG841" s="339"/>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c r="A842" s="361">
        <v>6</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c r="A843" s="361">
        <v>7</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c r="A844" s="361">
        <v>8</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c r="A845" s="361">
        <v>9</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c r="A846" s="361">
        <v>10</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c r="A847" s="361">
        <v>11</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c r="A848" s="361">
        <v>12</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c r="A849" s="361">
        <v>13</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c r="A850" s="361">
        <v>14</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c r="A851" s="361">
        <v>15</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c r="A852" s="361">
        <v>16</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s="16" customFormat="1" ht="30" hidden="1" customHeight="1">
      <c r="A853" s="361">
        <v>17</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ht="30" hidden="1" customHeight="1">
      <c r="A854" s="361">
        <v>18</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c r="A855" s="361">
        <v>19</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c r="A856" s="361">
        <v>20</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c r="A857" s="361">
        <v>21</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c r="A858" s="361">
        <v>22</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c r="A859" s="361">
        <v>23</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c r="A860" s="361">
        <v>24</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c r="A861" s="361">
        <v>25</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c r="A862" s="361">
        <v>26</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c r="A863" s="361">
        <v>27</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c r="A864" s="361">
        <v>28</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c r="A865" s="361">
        <v>29</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c r="A866" s="361">
        <v>30</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24.75" hidden="1" customHeight="1">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c r="A869" s="349"/>
      <c r="B869" s="349"/>
      <c r="C869" s="349" t="s">
        <v>26</v>
      </c>
      <c r="D869" s="349"/>
      <c r="E869" s="349"/>
      <c r="F869" s="349"/>
      <c r="G869" s="349"/>
      <c r="H869" s="349"/>
      <c r="I869" s="349"/>
      <c r="J869" s="134" t="s">
        <v>342</v>
      </c>
      <c r="K869" s="350"/>
      <c r="L869" s="350"/>
      <c r="M869" s="350"/>
      <c r="N869" s="350"/>
      <c r="O869" s="350"/>
      <c r="P869" s="351" t="s">
        <v>317</v>
      </c>
      <c r="Q869" s="351"/>
      <c r="R869" s="351"/>
      <c r="S869" s="351"/>
      <c r="T869" s="351"/>
      <c r="U869" s="351"/>
      <c r="V869" s="351"/>
      <c r="W869" s="351"/>
      <c r="X869" s="351"/>
      <c r="Y869" s="352" t="s">
        <v>340</v>
      </c>
      <c r="Z869" s="353"/>
      <c r="AA869" s="353"/>
      <c r="AB869" s="353"/>
      <c r="AC869" s="134" t="s">
        <v>382</v>
      </c>
      <c r="AD869" s="134"/>
      <c r="AE869" s="134"/>
      <c r="AF869" s="134"/>
      <c r="AG869" s="134"/>
      <c r="AH869" s="352" t="s">
        <v>411</v>
      </c>
      <c r="AI869" s="349"/>
      <c r="AJ869" s="349"/>
      <c r="AK869" s="349"/>
      <c r="AL869" s="349" t="s">
        <v>21</v>
      </c>
      <c r="AM869" s="349"/>
      <c r="AN869" s="349"/>
      <c r="AO869" s="354"/>
      <c r="AP869" s="355" t="s">
        <v>343</v>
      </c>
      <c r="AQ869" s="355"/>
      <c r="AR869" s="355"/>
      <c r="AS869" s="355"/>
      <c r="AT869" s="355"/>
      <c r="AU869" s="355"/>
      <c r="AV869" s="355"/>
      <c r="AW869" s="355"/>
      <c r="AX869" s="355"/>
    </row>
    <row r="870" spans="1:50" ht="30" hidden="1" customHeight="1">
      <c r="A870" s="361">
        <v>1</v>
      </c>
      <c r="B870" s="361">
        <v>1</v>
      </c>
      <c r="C870" s="332"/>
      <c r="D870" s="332"/>
      <c r="E870" s="332"/>
      <c r="F870" s="332"/>
      <c r="G870" s="332"/>
      <c r="H870" s="332"/>
      <c r="I870" s="332"/>
      <c r="J870" s="333"/>
      <c r="K870" s="334"/>
      <c r="L870" s="334"/>
      <c r="M870" s="334"/>
      <c r="N870" s="334"/>
      <c r="O870" s="334"/>
      <c r="P870" s="335"/>
      <c r="Q870" s="335"/>
      <c r="R870" s="335"/>
      <c r="S870" s="335"/>
      <c r="T870" s="335"/>
      <c r="U870" s="335"/>
      <c r="V870" s="335"/>
      <c r="W870" s="335"/>
      <c r="X870" s="335"/>
      <c r="Y870" s="336"/>
      <c r="Z870" s="337"/>
      <c r="AA870" s="337"/>
      <c r="AB870" s="338"/>
      <c r="AC870" s="348"/>
      <c r="AD870" s="356"/>
      <c r="AE870" s="356"/>
      <c r="AF870" s="356"/>
      <c r="AG870" s="356"/>
      <c r="AH870" s="357"/>
      <c r="AI870" s="358"/>
      <c r="AJ870" s="358"/>
      <c r="AK870" s="358"/>
      <c r="AL870" s="342"/>
      <c r="AM870" s="343"/>
      <c r="AN870" s="343"/>
      <c r="AO870" s="344"/>
      <c r="AP870" s="345"/>
      <c r="AQ870" s="345"/>
      <c r="AR870" s="345"/>
      <c r="AS870" s="345"/>
      <c r="AT870" s="345"/>
      <c r="AU870" s="345"/>
      <c r="AV870" s="345"/>
      <c r="AW870" s="345"/>
      <c r="AX870" s="345"/>
    </row>
    <row r="871" spans="1:50" ht="30" hidden="1" customHeight="1">
      <c r="A871" s="361">
        <v>2</v>
      </c>
      <c r="B871" s="361">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48"/>
      <c r="AD871" s="348"/>
      <c r="AE871" s="348"/>
      <c r="AF871" s="348"/>
      <c r="AG871" s="348"/>
      <c r="AH871" s="357"/>
      <c r="AI871" s="358"/>
      <c r="AJ871" s="358"/>
      <c r="AK871" s="358"/>
      <c r="AL871" s="342"/>
      <c r="AM871" s="343"/>
      <c r="AN871" s="343"/>
      <c r="AO871" s="344"/>
      <c r="AP871" s="345"/>
      <c r="AQ871" s="345"/>
      <c r="AR871" s="345"/>
      <c r="AS871" s="345"/>
      <c r="AT871" s="345"/>
      <c r="AU871" s="345"/>
      <c r="AV871" s="345"/>
      <c r="AW871" s="345"/>
      <c r="AX871" s="345"/>
    </row>
    <row r="872" spans="1:50" ht="30" hidden="1" customHeight="1">
      <c r="A872" s="361">
        <v>3</v>
      </c>
      <c r="B872" s="361">
        <v>1</v>
      </c>
      <c r="C872" s="346"/>
      <c r="D872" s="332"/>
      <c r="E872" s="332"/>
      <c r="F872" s="332"/>
      <c r="G872" s="332"/>
      <c r="H872" s="332"/>
      <c r="I872" s="332"/>
      <c r="J872" s="333"/>
      <c r="K872" s="334"/>
      <c r="L872" s="334"/>
      <c r="M872" s="334"/>
      <c r="N872" s="334"/>
      <c r="O872" s="334"/>
      <c r="P872" s="347"/>
      <c r="Q872" s="335"/>
      <c r="R872" s="335"/>
      <c r="S872" s="335"/>
      <c r="T872" s="335"/>
      <c r="U872" s="335"/>
      <c r="V872" s="335"/>
      <c r="W872" s="335"/>
      <c r="X872" s="335"/>
      <c r="Y872" s="336"/>
      <c r="Z872" s="337"/>
      <c r="AA872" s="337"/>
      <c r="AB872" s="338"/>
      <c r="AC872" s="348"/>
      <c r="AD872" s="348"/>
      <c r="AE872" s="348"/>
      <c r="AF872" s="348"/>
      <c r="AG872" s="348"/>
      <c r="AH872" s="340"/>
      <c r="AI872" s="341"/>
      <c r="AJ872" s="341"/>
      <c r="AK872" s="341"/>
      <c r="AL872" s="342"/>
      <c r="AM872" s="343"/>
      <c r="AN872" s="343"/>
      <c r="AO872" s="344"/>
      <c r="AP872" s="345"/>
      <c r="AQ872" s="345"/>
      <c r="AR872" s="345"/>
      <c r="AS872" s="345"/>
      <c r="AT872" s="345"/>
      <c r="AU872" s="345"/>
      <c r="AV872" s="345"/>
      <c r="AW872" s="345"/>
      <c r="AX872" s="345"/>
    </row>
    <row r="873" spans="1:50" ht="30" hidden="1" customHeight="1">
      <c r="A873" s="361">
        <v>4</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c r="A874" s="361">
        <v>5</v>
      </c>
      <c r="B874" s="361">
        <v>1</v>
      </c>
      <c r="C874" s="332"/>
      <c r="D874" s="332"/>
      <c r="E874" s="332"/>
      <c r="F874" s="332"/>
      <c r="G874" s="332"/>
      <c r="H874" s="332"/>
      <c r="I874" s="332"/>
      <c r="J874" s="333"/>
      <c r="K874" s="334"/>
      <c r="L874" s="334"/>
      <c r="M874" s="334"/>
      <c r="N874" s="334"/>
      <c r="O874" s="334"/>
      <c r="P874" s="335"/>
      <c r="Q874" s="335"/>
      <c r="R874" s="335"/>
      <c r="S874" s="335"/>
      <c r="T874" s="335"/>
      <c r="U874" s="335"/>
      <c r="V874" s="335"/>
      <c r="W874" s="335"/>
      <c r="X874" s="335"/>
      <c r="Y874" s="336"/>
      <c r="Z874" s="337"/>
      <c r="AA874" s="337"/>
      <c r="AB874" s="338"/>
      <c r="AC874" s="339"/>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c r="A875" s="361">
        <v>6</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c r="A876" s="361">
        <v>7</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c r="A877" s="361">
        <v>8</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c r="A878" s="361">
        <v>9</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c r="A879" s="361">
        <v>10</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c r="A880" s="361">
        <v>11</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c r="A881" s="361">
        <v>12</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c r="A882" s="361">
        <v>13</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c r="A883" s="361">
        <v>14</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c r="A884" s="361">
        <v>15</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c r="A885" s="361">
        <v>16</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s="16" customFormat="1" ht="30" hidden="1" customHeight="1">
      <c r="A886" s="361">
        <v>17</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ht="30" hidden="1" customHeight="1">
      <c r="A887" s="361">
        <v>18</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c r="A888" s="361">
        <v>19</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c r="A889" s="361">
        <v>20</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c r="A890" s="361">
        <v>21</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c r="A891" s="361">
        <v>22</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c r="A892" s="361">
        <v>23</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c r="A893" s="361">
        <v>24</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c r="A894" s="361">
        <v>25</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c r="A895" s="361">
        <v>26</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c r="A896" s="361">
        <v>27</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c r="A897" s="361">
        <v>28</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c r="A898" s="361">
        <v>29</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c r="A899" s="361">
        <v>30</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24.75" hidden="1" customHeight="1">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c r="A902" s="349"/>
      <c r="B902" s="349"/>
      <c r="C902" s="349" t="s">
        <v>26</v>
      </c>
      <c r="D902" s="349"/>
      <c r="E902" s="349"/>
      <c r="F902" s="349"/>
      <c r="G902" s="349"/>
      <c r="H902" s="349"/>
      <c r="I902" s="349"/>
      <c r="J902" s="134" t="s">
        <v>342</v>
      </c>
      <c r="K902" s="350"/>
      <c r="L902" s="350"/>
      <c r="M902" s="350"/>
      <c r="N902" s="350"/>
      <c r="O902" s="350"/>
      <c r="P902" s="351" t="s">
        <v>317</v>
      </c>
      <c r="Q902" s="351"/>
      <c r="R902" s="351"/>
      <c r="S902" s="351"/>
      <c r="T902" s="351"/>
      <c r="U902" s="351"/>
      <c r="V902" s="351"/>
      <c r="W902" s="351"/>
      <c r="X902" s="351"/>
      <c r="Y902" s="352" t="s">
        <v>340</v>
      </c>
      <c r="Z902" s="353"/>
      <c r="AA902" s="353"/>
      <c r="AB902" s="353"/>
      <c r="AC902" s="134" t="s">
        <v>382</v>
      </c>
      <c r="AD902" s="134"/>
      <c r="AE902" s="134"/>
      <c r="AF902" s="134"/>
      <c r="AG902" s="134"/>
      <c r="AH902" s="352" t="s">
        <v>411</v>
      </c>
      <c r="AI902" s="349"/>
      <c r="AJ902" s="349"/>
      <c r="AK902" s="349"/>
      <c r="AL902" s="349" t="s">
        <v>21</v>
      </c>
      <c r="AM902" s="349"/>
      <c r="AN902" s="349"/>
      <c r="AO902" s="354"/>
      <c r="AP902" s="355" t="s">
        <v>343</v>
      </c>
      <c r="AQ902" s="355"/>
      <c r="AR902" s="355"/>
      <c r="AS902" s="355"/>
      <c r="AT902" s="355"/>
      <c r="AU902" s="355"/>
      <c r="AV902" s="355"/>
      <c r="AW902" s="355"/>
      <c r="AX902" s="355"/>
    </row>
    <row r="903" spans="1:50" ht="30" hidden="1" customHeight="1">
      <c r="A903" s="361">
        <v>1</v>
      </c>
      <c r="B903" s="361">
        <v>1</v>
      </c>
      <c r="C903" s="332"/>
      <c r="D903" s="332"/>
      <c r="E903" s="332"/>
      <c r="F903" s="332"/>
      <c r="G903" s="332"/>
      <c r="H903" s="332"/>
      <c r="I903" s="332"/>
      <c r="J903" s="333"/>
      <c r="K903" s="334"/>
      <c r="L903" s="334"/>
      <c r="M903" s="334"/>
      <c r="N903" s="334"/>
      <c r="O903" s="334"/>
      <c r="P903" s="335"/>
      <c r="Q903" s="335"/>
      <c r="R903" s="335"/>
      <c r="S903" s="335"/>
      <c r="T903" s="335"/>
      <c r="U903" s="335"/>
      <c r="V903" s="335"/>
      <c r="W903" s="335"/>
      <c r="X903" s="335"/>
      <c r="Y903" s="336"/>
      <c r="Z903" s="337"/>
      <c r="AA903" s="337"/>
      <c r="AB903" s="338"/>
      <c r="AC903" s="348"/>
      <c r="AD903" s="356"/>
      <c r="AE903" s="356"/>
      <c r="AF903" s="356"/>
      <c r="AG903" s="356"/>
      <c r="AH903" s="357"/>
      <c r="AI903" s="358"/>
      <c r="AJ903" s="358"/>
      <c r="AK903" s="358"/>
      <c r="AL903" s="342"/>
      <c r="AM903" s="343"/>
      <c r="AN903" s="343"/>
      <c r="AO903" s="344"/>
      <c r="AP903" s="345"/>
      <c r="AQ903" s="345"/>
      <c r="AR903" s="345"/>
      <c r="AS903" s="345"/>
      <c r="AT903" s="345"/>
      <c r="AU903" s="345"/>
      <c r="AV903" s="345"/>
      <c r="AW903" s="345"/>
      <c r="AX903" s="345"/>
    </row>
    <row r="904" spans="1:50" ht="30" hidden="1" customHeight="1">
      <c r="A904" s="361">
        <v>2</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48"/>
      <c r="AE904" s="348"/>
      <c r="AF904" s="348"/>
      <c r="AG904" s="348"/>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c r="A905" s="361">
        <v>3</v>
      </c>
      <c r="B905" s="361">
        <v>1</v>
      </c>
      <c r="C905" s="346"/>
      <c r="D905" s="332"/>
      <c r="E905" s="332"/>
      <c r="F905" s="332"/>
      <c r="G905" s="332"/>
      <c r="H905" s="332"/>
      <c r="I905" s="332"/>
      <c r="J905" s="333"/>
      <c r="K905" s="334"/>
      <c r="L905" s="334"/>
      <c r="M905" s="334"/>
      <c r="N905" s="334"/>
      <c r="O905" s="334"/>
      <c r="P905" s="347"/>
      <c r="Q905" s="335"/>
      <c r="R905" s="335"/>
      <c r="S905" s="335"/>
      <c r="T905" s="335"/>
      <c r="U905" s="335"/>
      <c r="V905" s="335"/>
      <c r="W905" s="335"/>
      <c r="X905" s="335"/>
      <c r="Y905" s="336"/>
      <c r="Z905" s="337"/>
      <c r="AA905" s="337"/>
      <c r="AB905" s="338"/>
      <c r="AC905" s="348"/>
      <c r="AD905" s="348"/>
      <c r="AE905" s="348"/>
      <c r="AF905" s="348"/>
      <c r="AG905" s="348"/>
      <c r="AH905" s="340"/>
      <c r="AI905" s="341"/>
      <c r="AJ905" s="341"/>
      <c r="AK905" s="341"/>
      <c r="AL905" s="342"/>
      <c r="AM905" s="343"/>
      <c r="AN905" s="343"/>
      <c r="AO905" s="344"/>
      <c r="AP905" s="345"/>
      <c r="AQ905" s="345"/>
      <c r="AR905" s="345"/>
      <c r="AS905" s="345"/>
      <c r="AT905" s="345"/>
      <c r="AU905" s="345"/>
      <c r="AV905" s="345"/>
      <c r="AW905" s="345"/>
      <c r="AX905" s="345"/>
    </row>
    <row r="906" spans="1:50" ht="30" hidden="1" customHeight="1">
      <c r="A906" s="361">
        <v>4</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c r="A907" s="361">
        <v>5</v>
      </c>
      <c r="B907" s="361">
        <v>1</v>
      </c>
      <c r="C907" s="332"/>
      <c r="D907" s="332"/>
      <c r="E907" s="332"/>
      <c r="F907" s="332"/>
      <c r="G907" s="332"/>
      <c r="H907" s="332"/>
      <c r="I907" s="332"/>
      <c r="J907" s="333"/>
      <c r="K907" s="334"/>
      <c r="L907" s="334"/>
      <c r="M907" s="334"/>
      <c r="N907" s="334"/>
      <c r="O907" s="334"/>
      <c r="P907" s="335"/>
      <c r="Q907" s="335"/>
      <c r="R907" s="335"/>
      <c r="S907" s="335"/>
      <c r="T907" s="335"/>
      <c r="U907" s="335"/>
      <c r="V907" s="335"/>
      <c r="W907" s="335"/>
      <c r="X907" s="335"/>
      <c r="Y907" s="336"/>
      <c r="Z907" s="337"/>
      <c r="AA907" s="337"/>
      <c r="AB907" s="338"/>
      <c r="AC907" s="339"/>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c r="A908" s="361">
        <v>6</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c r="A909" s="361">
        <v>7</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c r="A910" s="361">
        <v>8</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c r="A911" s="361">
        <v>9</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c r="A912" s="361">
        <v>10</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c r="A913" s="361">
        <v>11</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c r="A914" s="361">
        <v>12</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c r="A915" s="361">
        <v>13</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c r="A916" s="361">
        <v>14</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c r="A917" s="361">
        <v>15</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c r="A918" s="361">
        <v>16</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s="16" customFormat="1" ht="30" hidden="1" customHeight="1">
      <c r="A919" s="361">
        <v>17</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ht="30" hidden="1" customHeight="1">
      <c r="A920" s="361">
        <v>18</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c r="A921" s="361">
        <v>19</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c r="A922" s="361">
        <v>20</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c r="A923" s="361">
        <v>21</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c r="A924" s="361">
        <v>22</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c r="A925" s="361">
        <v>23</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c r="A926" s="361">
        <v>24</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c r="A927" s="361">
        <v>25</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c r="A928" s="361">
        <v>26</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c r="A929" s="361">
        <v>27</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c r="A930" s="361">
        <v>28</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c r="A931" s="361">
        <v>29</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c r="A932" s="361">
        <v>30</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24.75" hidden="1" customHeight="1">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c r="A935" s="349"/>
      <c r="B935" s="349"/>
      <c r="C935" s="349" t="s">
        <v>26</v>
      </c>
      <c r="D935" s="349"/>
      <c r="E935" s="349"/>
      <c r="F935" s="349"/>
      <c r="G935" s="349"/>
      <c r="H935" s="349"/>
      <c r="I935" s="349"/>
      <c r="J935" s="134" t="s">
        <v>342</v>
      </c>
      <c r="K935" s="350"/>
      <c r="L935" s="350"/>
      <c r="M935" s="350"/>
      <c r="N935" s="350"/>
      <c r="O935" s="350"/>
      <c r="P935" s="351" t="s">
        <v>317</v>
      </c>
      <c r="Q935" s="351"/>
      <c r="R935" s="351"/>
      <c r="S935" s="351"/>
      <c r="T935" s="351"/>
      <c r="U935" s="351"/>
      <c r="V935" s="351"/>
      <c r="W935" s="351"/>
      <c r="X935" s="351"/>
      <c r="Y935" s="352" t="s">
        <v>340</v>
      </c>
      <c r="Z935" s="353"/>
      <c r="AA935" s="353"/>
      <c r="AB935" s="353"/>
      <c r="AC935" s="134" t="s">
        <v>382</v>
      </c>
      <c r="AD935" s="134"/>
      <c r="AE935" s="134"/>
      <c r="AF935" s="134"/>
      <c r="AG935" s="134"/>
      <c r="AH935" s="352" t="s">
        <v>411</v>
      </c>
      <c r="AI935" s="349"/>
      <c r="AJ935" s="349"/>
      <c r="AK935" s="349"/>
      <c r="AL935" s="349" t="s">
        <v>21</v>
      </c>
      <c r="AM935" s="349"/>
      <c r="AN935" s="349"/>
      <c r="AO935" s="354"/>
      <c r="AP935" s="355" t="s">
        <v>343</v>
      </c>
      <c r="AQ935" s="355"/>
      <c r="AR935" s="355"/>
      <c r="AS935" s="355"/>
      <c r="AT935" s="355"/>
      <c r="AU935" s="355"/>
      <c r="AV935" s="355"/>
      <c r="AW935" s="355"/>
      <c r="AX935" s="355"/>
    </row>
    <row r="936" spans="1:50" ht="30" hidden="1" customHeight="1">
      <c r="A936" s="361">
        <v>1</v>
      </c>
      <c r="B936" s="361">
        <v>1</v>
      </c>
      <c r="C936" s="332"/>
      <c r="D936" s="332"/>
      <c r="E936" s="332"/>
      <c r="F936" s="332"/>
      <c r="G936" s="332"/>
      <c r="H936" s="332"/>
      <c r="I936" s="332"/>
      <c r="J936" s="333"/>
      <c r="K936" s="334"/>
      <c r="L936" s="334"/>
      <c r="M936" s="334"/>
      <c r="N936" s="334"/>
      <c r="O936" s="334"/>
      <c r="P936" s="335"/>
      <c r="Q936" s="335"/>
      <c r="R936" s="335"/>
      <c r="S936" s="335"/>
      <c r="T936" s="335"/>
      <c r="U936" s="335"/>
      <c r="V936" s="335"/>
      <c r="W936" s="335"/>
      <c r="X936" s="335"/>
      <c r="Y936" s="336"/>
      <c r="Z936" s="337"/>
      <c r="AA936" s="337"/>
      <c r="AB936" s="338"/>
      <c r="AC936" s="348"/>
      <c r="AD936" s="356"/>
      <c r="AE936" s="356"/>
      <c r="AF936" s="356"/>
      <c r="AG936" s="356"/>
      <c r="AH936" s="357"/>
      <c r="AI936" s="358"/>
      <c r="AJ936" s="358"/>
      <c r="AK936" s="358"/>
      <c r="AL936" s="342"/>
      <c r="AM936" s="343"/>
      <c r="AN936" s="343"/>
      <c r="AO936" s="344"/>
      <c r="AP936" s="345"/>
      <c r="AQ936" s="345"/>
      <c r="AR936" s="345"/>
      <c r="AS936" s="345"/>
      <c r="AT936" s="345"/>
      <c r="AU936" s="345"/>
      <c r="AV936" s="345"/>
      <c r="AW936" s="345"/>
      <c r="AX936" s="345"/>
    </row>
    <row r="937" spans="1:50" ht="30" hidden="1" customHeight="1">
      <c r="A937" s="361">
        <v>2</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48"/>
      <c r="AE937" s="348"/>
      <c r="AF937" s="348"/>
      <c r="AG937" s="348"/>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c r="A938" s="361">
        <v>3</v>
      </c>
      <c r="B938" s="361">
        <v>1</v>
      </c>
      <c r="C938" s="346"/>
      <c r="D938" s="332"/>
      <c r="E938" s="332"/>
      <c r="F938" s="332"/>
      <c r="G938" s="332"/>
      <c r="H938" s="332"/>
      <c r="I938" s="332"/>
      <c r="J938" s="333"/>
      <c r="K938" s="334"/>
      <c r="L938" s="334"/>
      <c r="M938" s="334"/>
      <c r="N938" s="334"/>
      <c r="O938" s="334"/>
      <c r="P938" s="347"/>
      <c r="Q938" s="335"/>
      <c r="R938" s="335"/>
      <c r="S938" s="335"/>
      <c r="T938" s="335"/>
      <c r="U938" s="335"/>
      <c r="V938" s="335"/>
      <c r="W938" s="335"/>
      <c r="X938" s="335"/>
      <c r="Y938" s="336"/>
      <c r="Z938" s="337"/>
      <c r="AA938" s="337"/>
      <c r="AB938" s="338"/>
      <c r="AC938" s="348"/>
      <c r="AD938" s="348"/>
      <c r="AE938" s="348"/>
      <c r="AF938" s="348"/>
      <c r="AG938" s="348"/>
      <c r="AH938" s="340"/>
      <c r="AI938" s="341"/>
      <c r="AJ938" s="341"/>
      <c r="AK938" s="341"/>
      <c r="AL938" s="342"/>
      <c r="AM938" s="343"/>
      <c r="AN938" s="343"/>
      <c r="AO938" s="344"/>
      <c r="AP938" s="345"/>
      <c r="AQ938" s="345"/>
      <c r="AR938" s="345"/>
      <c r="AS938" s="345"/>
      <c r="AT938" s="345"/>
      <c r="AU938" s="345"/>
      <c r="AV938" s="345"/>
      <c r="AW938" s="345"/>
      <c r="AX938" s="345"/>
    </row>
    <row r="939" spans="1:50" ht="30" hidden="1" customHeight="1">
      <c r="A939" s="361">
        <v>4</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c r="A940" s="361">
        <v>5</v>
      </c>
      <c r="B940" s="361">
        <v>1</v>
      </c>
      <c r="C940" s="332"/>
      <c r="D940" s="332"/>
      <c r="E940" s="332"/>
      <c r="F940" s="332"/>
      <c r="G940" s="332"/>
      <c r="H940" s="332"/>
      <c r="I940" s="332"/>
      <c r="J940" s="333"/>
      <c r="K940" s="334"/>
      <c r="L940" s="334"/>
      <c r="M940" s="334"/>
      <c r="N940" s="334"/>
      <c r="O940" s="334"/>
      <c r="P940" s="335"/>
      <c r="Q940" s="335"/>
      <c r="R940" s="335"/>
      <c r="S940" s="335"/>
      <c r="T940" s="335"/>
      <c r="U940" s="335"/>
      <c r="V940" s="335"/>
      <c r="W940" s="335"/>
      <c r="X940" s="335"/>
      <c r="Y940" s="336"/>
      <c r="Z940" s="337"/>
      <c r="AA940" s="337"/>
      <c r="AB940" s="338"/>
      <c r="AC940" s="339"/>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c r="A941" s="361">
        <v>6</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c r="A942" s="361">
        <v>7</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c r="A943" s="361">
        <v>8</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c r="A944" s="361">
        <v>9</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c r="A945" s="361">
        <v>10</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c r="A946" s="361">
        <v>11</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c r="A947" s="361">
        <v>12</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c r="A948" s="361">
        <v>13</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c r="A949" s="361">
        <v>14</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c r="A950" s="361">
        <v>15</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c r="A951" s="361">
        <v>16</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s="16" customFormat="1" ht="30" hidden="1" customHeight="1">
      <c r="A952" s="361">
        <v>17</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ht="30" hidden="1" customHeight="1">
      <c r="A953" s="361">
        <v>18</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c r="A954" s="361">
        <v>19</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c r="A955" s="361">
        <v>20</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c r="A956" s="361">
        <v>21</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c r="A957" s="361">
        <v>22</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c r="A958" s="361">
        <v>23</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c r="A959" s="361">
        <v>24</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c r="A960" s="361">
        <v>25</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c r="A961" s="361">
        <v>26</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c r="A962" s="361">
        <v>27</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c r="A963" s="361">
        <v>28</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c r="A964" s="361">
        <v>29</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c r="A965" s="361">
        <v>30</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24.75" hidden="1" customHeight="1">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c r="A968" s="349"/>
      <c r="B968" s="349"/>
      <c r="C968" s="349" t="s">
        <v>26</v>
      </c>
      <c r="D968" s="349"/>
      <c r="E968" s="349"/>
      <c r="F968" s="349"/>
      <c r="G968" s="349"/>
      <c r="H968" s="349"/>
      <c r="I968" s="349"/>
      <c r="J968" s="134" t="s">
        <v>342</v>
      </c>
      <c r="K968" s="350"/>
      <c r="L968" s="350"/>
      <c r="M968" s="350"/>
      <c r="N968" s="350"/>
      <c r="O968" s="350"/>
      <c r="P968" s="351" t="s">
        <v>317</v>
      </c>
      <c r="Q968" s="351"/>
      <c r="R968" s="351"/>
      <c r="S968" s="351"/>
      <c r="T968" s="351"/>
      <c r="U968" s="351"/>
      <c r="V968" s="351"/>
      <c r="W968" s="351"/>
      <c r="X968" s="351"/>
      <c r="Y968" s="352" t="s">
        <v>340</v>
      </c>
      <c r="Z968" s="353"/>
      <c r="AA968" s="353"/>
      <c r="AB968" s="353"/>
      <c r="AC968" s="134" t="s">
        <v>382</v>
      </c>
      <c r="AD968" s="134"/>
      <c r="AE968" s="134"/>
      <c r="AF968" s="134"/>
      <c r="AG968" s="134"/>
      <c r="AH968" s="352" t="s">
        <v>411</v>
      </c>
      <c r="AI968" s="349"/>
      <c r="AJ968" s="349"/>
      <c r="AK968" s="349"/>
      <c r="AL968" s="349" t="s">
        <v>21</v>
      </c>
      <c r="AM968" s="349"/>
      <c r="AN968" s="349"/>
      <c r="AO968" s="354"/>
      <c r="AP968" s="355" t="s">
        <v>343</v>
      </c>
      <c r="AQ968" s="355"/>
      <c r="AR968" s="355"/>
      <c r="AS968" s="355"/>
      <c r="AT968" s="355"/>
      <c r="AU968" s="355"/>
      <c r="AV968" s="355"/>
      <c r="AW968" s="355"/>
      <c r="AX968" s="355"/>
    </row>
    <row r="969" spans="1:50" ht="30" hidden="1" customHeight="1">
      <c r="A969" s="361">
        <v>1</v>
      </c>
      <c r="B969" s="361">
        <v>1</v>
      </c>
      <c r="C969" s="332"/>
      <c r="D969" s="332"/>
      <c r="E969" s="332"/>
      <c r="F969" s="332"/>
      <c r="G969" s="332"/>
      <c r="H969" s="332"/>
      <c r="I969" s="332"/>
      <c r="J969" s="333"/>
      <c r="K969" s="334"/>
      <c r="L969" s="334"/>
      <c r="M969" s="334"/>
      <c r="N969" s="334"/>
      <c r="O969" s="334"/>
      <c r="P969" s="335"/>
      <c r="Q969" s="335"/>
      <c r="R969" s="335"/>
      <c r="S969" s="335"/>
      <c r="T969" s="335"/>
      <c r="U969" s="335"/>
      <c r="V969" s="335"/>
      <c r="W969" s="335"/>
      <c r="X969" s="335"/>
      <c r="Y969" s="336"/>
      <c r="Z969" s="337"/>
      <c r="AA969" s="337"/>
      <c r="AB969" s="338"/>
      <c r="AC969" s="348"/>
      <c r="AD969" s="356"/>
      <c r="AE969" s="356"/>
      <c r="AF969" s="356"/>
      <c r="AG969" s="356"/>
      <c r="AH969" s="357"/>
      <c r="AI969" s="358"/>
      <c r="AJ969" s="358"/>
      <c r="AK969" s="358"/>
      <c r="AL969" s="342"/>
      <c r="AM969" s="343"/>
      <c r="AN969" s="343"/>
      <c r="AO969" s="344"/>
      <c r="AP969" s="345"/>
      <c r="AQ969" s="345"/>
      <c r="AR969" s="345"/>
      <c r="AS969" s="345"/>
      <c r="AT969" s="345"/>
      <c r="AU969" s="345"/>
      <c r="AV969" s="345"/>
      <c r="AW969" s="345"/>
      <c r="AX969" s="345"/>
    </row>
    <row r="970" spans="1:50" ht="30" hidden="1" customHeight="1">
      <c r="A970" s="361">
        <v>2</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48"/>
      <c r="AE970" s="348"/>
      <c r="AF970" s="348"/>
      <c r="AG970" s="348"/>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c r="A971" s="361">
        <v>3</v>
      </c>
      <c r="B971" s="361">
        <v>1</v>
      </c>
      <c r="C971" s="346"/>
      <c r="D971" s="332"/>
      <c r="E971" s="332"/>
      <c r="F971" s="332"/>
      <c r="G971" s="332"/>
      <c r="H971" s="332"/>
      <c r="I971" s="332"/>
      <c r="J971" s="333"/>
      <c r="K971" s="334"/>
      <c r="L971" s="334"/>
      <c r="M971" s="334"/>
      <c r="N971" s="334"/>
      <c r="O971" s="334"/>
      <c r="P971" s="347"/>
      <c r="Q971" s="335"/>
      <c r="R971" s="335"/>
      <c r="S971" s="335"/>
      <c r="T971" s="335"/>
      <c r="U971" s="335"/>
      <c r="V971" s="335"/>
      <c r="W971" s="335"/>
      <c r="X971" s="335"/>
      <c r="Y971" s="336"/>
      <c r="Z971" s="337"/>
      <c r="AA971" s="337"/>
      <c r="AB971" s="338"/>
      <c r="AC971" s="348"/>
      <c r="AD971" s="348"/>
      <c r="AE971" s="348"/>
      <c r="AF971" s="348"/>
      <c r="AG971" s="348"/>
      <c r="AH971" s="340"/>
      <c r="AI971" s="341"/>
      <c r="AJ971" s="341"/>
      <c r="AK971" s="341"/>
      <c r="AL971" s="342"/>
      <c r="AM971" s="343"/>
      <c r="AN971" s="343"/>
      <c r="AO971" s="344"/>
      <c r="AP971" s="345"/>
      <c r="AQ971" s="345"/>
      <c r="AR971" s="345"/>
      <c r="AS971" s="345"/>
      <c r="AT971" s="345"/>
      <c r="AU971" s="345"/>
      <c r="AV971" s="345"/>
      <c r="AW971" s="345"/>
      <c r="AX971" s="345"/>
    </row>
    <row r="972" spans="1:50" ht="30" hidden="1" customHeight="1">
      <c r="A972" s="361">
        <v>4</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c r="A973" s="361">
        <v>5</v>
      </c>
      <c r="B973" s="361">
        <v>1</v>
      </c>
      <c r="C973" s="332"/>
      <c r="D973" s="332"/>
      <c r="E973" s="332"/>
      <c r="F973" s="332"/>
      <c r="G973" s="332"/>
      <c r="H973" s="332"/>
      <c r="I973" s="332"/>
      <c r="J973" s="333"/>
      <c r="K973" s="334"/>
      <c r="L973" s="334"/>
      <c r="M973" s="334"/>
      <c r="N973" s="334"/>
      <c r="O973" s="334"/>
      <c r="P973" s="335"/>
      <c r="Q973" s="335"/>
      <c r="R973" s="335"/>
      <c r="S973" s="335"/>
      <c r="T973" s="335"/>
      <c r="U973" s="335"/>
      <c r="V973" s="335"/>
      <c r="W973" s="335"/>
      <c r="X973" s="335"/>
      <c r="Y973" s="336"/>
      <c r="Z973" s="337"/>
      <c r="AA973" s="337"/>
      <c r="AB973" s="338"/>
      <c r="AC973" s="339"/>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c r="A974" s="361">
        <v>6</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c r="A975" s="361">
        <v>7</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c r="A976" s="361">
        <v>8</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c r="A977" s="361">
        <v>9</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c r="A978" s="361">
        <v>10</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c r="A979" s="361">
        <v>11</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c r="A980" s="361">
        <v>12</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c r="A981" s="361">
        <v>13</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c r="A982" s="361">
        <v>14</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c r="A983" s="361">
        <v>15</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c r="A984" s="361">
        <v>16</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s="16" customFormat="1" ht="30" hidden="1" customHeight="1">
      <c r="A985" s="361">
        <v>17</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ht="30" hidden="1" customHeight="1">
      <c r="A986" s="361">
        <v>18</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c r="A987" s="361">
        <v>19</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c r="A988" s="361">
        <v>20</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c r="A989" s="361">
        <v>21</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c r="A990" s="361">
        <v>22</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c r="A991" s="361">
        <v>23</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c r="A992" s="361">
        <v>24</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c r="A993" s="361">
        <v>25</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c r="A994" s="361">
        <v>26</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c r="A995" s="361">
        <v>27</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c r="A996" s="361">
        <v>28</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c r="A997" s="361">
        <v>29</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c r="A998" s="361">
        <v>30</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24.75" hidden="1" customHeight="1">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c r="A1001" s="349"/>
      <c r="B1001" s="349"/>
      <c r="C1001" s="349" t="s">
        <v>26</v>
      </c>
      <c r="D1001" s="349"/>
      <c r="E1001" s="349"/>
      <c r="F1001" s="349"/>
      <c r="G1001" s="349"/>
      <c r="H1001" s="349"/>
      <c r="I1001" s="349"/>
      <c r="J1001" s="134" t="s">
        <v>342</v>
      </c>
      <c r="K1001" s="350"/>
      <c r="L1001" s="350"/>
      <c r="M1001" s="350"/>
      <c r="N1001" s="350"/>
      <c r="O1001" s="350"/>
      <c r="P1001" s="351" t="s">
        <v>317</v>
      </c>
      <c r="Q1001" s="351"/>
      <c r="R1001" s="351"/>
      <c r="S1001" s="351"/>
      <c r="T1001" s="351"/>
      <c r="U1001" s="351"/>
      <c r="V1001" s="351"/>
      <c r="W1001" s="351"/>
      <c r="X1001" s="351"/>
      <c r="Y1001" s="352" t="s">
        <v>340</v>
      </c>
      <c r="Z1001" s="353"/>
      <c r="AA1001" s="353"/>
      <c r="AB1001" s="353"/>
      <c r="AC1001" s="134" t="s">
        <v>382</v>
      </c>
      <c r="AD1001" s="134"/>
      <c r="AE1001" s="134"/>
      <c r="AF1001" s="134"/>
      <c r="AG1001" s="134"/>
      <c r="AH1001" s="352" t="s">
        <v>411</v>
      </c>
      <c r="AI1001" s="349"/>
      <c r="AJ1001" s="349"/>
      <c r="AK1001" s="349"/>
      <c r="AL1001" s="349" t="s">
        <v>21</v>
      </c>
      <c r="AM1001" s="349"/>
      <c r="AN1001" s="349"/>
      <c r="AO1001" s="354"/>
      <c r="AP1001" s="355" t="s">
        <v>343</v>
      </c>
      <c r="AQ1001" s="355"/>
      <c r="AR1001" s="355"/>
      <c r="AS1001" s="355"/>
      <c r="AT1001" s="355"/>
      <c r="AU1001" s="355"/>
      <c r="AV1001" s="355"/>
      <c r="AW1001" s="355"/>
      <c r="AX1001" s="355"/>
    </row>
    <row r="1002" spans="1:50" ht="30" hidden="1" customHeight="1">
      <c r="A1002" s="361">
        <v>1</v>
      </c>
      <c r="B1002" s="361">
        <v>1</v>
      </c>
      <c r="C1002" s="332"/>
      <c r="D1002" s="332"/>
      <c r="E1002" s="332"/>
      <c r="F1002" s="332"/>
      <c r="G1002" s="332"/>
      <c r="H1002" s="332"/>
      <c r="I1002" s="332"/>
      <c r="J1002" s="333"/>
      <c r="K1002" s="334"/>
      <c r="L1002" s="334"/>
      <c r="M1002" s="334"/>
      <c r="N1002" s="334"/>
      <c r="O1002" s="334"/>
      <c r="P1002" s="335"/>
      <c r="Q1002" s="335"/>
      <c r="R1002" s="335"/>
      <c r="S1002" s="335"/>
      <c r="T1002" s="335"/>
      <c r="U1002" s="335"/>
      <c r="V1002" s="335"/>
      <c r="W1002" s="335"/>
      <c r="X1002" s="335"/>
      <c r="Y1002" s="336"/>
      <c r="Z1002" s="337"/>
      <c r="AA1002" s="337"/>
      <c r="AB1002" s="338"/>
      <c r="AC1002" s="348"/>
      <c r="AD1002" s="356"/>
      <c r="AE1002" s="356"/>
      <c r="AF1002" s="356"/>
      <c r="AG1002" s="356"/>
      <c r="AH1002" s="357"/>
      <c r="AI1002" s="358"/>
      <c r="AJ1002" s="358"/>
      <c r="AK1002" s="358"/>
      <c r="AL1002" s="342"/>
      <c r="AM1002" s="343"/>
      <c r="AN1002" s="343"/>
      <c r="AO1002" s="344"/>
      <c r="AP1002" s="345"/>
      <c r="AQ1002" s="345"/>
      <c r="AR1002" s="345"/>
      <c r="AS1002" s="345"/>
      <c r="AT1002" s="345"/>
      <c r="AU1002" s="345"/>
      <c r="AV1002" s="345"/>
      <c r="AW1002" s="345"/>
      <c r="AX1002" s="345"/>
    </row>
    <row r="1003" spans="1:50" ht="30" hidden="1" customHeight="1">
      <c r="A1003" s="361">
        <v>2</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48"/>
      <c r="AE1003" s="348"/>
      <c r="AF1003" s="348"/>
      <c r="AG1003" s="348"/>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c r="A1004" s="361">
        <v>3</v>
      </c>
      <c r="B1004" s="361">
        <v>1</v>
      </c>
      <c r="C1004" s="346"/>
      <c r="D1004" s="332"/>
      <c r="E1004" s="332"/>
      <c r="F1004" s="332"/>
      <c r="G1004" s="332"/>
      <c r="H1004" s="332"/>
      <c r="I1004" s="332"/>
      <c r="J1004" s="333"/>
      <c r="K1004" s="334"/>
      <c r="L1004" s="334"/>
      <c r="M1004" s="334"/>
      <c r="N1004" s="334"/>
      <c r="O1004" s="334"/>
      <c r="P1004" s="347"/>
      <c r="Q1004" s="335"/>
      <c r="R1004" s="335"/>
      <c r="S1004" s="335"/>
      <c r="T1004" s="335"/>
      <c r="U1004" s="335"/>
      <c r="V1004" s="335"/>
      <c r="W1004" s="335"/>
      <c r="X1004" s="335"/>
      <c r="Y1004" s="336"/>
      <c r="Z1004" s="337"/>
      <c r="AA1004" s="337"/>
      <c r="AB1004" s="338"/>
      <c r="AC1004" s="348"/>
      <c r="AD1004" s="348"/>
      <c r="AE1004" s="348"/>
      <c r="AF1004" s="348"/>
      <c r="AG1004" s="348"/>
      <c r="AH1004" s="340"/>
      <c r="AI1004" s="341"/>
      <c r="AJ1004" s="341"/>
      <c r="AK1004" s="341"/>
      <c r="AL1004" s="342"/>
      <c r="AM1004" s="343"/>
      <c r="AN1004" s="343"/>
      <c r="AO1004" s="344"/>
      <c r="AP1004" s="345"/>
      <c r="AQ1004" s="345"/>
      <c r="AR1004" s="345"/>
      <c r="AS1004" s="345"/>
      <c r="AT1004" s="345"/>
      <c r="AU1004" s="345"/>
      <c r="AV1004" s="345"/>
      <c r="AW1004" s="345"/>
      <c r="AX1004" s="345"/>
    </row>
    <row r="1005" spans="1:50" ht="30" hidden="1" customHeight="1">
      <c r="A1005" s="361">
        <v>4</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c r="A1006" s="361">
        <v>5</v>
      </c>
      <c r="B1006" s="361">
        <v>1</v>
      </c>
      <c r="C1006" s="332"/>
      <c r="D1006" s="332"/>
      <c r="E1006" s="332"/>
      <c r="F1006" s="332"/>
      <c r="G1006" s="332"/>
      <c r="H1006" s="332"/>
      <c r="I1006" s="332"/>
      <c r="J1006" s="333"/>
      <c r="K1006" s="334"/>
      <c r="L1006" s="334"/>
      <c r="M1006" s="334"/>
      <c r="N1006" s="334"/>
      <c r="O1006" s="334"/>
      <c r="P1006" s="335"/>
      <c r="Q1006" s="335"/>
      <c r="R1006" s="335"/>
      <c r="S1006" s="335"/>
      <c r="T1006" s="335"/>
      <c r="U1006" s="335"/>
      <c r="V1006" s="335"/>
      <c r="W1006" s="335"/>
      <c r="X1006" s="335"/>
      <c r="Y1006" s="336"/>
      <c r="Z1006" s="337"/>
      <c r="AA1006" s="337"/>
      <c r="AB1006" s="338"/>
      <c r="AC1006" s="339"/>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c r="A1007" s="361">
        <v>6</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c r="A1008" s="361">
        <v>7</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c r="A1009" s="361">
        <v>8</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c r="A1010" s="361">
        <v>9</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c r="A1011" s="361">
        <v>10</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c r="A1012" s="361">
        <v>11</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c r="A1013" s="361">
        <v>12</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c r="A1014" s="361">
        <v>13</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c r="A1015" s="361">
        <v>14</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c r="A1016" s="361">
        <v>15</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c r="A1017" s="361">
        <v>16</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s="16" customFormat="1" ht="30" hidden="1" customHeight="1">
      <c r="A1018" s="361">
        <v>17</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ht="30" hidden="1" customHeight="1">
      <c r="A1019" s="361">
        <v>18</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c r="A1020" s="361">
        <v>19</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c r="A1021" s="361">
        <v>20</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c r="A1022" s="361">
        <v>21</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c r="A1023" s="361">
        <v>22</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c r="A1024" s="361">
        <v>23</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c r="A1025" s="361">
        <v>24</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c r="A1026" s="361">
        <v>25</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c r="A1027" s="361">
        <v>26</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c r="A1028" s="361">
        <v>27</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c r="A1029" s="361">
        <v>28</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c r="A1030" s="361">
        <v>29</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c r="A1031" s="361">
        <v>30</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24.75" hidden="1" customHeight="1">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c r="A1034" s="349"/>
      <c r="B1034" s="349"/>
      <c r="C1034" s="349" t="s">
        <v>26</v>
      </c>
      <c r="D1034" s="349"/>
      <c r="E1034" s="349"/>
      <c r="F1034" s="349"/>
      <c r="G1034" s="349"/>
      <c r="H1034" s="349"/>
      <c r="I1034" s="349"/>
      <c r="J1034" s="134" t="s">
        <v>342</v>
      </c>
      <c r="K1034" s="350"/>
      <c r="L1034" s="350"/>
      <c r="M1034" s="350"/>
      <c r="N1034" s="350"/>
      <c r="O1034" s="350"/>
      <c r="P1034" s="351" t="s">
        <v>317</v>
      </c>
      <c r="Q1034" s="351"/>
      <c r="R1034" s="351"/>
      <c r="S1034" s="351"/>
      <c r="T1034" s="351"/>
      <c r="U1034" s="351"/>
      <c r="V1034" s="351"/>
      <c r="W1034" s="351"/>
      <c r="X1034" s="351"/>
      <c r="Y1034" s="352" t="s">
        <v>340</v>
      </c>
      <c r="Z1034" s="353"/>
      <c r="AA1034" s="353"/>
      <c r="AB1034" s="353"/>
      <c r="AC1034" s="134" t="s">
        <v>382</v>
      </c>
      <c r="AD1034" s="134"/>
      <c r="AE1034" s="134"/>
      <c r="AF1034" s="134"/>
      <c r="AG1034" s="134"/>
      <c r="AH1034" s="352" t="s">
        <v>411</v>
      </c>
      <c r="AI1034" s="349"/>
      <c r="AJ1034" s="349"/>
      <c r="AK1034" s="349"/>
      <c r="AL1034" s="349" t="s">
        <v>21</v>
      </c>
      <c r="AM1034" s="349"/>
      <c r="AN1034" s="349"/>
      <c r="AO1034" s="354"/>
      <c r="AP1034" s="355" t="s">
        <v>343</v>
      </c>
      <c r="AQ1034" s="355"/>
      <c r="AR1034" s="355"/>
      <c r="AS1034" s="355"/>
      <c r="AT1034" s="355"/>
      <c r="AU1034" s="355"/>
      <c r="AV1034" s="355"/>
      <c r="AW1034" s="355"/>
      <c r="AX1034" s="355"/>
    </row>
    <row r="1035" spans="1:50" ht="30" hidden="1" customHeight="1">
      <c r="A1035" s="361">
        <v>1</v>
      </c>
      <c r="B1035" s="361">
        <v>1</v>
      </c>
      <c r="C1035" s="332"/>
      <c r="D1035" s="332"/>
      <c r="E1035" s="332"/>
      <c r="F1035" s="332"/>
      <c r="G1035" s="332"/>
      <c r="H1035" s="332"/>
      <c r="I1035" s="332"/>
      <c r="J1035" s="333"/>
      <c r="K1035" s="334"/>
      <c r="L1035" s="334"/>
      <c r="M1035" s="334"/>
      <c r="N1035" s="334"/>
      <c r="O1035" s="334"/>
      <c r="P1035" s="335"/>
      <c r="Q1035" s="335"/>
      <c r="R1035" s="335"/>
      <c r="S1035" s="335"/>
      <c r="T1035" s="335"/>
      <c r="U1035" s="335"/>
      <c r="V1035" s="335"/>
      <c r="W1035" s="335"/>
      <c r="X1035" s="335"/>
      <c r="Y1035" s="336"/>
      <c r="Z1035" s="337"/>
      <c r="AA1035" s="337"/>
      <c r="AB1035" s="338"/>
      <c r="AC1035" s="348"/>
      <c r="AD1035" s="356"/>
      <c r="AE1035" s="356"/>
      <c r="AF1035" s="356"/>
      <c r="AG1035" s="356"/>
      <c r="AH1035" s="357"/>
      <c r="AI1035" s="358"/>
      <c r="AJ1035" s="358"/>
      <c r="AK1035" s="358"/>
      <c r="AL1035" s="342"/>
      <c r="AM1035" s="343"/>
      <c r="AN1035" s="343"/>
      <c r="AO1035" s="344"/>
      <c r="AP1035" s="345"/>
      <c r="AQ1035" s="345"/>
      <c r="AR1035" s="345"/>
      <c r="AS1035" s="345"/>
      <c r="AT1035" s="345"/>
      <c r="AU1035" s="345"/>
      <c r="AV1035" s="345"/>
      <c r="AW1035" s="345"/>
      <c r="AX1035" s="345"/>
    </row>
    <row r="1036" spans="1:50" ht="30" hidden="1" customHeight="1">
      <c r="A1036" s="361">
        <v>2</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48"/>
      <c r="AE1036" s="348"/>
      <c r="AF1036" s="348"/>
      <c r="AG1036" s="348"/>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c r="A1037" s="361">
        <v>3</v>
      </c>
      <c r="B1037" s="361">
        <v>1</v>
      </c>
      <c r="C1037" s="346"/>
      <c r="D1037" s="332"/>
      <c r="E1037" s="332"/>
      <c r="F1037" s="332"/>
      <c r="G1037" s="332"/>
      <c r="H1037" s="332"/>
      <c r="I1037" s="332"/>
      <c r="J1037" s="333"/>
      <c r="K1037" s="334"/>
      <c r="L1037" s="334"/>
      <c r="M1037" s="334"/>
      <c r="N1037" s="334"/>
      <c r="O1037" s="334"/>
      <c r="P1037" s="347"/>
      <c r="Q1037" s="335"/>
      <c r="R1037" s="335"/>
      <c r="S1037" s="335"/>
      <c r="T1037" s="335"/>
      <c r="U1037" s="335"/>
      <c r="V1037" s="335"/>
      <c r="W1037" s="335"/>
      <c r="X1037" s="335"/>
      <c r="Y1037" s="336"/>
      <c r="Z1037" s="337"/>
      <c r="AA1037" s="337"/>
      <c r="AB1037" s="338"/>
      <c r="AC1037" s="348"/>
      <c r="AD1037" s="348"/>
      <c r="AE1037" s="348"/>
      <c r="AF1037" s="348"/>
      <c r="AG1037" s="348"/>
      <c r="AH1037" s="340"/>
      <c r="AI1037" s="341"/>
      <c r="AJ1037" s="341"/>
      <c r="AK1037" s="341"/>
      <c r="AL1037" s="342"/>
      <c r="AM1037" s="343"/>
      <c r="AN1037" s="343"/>
      <c r="AO1037" s="344"/>
      <c r="AP1037" s="345"/>
      <c r="AQ1037" s="345"/>
      <c r="AR1037" s="345"/>
      <c r="AS1037" s="345"/>
      <c r="AT1037" s="345"/>
      <c r="AU1037" s="345"/>
      <c r="AV1037" s="345"/>
      <c r="AW1037" s="345"/>
      <c r="AX1037" s="345"/>
    </row>
    <row r="1038" spans="1:50" ht="30" hidden="1" customHeight="1">
      <c r="A1038" s="361">
        <v>4</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c r="A1039" s="361">
        <v>5</v>
      </c>
      <c r="B1039" s="361">
        <v>1</v>
      </c>
      <c r="C1039" s="332"/>
      <c r="D1039" s="332"/>
      <c r="E1039" s="332"/>
      <c r="F1039" s="332"/>
      <c r="G1039" s="332"/>
      <c r="H1039" s="332"/>
      <c r="I1039" s="332"/>
      <c r="J1039" s="333"/>
      <c r="K1039" s="334"/>
      <c r="L1039" s="334"/>
      <c r="M1039" s="334"/>
      <c r="N1039" s="334"/>
      <c r="O1039" s="334"/>
      <c r="P1039" s="335"/>
      <c r="Q1039" s="335"/>
      <c r="R1039" s="335"/>
      <c r="S1039" s="335"/>
      <c r="T1039" s="335"/>
      <c r="U1039" s="335"/>
      <c r="V1039" s="335"/>
      <c r="W1039" s="335"/>
      <c r="X1039" s="335"/>
      <c r="Y1039" s="336"/>
      <c r="Z1039" s="337"/>
      <c r="AA1039" s="337"/>
      <c r="AB1039" s="338"/>
      <c r="AC1039" s="339"/>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c r="A1040" s="361">
        <v>6</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c r="A1041" s="361">
        <v>7</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c r="A1042" s="361">
        <v>8</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c r="A1043" s="361">
        <v>9</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c r="A1044" s="361">
        <v>10</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c r="A1045" s="361">
        <v>11</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c r="A1046" s="361">
        <v>12</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c r="A1047" s="361">
        <v>13</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c r="A1048" s="361">
        <v>14</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c r="A1049" s="361">
        <v>15</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c r="A1050" s="361">
        <v>16</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s="16" customFormat="1" ht="30" hidden="1" customHeight="1">
      <c r="A1051" s="361">
        <v>17</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ht="30" hidden="1" customHeight="1">
      <c r="A1052" s="361">
        <v>18</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c r="A1053" s="361">
        <v>19</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c r="A1054" s="361">
        <v>20</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c r="A1055" s="361">
        <v>21</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c r="A1056" s="361">
        <v>22</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c r="A1057" s="361">
        <v>23</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c r="A1058" s="361">
        <v>24</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c r="A1059" s="361">
        <v>25</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c r="A1060" s="361">
        <v>26</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c r="A1061" s="361">
        <v>27</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c r="A1062" s="361">
        <v>28</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c r="A1063" s="361">
        <v>29</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c r="A1064" s="361">
        <v>30</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24.75" hidden="1" customHeight="1">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c r="A1067" s="349"/>
      <c r="B1067" s="349"/>
      <c r="C1067" s="349" t="s">
        <v>26</v>
      </c>
      <c r="D1067" s="349"/>
      <c r="E1067" s="349"/>
      <c r="F1067" s="349"/>
      <c r="G1067" s="349"/>
      <c r="H1067" s="349"/>
      <c r="I1067" s="349"/>
      <c r="J1067" s="134" t="s">
        <v>342</v>
      </c>
      <c r="K1067" s="350"/>
      <c r="L1067" s="350"/>
      <c r="M1067" s="350"/>
      <c r="N1067" s="350"/>
      <c r="O1067" s="350"/>
      <c r="P1067" s="351" t="s">
        <v>317</v>
      </c>
      <c r="Q1067" s="351"/>
      <c r="R1067" s="351"/>
      <c r="S1067" s="351"/>
      <c r="T1067" s="351"/>
      <c r="U1067" s="351"/>
      <c r="V1067" s="351"/>
      <c r="W1067" s="351"/>
      <c r="X1067" s="351"/>
      <c r="Y1067" s="352" t="s">
        <v>340</v>
      </c>
      <c r="Z1067" s="353"/>
      <c r="AA1067" s="353"/>
      <c r="AB1067" s="353"/>
      <c r="AC1067" s="134" t="s">
        <v>382</v>
      </c>
      <c r="AD1067" s="134"/>
      <c r="AE1067" s="134"/>
      <c r="AF1067" s="134"/>
      <c r="AG1067" s="134"/>
      <c r="AH1067" s="352" t="s">
        <v>411</v>
      </c>
      <c r="AI1067" s="349"/>
      <c r="AJ1067" s="349"/>
      <c r="AK1067" s="349"/>
      <c r="AL1067" s="349" t="s">
        <v>21</v>
      </c>
      <c r="AM1067" s="349"/>
      <c r="AN1067" s="349"/>
      <c r="AO1067" s="354"/>
      <c r="AP1067" s="355" t="s">
        <v>343</v>
      </c>
      <c r="AQ1067" s="355"/>
      <c r="AR1067" s="355"/>
      <c r="AS1067" s="355"/>
      <c r="AT1067" s="355"/>
      <c r="AU1067" s="355"/>
      <c r="AV1067" s="355"/>
      <c r="AW1067" s="355"/>
      <c r="AX1067" s="355"/>
    </row>
    <row r="1068" spans="1:50" ht="30" hidden="1" customHeight="1">
      <c r="A1068" s="361">
        <v>1</v>
      </c>
      <c r="B1068" s="361">
        <v>1</v>
      </c>
      <c r="C1068" s="332"/>
      <c r="D1068" s="332"/>
      <c r="E1068" s="332"/>
      <c r="F1068" s="332"/>
      <c r="G1068" s="332"/>
      <c r="H1068" s="332"/>
      <c r="I1068" s="332"/>
      <c r="J1068" s="333"/>
      <c r="K1068" s="334"/>
      <c r="L1068" s="334"/>
      <c r="M1068" s="334"/>
      <c r="N1068" s="334"/>
      <c r="O1068" s="334"/>
      <c r="P1068" s="335"/>
      <c r="Q1068" s="335"/>
      <c r="R1068" s="335"/>
      <c r="S1068" s="335"/>
      <c r="T1068" s="335"/>
      <c r="U1068" s="335"/>
      <c r="V1068" s="335"/>
      <c r="W1068" s="335"/>
      <c r="X1068" s="335"/>
      <c r="Y1068" s="336"/>
      <c r="Z1068" s="337"/>
      <c r="AA1068" s="337"/>
      <c r="AB1068" s="338"/>
      <c r="AC1068" s="348"/>
      <c r="AD1068" s="356"/>
      <c r="AE1068" s="356"/>
      <c r="AF1068" s="356"/>
      <c r="AG1068" s="356"/>
      <c r="AH1068" s="357"/>
      <c r="AI1068" s="358"/>
      <c r="AJ1068" s="358"/>
      <c r="AK1068" s="358"/>
      <c r="AL1068" s="342"/>
      <c r="AM1068" s="343"/>
      <c r="AN1068" s="343"/>
      <c r="AO1068" s="344"/>
      <c r="AP1068" s="345"/>
      <c r="AQ1068" s="345"/>
      <c r="AR1068" s="345"/>
      <c r="AS1068" s="345"/>
      <c r="AT1068" s="345"/>
      <c r="AU1068" s="345"/>
      <c r="AV1068" s="345"/>
      <c r="AW1068" s="345"/>
      <c r="AX1068" s="345"/>
    </row>
    <row r="1069" spans="1:50" ht="30" hidden="1" customHeight="1">
      <c r="A1069" s="361">
        <v>2</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48"/>
      <c r="AE1069" s="348"/>
      <c r="AF1069" s="348"/>
      <c r="AG1069" s="348"/>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c r="A1070" s="361">
        <v>3</v>
      </c>
      <c r="B1070" s="361">
        <v>1</v>
      </c>
      <c r="C1070" s="346"/>
      <c r="D1070" s="332"/>
      <c r="E1070" s="332"/>
      <c r="F1070" s="332"/>
      <c r="G1070" s="332"/>
      <c r="H1070" s="332"/>
      <c r="I1070" s="332"/>
      <c r="J1070" s="333"/>
      <c r="K1070" s="334"/>
      <c r="L1070" s="334"/>
      <c r="M1070" s="334"/>
      <c r="N1070" s="334"/>
      <c r="O1070" s="334"/>
      <c r="P1070" s="347"/>
      <c r="Q1070" s="335"/>
      <c r="R1070" s="335"/>
      <c r="S1070" s="335"/>
      <c r="T1070" s="335"/>
      <c r="U1070" s="335"/>
      <c r="V1070" s="335"/>
      <c r="W1070" s="335"/>
      <c r="X1070" s="335"/>
      <c r="Y1070" s="336"/>
      <c r="Z1070" s="337"/>
      <c r="AA1070" s="337"/>
      <c r="AB1070" s="338"/>
      <c r="AC1070" s="348"/>
      <c r="AD1070" s="348"/>
      <c r="AE1070" s="348"/>
      <c r="AF1070" s="348"/>
      <c r="AG1070" s="348"/>
      <c r="AH1070" s="340"/>
      <c r="AI1070" s="341"/>
      <c r="AJ1070" s="341"/>
      <c r="AK1070" s="341"/>
      <c r="AL1070" s="342"/>
      <c r="AM1070" s="343"/>
      <c r="AN1070" s="343"/>
      <c r="AO1070" s="344"/>
      <c r="AP1070" s="345"/>
      <c r="AQ1070" s="345"/>
      <c r="AR1070" s="345"/>
      <c r="AS1070" s="345"/>
      <c r="AT1070" s="345"/>
      <c r="AU1070" s="345"/>
      <c r="AV1070" s="345"/>
      <c r="AW1070" s="345"/>
      <c r="AX1070" s="345"/>
    </row>
    <row r="1071" spans="1:50" ht="30" hidden="1" customHeight="1">
      <c r="A1071" s="361">
        <v>4</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c r="A1072" s="361">
        <v>5</v>
      </c>
      <c r="B1072" s="361">
        <v>1</v>
      </c>
      <c r="C1072" s="332"/>
      <c r="D1072" s="332"/>
      <c r="E1072" s="332"/>
      <c r="F1072" s="332"/>
      <c r="G1072" s="332"/>
      <c r="H1072" s="332"/>
      <c r="I1072" s="332"/>
      <c r="J1072" s="333"/>
      <c r="K1072" s="334"/>
      <c r="L1072" s="334"/>
      <c r="M1072" s="334"/>
      <c r="N1072" s="334"/>
      <c r="O1072" s="334"/>
      <c r="P1072" s="335"/>
      <c r="Q1072" s="335"/>
      <c r="R1072" s="335"/>
      <c r="S1072" s="335"/>
      <c r="T1072" s="335"/>
      <c r="U1072" s="335"/>
      <c r="V1072" s="335"/>
      <c r="W1072" s="335"/>
      <c r="X1072" s="335"/>
      <c r="Y1072" s="336"/>
      <c r="Z1072" s="337"/>
      <c r="AA1072" s="337"/>
      <c r="AB1072" s="338"/>
      <c r="AC1072" s="339"/>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c r="A1073" s="361">
        <v>6</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c r="A1074" s="361">
        <v>7</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c r="A1075" s="361">
        <v>8</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c r="A1076" s="361">
        <v>9</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c r="A1077" s="361">
        <v>10</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c r="A1078" s="361">
        <v>11</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c r="A1079" s="361">
        <v>12</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c r="A1080" s="361">
        <v>13</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c r="A1081" s="361">
        <v>14</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c r="A1082" s="361">
        <v>15</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c r="A1083" s="361">
        <v>16</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s="16" customFormat="1" ht="30" hidden="1" customHeight="1">
      <c r="A1084" s="361">
        <v>17</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ht="30" hidden="1" customHeight="1">
      <c r="A1085" s="361">
        <v>18</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c r="A1086" s="361">
        <v>19</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c r="A1087" s="361">
        <v>20</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c r="A1088" s="361">
        <v>21</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c r="A1089" s="361">
        <v>22</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c r="A1090" s="361">
        <v>23</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c r="A1091" s="361">
        <v>24</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c r="A1092" s="361">
        <v>25</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c r="A1093" s="361">
        <v>26</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c r="A1094" s="361">
        <v>27</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c r="A1095" s="361">
        <v>28</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c r="A1096" s="361">
        <v>29</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c r="A1097" s="361">
        <v>30</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24.75" hidden="1" customHeight="1">
      <c r="A1098" s="362" t="s">
        <v>372</v>
      </c>
      <c r="B1098" s="363"/>
      <c r="C1098" s="363"/>
      <c r="D1098" s="363"/>
      <c r="E1098" s="363"/>
      <c r="F1098" s="363"/>
      <c r="G1098" s="363"/>
      <c r="H1098" s="363"/>
      <c r="I1098" s="363"/>
      <c r="J1098" s="363"/>
      <c r="K1098" s="363"/>
      <c r="L1098" s="363"/>
      <c r="M1098" s="363"/>
      <c r="N1098" s="363"/>
      <c r="O1098" s="363"/>
      <c r="P1098" s="363"/>
      <c r="Q1098" s="363"/>
      <c r="R1098" s="363"/>
      <c r="S1098" s="363"/>
      <c r="T1098" s="363"/>
      <c r="U1098" s="363"/>
      <c r="V1098" s="363"/>
      <c r="W1098" s="363"/>
      <c r="X1098" s="363"/>
      <c r="Y1098" s="363"/>
      <c r="Z1098" s="363"/>
      <c r="AA1098" s="363"/>
      <c r="AB1098" s="363"/>
      <c r="AC1098" s="363"/>
      <c r="AD1098" s="363"/>
      <c r="AE1098" s="363"/>
      <c r="AF1098" s="363"/>
      <c r="AG1098" s="363"/>
      <c r="AH1098" s="363"/>
      <c r="AI1098" s="363"/>
      <c r="AJ1098" s="363"/>
      <c r="AK1098" s="364"/>
      <c r="AL1098" s="267" t="s">
        <v>388</v>
      </c>
      <c r="AM1098" s="268"/>
      <c r="AN1098" s="268"/>
      <c r="AO1098" s="65"/>
      <c r="AP1098" s="59"/>
      <c r="AQ1098" s="59"/>
      <c r="AR1098" s="59"/>
      <c r="AS1098" s="59"/>
      <c r="AT1098" s="59"/>
      <c r="AU1098" s="59"/>
      <c r="AV1098" s="59"/>
      <c r="AW1098" s="59"/>
      <c r="AX1098" s="60"/>
    </row>
    <row r="1099" spans="1:50" ht="24.75" hidden="1" customHeight="1">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hidden="1" customHeight="1">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c r="A1101" s="361"/>
      <c r="B1101" s="361"/>
      <c r="C1101" s="134" t="s">
        <v>336</v>
      </c>
      <c r="D1101" s="365"/>
      <c r="E1101" s="134" t="s">
        <v>335</v>
      </c>
      <c r="F1101" s="365"/>
      <c r="G1101" s="365"/>
      <c r="H1101" s="365"/>
      <c r="I1101" s="365"/>
      <c r="J1101" s="134" t="s">
        <v>342</v>
      </c>
      <c r="K1101" s="134"/>
      <c r="L1101" s="134"/>
      <c r="M1101" s="134"/>
      <c r="N1101" s="134"/>
      <c r="O1101" s="134"/>
      <c r="P1101" s="352" t="s">
        <v>27</v>
      </c>
      <c r="Q1101" s="352"/>
      <c r="R1101" s="352"/>
      <c r="S1101" s="352"/>
      <c r="T1101" s="352"/>
      <c r="U1101" s="352"/>
      <c r="V1101" s="352"/>
      <c r="W1101" s="352"/>
      <c r="X1101" s="352"/>
      <c r="Y1101" s="134" t="s">
        <v>344</v>
      </c>
      <c r="Z1101" s="365"/>
      <c r="AA1101" s="365"/>
      <c r="AB1101" s="365"/>
      <c r="AC1101" s="134" t="s">
        <v>318</v>
      </c>
      <c r="AD1101" s="134"/>
      <c r="AE1101" s="134"/>
      <c r="AF1101" s="134"/>
      <c r="AG1101" s="134"/>
      <c r="AH1101" s="352" t="s">
        <v>331</v>
      </c>
      <c r="AI1101" s="353"/>
      <c r="AJ1101" s="353"/>
      <c r="AK1101" s="353"/>
      <c r="AL1101" s="353" t="s">
        <v>21</v>
      </c>
      <c r="AM1101" s="353"/>
      <c r="AN1101" s="353"/>
      <c r="AO1101" s="366"/>
      <c r="AP1101" s="355" t="s">
        <v>373</v>
      </c>
      <c r="AQ1101" s="355"/>
      <c r="AR1101" s="355"/>
      <c r="AS1101" s="355"/>
      <c r="AT1101" s="355"/>
      <c r="AU1101" s="355"/>
      <c r="AV1101" s="355"/>
      <c r="AW1101" s="355"/>
      <c r="AX1101" s="355"/>
    </row>
    <row r="1102" spans="1:50" ht="30" hidden="1" customHeight="1">
      <c r="A1102" s="361">
        <v>1</v>
      </c>
      <c r="B1102" s="361">
        <v>1</v>
      </c>
      <c r="C1102" s="359"/>
      <c r="D1102" s="359"/>
      <c r="E1102" s="360"/>
      <c r="F1102" s="360"/>
      <c r="G1102" s="360"/>
      <c r="H1102" s="360"/>
      <c r="I1102" s="360"/>
      <c r="J1102" s="333"/>
      <c r="K1102" s="334"/>
      <c r="L1102" s="334"/>
      <c r="M1102" s="334"/>
      <c r="N1102" s="334"/>
      <c r="O1102" s="334"/>
      <c r="P1102" s="335"/>
      <c r="Q1102" s="335"/>
      <c r="R1102" s="335"/>
      <c r="S1102" s="335"/>
      <c r="T1102" s="335"/>
      <c r="U1102" s="335"/>
      <c r="V1102" s="335"/>
      <c r="W1102" s="335"/>
      <c r="X1102" s="335"/>
      <c r="Y1102" s="336"/>
      <c r="Z1102" s="337"/>
      <c r="AA1102" s="337"/>
      <c r="AB1102" s="338"/>
      <c r="AC1102" s="339"/>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row>
    <row r="1103" spans="1:50" ht="30" hidden="1" customHeight="1">
      <c r="A1103" s="361">
        <v>2</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c r="A1104" s="361">
        <v>3</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c r="A1105" s="361">
        <v>4</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c r="A1106" s="361">
        <v>5</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c r="A1107" s="361">
        <v>6</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c r="A1108" s="361">
        <v>7</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c r="A1109" s="361">
        <v>8</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c r="A1110" s="361">
        <v>9</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c r="A1111" s="361">
        <v>10</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c r="A1112" s="361">
        <v>11</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c r="A1113" s="361">
        <v>12</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c r="A1114" s="361">
        <v>13</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c r="A1115" s="361">
        <v>14</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c r="A1116" s="361">
        <v>15</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c r="A1117" s="361">
        <v>16</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c r="A1118" s="361">
        <v>17</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c r="A1119" s="361">
        <v>18</v>
      </c>
      <c r="B1119" s="361">
        <v>1</v>
      </c>
      <c r="C1119" s="359"/>
      <c r="D1119" s="359"/>
      <c r="E1119" s="132"/>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c r="A1120" s="361">
        <v>19</v>
      </c>
      <c r="B1120" s="361">
        <v>1</v>
      </c>
      <c r="C1120" s="359"/>
      <c r="D1120" s="359"/>
      <c r="E1120" s="360"/>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c r="A1121" s="361">
        <v>20</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c r="A1122" s="361">
        <v>21</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c r="A1123" s="361">
        <v>22</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c r="A1124" s="361">
        <v>23</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c r="A1125" s="361">
        <v>24</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c r="A1126" s="361">
        <v>25</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c r="A1127" s="361">
        <v>26</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c r="A1128" s="361">
        <v>27</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c r="A1129" s="361">
        <v>28</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c r="A1130" s="361">
        <v>29</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c r="A1131" s="361">
        <v>30</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45" priority="14007">
      <formula>IF(RIGHT(TEXT(P14,"0.#"),1)=".",FALSE,TRUE)</formula>
    </cfRule>
    <cfRule type="expression" dxfId="2044" priority="14008">
      <formula>IF(RIGHT(TEXT(P14,"0.#"),1)=".",TRUE,FALSE)</formula>
    </cfRule>
  </conditionalFormatting>
  <conditionalFormatting sqref="AE32">
    <cfRule type="expression" dxfId="2043" priority="13997">
      <formula>IF(RIGHT(TEXT(AE32,"0.#"),1)=".",FALSE,TRUE)</formula>
    </cfRule>
    <cfRule type="expression" dxfId="2042" priority="13998">
      <formula>IF(RIGHT(TEXT(AE32,"0.#"),1)=".",TRUE,FALSE)</formula>
    </cfRule>
  </conditionalFormatting>
  <conditionalFormatting sqref="P18:AX18">
    <cfRule type="expression" dxfId="2041" priority="13883">
      <formula>IF(RIGHT(TEXT(P18,"0.#"),1)=".",FALSE,TRUE)</formula>
    </cfRule>
    <cfRule type="expression" dxfId="2040" priority="13884">
      <formula>IF(RIGHT(TEXT(P18,"0.#"),1)=".",TRUE,FALSE)</formula>
    </cfRule>
  </conditionalFormatting>
  <conditionalFormatting sqref="Y782">
    <cfRule type="expression" dxfId="2039" priority="13879">
      <formula>IF(RIGHT(TEXT(Y782,"0.#"),1)=".",FALSE,TRUE)</formula>
    </cfRule>
    <cfRule type="expression" dxfId="2038" priority="13880">
      <formula>IF(RIGHT(TEXT(Y782,"0.#"),1)=".",TRUE,FALSE)</formula>
    </cfRule>
  </conditionalFormatting>
  <conditionalFormatting sqref="Y791">
    <cfRule type="expression" dxfId="2037" priority="13875">
      <formula>IF(RIGHT(TEXT(Y791,"0.#"),1)=".",FALSE,TRUE)</formula>
    </cfRule>
    <cfRule type="expression" dxfId="2036" priority="13876">
      <formula>IF(RIGHT(TEXT(Y791,"0.#"),1)=".",TRUE,FALSE)</formula>
    </cfRule>
  </conditionalFormatting>
  <conditionalFormatting sqref="Y822:Y829 Y820 Y809:Y816 Y807 Y796:Y803 Y794">
    <cfRule type="expression" dxfId="2035" priority="13657">
      <formula>IF(RIGHT(TEXT(Y794,"0.#"),1)=".",FALSE,TRUE)</formula>
    </cfRule>
    <cfRule type="expression" dxfId="2034" priority="13658">
      <formula>IF(RIGHT(TEXT(Y794,"0.#"),1)=".",TRUE,FALSE)</formula>
    </cfRule>
  </conditionalFormatting>
  <conditionalFormatting sqref="P16:AQ17 P15:AX15 P13:AX13">
    <cfRule type="expression" dxfId="2033" priority="13705">
      <formula>IF(RIGHT(TEXT(P13,"0.#"),1)=".",FALSE,TRUE)</formula>
    </cfRule>
    <cfRule type="expression" dxfId="2032" priority="13706">
      <formula>IF(RIGHT(TEXT(P13,"0.#"),1)=".",TRUE,FALSE)</formula>
    </cfRule>
  </conditionalFormatting>
  <conditionalFormatting sqref="P19:AJ19">
    <cfRule type="expression" dxfId="2031" priority="13703">
      <formula>IF(RIGHT(TEXT(P19,"0.#"),1)=".",FALSE,TRUE)</formula>
    </cfRule>
    <cfRule type="expression" dxfId="2030" priority="13704">
      <formula>IF(RIGHT(TEXT(P19,"0.#"),1)=".",TRUE,FALSE)</formula>
    </cfRule>
  </conditionalFormatting>
  <conditionalFormatting sqref="AE101 AQ101">
    <cfRule type="expression" dxfId="2029" priority="13695">
      <formula>IF(RIGHT(TEXT(AE101,"0.#"),1)=".",FALSE,TRUE)</formula>
    </cfRule>
    <cfRule type="expression" dxfId="2028" priority="13696">
      <formula>IF(RIGHT(TEXT(AE101,"0.#"),1)=".",TRUE,FALSE)</formula>
    </cfRule>
  </conditionalFormatting>
  <conditionalFormatting sqref="Y783:Y790 Y781">
    <cfRule type="expression" dxfId="2027" priority="13681">
      <formula>IF(RIGHT(TEXT(Y781,"0.#"),1)=".",FALSE,TRUE)</formula>
    </cfRule>
    <cfRule type="expression" dxfId="2026" priority="13682">
      <formula>IF(RIGHT(TEXT(Y781,"0.#"),1)=".",TRUE,FALSE)</formula>
    </cfRule>
  </conditionalFormatting>
  <conditionalFormatting sqref="AU782">
    <cfRule type="expression" dxfId="2025" priority="13679">
      <formula>IF(RIGHT(TEXT(AU782,"0.#"),1)=".",FALSE,TRUE)</formula>
    </cfRule>
    <cfRule type="expression" dxfId="2024" priority="13680">
      <formula>IF(RIGHT(TEXT(AU782,"0.#"),1)=".",TRUE,FALSE)</formula>
    </cfRule>
  </conditionalFormatting>
  <conditionalFormatting sqref="AU791">
    <cfRule type="expression" dxfId="2023" priority="13677">
      <formula>IF(RIGHT(TEXT(AU791,"0.#"),1)=".",FALSE,TRUE)</formula>
    </cfRule>
    <cfRule type="expression" dxfId="2022" priority="13678">
      <formula>IF(RIGHT(TEXT(AU791,"0.#"),1)=".",TRUE,FALSE)</formula>
    </cfRule>
  </conditionalFormatting>
  <conditionalFormatting sqref="AU783:AU790 AU781">
    <cfRule type="expression" dxfId="2021" priority="13675">
      <formula>IF(RIGHT(TEXT(AU781,"0.#"),1)=".",FALSE,TRUE)</formula>
    </cfRule>
    <cfRule type="expression" dxfId="2020" priority="13676">
      <formula>IF(RIGHT(TEXT(AU781,"0.#"),1)=".",TRUE,FALSE)</formula>
    </cfRule>
  </conditionalFormatting>
  <conditionalFormatting sqref="Y821 Y808 Y795">
    <cfRule type="expression" dxfId="2019" priority="13661">
      <formula>IF(RIGHT(TEXT(Y795,"0.#"),1)=".",FALSE,TRUE)</formula>
    </cfRule>
    <cfRule type="expression" dxfId="2018" priority="13662">
      <formula>IF(RIGHT(TEXT(Y795,"0.#"),1)=".",TRUE,FALSE)</formula>
    </cfRule>
  </conditionalFormatting>
  <conditionalFormatting sqref="Y830 Y817 Y804">
    <cfRule type="expression" dxfId="2017" priority="13659">
      <formula>IF(RIGHT(TEXT(Y804,"0.#"),1)=".",FALSE,TRUE)</formula>
    </cfRule>
    <cfRule type="expression" dxfId="2016" priority="13660">
      <formula>IF(RIGHT(TEXT(Y804,"0.#"),1)=".",TRUE,FALSE)</formula>
    </cfRule>
  </conditionalFormatting>
  <conditionalFormatting sqref="AU821 AU808 AU795">
    <cfRule type="expression" dxfId="2015" priority="13655">
      <formula>IF(RIGHT(TEXT(AU795,"0.#"),1)=".",FALSE,TRUE)</formula>
    </cfRule>
    <cfRule type="expression" dxfId="2014" priority="13656">
      <formula>IF(RIGHT(TEXT(AU795,"0.#"),1)=".",TRUE,FALSE)</formula>
    </cfRule>
  </conditionalFormatting>
  <conditionalFormatting sqref="AU830 AU817 AU804">
    <cfRule type="expression" dxfId="2013" priority="13653">
      <formula>IF(RIGHT(TEXT(AU804,"0.#"),1)=".",FALSE,TRUE)</formula>
    </cfRule>
    <cfRule type="expression" dxfId="2012" priority="13654">
      <formula>IF(RIGHT(TEXT(AU804,"0.#"),1)=".",TRUE,FALSE)</formula>
    </cfRule>
  </conditionalFormatting>
  <conditionalFormatting sqref="AU822:AU829 AU820 AU809:AU816 AU807 AU796:AU803 AU794">
    <cfRule type="expression" dxfId="2011" priority="13651">
      <formula>IF(RIGHT(TEXT(AU794,"0.#"),1)=".",FALSE,TRUE)</formula>
    </cfRule>
    <cfRule type="expression" dxfId="2010" priority="13652">
      <formula>IF(RIGHT(TEXT(AU794,"0.#"),1)=".",TRUE,FALSE)</formula>
    </cfRule>
  </conditionalFormatting>
  <conditionalFormatting sqref="AM87">
    <cfRule type="expression" dxfId="2009" priority="13305">
      <formula>IF(RIGHT(TEXT(AM87,"0.#"),1)=".",FALSE,TRUE)</formula>
    </cfRule>
    <cfRule type="expression" dxfId="2008" priority="13306">
      <formula>IF(RIGHT(TEXT(AM87,"0.#"),1)=".",TRUE,FALSE)</formula>
    </cfRule>
  </conditionalFormatting>
  <conditionalFormatting sqref="AE55">
    <cfRule type="expression" dxfId="2007" priority="13373">
      <formula>IF(RIGHT(TEXT(AE55,"0.#"),1)=".",FALSE,TRUE)</formula>
    </cfRule>
    <cfRule type="expression" dxfId="2006" priority="13374">
      <formula>IF(RIGHT(TEXT(AE55,"0.#"),1)=".",TRUE,FALSE)</formula>
    </cfRule>
  </conditionalFormatting>
  <conditionalFormatting sqref="AI55">
    <cfRule type="expression" dxfId="2005" priority="13371">
      <formula>IF(RIGHT(TEXT(AI55,"0.#"),1)=".",FALSE,TRUE)</formula>
    </cfRule>
    <cfRule type="expression" dxfId="2004" priority="13372">
      <formula>IF(RIGHT(TEXT(AI55,"0.#"),1)=".",TRUE,FALSE)</formula>
    </cfRule>
  </conditionalFormatting>
  <conditionalFormatting sqref="AM34">
    <cfRule type="expression" dxfId="2003" priority="13451">
      <formula>IF(RIGHT(TEXT(AM34,"0.#"),1)=".",FALSE,TRUE)</formula>
    </cfRule>
    <cfRule type="expression" dxfId="2002" priority="13452">
      <formula>IF(RIGHT(TEXT(AM34,"0.#"),1)=".",TRUE,FALSE)</formula>
    </cfRule>
  </conditionalFormatting>
  <conditionalFormatting sqref="AE33">
    <cfRule type="expression" dxfId="2001" priority="13465">
      <formula>IF(RIGHT(TEXT(AE33,"0.#"),1)=".",FALSE,TRUE)</formula>
    </cfRule>
    <cfRule type="expression" dxfId="2000" priority="13466">
      <formula>IF(RIGHT(TEXT(AE33,"0.#"),1)=".",TRUE,FALSE)</formula>
    </cfRule>
  </conditionalFormatting>
  <conditionalFormatting sqref="AE34">
    <cfRule type="expression" dxfId="1999" priority="13463">
      <formula>IF(RIGHT(TEXT(AE34,"0.#"),1)=".",FALSE,TRUE)</formula>
    </cfRule>
    <cfRule type="expression" dxfId="1998" priority="13464">
      <formula>IF(RIGHT(TEXT(AE34,"0.#"),1)=".",TRUE,FALSE)</formula>
    </cfRule>
  </conditionalFormatting>
  <conditionalFormatting sqref="AI34">
    <cfRule type="expression" dxfId="1997" priority="13461">
      <formula>IF(RIGHT(TEXT(AI34,"0.#"),1)=".",FALSE,TRUE)</formula>
    </cfRule>
    <cfRule type="expression" dxfId="1996" priority="13462">
      <formula>IF(RIGHT(TEXT(AI34,"0.#"),1)=".",TRUE,FALSE)</formula>
    </cfRule>
  </conditionalFormatting>
  <conditionalFormatting sqref="AI33">
    <cfRule type="expression" dxfId="1995" priority="13459">
      <formula>IF(RIGHT(TEXT(AI33,"0.#"),1)=".",FALSE,TRUE)</formula>
    </cfRule>
    <cfRule type="expression" dxfId="1994" priority="13460">
      <formula>IF(RIGHT(TEXT(AI33,"0.#"),1)=".",TRUE,FALSE)</formula>
    </cfRule>
  </conditionalFormatting>
  <conditionalFormatting sqref="AI32">
    <cfRule type="expression" dxfId="1993" priority="13457">
      <formula>IF(RIGHT(TEXT(AI32,"0.#"),1)=".",FALSE,TRUE)</formula>
    </cfRule>
    <cfRule type="expression" dxfId="1992" priority="13458">
      <formula>IF(RIGHT(TEXT(AI32,"0.#"),1)=".",TRUE,FALSE)</formula>
    </cfRule>
  </conditionalFormatting>
  <conditionalFormatting sqref="AM32">
    <cfRule type="expression" dxfId="1991" priority="13455">
      <formula>IF(RIGHT(TEXT(AM32,"0.#"),1)=".",FALSE,TRUE)</formula>
    </cfRule>
    <cfRule type="expression" dxfId="1990" priority="13456">
      <formula>IF(RIGHT(TEXT(AM32,"0.#"),1)=".",TRUE,FALSE)</formula>
    </cfRule>
  </conditionalFormatting>
  <conditionalFormatting sqref="AM33">
    <cfRule type="expression" dxfId="1989" priority="13453">
      <formula>IF(RIGHT(TEXT(AM33,"0.#"),1)=".",FALSE,TRUE)</formula>
    </cfRule>
    <cfRule type="expression" dxfId="1988" priority="13454">
      <formula>IF(RIGHT(TEXT(AM33,"0.#"),1)=".",TRUE,FALSE)</formula>
    </cfRule>
  </conditionalFormatting>
  <conditionalFormatting sqref="AQ32:AQ34">
    <cfRule type="expression" dxfId="1987" priority="13445">
      <formula>IF(RIGHT(TEXT(AQ32,"0.#"),1)=".",FALSE,TRUE)</formula>
    </cfRule>
    <cfRule type="expression" dxfId="1986" priority="13446">
      <formula>IF(RIGHT(TEXT(AQ32,"0.#"),1)=".",TRUE,FALSE)</formula>
    </cfRule>
  </conditionalFormatting>
  <conditionalFormatting sqref="AU32:AU34">
    <cfRule type="expression" dxfId="1985" priority="13443">
      <formula>IF(RIGHT(TEXT(AU32,"0.#"),1)=".",FALSE,TRUE)</formula>
    </cfRule>
    <cfRule type="expression" dxfId="1984" priority="13444">
      <formula>IF(RIGHT(TEXT(AU32,"0.#"),1)=".",TRUE,FALSE)</formula>
    </cfRule>
  </conditionalFormatting>
  <conditionalFormatting sqref="AE53">
    <cfRule type="expression" dxfId="1983" priority="13377">
      <formula>IF(RIGHT(TEXT(AE53,"0.#"),1)=".",FALSE,TRUE)</formula>
    </cfRule>
    <cfRule type="expression" dxfId="1982" priority="13378">
      <formula>IF(RIGHT(TEXT(AE53,"0.#"),1)=".",TRUE,FALSE)</formula>
    </cfRule>
  </conditionalFormatting>
  <conditionalFormatting sqref="AE54">
    <cfRule type="expression" dxfId="1981" priority="13375">
      <formula>IF(RIGHT(TEXT(AE54,"0.#"),1)=".",FALSE,TRUE)</formula>
    </cfRule>
    <cfRule type="expression" dxfId="1980" priority="13376">
      <formula>IF(RIGHT(TEXT(AE54,"0.#"),1)=".",TRUE,FALSE)</formula>
    </cfRule>
  </conditionalFormatting>
  <conditionalFormatting sqref="AI54">
    <cfRule type="expression" dxfId="1979" priority="13369">
      <formula>IF(RIGHT(TEXT(AI54,"0.#"),1)=".",FALSE,TRUE)</formula>
    </cfRule>
    <cfRule type="expression" dxfId="1978" priority="13370">
      <formula>IF(RIGHT(TEXT(AI54,"0.#"),1)=".",TRUE,FALSE)</formula>
    </cfRule>
  </conditionalFormatting>
  <conditionalFormatting sqref="AI53">
    <cfRule type="expression" dxfId="1977" priority="13367">
      <formula>IF(RIGHT(TEXT(AI53,"0.#"),1)=".",FALSE,TRUE)</formula>
    </cfRule>
    <cfRule type="expression" dxfId="1976" priority="13368">
      <formula>IF(RIGHT(TEXT(AI53,"0.#"),1)=".",TRUE,FALSE)</formula>
    </cfRule>
  </conditionalFormatting>
  <conditionalFormatting sqref="AM53">
    <cfRule type="expression" dxfId="1975" priority="13365">
      <formula>IF(RIGHT(TEXT(AM53,"0.#"),1)=".",FALSE,TRUE)</formula>
    </cfRule>
    <cfRule type="expression" dxfId="1974" priority="13366">
      <formula>IF(RIGHT(TEXT(AM53,"0.#"),1)=".",TRUE,FALSE)</formula>
    </cfRule>
  </conditionalFormatting>
  <conditionalFormatting sqref="AM54">
    <cfRule type="expression" dxfId="1973" priority="13363">
      <formula>IF(RIGHT(TEXT(AM54,"0.#"),1)=".",FALSE,TRUE)</formula>
    </cfRule>
    <cfRule type="expression" dxfId="1972" priority="13364">
      <formula>IF(RIGHT(TEXT(AM54,"0.#"),1)=".",TRUE,FALSE)</formula>
    </cfRule>
  </conditionalFormatting>
  <conditionalFormatting sqref="AM55">
    <cfRule type="expression" dxfId="1971" priority="13361">
      <formula>IF(RIGHT(TEXT(AM55,"0.#"),1)=".",FALSE,TRUE)</formula>
    </cfRule>
    <cfRule type="expression" dxfId="1970" priority="13362">
      <formula>IF(RIGHT(TEXT(AM55,"0.#"),1)=".",TRUE,FALSE)</formula>
    </cfRule>
  </conditionalFormatting>
  <conditionalFormatting sqref="AE60">
    <cfRule type="expression" dxfId="1969" priority="13347">
      <formula>IF(RIGHT(TEXT(AE60,"0.#"),1)=".",FALSE,TRUE)</formula>
    </cfRule>
    <cfRule type="expression" dxfId="1968" priority="13348">
      <formula>IF(RIGHT(TEXT(AE60,"0.#"),1)=".",TRUE,FALSE)</formula>
    </cfRule>
  </conditionalFormatting>
  <conditionalFormatting sqref="AE61">
    <cfRule type="expression" dxfId="1967" priority="13345">
      <formula>IF(RIGHT(TEXT(AE61,"0.#"),1)=".",FALSE,TRUE)</formula>
    </cfRule>
    <cfRule type="expression" dxfId="1966" priority="13346">
      <formula>IF(RIGHT(TEXT(AE61,"0.#"),1)=".",TRUE,FALSE)</formula>
    </cfRule>
  </conditionalFormatting>
  <conditionalFormatting sqref="AE62">
    <cfRule type="expression" dxfId="1965" priority="13343">
      <formula>IF(RIGHT(TEXT(AE62,"0.#"),1)=".",FALSE,TRUE)</formula>
    </cfRule>
    <cfRule type="expression" dxfId="1964" priority="13344">
      <formula>IF(RIGHT(TEXT(AE62,"0.#"),1)=".",TRUE,FALSE)</formula>
    </cfRule>
  </conditionalFormatting>
  <conditionalFormatting sqref="AI62">
    <cfRule type="expression" dxfId="1963" priority="13341">
      <formula>IF(RIGHT(TEXT(AI62,"0.#"),1)=".",FALSE,TRUE)</formula>
    </cfRule>
    <cfRule type="expression" dxfId="1962" priority="13342">
      <formula>IF(RIGHT(TEXT(AI62,"0.#"),1)=".",TRUE,FALSE)</formula>
    </cfRule>
  </conditionalFormatting>
  <conditionalFormatting sqref="AI61">
    <cfRule type="expression" dxfId="1961" priority="13339">
      <formula>IF(RIGHT(TEXT(AI61,"0.#"),1)=".",FALSE,TRUE)</formula>
    </cfRule>
    <cfRule type="expression" dxfId="1960" priority="13340">
      <formula>IF(RIGHT(TEXT(AI61,"0.#"),1)=".",TRUE,FALSE)</formula>
    </cfRule>
  </conditionalFormatting>
  <conditionalFormatting sqref="AI60">
    <cfRule type="expression" dxfId="1959" priority="13337">
      <formula>IF(RIGHT(TEXT(AI60,"0.#"),1)=".",FALSE,TRUE)</formula>
    </cfRule>
    <cfRule type="expression" dxfId="1958" priority="13338">
      <formula>IF(RIGHT(TEXT(AI60,"0.#"),1)=".",TRUE,FALSE)</formula>
    </cfRule>
  </conditionalFormatting>
  <conditionalFormatting sqref="AM60">
    <cfRule type="expression" dxfId="1957" priority="13335">
      <formula>IF(RIGHT(TEXT(AM60,"0.#"),1)=".",FALSE,TRUE)</formula>
    </cfRule>
    <cfRule type="expression" dxfId="1956" priority="13336">
      <formula>IF(RIGHT(TEXT(AM60,"0.#"),1)=".",TRUE,FALSE)</formula>
    </cfRule>
  </conditionalFormatting>
  <conditionalFormatting sqref="AM61">
    <cfRule type="expression" dxfId="1955" priority="13333">
      <formula>IF(RIGHT(TEXT(AM61,"0.#"),1)=".",FALSE,TRUE)</formula>
    </cfRule>
    <cfRule type="expression" dxfId="1954" priority="13334">
      <formula>IF(RIGHT(TEXT(AM61,"0.#"),1)=".",TRUE,FALSE)</formula>
    </cfRule>
  </conditionalFormatting>
  <conditionalFormatting sqref="AM62">
    <cfRule type="expression" dxfId="1953" priority="13331">
      <formula>IF(RIGHT(TEXT(AM62,"0.#"),1)=".",FALSE,TRUE)</formula>
    </cfRule>
    <cfRule type="expression" dxfId="1952" priority="13332">
      <formula>IF(RIGHT(TEXT(AM62,"0.#"),1)=".",TRUE,FALSE)</formula>
    </cfRule>
  </conditionalFormatting>
  <conditionalFormatting sqref="AE87">
    <cfRule type="expression" dxfId="1951" priority="13317">
      <formula>IF(RIGHT(TEXT(AE87,"0.#"),1)=".",FALSE,TRUE)</formula>
    </cfRule>
    <cfRule type="expression" dxfId="1950" priority="13318">
      <formula>IF(RIGHT(TEXT(AE87,"0.#"),1)=".",TRUE,FALSE)</formula>
    </cfRule>
  </conditionalFormatting>
  <conditionalFormatting sqref="AE88">
    <cfRule type="expression" dxfId="1949" priority="13315">
      <formula>IF(RIGHT(TEXT(AE88,"0.#"),1)=".",FALSE,TRUE)</formula>
    </cfRule>
    <cfRule type="expression" dxfId="1948" priority="13316">
      <formula>IF(RIGHT(TEXT(AE88,"0.#"),1)=".",TRUE,FALSE)</formula>
    </cfRule>
  </conditionalFormatting>
  <conditionalFormatting sqref="AE89">
    <cfRule type="expression" dxfId="1947" priority="13313">
      <formula>IF(RIGHT(TEXT(AE89,"0.#"),1)=".",FALSE,TRUE)</formula>
    </cfRule>
    <cfRule type="expression" dxfId="1946" priority="13314">
      <formula>IF(RIGHT(TEXT(AE89,"0.#"),1)=".",TRUE,FALSE)</formula>
    </cfRule>
  </conditionalFormatting>
  <conditionalFormatting sqref="AI89">
    <cfRule type="expression" dxfId="1945" priority="13311">
      <formula>IF(RIGHT(TEXT(AI89,"0.#"),1)=".",FALSE,TRUE)</formula>
    </cfRule>
    <cfRule type="expression" dxfId="1944" priority="13312">
      <formula>IF(RIGHT(TEXT(AI89,"0.#"),1)=".",TRUE,FALSE)</formula>
    </cfRule>
  </conditionalFormatting>
  <conditionalFormatting sqref="AI88">
    <cfRule type="expression" dxfId="1943" priority="13309">
      <formula>IF(RIGHT(TEXT(AI88,"0.#"),1)=".",FALSE,TRUE)</formula>
    </cfRule>
    <cfRule type="expression" dxfId="1942" priority="13310">
      <formula>IF(RIGHT(TEXT(AI88,"0.#"),1)=".",TRUE,FALSE)</formula>
    </cfRule>
  </conditionalFormatting>
  <conditionalFormatting sqref="AI87">
    <cfRule type="expression" dxfId="1941" priority="13307">
      <formula>IF(RIGHT(TEXT(AI87,"0.#"),1)=".",FALSE,TRUE)</formula>
    </cfRule>
    <cfRule type="expression" dxfId="1940" priority="13308">
      <formula>IF(RIGHT(TEXT(AI87,"0.#"),1)=".",TRUE,FALSE)</formula>
    </cfRule>
  </conditionalFormatting>
  <conditionalFormatting sqref="AM88">
    <cfRule type="expression" dxfId="1939" priority="13303">
      <formula>IF(RIGHT(TEXT(AM88,"0.#"),1)=".",FALSE,TRUE)</formula>
    </cfRule>
    <cfRule type="expression" dxfId="1938" priority="13304">
      <formula>IF(RIGHT(TEXT(AM88,"0.#"),1)=".",TRUE,FALSE)</formula>
    </cfRule>
  </conditionalFormatting>
  <conditionalFormatting sqref="AM89">
    <cfRule type="expression" dxfId="1937" priority="13301">
      <formula>IF(RIGHT(TEXT(AM89,"0.#"),1)=".",FALSE,TRUE)</formula>
    </cfRule>
    <cfRule type="expression" dxfId="1936" priority="13302">
      <formula>IF(RIGHT(TEXT(AM89,"0.#"),1)=".",TRUE,FALSE)</formula>
    </cfRule>
  </conditionalFormatting>
  <conditionalFormatting sqref="AE92">
    <cfRule type="expression" dxfId="1935" priority="13287">
      <formula>IF(RIGHT(TEXT(AE92,"0.#"),1)=".",FALSE,TRUE)</formula>
    </cfRule>
    <cfRule type="expression" dxfId="1934" priority="13288">
      <formula>IF(RIGHT(TEXT(AE92,"0.#"),1)=".",TRUE,FALSE)</formula>
    </cfRule>
  </conditionalFormatting>
  <conditionalFormatting sqref="AE93">
    <cfRule type="expression" dxfId="1933" priority="13285">
      <formula>IF(RIGHT(TEXT(AE93,"0.#"),1)=".",FALSE,TRUE)</formula>
    </cfRule>
    <cfRule type="expression" dxfId="1932" priority="13286">
      <formula>IF(RIGHT(TEXT(AE93,"0.#"),1)=".",TRUE,FALSE)</formula>
    </cfRule>
  </conditionalFormatting>
  <conditionalFormatting sqref="AE94">
    <cfRule type="expression" dxfId="1931" priority="13283">
      <formula>IF(RIGHT(TEXT(AE94,"0.#"),1)=".",FALSE,TRUE)</formula>
    </cfRule>
    <cfRule type="expression" dxfId="1930" priority="13284">
      <formula>IF(RIGHT(TEXT(AE94,"0.#"),1)=".",TRUE,FALSE)</formula>
    </cfRule>
  </conditionalFormatting>
  <conditionalFormatting sqref="AI94">
    <cfRule type="expression" dxfId="1929" priority="13281">
      <formula>IF(RIGHT(TEXT(AI94,"0.#"),1)=".",FALSE,TRUE)</formula>
    </cfRule>
    <cfRule type="expression" dxfId="1928" priority="13282">
      <formula>IF(RIGHT(TEXT(AI94,"0.#"),1)=".",TRUE,FALSE)</formula>
    </cfRule>
  </conditionalFormatting>
  <conditionalFormatting sqref="AI93">
    <cfRule type="expression" dxfId="1927" priority="13279">
      <formula>IF(RIGHT(TEXT(AI93,"0.#"),1)=".",FALSE,TRUE)</formula>
    </cfRule>
    <cfRule type="expression" dxfId="1926" priority="13280">
      <formula>IF(RIGHT(TEXT(AI93,"0.#"),1)=".",TRUE,FALSE)</formula>
    </cfRule>
  </conditionalFormatting>
  <conditionalFormatting sqref="AI92">
    <cfRule type="expression" dxfId="1925" priority="13277">
      <formula>IF(RIGHT(TEXT(AI92,"0.#"),1)=".",FALSE,TRUE)</formula>
    </cfRule>
    <cfRule type="expression" dxfId="1924" priority="13278">
      <formula>IF(RIGHT(TEXT(AI92,"0.#"),1)=".",TRUE,FALSE)</formula>
    </cfRule>
  </conditionalFormatting>
  <conditionalFormatting sqref="AM92">
    <cfRule type="expression" dxfId="1923" priority="13275">
      <formula>IF(RIGHT(TEXT(AM92,"0.#"),1)=".",FALSE,TRUE)</formula>
    </cfRule>
    <cfRule type="expression" dxfId="1922" priority="13276">
      <formula>IF(RIGHT(TEXT(AM92,"0.#"),1)=".",TRUE,FALSE)</formula>
    </cfRule>
  </conditionalFormatting>
  <conditionalFormatting sqref="AM93">
    <cfRule type="expression" dxfId="1921" priority="13273">
      <formula>IF(RIGHT(TEXT(AM93,"0.#"),1)=".",FALSE,TRUE)</formula>
    </cfRule>
    <cfRule type="expression" dxfId="1920" priority="13274">
      <formula>IF(RIGHT(TEXT(AM93,"0.#"),1)=".",TRUE,FALSE)</formula>
    </cfRule>
  </conditionalFormatting>
  <conditionalFormatting sqref="AM94">
    <cfRule type="expression" dxfId="1919" priority="13271">
      <formula>IF(RIGHT(TEXT(AM94,"0.#"),1)=".",FALSE,TRUE)</formula>
    </cfRule>
    <cfRule type="expression" dxfId="1918" priority="13272">
      <formula>IF(RIGHT(TEXT(AM94,"0.#"),1)=".",TRUE,FALSE)</formula>
    </cfRule>
  </conditionalFormatting>
  <conditionalFormatting sqref="AE97">
    <cfRule type="expression" dxfId="1917" priority="13257">
      <formula>IF(RIGHT(TEXT(AE97,"0.#"),1)=".",FALSE,TRUE)</formula>
    </cfRule>
    <cfRule type="expression" dxfId="1916" priority="13258">
      <formula>IF(RIGHT(TEXT(AE97,"0.#"),1)=".",TRUE,FALSE)</formula>
    </cfRule>
  </conditionalFormatting>
  <conditionalFormatting sqref="AE98">
    <cfRule type="expression" dxfId="1915" priority="13255">
      <formula>IF(RIGHT(TEXT(AE98,"0.#"),1)=".",FALSE,TRUE)</formula>
    </cfRule>
    <cfRule type="expression" dxfId="1914" priority="13256">
      <formula>IF(RIGHT(TEXT(AE98,"0.#"),1)=".",TRUE,FALSE)</formula>
    </cfRule>
  </conditionalFormatting>
  <conditionalFormatting sqref="AE99">
    <cfRule type="expression" dxfId="1913" priority="13253">
      <formula>IF(RIGHT(TEXT(AE99,"0.#"),1)=".",FALSE,TRUE)</formula>
    </cfRule>
    <cfRule type="expression" dxfId="1912" priority="13254">
      <formula>IF(RIGHT(TEXT(AE99,"0.#"),1)=".",TRUE,FALSE)</formula>
    </cfRule>
  </conditionalFormatting>
  <conditionalFormatting sqref="AI99">
    <cfRule type="expression" dxfId="1911" priority="13251">
      <formula>IF(RIGHT(TEXT(AI99,"0.#"),1)=".",FALSE,TRUE)</formula>
    </cfRule>
    <cfRule type="expression" dxfId="1910" priority="13252">
      <formula>IF(RIGHT(TEXT(AI99,"0.#"),1)=".",TRUE,FALSE)</formula>
    </cfRule>
  </conditionalFormatting>
  <conditionalFormatting sqref="AI98">
    <cfRule type="expression" dxfId="1909" priority="13249">
      <formula>IF(RIGHT(TEXT(AI98,"0.#"),1)=".",FALSE,TRUE)</formula>
    </cfRule>
    <cfRule type="expression" dxfId="1908" priority="13250">
      <formula>IF(RIGHT(TEXT(AI98,"0.#"),1)=".",TRUE,FALSE)</formula>
    </cfRule>
  </conditionalFormatting>
  <conditionalFormatting sqref="AI97">
    <cfRule type="expression" dxfId="1907" priority="13247">
      <formula>IF(RIGHT(TEXT(AI97,"0.#"),1)=".",FALSE,TRUE)</formula>
    </cfRule>
    <cfRule type="expression" dxfId="1906" priority="13248">
      <formula>IF(RIGHT(TEXT(AI97,"0.#"),1)=".",TRUE,FALSE)</formula>
    </cfRule>
  </conditionalFormatting>
  <conditionalFormatting sqref="AM97">
    <cfRule type="expression" dxfId="1905" priority="13245">
      <formula>IF(RIGHT(TEXT(AM97,"0.#"),1)=".",FALSE,TRUE)</formula>
    </cfRule>
    <cfRule type="expression" dxfId="1904" priority="13246">
      <formula>IF(RIGHT(TEXT(AM97,"0.#"),1)=".",TRUE,FALSE)</formula>
    </cfRule>
  </conditionalFormatting>
  <conditionalFormatting sqref="AM98">
    <cfRule type="expression" dxfId="1903" priority="13243">
      <formula>IF(RIGHT(TEXT(AM98,"0.#"),1)=".",FALSE,TRUE)</formula>
    </cfRule>
    <cfRule type="expression" dxfId="1902" priority="13244">
      <formula>IF(RIGHT(TEXT(AM98,"0.#"),1)=".",TRUE,FALSE)</formula>
    </cfRule>
  </conditionalFormatting>
  <conditionalFormatting sqref="AM99">
    <cfRule type="expression" dxfId="1901" priority="13241">
      <formula>IF(RIGHT(TEXT(AM99,"0.#"),1)=".",FALSE,TRUE)</formula>
    </cfRule>
    <cfRule type="expression" dxfId="1900" priority="13242">
      <formula>IF(RIGHT(TEXT(AM99,"0.#"),1)=".",TRUE,FALSE)</formula>
    </cfRule>
  </conditionalFormatting>
  <conditionalFormatting sqref="AI101">
    <cfRule type="expression" dxfId="1899" priority="13227">
      <formula>IF(RIGHT(TEXT(AI101,"0.#"),1)=".",FALSE,TRUE)</formula>
    </cfRule>
    <cfRule type="expression" dxfId="1898" priority="13228">
      <formula>IF(RIGHT(TEXT(AI101,"0.#"),1)=".",TRUE,FALSE)</formula>
    </cfRule>
  </conditionalFormatting>
  <conditionalFormatting sqref="AM101">
    <cfRule type="expression" dxfId="1897" priority="13225">
      <formula>IF(RIGHT(TEXT(AM101,"0.#"),1)=".",FALSE,TRUE)</formula>
    </cfRule>
    <cfRule type="expression" dxfId="1896" priority="13226">
      <formula>IF(RIGHT(TEXT(AM101,"0.#"),1)=".",TRUE,FALSE)</formula>
    </cfRule>
  </conditionalFormatting>
  <conditionalFormatting sqref="AE102">
    <cfRule type="expression" dxfId="1895" priority="13223">
      <formula>IF(RIGHT(TEXT(AE102,"0.#"),1)=".",FALSE,TRUE)</formula>
    </cfRule>
    <cfRule type="expression" dxfId="1894" priority="13224">
      <formula>IF(RIGHT(TEXT(AE102,"0.#"),1)=".",TRUE,FALSE)</formula>
    </cfRule>
  </conditionalFormatting>
  <conditionalFormatting sqref="AI102">
    <cfRule type="expression" dxfId="1893" priority="13221">
      <formula>IF(RIGHT(TEXT(AI102,"0.#"),1)=".",FALSE,TRUE)</formula>
    </cfRule>
    <cfRule type="expression" dxfId="1892" priority="13222">
      <formula>IF(RIGHT(TEXT(AI102,"0.#"),1)=".",TRUE,FALSE)</formula>
    </cfRule>
  </conditionalFormatting>
  <conditionalFormatting sqref="AM102">
    <cfRule type="expression" dxfId="1891" priority="13219">
      <formula>IF(RIGHT(TEXT(AM102,"0.#"),1)=".",FALSE,TRUE)</formula>
    </cfRule>
    <cfRule type="expression" dxfId="1890" priority="13220">
      <formula>IF(RIGHT(TEXT(AM102,"0.#"),1)=".",TRUE,FALSE)</formula>
    </cfRule>
  </conditionalFormatting>
  <conditionalFormatting sqref="AQ102">
    <cfRule type="expression" dxfId="1889" priority="13217">
      <formula>IF(RIGHT(TEXT(AQ102,"0.#"),1)=".",FALSE,TRUE)</formula>
    </cfRule>
    <cfRule type="expression" dxfId="1888" priority="13218">
      <formula>IF(RIGHT(TEXT(AQ102,"0.#"),1)=".",TRUE,FALSE)</formula>
    </cfRule>
  </conditionalFormatting>
  <conditionalFormatting sqref="AE104">
    <cfRule type="expression" dxfId="1887" priority="13215">
      <formula>IF(RIGHT(TEXT(AE104,"0.#"),1)=".",FALSE,TRUE)</formula>
    </cfRule>
    <cfRule type="expression" dxfId="1886" priority="13216">
      <formula>IF(RIGHT(TEXT(AE104,"0.#"),1)=".",TRUE,FALSE)</formula>
    </cfRule>
  </conditionalFormatting>
  <conditionalFormatting sqref="AI104">
    <cfRule type="expression" dxfId="1885" priority="13213">
      <formula>IF(RIGHT(TEXT(AI104,"0.#"),1)=".",FALSE,TRUE)</formula>
    </cfRule>
    <cfRule type="expression" dxfId="1884" priority="13214">
      <formula>IF(RIGHT(TEXT(AI104,"0.#"),1)=".",TRUE,FALSE)</formula>
    </cfRule>
  </conditionalFormatting>
  <conditionalFormatting sqref="AM104">
    <cfRule type="expression" dxfId="1883" priority="13211">
      <formula>IF(RIGHT(TEXT(AM104,"0.#"),1)=".",FALSE,TRUE)</formula>
    </cfRule>
    <cfRule type="expression" dxfId="1882" priority="13212">
      <formula>IF(RIGHT(TEXT(AM104,"0.#"),1)=".",TRUE,FALSE)</formula>
    </cfRule>
  </conditionalFormatting>
  <conditionalFormatting sqref="AE105">
    <cfRule type="expression" dxfId="1881" priority="13209">
      <formula>IF(RIGHT(TEXT(AE105,"0.#"),1)=".",FALSE,TRUE)</formula>
    </cfRule>
    <cfRule type="expression" dxfId="1880" priority="13210">
      <formula>IF(RIGHT(TEXT(AE105,"0.#"),1)=".",TRUE,FALSE)</formula>
    </cfRule>
  </conditionalFormatting>
  <conditionalFormatting sqref="AI105">
    <cfRule type="expression" dxfId="1879" priority="13207">
      <formula>IF(RIGHT(TEXT(AI105,"0.#"),1)=".",FALSE,TRUE)</formula>
    </cfRule>
    <cfRule type="expression" dxfId="1878" priority="13208">
      <formula>IF(RIGHT(TEXT(AI105,"0.#"),1)=".",TRUE,FALSE)</formula>
    </cfRule>
  </conditionalFormatting>
  <conditionalFormatting sqref="AM105">
    <cfRule type="expression" dxfId="1877" priority="13205">
      <formula>IF(RIGHT(TEXT(AM105,"0.#"),1)=".",FALSE,TRUE)</formula>
    </cfRule>
    <cfRule type="expression" dxfId="1876" priority="13206">
      <formula>IF(RIGHT(TEXT(AM105,"0.#"),1)=".",TRUE,FALSE)</formula>
    </cfRule>
  </conditionalFormatting>
  <conditionalFormatting sqref="AE107">
    <cfRule type="expression" dxfId="1875" priority="13201">
      <formula>IF(RIGHT(TEXT(AE107,"0.#"),1)=".",FALSE,TRUE)</formula>
    </cfRule>
    <cfRule type="expression" dxfId="1874" priority="13202">
      <formula>IF(RIGHT(TEXT(AE107,"0.#"),1)=".",TRUE,FALSE)</formula>
    </cfRule>
  </conditionalFormatting>
  <conditionalFormatting sqref="AI107">
    <cfRule type="expression" dxfId="1873" priority="13199">
      <formula>IF(RIGHT(TEXT(AI107,"0.#"),1)=".",FALSE,TRUE)</formula>
    </cfRule>
    <cfRule type="expression" dxfId="1872" priority="13200">
      <formula>IF(RIGHT(TEXT(AI107,"0.#"),1)=".",TRUE,FALSE)</formula>
    </cfRule>
  </conditionalFormatting>
  <conditionalFormatting sqref="AM107">
    <cfRule type="expression" dxfId="1871" priority="13197">
      <formula>IF(RIGHT(TEXT(AM107,"0.#"),1)=".",FALSE,TRUE)</formula>
    </cfRule>
    <cfRule type="expression" dxfId="1870" priority="13198">
      <formula>IF(RIGHT(TEXT(AM107,"0.#"),1)=".",TRUE,FALSE)</formula>
    </cfRule>
  </conditionalFormatting>
  <conditionalFormatting sqref="AE108">
    <cfRule type="expression" dxfId="1869" priority="13195">
      <formula>IF(RIGHT(TEXT(AE108,"0.#"),1)=".",FALSE,TRUE)</formula>
    </cfRule>
    <cfRule type="expression" dxfId="1868" priority="13196">
      <formula>IF(RIGHT(TEXT(AE108,"0.#"),1)=".",TRUE,FALSE)</formula>
    </cfRule>
  </conditionalFormatting>
  <conditionalFormatting sqref="AI108">
    <cfRule type="expression" dxfId="1867" priority="13193">
      <formula>IF(RIGHT(TEXT(AI108,"0.#"),1)=".",FALSE,TRUE)</formula>
    </cfRule>
    <cfRule type="expression" dxfId="1866" priority="13194">
      <formula>IF(RIGHT(TEXT(AI108,"0.#"),1)=".",TRUE,FALSE)</formula>
    </cfRule>
  </conditionalFormatting>
  <conditionalFormatting sqref="AM108">
    <cfRule type="expression" dxfId="1865" priority="13191">
      <formula>IF(RIGHT(TEXT(AM108,"0.#"),1)=".",FALSE,TRUE)</formula>
    </cfRule>
    <cfRule type="expression" dxfId="1864" priority="13192">
      <formula>IF(RIGHT(TEXT(AM108,"0.#"),1)=".",TRUE,FALSE)</formula>
    </cfRule>
  </conditionalFormatting>
  <conditionalFormatting sqref="AE110">
    <cfRule type="expression" dxfId="1863" priority="13187">
      <formula>IF(RIGHT(TEXT(AE110,"0.#"),1)=".",FALSE,TRUE)</formula>
    </cfRule>
    <cfRule type="expression" dxfId="1862" priority="13188">
      <formula>IF(RIGHT(TEXT(AE110,"0.#"),1)=".",TRUE,FALSE)</formula>
    </cfRule>
  </conditionalFormatting>
  <conditionalFormatting sqref="AI110">
    <cfRule type="expression" dxfId="1861" priority="13185">
      <formula>IF(RIGHT(TEXT(AI110,"0.#"),1)=".",FALSE,TRUE)</formula>
    </cfRule>
    <cfRule type="expression" dxfId="1860" priority="13186">
      <formula>IF(RIGHT(TEXT(AI110,"0.#"),1)=".",TRUE,FALSE)</formula>
    </cfRule>
  </conditionalFormatting>
  <conditionalFormatting sqref="AM110">
    <cfRule type="expression" dxfId="1859" priority="13183">
      <formula>IF(RIGHT(TEXT(AM110,"0.#"),1)=".",FALSE,TRUE)</formula>
    </cfRule>
    <cfRule type="expression" dxfId="1858" priority="13184">
      <formula>IF(RIGHT(TEXT(AM110,"0.#"),1)=".",TRUE,FALSE)</formula>
    </cfRule>
  </conditionalFormatting>
  <conditionalFormatting sqref="AE111">
    <cfRule type="expression" dxfId="1857" priority="13181">
      <formula>IF(RIGHT(TEXT(AE111,"0.#"),1)=".",FALSE,TRUE)</formula>
    </cfRule>
    <cfRule type="expression" dxfId="1856" priority="13182">
      <formula>IF(RIGHT(TEXT(AE111,"0.#"),1)=".",TRUE,FALSE)</formula>
    </cfRule>
  </conditionalFormatting>
  <conditionalFormatting sqref="AI111">
    <cfRule type="expression" dxfId="1855" priority="13179">
      <formula>IF(RIGHT(TEXT(AI111,"0.#"),1)=".",FALSE,TRUE)</formula>
    </cfRule>
    <cfRule type="expression" dxfId="1854" priority="13180">
      <formula>IF(RIGHT(TEXT(AI111,"0.#"),1)=".",TRUE,FALSE)</formula>
    </cfRule>
  </conditionalFormatting>
  <conditionalFormatting sqref="AM111">
    <cfRule type="expression" dxfId="1853" priority="13177">
      <formula>IF(RIGHT(TEXT(AM111,"0.#"),1)=".",FALSE,TRUE)</formula>
    </cfRule>
    <cfRule type="expression" dxfId="1852" priority="13178">
      <formula>IF(RIGHT(TEXT(AM111,"0.#"),1)=".",TRUE,FALSE)</formula>
    </cfRule>
  </conditionalFormatting>
  <conditionalFormatting sqref="AE113">
    <cfRule type="expression" dxfId="1851" priority="13173">
      <formula>IF(RIGHT(TEXT(AE113,"0.#"),1)=".",FALSE,TRUE)</formula>
    </cfRule>
    <cfRule type="expression" dxfId="1850" priority="13174">
      <formula>IF(RIGHT(TEXT(AE113,"0.#"),1)=".",TRUE,FALSE)</formula>
    </cfRule>
  </conditionalFormatting>
  <conditionalFormatting sqref="AI113">
    <cfRule type="expression" dxfId="1849" priority="13171">
      <formula>IF(RIGHT(TEXT(AI113,"0.#"),1)=".",FALSE,TRUE)</formula>
    </cfRule>
    <cfRule type="expression" dxfId="1848" priority="13172">
      <formula>IF(RIGHT(TEXT(AI113,"0.#"),1)=".",TRUE,FALSE)</formula>
    </cfRule>
  </conditionalFormatting>
  <conditionalFormatting sqref="AM113">
    <cfRule type="expression" dxfId="1847" priority="13169">
      <formula>IF(RIGHT(TEXT(AM113,"0.#"),1)=".",FALSE,TRUE)</formula>
    </cfRule>
    <cfRule type="expression" dxfId="1846" priority="13170">
      <formula>IF(RIGHT(TEXT(AM113,"0.#"),1)=".",TRUE,FALSE)</formula>
    </cfRule>
  </conditionalFormatting>
  <conditionalFormatting sqref="AE114">
    <cfRule type="expression" dxfId="1845" priority="13167">
      <formula>IF(RIGHT(TEXT(AE114,"0.#"),1)=".",FALSE,TRUE)</formula>
    </cfRule>
    <cfRule type="expression" dxfId="1844" priority="13168">
      <formula>IF(RIGHT(TEXT(AE114,"0.#"),1)=".",TRUE,FALSE)</formula>
    </cfRule>
  </conditionalFormatting>
  <conditionalFormatting sqref="AI114">
    <cfRule type="expression" dxfId="1843" priority="13165">
      <formula>IF(RIGHT(TEXT(AI114,"0.#"),1)=".",FALSE,TRUE)</formula>
    </cfRule>
    <cfRule type="expression" dxfId="1842" priority="13166">
      <formula>IF(RIGHT(TEXT(AI114,"0.#"),1)=".",TRUE,FALSE)</formula>
    </cfRule>
  </conditionalFormatting>
  <conditionalFormatting sqref="AM114">
    <cfRule type="expression" dxfId="1841" priority="13163">
      <formula>IF(RIGHT(TEXT(AM114,"0.#"),1)=".",FALSE,TRUE)</formula>
    </cfRule>
    <cfRule type="expression" dxfId="1840" priority="13164">
      <formula>IF(RIGHT(TEXT(AM114,"0.#"),1)=".",TRUE,FALSE)</formula>
    </cfRule>
  </conditionalFormatting>
  <conditionalFormatting sqref="AE116 AQ116">
    <cfRule type="expression" dxfId="1839" priority="13159">
      <formula>IF(RIGHT(TEXT(AE116,"0.#"),1)=".",FALSE,TRUE)</formula>
    </cfRule>
    <cfRule type="expression" dxfId="1838" priority="13160">
      <formula>IF(RIGHT(TEXT(AE116,"0.#"),1)=".",TRUE,FALSE)</formula>
    </cfRule>
  </conditionalFormatting>
  <conditionalFormatting sqref="AI116">
    <cfRule type="expression" dxfId="1837" priority="13157">
      <formula>IF(RIGHT(TEXT(AI116,"0.#"),1)=".",FALSE,TRUE)</formula>
    </cfRule>
    <cfRule type="expression" dxfId="1836" priority="13158">
      <formula>IF(RIGHT(TEXT(AI116,"0.#"),1)=".",TRUE,FALSE)</formula>
    </cfRule>
  </conditionalFormatting>
  <conditionalFormatting sqref="AM116">
    <cfRule type="expression" dxfId="1835" priority="13155">
      <formula>IF(RIGHT(TEXT(AM116,"0.#"),1)=".",FALSE,TRUE)</formula>
    </cfRule>
    <cfRule type="expression" dxfId="1834" priority="13156">
      <formula>IF(RIGHT(TEXT(AM116,"0.#"),1)=".",TRUE,FALSE)</formula>
    </cfRule>
  </conditionalFormatting>
  <conditionalFormatting sqref="AE117 AM117">
    <cfRule type="expression" dxfId="1833" priority="13153">
      <formula>IF(RIGHT(TEXT(AE117,"0.#"),1)=".",FALSE,TRUE)</formula>
    </cfRule>
    <cfRule type="expression" dxfId="1832" priority="13154">
      <formula>IF(RIGHT(TEXT(AE117,"0.#"),1)=".",TRUE,FALSE)</formula>
    </cfRule>
  </conditionalFormatting>
  <conditionalFormatting sqref="AI117">
    <cfRule type="expression" dxfId="1831" priority="13151">
      <formula>IF(RIGHT(TEXT(AI117,"0.#"),1)=".",FALSE,TRUE)</formula>
    </cfRule>
    <cfRule type="expression" dxfId="1830" priority="13152">
      <formula>IF(RIGHT(TEXT(AI117,"0.#"),1)=".",TRUE,FALSE)</formula>
    </cfRule>
  </conditionalFormatting>
  <conditionalFormatting sqref="AQ117">
    <cfRule type="expression" dxfId="1829" priority="13147">
      <formula>IF(RIGHT(TEXT(AQ117,"0.#"),1)=".",FALSE,TRUE)</formula>
    </cfRule>
    <cfRule type="expression" dxfId="1828" priority="13148">
      <formula>IF(RIGHT(TEXT(AQ117,"0.#"),1)=".",TRUE,FALSE)</formula>
    </cfRule>
  </conditionalFormatting>
  <conditionalFormatting sqref="AE119 AQ119">
    <cfRule type="expression" dxfId="1827" priority="13145">
      <formula>IF(RIGHT(TEXT(AE119,"0.#"),1)=".",FALSE,TRUE)</formula>
    </cfRule>
    <cfRule type="expression" dxfId="1826" priority="13146">
      <formula>IF(RIGHT(TEXT(AE119,"0.#"),1)=".",TRUE,FALSE)</formula>
    </cfRule>
  </conditionalFormatting>
  <conditionalFormatting sqref="AI119">
    <cfRule type="expression" dxfId="1825" priority="13143">
      <formula>IF(RIGHT(TEXT(AI119,"0.#"),1)=".",FALSE,TRUE)</formula>
    </cfRule>
    <cfRule type="expression" dxfId="1824" priority="13144">
      <formula>IF(RIGHT(TEXT(AI119,"0.#"),1)=".",TRUE,FALSE)</formula>
    </cfRule>
  </conditionalFormatting>
  <conditionalFormatting sqref="AM119">
    <cfRule type="expression" dxfId="1823" priority="13141">
      <formula>IF(RIGHT(TEXT(AM119,"0.#"),1)=".",FALSE,TRUE)</formula>
    </cfRule>
    <cfRule type="expression" dxfId="1822" priority="13142">
      <formula>IF(RIGHT(TEXT(AM119,"0.#"),1)=".",TRUE,FALSE)</formula>
    </cfRule>
  </conditionalFormatting>
  <conditionalFormatting sqref="AQ120">
    <cfRule type="expression" dxfId="1821" priority="13133">
      <formula>IF(RIGHT(TEXT(AQ120,"0.#"),1)=".",FALSE,TRUE)</formula>
    </cfRule>
    <cfRule type="expression" dxfId="1820" priority="13134">
      <formula>IF(RIGHT(TEXT(AQ120,"0.#"),1)=".",TRUE,FALSE)</formula>
    </cfRule>
  </conditionalFormatting>
  <conditionalFormatting sqref="AE122 AQ122">
    <cfRule type="expression" dxfId="1819" priority="13131">
      <formula>IF(RIGHT(TEXT(AE122,"0.#"),1)=".",FALSE,TRUE)</formula>
    </cfRule>
    <cfRule type="expression" dxfId="1818" priority="13132">
      <formula>IF(RIGHT(TEXT(AE122,"0.#"),1)=".",TRUE,FALSE)</formula>
    </cfRule>
  </conditionalFormatting>
  <conditionalFormatting sqref="AI122">
    <cfRule type="expression" dxfId="1817" priority="13129">
      <formula>IF(RIGHT(TEXT(AI122,"0.#"),1)=".",FALSE,TRUE)</formula>
    </cfRule>
    <cfRule type="expression" dxfId="1816" priority="13130">
      <formula>IF(RIGHT(TEXT(AI122,"0.#"),1)=".",TRUE,FALSE)</formula>
    </cfRule>
  </conditionalFormatting>
  <conditionalFormatting sqref="AM122">
    <cfRule type="expression" dxfId="1815" priority="13127">
      <formula>IF(RIGHT(TEXT(AM122,"0.#"),1)=".",FALSE,TRUE)</formula>
    </cfRule>
    <cfRule type="expression" dxfId="1814" priority="13128">
      <formula>IF(RIGHT(TEXT(AM122,"0.#"),1)=".",TRUE,FALSE)</formula>
    </cfRule>
  </conditionalFormatting>
  <conditionalFormatting sqref="AQ123">
    <cfRule type="expression" dxfId="1813" priority="13119">
      <formula>IF(RIGHT(TEXT(AQ123,"0.#"),1)=".",FALSE,TRUE)</formula>
    </cfRule>
    <cfRule type="expression" dxfId="1812" priority="13120">
      <formula>IF(RIGHT(TEXT(AQ123,"0.#"),1)=".",TRUE,FALSE)</formula>
    </cfRule>
  </conditionalFormatting>
  <conditionalFormatting sqref="AE125 AQ125">
    <cfRule type="expression" dxfId="1811" priority="13117">
      <formula>IF(RIGHT(TEXT(AE125,"0.#"),1)=".",FALSE,TRUE)</formula>
    </cfRule>
    <cfRule type="expression" dxfId="1810" priority="13118">
      <formula>IF(RIGHT(TEXT(AE125,"0.#"),1)=".",TRUE,FALSE)</formula>
    </cfRule>
  </conditionalFormatting>
  <conditionalFormatting sqref="AI125">
    <cfRule type="expression" dxfId="1809" priority="13115">
      <formula>IF(RIGHT(TEXT(AI125,"0.#"),1)=".",FALSE,TRUE)</formula>
    </cfRule>
    <cfRule type="expression" dxfId="1808" priority="13116">
      <formula>IF(RIGHT(TEXT(AI125,"0.#"),1)=".",TRUE,FALSE)</formula>
    </cfRule>
  </conditionalFormatting>
  <conditionalFormatting sqref="AM125">
    <cfRule type="expression" dxfId="1807" priority="13113">
      <formula>IF(RIGHT(TEXT(AM125,"0.#"),1)=".",FALSE,TRUE)</formula>
    </cfRule>
    <cfRule type="expression" dxfId="1806" priority="13114">
      <formula>IF(RIGHT(TEXT(AM125,"0.#"),1)=".",TRUE,FALSE)</formula>
    </cfRule>
  </conditionalFormatting>
  <conditionalFormatting sqref="AQ126">
    <cfRule type="expression" dxfId="1805" priority="13105">
      <formula>IF(RIGHT(TEXT(AQ126,"0.#"),1)=".",FALSE,TRUE)</formula>
    </cfRule>
    <cfRule type="expression" dxfId="1804" priority="13106">
      <formula>IF(RIGHT(TEXT(AQ126,"0.#"),1)=".",TRUE,FALSE)</formula>
    </cfRule>
  </conditionalFormatting>
  <conditionalFormatting sqref="AE128 AQ128">
    <cfRule type="expression" dxfId="1803" priority="13103">
      <formula>IF(RIGHT(TEXT(AE128,"0.#"),1)=".",FALSE,TRUE)</formula>
    </cfRule>
    <cfRule type="expression" dxfId="1802" priority="13104">
      <formula>IF(RIGHT(TEXT(AE128,"0.#"),1)=".",TRUE,FALSE)</formula>
    </cfRule>
  </conditionalFormatting>
  <conditionalFormatting sqref="AI128">
    <cfRule type="expression" dxfId="1801" priority="13101">
      <formula>IF(RIGHT(TEXT(AI128,"0.#"),1)=".",FALSE,TRUE)</formula>
    </cfRule>
    <cfRule type="expression" dxfId="1800" priority="13102">
      <formula>IF(RIGHT(TEXT(AI128,"0.#"),1)=".",TRUE,FALSE)</formula>
    </cfRule>
  </conditionalFormatting>
  <conditionalFormatting sqref="AM128">
    <cfRule type="expression" dxfId="1799" priority="13099">
      <formula>IF(RIGHT(TEXT(AM128,"0.#"),1)=".",FALSE,TRUE)</formula>
    </cfRule>
    <cfRule type="expression" dxfId="1798" priority="13100">
      <formula>IF(RIGHT(TEXT(AM128,"0.#"),1)=".",TRUE,FALSE)</formula>
    </cfRule>
  </conditionalFormatting>
  <conditionalFormatting sqref="AQ129">
    <cfRule type="expression" dxfId="1797" priority="13091">
      <formula>IF(RIGHT(TEXT(AQ129,"0.#"),1)=".",FALSE,TRUE)</formula>
    </cfRule>
    <cfRule type="expression" dxfId="1796" priority="13092">
      <formula>IF(RIGHT(TEXT(AQ129,"0.#"),1)=".",TRUE,FALSE)</formula>
    </cfRule>
  </conditionalFormatting>
  <conditionalFormatting sqref="AE75">
    <cfRule type="expression" dxfId="1795" priority="13089">
      <formula>IF(RIGHT(TEXT(AE75,"0.#"),1)=".",FALSE,TRUE)</formula>
    </cfRule>
    <cfRule type="expression" dxfId="1794" priority="13090">
      <formula>IF(RIGHT(TEXT(AE75,"0.#"),1)=".",TRUE,FALSE)</formula>
    </cfRule>
  </conditionalFormatting>
  <conditionalFormatting sqref="AE76">
    <cfRule type="expression" dxfId="1793" priority="13087">
      <formula>IF(RIGHT(TEXT(AE76,"0.#"),1)=".",FALSE,TRUE)</formula>
    </cfRule>
    <cfRule type="expression" dxfId="1792" priority="13088">
      <formula>IF(RIGHT(TEXT(AE76,"0.#"),1)=".",TRUE,FALSE)</formula>
    </cfRule>
  </conditionalFormatting>
  <conditionalFormatting sqref="AE77">
    <cfRule type="expression" dxfId="1791" priority="13085">
      <formula>IF(RIGHT(TEXT(AE77,"0.#"),1)=".",FALSE,TRUE)</formula>
    </cfRule>
    <cfRule type="expression" dxfId="1790" priority="13086">
      <formula>IF(RIGHT(TEXT(AE77,"0.#"),1)=".",TRUE,FALSE)</formula>
    </cfRule>
  </conditionalFormatting>
  <conditionalFormatting sqref="AI77">
    <cfRule type="expression" dxfId="1789" priority="13083">
      <formula>IF(RIGHT(TEXT(AI77,"0.#"),1)=".",FALSE,TRUE)</formula>
    </cfRule>
    <cfRule type="expression" dxfId="1788" priority="13084">
      <formula>IF(RIGHT(TEXT(AI77,"0.#"),1)=".",TRUE,FALSE)</formula>
    </cfRule>
  </conditionalFormatting>
  <conditionalFormatting sqref="AI76">
    <cfRule type="expression" dxfId="1787" priority="13081">
      <formula>IF(RIGHT(TEXT(AI76,"0.#"),1)=".",FALSE,TRUE)</formula>
    </cfRule>
    <cfRule type="expression" dxfId="1786" priority="13082">
      <formula>IF(RIGHT(TEXT(AI76,"0.#"),1)=".",TRUE,FALSE)</formula>
    </cfRule>
  </conditionalFormatting>
  <conditionalFormatting sqref="AI75">
    <cfRule type="expression" dxfId="1785" priority="13079">
      <formula>IF(RIGHT(TEXT(AI75,"0.#"),1)=".",FALSE,TRUE)</formula>
    </cfRule>
    <cfRule type="expression" dxfId="1784" priority="13080">
      <formula>IF(RIGHT(TEXT(AI75,"0.#"),1)=".",TRUE,FALSE)</formula>
    </cfRule>
  </conditionalFormatting>
  <conditionalFormatting sqref="AM75">
    <cfRule type="expression" dxfId="1783" priority="13077">
      <formula>IF(RIGHT(TEXT(AM75,"0.#"),1)=".",FALSE,TRUE)</formula>
    </cfRule>
    <cfRule type="expression" dxfId="1782" priority="13078">
      <formula>IF(RIGHT(TEXT(AM75,"0.#"),1)=".",TRUE,FALSE)</formula>
    </cfRule>
  </conditionalFormatting>
  <conditionalFormatting sqref="AM76">
    <cfRule type="expression" dxfId="1781" priority="13075">
      <formula>IF(RIGHT(TEXT(AM76,"0.#"),1)=".",FALSE,TRUE)</formula>
    </cfRule>
    <cfRule type="expression" dxfId="1780" priority="13076">
      <formula>IF(RIGHT(TEXT(AM76,"0.#"),1)=".",TRUE,FALSE)</formula>
    </cfRule>
  </conditionalFormatting>
  <conditionalFormatting sqref="AM77">
    <cfRule type="expression" dxfId="1779" priority="13073">
      <formula>IF(RIGHT(TEXT(AM77,"0.#"),1)=".",FALSE,TRUE)</formula>
    </cfRule>
    <cfRule type="expression" dxfId="1778" priority="13074">
      <formula>IF(RIGHT(TEXT(AM77,"0.#"),1)=".",TRUE,FALSE)</formula>
    </cfRule>
  </conditionalFormatting>
  <conditionalFormatting sqref="AE134:AE135 AI134:AI135 AM134:AM135 AQ134:AQ135 AU134:AU135">
    <cfRule type="expression" dxfId="1777" priority="13059">
      <formula>IF(RIGHT(TEXT(AE134,"0.#"),1)=".",FALSE,TRUE)</formula>
    </cfRule>
    <cfRule type="expression" dxfId="1776" priority="13060">
      <formula>IF(RIGHT(TEXT(AE134,"0.#"),1)=".",TRUE,FALSE)</formula>
    </cfRule>
  </conditionalFormatting>
  <conditionalFormatting sqref="AE433 AI433 AM433 AQ433 AU433">
    <cfRule type="expression" dxfId="1775" priority="13029">
      <formula>IF(RIGHT(TEXT(AE433,"0.#"),1)=".",FALSE,TRUE)</formula>
    </cfRule>
    <cfRule type="expression" dxfId="1774" priority="13030">
      <formula>IF(RIGHT(TEXT(AE433,"0.#"),1)=".",TRUE,FALSE)</formula>
    </cfRule>
  </conditionalFormatting>
  <conditionalFormatting sqref="AE434:AE435 AI434:AI435 AM434:AM435 AQ434:AQ435 AU434:AU435">
    <cfRule type="expression" dxfId="1773" priority="13027">
      <formula>IF(RIGHT(TEXT(AE434,"0.#"),1)=".",FALSE,TRUE)</formula>
    </cfRule>
    <cfRule type="expression" dxfId="1772" priority="13028">
      <formula>IF(RIGHT(TEXT(AE434,"0.#"),1)=".",TRUE,FALSE)</formula>
    </cfRule>
  </conditionalFormatting>
  <conditionalFormatting sqref="AL839:AO866">
    <cfRule type="expression" dxfId="1771" priority="6629">
      <formula>IF(AND(AL839&gt;=0, RIGHT(TEXT(AL839,"0.#"),1)&lt;&gt;"."),TRUE,FALSE)</formula>
    </cfRule>
    <cfRule type="expression" dxfId="1770" priority="6630">
      <formula>IF(AND(AL839&gt;=0, RIGHT(TEXT(AL839,"0.#"),1)="."),TRUE,FALSE)</formula>
    </cfRule>
    <cfRule type="expression" dxfId="1769" priority="6631">
      <formula>IF(AND(AL839&lt;0, RIGHT(TEXT(AL839,"0.#"),1)&lt;&gt;"."),TRUE,FALSE)</formula>
    </cfRule>
    <cfRule type="expression" dxfId="1768" priority="6632">
      <formula>IF(AND(AL839&lt;0, RIGHT(TEXT(AL839,"0.#"),1)="."),TRUE,FALSE)</formula>
    </cfRule>
  </conditionalFormatting>
  <conditionalFormatting sqref="AQ53:AQ55">
    <cfRule type="expression" dxfId="1767" priority="4651">
      <formula>IF(RIGHT(TEXT(AQ53,"0.#"),1)=".",FALSE,TRUE)</formula>
    </cfRule>
    <cfRule type="expression" dxfId="1766" priority="4652">
      <formula>IF(RIGHT(TEXT(AQ53,"0.#"),1)=".",TRUE,FALSE)</formula>
    </cfRule>
  </conditionalFormatting>
  <conditionalFormatting sqref="AU53:AU55">
    <cfRule type="expression" dxfId="1765" priority="4649">
      <formula>IF(RIGHT(TEXT(AU53,"0.#"),1)=".",FALSE,TRUE)</formula>
    </cfRule>
    <cfRule type="expression" dxfId="1764" priority="4650">
      <formula>IF(RIGHT(TEXT(AU53,"0.#"),1)=".",TRUE,FALSE)</formula>
    </cfRule>
  </conditionalFormatting>
  <conditionalFormatting sqref="AQ60:AQ62">
    <cfRule type="expression" dxfId="1763" priority="4647">
      <formula>IF(RIGHT(TEXT(AQ60,"0.#"),1)=".",FALSE,TRUE)</formula>
    </cfRule>
    <cfRule type="expression" dxfId="1762" priority="4648">
      <formula>IF(RIGHT(TEXT(AQ60,"0.#"),1)=".",TRUE,FALSE)</formula>
    </cfRule>
  </conditionalFormatting>
  <conditionalFormatting sqref="AU60:AU62">
    <cfRule type="expression" dxfId="1761" priority="4645">
      <formula>IF(RIGHT(TEXT(AU60,"0.#"),1)=".",FALSE,TRUE)</formula>
    </cfRule>
    <cfRule type="expression" dxfId="1760" priority="4646">
      <formula>IF(RIGHT(TEXT(AU60,"0.#"),1)=".",TRUE,FALSE)</formula>
    </cfRule>
  </conditionalFormatting>
  <conditionalFormatting sqref="AQ75:AQ77">
    <cfRule type="expression" dxfId="1759" priority="4643">
      <formula>IF(RIGHT(TEXT(AQ75,"0.#"),1)=".",FALSE,TRUE)</formula>
    </cfRule>
    <cfRule type="expression" dxfId="1758" priority="4644">
      <formula>IF(RIGHT(TEXT(AQ75,"0.#"),1)=".",TRUE,FALSE)</formula>
    </cfRule>
  </conditionalFormatting>
  <conditionalFormatting sqref="AU75:AU77">
    <cfRule type="expression" dxfId="1757" priority="4641">
      <formula>IF(RIGHT(TEXT(AU75,"0.#"),1)=".",FALSE,TRUE)</formula>
    </cfRule>
    <cfRule type="expression" dxfId="1756" priority="4642">
      <formula>IF(RIGHT(TEXT(AU75,"0.#"),1)=".",TRUE,FALSE)</formula>
    </cfRule>
  </conditionalFormatting>
  <conditionalFormatting sqref="AQ87:AQ89">
    <cfRule type="expression" dxfId="1755" priority="4639">
      <formula>IF(RIGHT(TEXT(AQ87,"0.#"),1)=".",FALSE,TRUE)</formula>
    </cfRule>
    <cfRule type="expression" dxfId="1754" priority="4640">
      <formula>IF(RIGHT(TEXT(AQ87,"0.#"),1)=".",TRUE,FALSE)</formula>
    </cfRule>
  </conditionalFormatting>
  <conditionalFormatting sqref="AU87:AU89">
    <cfRule type="expression" dxfId="1753" priority="4637">
      <formula>IF(RIGHT(TEXT(AU87,"0.#"),1)=".",FALSE,TRUE)</formula>
    </cfRule>
    <cfRule type="expression" dxfId="1752" priority="4638">
      <formula>IF(RIGHT(TEXT(AU87,"0.#"),1)=".",TRUE,FALSE)</formula>
    </cfRule>
  </conditionalFormatting>
  <conditionalFormatting sqref="AQ92:AQ94">
    <cfRule type="expression" dxfId="1751" priority="4635">
      <formula>IF(RIGHT(TEXT(AQ92,"0.#"),1)=".",FALSE,TRUE)</formula>
    </cfRule>
    <cfRule type="expression" dxfId="1750" priority="4636">
      <formula>IF(RIGHT(TEXT(AQ92,"0.#"),1)=".",TRUE,FALSE)</formula>
    </cfRule>
  </conditionalFormatting>
  <conditionalFormatting sqref="AU92:AU94">
    <cfRule type="expression" dxfId="1749" priority="4633">
      <formula>IF(RIGHT(TEXT(AU92,"0.#"),1)=".",FALSE,TRUE)</formula>
    </cfRule>
    <cfRule type="expression" dxfId="1748" priority="4634">
      <formula>IF(RIGHT(TEXT(AU92,"0.#"),1)=".",TRUE,FALSE)</formula>
    </cfRule>
  </conditionalFormatting>
  <conditionalFormatting sqref="AQ97:AQ99">
    <cfRule type="expression" dxfId="1747" priority="4631">
      <formula>IF(RIGHT(TEXT(AQ97,"0.#"),1)=".",FALSE,TRUE)</formula>
    </cfRule>
    <cfRule type="expression" dxfId="1746" priority="4632">
      <formula>IF(RIGHT(TEXT(AQ97,"0.#"),1)=".",TRUE,FALSE)</formula>
    </cfRule>
  </conditionalFormatting>
  <conditionalFormatting sqref="AU97:AU99">
    <cfRule type="expression" dxfId="1745" priority="4629">
      <formula>IF(RIGHT(TEXT(AU97,"0.#"),1)=".",FALSE,TRUE)</formula>
    </cfRule>
    <cfRule type="expression" dxfId="1744" priority="4630">
      <formula>IF(RIGHT(TEXT(AU97,"0.#"),1)=".",TRUE,FALSE)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39:Y866">
    <cfRule type="expression" dxfId="1727" priority="2957">
      <formula>IF(RIGHT(TEXT(Y839,"0.#"),1)=".",FALSE,TRUE)</formula>
    </cfRule>
    <cfRule type="expression" dxfId="1726" priority="2958">
      <formula>IF(RIGHT(TEXT(Y839,"0.#"),1)=".",TRUE,FALSE)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02:AO1131">
    <cfRule type="expression" dxfId="1697" priority="2863">
      <formula>IF(AND(AL1102&gt;=0, RIGHT(TEXT(AL1102,"0.#"),1)&lt;&gt;"."),TRUE,FALSE)</formula>
    </cfRule>
    <cfRule type="expression" dxfId="1696" priority="2864">
      <formula>IF(AND(AL1102&gt;=0, RIGHT(TEXT(AL1102,"0.#"),1)="."),TRUE,FALSE)</formula>
    </cfRule>
    <cfRule type="expression" dxfId="1695" priority="2865">
      <formula>IF(AND(AL1102&lt;0, RIGHT(TEXT(AL1102,"0.#"),1)&lt;&gt;"."),TRUE,FALSE)</formula>
    </cfRule>
    <cfRule type="expression" dxfId="1694" priority="2866">
      <formula>IF(AND(AL1102&lt;0, RIGHT(TEXT(AL1102,"0.#"),1)="."),TRUE,FALSE)</formula>
    </cfRule>
  </conditionalFormatting>
  <conditionalFormatting sqref="Y1102:Y1131">
    <cfRule type="expression" dxfId="1693" priority="2861">
      <formula>IF(RIGHT(TEXT(Y1102,"0.#"),1)=".",FALSE,TRUE)</formula>
    </cfRule>
    <cfRule type="expression" dxfId="1692" priority="2862">
      <formula>IF(RIGHT(TEXT(Y1102,"0.#"),1)=".",TRUE,FALSE)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37:AO838">
    <cfRule type="expression" dxfId="1683" priority="2815">
      <formula>IF(AND(AL837&gt;=0, RIGHT(TEXT(AL837,"0.#"),1)&lt;&gt;"."),TRUE,FALSE)</formula>
    </cfRule>
    <cfRule type="expression" dxfId="1682" priority="2816">
      <formula>IF(AND(AL837&gt;=0, RIGHT(TEXT(AL837,"0.#"),1)="."),TRUE,FALSE)</formula>
    </cfRule>
    <cfRule type="expression" dxfId="1681" priority="2817">
      <formula>IF(AND(AL837&lt;0, RIGHT(TEXT(AL837,"0.#"),1)&lt;&gt;"."),TRUE,FALSE)</formula>
    </cfRule>
    <cfRule type="expression" dxfId="1680" priority="2818">
      <formula>IF(AND(AL837&lt;0, RIGHT(TEXT(AL837,"0.#"),1)="."),TRUE,FALSE)</formula>
    </cfRule>
  </conditionalFormatting>
  <conditionalFormatting sqref="Y837:Y838">
    <cfRule type="expression" dxfId="1679" priority="2813">
      <formula>IF(RIGHT(TEXT(Y837,"0.#"),1)=".",FALSE,TRUE)</formula>
    </cfRule>
    <cfRule type="expression" dxfId="1678" priority="2814">
      <formula>IF(RIGHT(TEXT(Y837,"0.#"),1)=".",TRUE,FALSE)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72:Y899">
    <cfRule type="expression" dxfId="1361" priority="2073">
      <formula>IF(RIGHT(TEXT(Y872,"0.#"),1)=".",FALSE,TRUE)</formula>
    </cfRule>
    <cfRule type="expression" dxfId="1360" priority="2074">
      <formula>IF(RIGHT(TEXT(Y872,"0.#"),1)=".",TRUE,FALSE)</formula>
    </cfRule>
  </conditionalFormatting>
  <conditionalFormatting sqref="Y870:Y871">
    <cfRule type="expression" dxfId="1359" priority="2067">
      <formula>IF(RIGHT(TEXT(Y870,"0.#"),1)=".",FALSE,TRUE)</formula>
    </cfRule>
    <cfRule type="expression" dxfId="1358" priority="2068">
      <formula>IF(RIGHT(TEXT(Y870,"0.#"),1)=".",TRUE,FALSE)</formula>
    </cfRule>
  </conditionalFormatting>
  <conditionalFormatting sqref="Y905:Y932">
    <cfRule type="expression" dxfId="1357" priority="2061">
      <formula>IF(RIGHT(TEXT(Y905,"0.#"),1)=".",FALSE,TRUE)</formula>
    </cfRule>
    <cfRule type="expression" dxfId="1356" priority="2062">
      <formula>IF(RIGHT(TEXT(Y905,"0.#"),1)=".",TRUE,FALSE)</formula>
    </cfRule>
  </conditionalFormatting>
  <conditionalFormatting sqref="Y903:Y904">
    <cfRule type="expression" dxfId="1355" priority="2055">
      <formula>IF(RIGHT(TEXT(Y903,"0.#"),1)=".",FALSE,TRUE)</formula>
    </cfRule>
    <cfRule type="expression" dxfId="1354" priority="2056">
      <formula>IF(RIGHT(TEXT(Y903,"0.#"),1)=".",TRUE,FALSE)</formula>
    </cfRule>
  </conditionalFormatting>
  <conditionalFormatting sqref="Y938:Y965">
    <cfRule type="expression" dxfId="1353" priority="2049">
      <formula>IF(RIGHT(TEXT(Y938,"0.#"),1)=".",FALSE,TRUE)</formula>
    </cfRule>
    <cfRule type="expression" dxfId="1352" priority="2050">
      <formula>IF(RIGHT(TEXT(Y938,"0.#"),1)=".",TRUE,FALSE)</formula>
    </cfRule>
  </conditionalFormatting>
  <conditionalFormatting sqref="Y936:Y937">
    <cfRule type="expression" dxfId="1351" priority="2043">
      <formula>IF(RIGHT(TEXT(Y936,"0.#"),1)=".",FALSE,TRUE)</formula>
    </cfRule>
    <cfRule type="expression" dxfId="1350" priority="2044">
      <formula>IF(RIGHT(TEXT(Y936,"0.#"),1)=".",TRUE,FALSE)</formula>
    </cfRule>
  </conditionalFormatting>
  <conditionalFormatting sqref="Y971:Y998">
    <cfRule type="expression" dxfId="1349" priority="2037">
      <formula>IF(RIGHT(TEXT(Y971,"0.#"),1)=".",FALSE,TRUE)</formula>
    </cfRule>
    <cfRule type="expression" dxfId="1348" priority="2038">
      <formula>IF(RIGHT(TEXT(Y971,"0.#"),1)=".",TRUE,FALSE)</formula>
    </cfRule>
  </conditionalFormatting>
  <conditionalFormatting sqref="Y969:Y970">
    <cfRule type="expression" dxfId="1347" priority="2031">
      <formula>IF(RIGHT(TEXT(Y969,"0.#"),1)=".",FALSE,TRUE)</formula>
    </cfRule>
    <cfRule type="expression" dxfId="1346" priority="2032">
      <formula>IF(RIGHT(TEXT(Y969,"0.#"),1)=".",TRUE,FALSE)</formula>
    </cfRule>
  </conditionalFormatting>
  <conditionalFormatting sqref="Y1004:Y1031">
    <cfRule type="expression" dxfId="1345" priority="2025">
      <formula>IF(RIGHT(TEXT(Y1004,"0.#"),1)=".",FALSE,TRUE)</formula>
    </cfRule>
    <cfRule type="expression" dxfId="1344" priority="2026">
      <formula>IF(RIGHT(TEXT(Y1004,"0.#"),1)=".",TRUE,FALSE)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72:AO899">
    <cfRule type="expression" dxfId="1263" priority="2075">
      <formula>IF(AND(AL872&gt;=0, RIGHT(TEXT(AL872,"0.#"),1)&lt;&gt;"."),TRUE,FALSE)</formula>
    </cfRule>
    <cfRule type="expression" dxfId="1262" priority="2076">
      <formula>IF(AND(AL872&gt;=0, RIGHT(TEXT(AL872,"0.#"),1)="."),TRUE,FALSE)</formula>
    </cfRule>
    <cfRule type="expression" dxfId="1261" priority="2077">
      <formula>IF(AND(AL872&lt;0, RIGHT(TEXT(AL872,"0.#"),1)&lt;&gt;"."),TRUE,FALSE)</formula>
    </cfRule>
    <cfRule type="expression" dxfId="1260" priority="2078">
      <formula>IF(AND(AL872&lt;0, RIGHT(TEXT(AL872,"0.#"),1)="."),TRUE,FALSE)</formula>
    </cfRule>
  </conditionalFormatting>
  <conditionalFormatting sqref="AL870:AO871">
    <cfRule type="expression" dxfId="1259" priority="2069">
      <formula>IF(AND(AL870&gt;=0, RIGHT(TEXT(AL870,"0.#"),1)&lt;&gt;"."),TRUE,FALSE)</formula>
    </cfRule>
    <cfRule type="expression" dxfId="1258" priority="2070">
      <formula>IF(AND(AL870&gt;=0, RIGHT(TEXT(AL870,"0.#"),1)="."),TRUE,FALSE)</formula>
    </cfRule>
    <cfRule type="expression" dxfId="1257" priority="2071">
      <formula>IF(AND(AL870&lt;0, RIGHT(TEXT(AL870,"0.#"),1)&lt;&gt;"."),TRUE,FALSE)</formula>
    </cfRule>
    <cfRule type="expression" dxfId="1256" priority="2072">
      <formula>IF(AND(AL870&lt;0, RIGHT(TEXT(AL870,"0.#"),1)="."),TRUE,FALSE)</formula>
    </cfRule>
  </conditionalFormatting>
  <conditionalFormatting sqref="AL905:AO932">
    <cfRule type="expression" dxfId="1255" priority="2063">
      <formula>IF(AND(AL905&gt;=0, RIGHT(TEXT(AL905,"0.#"),1)&lt;&gt;"."),TRUE,FALSE)</formula>
    </cfRule>
    <cfRule type="expression" dxfId="1254" priority="2064">
      <formula>IF(AND(AL905&gt;=0, RIGHT(TEXT(AL905,"0.#"),1)="."),TRUE,FALSE)</formula>
    </cfRule>
    <cfRule type="expression" dxfId="1253" priority="2065">
      <formula>IF(AND(AL905&lt;0, RIGHT(TEXT(AL905,"0.#"),1)&lt;&gt;"."),TRUE,FALSE)</formula>
    </cfRule>
    <cfRule type="expression" dxfId="1252" priority="2066">
      <formula>IF(AND(AL905&lt;0, RIGHT(TEXT(AL905,"0.#"),1)="."),TRUE,FALSE)</formula>
    </cfRule>
  </conditionalFormatting>
  <conditionalFormatting sqref="AL903:AO904">
    <cfRule type="expression" dxfId="1251" priority="2057">
      <formula>IF(AND(AL903&gt;=0, RIGHT(TEXT(AL903,"0.#"),1)&lt;&gt;"."),TRUE,FALSE)</formula>
    </cfRule>
    <cfRule type="expression" dxfId="1250" priority="2058">
      <formula>IF(AND(AL903&gt;=0, RIGHT(TEXT(AL903,"0.#"),1)="."),TRUE,FALSE)</formula>
    </cfRule>
    <cfRule type="expression" dxfId="1249" priority="2059">
      <formula>IF(AND(AL903&lt;0, RIGHT(TEXT(AL903,"0.#"),1)&lt;&gt;"."),TRUE,FALSE)</formula>
    </cfRule>
    <cfRule type="expression" dxfId="1248" priority="2060">
      <formula>IF(AND(AL903&lt;0, RIGHT(TEXT(AL903,"0.#"),1)="."),TRUE,FALSE)</formula>
    </cfRule>
  </conditionalFormatting>
  <conditionalFormatting sqref="AL938:AO965">
    <cfRule type="expression" dxfId="1247" priority="2051">
      <formula>IF(AND(AL938&gt;=0, RIGHT(TEXT(AL938,"0.#"),1)&lt;&gt;"."),TRUE,FALSE)</formula>
    </cfRule>
    <cfRule type="expression" dxfId="1246" priority="2052">
      <formula>IF(AND(AL938&gt;=0, RIGHT(TEXT(AL938,"0.#"),1)="."),TRUE,FALSE)</formula>
    </cfRule>
    <cfRule type="expression" dxfId="1245" priority="2053">
      <formula>IF(AND(AL938&lt;0, RIGHT(TEXT(AL938,"0.#"),1)&lt;&gt;"."),TRUE,FALSE)</formula>
    </cfRule>
    <cfRule type="expression" dxfId="1244" priority="2054">
      <formula>IF(AND(AL938&lt;0, RIGHT(TEXT(AL938,"0.#"),1)="."),TRUE,FALSE)</formula>
    </cfRule>
  </conditionalFormatting>
  <conditionalFormatting sqref="AL936:AO937">
    <cfRule type="expression" dxfId="1243" priority="2045">
      <formula>IF(AND(AL936&gt;=0, RIGHT(TEXT(AL936,"0.#"),1)&lt;&gt;"."),TRUE,FALSE)</formula>
    </cfRule>
    <cfRule type="expression" dxfId="1242" priority="2046">
      <formula>IF(AND(AL936&gt;=0, RIGHT(TEXT(AL936,"0.#"),1)="."),TRUE,FALSE)</formula>
    </cfRule>
    <cfRule type="expression" dxfId="1241" priority="2047">
      <formula>IF(AND(AL936&lt;0, RIGHT(TEXT(AL936,"0.#"),1)&lt;&gt;"."),TRUE,FALSE)</formula>
    </cfRule>
    <cfRule type="expression" dxfId="1240" priority="2048">
      <formula>IF(AND(AL936&lt;0, RIGHT(TEXT(AL936,"0.#"),1)="."),TRUE,FALSE)</formula>
    </cfRule>
  </conditionalFormatting>
  <conditionalFormatting sqref="AL971:AO998">
    <cfRule type="expression" dxfId="1239" priority="2039">
      <formula>IF(AND(AL971&gt;=0, RIGHT(TEXT(AL971,"0.#"),1)&lt;&gt;"."),TRUE,FALSE)</formula>
    </cfRule>
    <cfRule type="expression" dxfId="1238" priority="2040">
      <formula>IF(AND(AL971&gt;=0, RIGHT(TEXT(AL971,"0.#"),1)="."),TRUE,FALSE)</formula>
    </cfRule>
    <cfRule type="expression" dxfId="1237" priority="2041">
      <formula>IF(AND(AL971&lt;0, RIGHT(TEXT(AL971,"0.#"),1)&lt;&gt;"."),TRUE,FALSE)</formula>
    </cfRule>
    <cfRule type="expression" dxfId="1236" priority="2042">
      <formula>IF(AND(AL971&lt;0, RIGHT(TEXT(AL971,"0.#"),1)="."),TRUE,FALSE)</formula>
    </cfRule>
  </conditionalFormatting>
  <conditionalFormatting sqref="AL969:AO970">
    <cfRule type="expression" dxfId="1235" priority="2033">
      <formula>IF(AND(AL969&gt;=0, RIGHT(TEXT(AL969,"0.#"),1)&lt;&gt;"."),TRUE,FALSE)</formula>
    </cfRule>
    <cfRule type="expression" dxfId="1234" priority="2034">
      <formula>IF(AND(AL969&gt;=0, RIGHT(TEXT(AL969,"0.#"),1)="."),TRUE,FALSE)</formula>
    </cfRule>
    <cfRule type="expression" dxfId="1233" priority="2035">
      <formula>IF(AND(AL969&lt;0, RIGHT(TEXT(AL969,"0.#"),1)&lt;&gt;"."),TRUE,FALSE)</formula>
    </cfRule>
    <cfRule type="expression" dxfId="1232" priority="2036">
      <formula>IF(AND(AL969&lt;0, RIGHT(TEXT(AL969,"0.#"),1)="."),TRUE,FALSE)</formula>
    </cfRule>
  </conditionalFormatting>
  <conditionalFormatting sqref="AL1004:AO1031">
    <cfRule type="expression" dxfId="1231" priority="2027">
      <formula>IF(AND(AL1004&gt;=0, RIGHT(TEXT(AL1004,"0.#"),1)&lt;&gt;"."),TRUE,FALSE)</formula>
    </cfRule>
    <cfRule type="expression" dxfId="1230" priority="2028">
      <formula>IF(AND(AL1004&gt;=0, RIGHT(TEXT(AL1004,"0.#"),1)="."),TRUE,FALSE)</formula>
    </cfRule>
    <cfRule type="expression" dxfId="1229" priority="2029">
      <formula>IF(AND(AL1004&lt;0, RIGHT(TEXT(AL1004,"0.#"),1)&lt;&gt;"."),TRUE,FALSE)</formula>
    </cfRule>
    <cfRule type="expression" dxfId="1228" priority="2030">
      <formula>IF(AND(AL1004&lt;0, RIGHT(TEXT(AL1004,"0.#"),1)="."),TRUE,FALSE)</formula>
    </cfRule>
  </conditionalFormatting>
  <conditionalFormatting sqref="AL1002:AO1003">
    <cfRule type="expression" dxfId="1227" priority="2021">
      <formula>IF(AND(AL1002&gt;=0, RIGHT(TEXT(AL1002,"0.#"),1)&lt;&gt;"."),TRUE,FALSE)</formula>
    </cfRule>
    <cfRule type="expression" dxfId="1226" priority="2022">
      <formula>IF(AND(AL1002&gt;=0, RIGHT(TEXT(AL1002,"0.#"),1)="."),TRUE,FALSE)</formula>
    </cfRule>
    <cfRule type="expression" dxfId="1225" priority="2023">
      <formula>IF(AND(AL1002&lt;0, RIGHT(TEXT(AL1002,"0.#"),1)&lt;&gt;"."),TRUE,FALSE)</formula>
    </cfRule>
    <cfRule type="expression" dxfId="1224" priority="2024">
      <formula>IF(AND(AL1002&lt;0, RIGHT(TEXT(AL1002,"0.#"),1)="."),TRUE,FALSE)</formula>
    </cfRule>
  </conditionalFormatting>
  <conditionalFormatting sqref="Y1002:Y1003">
    <cfRule type="expression" dxfId="1223" priority="2019">
      <formula>IF(RIGHT(TEXT(Y1002,"0.#"),1)=".",FALSE,TRUE)</formula>
    </cfRule>
    <cfRule type="expression" dxfId="1222" priority="2020">
      <formula>IF(RIGHT(TEXT(Y1002,"0.#"),1)=".",TRUE,FALSE)</formula>
    </cfRule>
  </conditionalFormatting>
  <conditionalFormatting sqref="AL1037:AO1064">
    <cfRule type="expression" dxfId="1221" priority="2015">
      <formula>IF(AND(AL1037&gt;=0, RIGHT(TEXT(AL1037,"0.#"),1)&lt;&gt;"."),TRUE,FALSE)</formula>
    </cfRule>
    <cfRule type="expression" dxfId="1220" priority="2016">
      <formula>IF(AND(AL1037&gt;=0, RIGHT(TEXT(AL1037,"0.#"),1)="."),TRUE,FALSE)</formula>
    </cfRule>
    <cfRule type="expression" dxfId="1219" priority="2017">
      <formula>IF(AND(AL1037&lt;0, RIGHT(TEXT(AL1037,"0.#"),1)&lt;&gt;"."),TRUE,FALSE)</formula>
    </cfRule>
    <cfRule type="expression" dxfId="1218" priority="2018">
      <formula>IF(AND(AL1037&lt;0, RIGHT(TEXT(AL1037,"0.#"),1)="."),TRUE,FALSE)</formula>
    </cfRule>
  </conditionalFormatting>
  <conditionalFormatting sqref="Y1037:Y1064">
    <cfRule type="expression" dxfId="1217" priority="2013">
      <formula>IF(RIGHT(TEXT(Y1037,"0.#"),1)=".",FALSE,TRUE)</formula>
    </cfRule>
    <cfRule type="expression" dxfId="1216" priority="2014">
      <formula>IF(RIGHT(TEXT(Y1037,"0.#"),1)=".",TRUE,FALSE)</formula>
    </cfRule>
  </conditionalFormatting>
  <conditionalFormatting sqref="AL1035:AO1036">
    <cfRule type="expression" dxfId="1215" priority="2009">
      <formula>IF(AND(AL1035&gt;=0, RIGHT(TEXT(AL1035,"0.#"),1)&lt;&gt;"."),TRUE,FALSE)</formula>
    </cfRule>
    <cfRule type="expression" dxfId="1214" priority="2010">
      <formula>IF(AND(AL1035&gt;=0, RIGHT(TEXT(AL1035,"0.#"),1)="."),TRUE,FALSE)</formula>
    </cfRule>
    <cfRule type="expression" dxfId="1213" priority="2011">
      <formula>IF(AND(AL1035&lt;0, RIGHT(TEXT(AL1035,"0.#"),1)&lt;&gt;"."),TRUE,FALSE)</formula>
    </cfRule>
    <cfRule type="expression" dxfId="1212" priority="2012">
      <formula>IF(AND(AL1035&lt;0, RIGHT(TEXT(AL1035,"0.#"),1)="."),TRUE,FALSE)</formula>
    </cfRule>
  </conditionalFormatting>
  <conditionalFormatting sqref="Y1035:Y1036">
    <cfRule type="expression" dxfId="1211" priority="2007">
      <formula>IF(RIGHT(TEXT(Y1035,"0.#"),1)=".",FALSE,TRUE)</formula>
    </cfRule>
    <cfRule type="expression" dxfId="1210" priority="2008">
      <formula>IF(RIGHT(TEXT(Y1035,"0.#"),1)=".",TRUE,FALSE)</formula>
    </cfRule>
  </conditionalFormatting>
  <conditionalFormatting sqref="AL1070:AO1097">
    <cfRule type="expression" dxfId="1209" priority="2003">
      <formula>IF(AND(AL1070&gt;=0, RIGHT(TEXT(AL1070,"0.#"),1)&lt;&gt;"."),TRUE,FALSE)</formula>
    </cfRule>
    <cfRule type="expression" dxfId="1208" priority="2004">
      <formula>IF(AND(AL1070&gt;=0, RIGHT(TEXT(AL1070,"0.#"),1)="."),TRUE,FALSE)</formula>
    </cfRule>
    <cfRule type="expression" dxfId="1207" priority="2005">
      <formula>IF(AND(AL1070&lt;0, RIGHT(TEXT(AL1070,"0.#"),1)&lt;&gt;"."),TRUE,FALSE)</formula>
    </cfRule>
    <cfRule type="expression" dxfId="1206" priority="2006">
      <formula>IF(AND(AL1070&lt;0, RIGHT(TEXT(AL1070,"0.#"),1)="."),TRUE,FALSE)</formula>
    </cfRule>
  </conditionalFormatting>
  <conditionalFormatting sqref="Y1070:Y1097">
    <cfRule type="expression" dxfId="1205" priority="2001">
      <formula>IF(RIGHT(TEXT(Y1070,"0.#"),1)=".",FALSE,TRUE)</formula>
    </cfRule>
    <cfRule type="expression" dxfId="1204" priority="2002">
      <formula>IF(RIGHT(TEXT(Y1070,"0.#"),1)=".",TRUE,FALSE)</formula>
    </cfRule>
  </conditionalFormatting>
  <conditionalFormatting sqref="AL1068:AO1069">
    <cfRule type="expression" dxfId="1203" priority="1997">
      <formula>IF(AND(AL1068&gt;=0, RIGHT(TEXT(AL1068,"0.#"),1)&lt;&gt;"."),TRUE,FALSE)</formula>
    </cfRule>
    <cfRule type="expression" dxfId="1202" priority="1998">
      <formula>IF(AND(AL1068&gt;=0, RIGHT(TEXT(AL1068,"0.#"),1)="."),TRUE,FALSE)</formula>
    </cfRule>
    <cfRule type="expression" dxfId="1201" priority="1999">
      <formula>IF(AND(AL1068&lt;0, RIGHT(TEXT(AL1068,"0.#"),1)&lt;&gt;"."),TRUE,FALSE)</formula>
    </cfRule>
    <cfRule type="expression" dxfId="1200" priority="2000">
      <formula>IF(AND(AL1068&lt;0, RIGHT(TEXT(AL1068,"0.#"),1)="."),TRUE,FALSE)</formula>
    </cfRule>
  </conditionalFormatting>
  <conditionalFormatting sqref="Y1068:Y1069">
    <cfRule type="expression" dxfId="1199" priority="1995">
      <formula>IF(RIGHT(TEXT(Y1068,"0.#"),1)=".",FALSE,TRUE)</formula>
    </cfRule>
    <cfRule type="expression" dxfId="1198" priority="1996">
      <formula>IF(RIGHT(TEXT(Y1068,"0.#"),1)=".",TRUE,FALSE)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E458 AI458 AM458 AQ458 AU458">
    <cfRule type="expression" dxfId="3" priority="3">
      <formula>IF(RIGHT(TEXT(AE458,"0.#"),1)=".",FALSE,TRUE)</formula>
    </cfRule>
    <cfRule type="expression" dxfId="2" priority="4">
      <formula>IF(RIGHT(TEXT(AE458,"0.#"),1)=".",TRUE,FALSE)</formula>
    </cfRule>
  </conditionalFormatting>
  <conditionalFormatting sqref="AE459:AE460 AI459:AI460 AM459:AM460 AQ459:AQ460 AU459:AU460">
    <cfRule type="expression" dxfId="1" priority="1">
      <formula>IF(RIGHT(TEXT(AE459,"0.#"),1)=".",FALSE,TRUE)</formula>
    </cfRule>
    <cfRule type="expression" dxfId="0" priority="2">
      <formula>IF(RIGHT(TEXT(AE459,"0.#"),1)=".",TRUE,FALSE)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16383" man="1"/>
    <brk id="699" max="16383" man="1"/>
    <brk id="739" max="16383" man="1"/>
    <brk id="774" max="16383"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2" zoomScale="115" zoomScaleNormal="115" workbookViewId="0">
      <selection activeCell="O12" sqref="O1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294</v>
      </c>
      <c r="Y2" s="32" t="s">
        <v>67</v>
      </c>
      <c r="Z2" s="30"/>
      <c r="AA2" s="32" t="s">
        <v>76</v>
      </c>
      <c r="AB2" s="31"/>
      <c r="AC2" s="33" t="s">
        <v>252</v>
      </c>
      <c r="AD2" s="28"/>
      <c r="AE2" s="35" t="s">
        <v>290</v>
      </c>
      <c r="AF2" s="30"/>
      <c r="AG2" s="46" t="s">
        <v>415</v>
      </c>
      <c r="AI2" s="44" t="s">
        <v>476</v>
      </c>
      <c r="AK2" s="44" t="s">
        <v>333</v>
      </c>
      <c r="AM2" s="73"/>
      <c r="AN2" s="73"/>
      <c r="AP2" s="46" t="s">
        <v>415</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267</v>
      </c>
      <c r="Y3" s="32" t="s">
        <v>69</v>
      </c>
      <c r="Z3" s="30"/>
      <c r="AA3" s="32" t="s">
        <v>78</v>
      </c>
      <c r="AB3" s="31"/>
      <c r="AC3" s="33" t="s">
        <v>253</v>
      </c>
      <c r="AD3" s="28"/>
      <c r="AE3" s="35" t="s">
        <v>291</v>
      </c>
      <c r="AF3" s="30"/>
      <c r="AG3" s="46" t="s">
        <v>416</v>
      </c>
      <c r="AI3" s="44" t="s">
        <v>326</v>
      </c>
      <c r="AK3" s="44" t="str">
        <f>CHAR(CODE(AK2)+1)</f>
        <v>B</v>
      </c>
      <c r="AM3" s="73"/>
      <c r="AN3" s="73"/>
      <c r="AP3" s="46" t="s">
        <v>416</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484</v>
      </c>
      <c r="R4" s="13" t="str">
        <f t="shared" si="3"/>
        <v>補助</v>
      </c>
      <c r="S4" s="13" t="str">
        <f t="shared" si="4"/>
        <v>補助</v>
      </c>
      <c r="T4" s="13"/>
      <c r="U4" s="32" t="s">
        <v>462</v>
      </c>
      <c r="W4" s="32" t="s">
        <v>268</v>
      </c>
      <c r="Y4" s="32" t="s">
        <v>71</v>
      </c>
      <c r="Z4" s="30"/>
      <c r="AA4" s="32" t="s">
        <v>80</v>
      </c>
      <c r="AB4" s="31"/>
      <c r="AC4" s="32" t="s">
        <v>254</v>
      </c>
      <c r="AD4" s="28"/>
      <c r="AE4" s="35" t="s">
        <v>292</v>
      </c>
      <c r="AF4" s="30"/>
      <c r="AG4" s="46" t="s">
        <v>417</v>
      </c>
      <c r="AI4" s="44" t="s">
        <v>328</v>
      </c>
      <c r="AK4" s="44" t="str">
        <f t="shared" ref="AK4:AK49" si="7">CHAR(CODE(AK3)+1)</f>
        <v>C</v>
      </c>
      <c r="AM4" s="73"/>
      <c r="AN4" s="73"/>
      <c r="AP4" s="46" t="s">
        <v>417</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369</v>
      </c>
      <c r="Y5" s="32" t="s">
        <v>73</v>
      </c>
      <c r="Z5" s="30"/>
      <c r="AA5" s="32" t="s">
        <v>82</v>
      </c>
      <c r="AB5" s="31"/>
      <c r="AC5" s="32" t="s">
        <v>293</v>
      </c>
      <c r="AD5" s="31"/>
      <c r="AE5" s="35" t="s">
        <v>428</v>
      </c>
      <c r="AF5" s="30"/>
      <c r="AG5" s="46" t="s">
        <v>418</v>
      </c>
      <c r="AI5" s="44" t="s">
        <v>464</v>
      </c>
      <c r="AK5" s="44" t="str">
        <f t="shared" si="7"/>
        <v>D</v>
      </c>
      <c r="AP5" s="46" t="s">
        <v>418</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484</v>
      </c>
      <c r="M6" s="13" t="str">
        <f t="shared" si="2"/>
        <v>公共事業</v>
      </c>
      <c r="N6" s="13" t="str">
        <f t="shared" si="6"/>
        <v>公共事業</v>
      </c>
      <c r="O6" s="13"/>
      <c r="P6" s="12" t="s">
        <v>193</v>
      </c>
      <c r="Q6" s="17"/>
      <c r="R6" s="13" t="str">
        <f t="shared" si="3"/>
        <v/>
      </c>
      <c r="S6" s="13" t="str">
        <f t="shared" si="4"/>
        <v>補助</v>
      </c>
      <c r="T6" s="13"/>
      <c r="U6" s="32" t="s">
        <v>431</v>
      </c>
      <c r="W6" s="32" t="s">
        <v>269</v>
      </c>
      <c r="Y6" s="32" t="s">
        <v>75</v>
      </c>
      <c r="Z6" s="30"/>
      <c r="AA6" s="32" t="s">
        <v>84</v>
      </c>
      <c r="AB6" s="31"/>
      <c r="AC6" s="32" t="s">
        <v>255</v>
      </c>
      <c r="AD6" s="31"/>
      <c r="AE6" s="35" t="s">
        <v>425</v>
      </c>
      <c r="AF6" s="30"/>
      <c r="AG6" s="46" t="s">
        <v>419</v>
      </c>
      <c r="AI6" s="46" t="s">
        <v>465</v>
      </c>
      <c r="AK6" s="44" t="str">
        <f t="shared" si="7"/>
        <v>E</v>
      </c>
      <c r="AP6" s="46" t="s">
        <v>419</v>
      </c>
    </row>
    <row r="7" spans="1:42" ht="13.5" customHeight="1">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補助</v>
      </c>
      <c r="T7" s="13"/>
      <c r="U7" s="32" t="s">
        <v>286</v>
      </c>
      <c r="W7" s="32" t="s">
        <v>270</v>
      </c>
      <c r="Y7" s="32" t="s">
        <v>77</v>
      </c>
      <c r="Z7" s="30"/>
      <c r="AA7" s="32" t="s">
        <v>86</v>
      </c>
      <c r="AB7" s="31"/>
      <c r="AC7" s="31"/>
      <c r="AD7" s="31"/>
      <c r="AE7" s="32" t="s">
        <v>255</v>
      </c>
      <c r="AF7" s="30"/>
      <c r="AG7" s="46" t="s">
        <v>420</v>
      </c>
      <c r="AH7" s="77"/>
      <c r="AI7" s="44" t="s">
        <v>466</v>
      </c>
      <c r="AK7" s="44" t="str">
        <f t="shared" si="7"/>
        <v>F</v>
      </c>
      <c r="AP7" s="46" t="s">
        <v>420</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補助</v>
      </c>
      <c r="T8" s="13"/>
      <c r="U8" s="32" t="s">
        <v>468</v>
      </c>
      <c r="W8" s="32" t="s">
        <v>271</v>
      </c>
      <c r="Y8" s="32" t="s">
        <v>79</v>
      </c>
      <c r="Z8" s="30"/>
      <c r="AA8" s="32" t="s">
        <v>88</v>
      </c>
      <c r="AB8" s="31"/>
      <c r="AC8" s="31"/>
      <c r="AD8" s="31"/>
      <c r="AE8" s="31"/>
      <c r="AF8" s="30"/>
      <c r="AG8" s="46" t="s">
        <v>421</v>
      </c>
      <c r="AI8" s="72"/>
      <c r="AK8" s="44" t="str">
        <f t="shared" si="7"/>
        <v>G</v>
      </c>
      <c r="AP8" s="46" t="s">
        <v>421</v>
      </c>
    </row>
    <row r="9" spans="1:42" ht="13.5" customHeight="1">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公共事業</v>
      </c>
      <c r="O9" s="13"/>
      <c r="P9" s="13"/>
      <c r="Q9" s="19"/>
      <c r="T9" s="13"/>
      <c r="U9" s="32" t="s">
        <v>432</v>
      </c>
      <c r="W9" s="32" t="s">
        <v>272</v>
      </c>
      <c r="Y9" s="32" t="s">
        <v>81</v>
      </c>
      <c r="Z9" s="30"/>
      <c r="AA9" s="32" t="s">
        <v>90</v>
      </c>
      <c r="AB9" s="31"/>
      <c r="AC9" s="31"/>
      <c r="AD9" s="31"/>
      <c r="AE9" s="31"/>
      <c r="AF9" s="30"/>
      <c r="AG9" s="46" t="s">
        <v>422</v>
      </c>
      <c r="AK9" s="44" t="str">
        <f t="shared" si="7"/>
        <v>H</v>
      </c>
      <c r="AP9" s="46" t="s">
        <v>422</v>
      </c>
    </row>
    <row r="10" spans="1:42" ht="13.5" customHeight="1">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公共事業</v>
      </c>
      <c r="O10" s="13"/>
      <c r="P10" s="13" t="str">
        <f>S8</f>
        <v>補助</v>
      </c>
      <c r="Q10" s="19"/>
      <c r="T10" s="13"/>
      <c r="W10" s="32" t="s">
        <v>273</v>
      </c>
      <c r="Y10" s="32" t="s">
        <v>83</v>
      </c>
      <c r="Z10" s="30"/>
      <c r="AA10" s="32" t="s">
        <v>92</v>
      </c>
      <c r="AB10" s="31"/>
      <c r="AC10" s="31"/>
      <c r="AD10" s="31"/>
      <c r="AE10" s="31"/>
      <c r="AF10" s="30"/>
      <c r="AG10" s="46" t="s">
        <v>407</v>
      </c>
      <c r="AK10" s="44" t="str">
        <f t="shared" si="7"/>
        <v>I</v>
      </c>
      <c r="AP10" s="44" t="s">
        <v>400</v>
      </c>
    </row>
    <row r="11" spans="1:42" ht="13.5" customHeight="1">
      <c r="A11" s="14" t="s">
        <v>209</v>
      </c>
      <c r="B11" s="15"/>
      <c r="C11" s="13" t="str">
        <f t="shared" si="0"/>
        <v/>
      </c>
      <c r="D11" s="13" t="str">
        <f t="shared" si="8"/>
        <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274</v>
      </c>
      <c r="Y11" s="32" t="s">
        <v>85</v>
      </c>
      <c r="Z11" s="30"/>
      <c r="AA11" s="32" t="s">
        <v>94</v>
      </c>
      <c r="AB11" s="31"/>
      <c r="AC11" s="31"/>
      <c r="AD11" s="31"/>
      <c r="AE11" s="31"/>
      <c r="AF11" s="30"/>
      <c r="AG11" s="44" t="s">
        <v>410</v>
      </c>
      <c r="AK11" s="44" t="str">
        <f t="shared" si="7"/>
        <v>J</v>
      </c>
    </row>
    <row r="12" spans="1:42" ht="13.5" customHeight="1">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408</v>
      </c>
      <c r="AK12" s="44" t="str">
        <f t="shared" si="7"/>
        <v>K</v>
      </c>
    </row>
    <row r="13" spans="1:42" ht="13.5" customHeight="1">
      <c r="A13" s="14" t="s">
        <v>211</v>
      </c>
      <c r="B13" s="15"/>
      <c r="C13" s="13" t="str">
        <f t="shared" si="0"/>
        <v/>
      </c>
      <c r="D13" s="13" t="str">
        <f t="shared" si="8"/>
        <v/>
      </c>
      <c r="F13" s="18" t="s">
        <v>237</v>
      </c>
      <c r="G13" s="17"/>
      <c r="H13" s="13" t="str">
        <f t="shared" si="1"/>
        <v/>
      </c>
      <c r="I13" s="13" t="str">
        <f t="shared" si="5"/>
        <v>一般会計</v>
      </c>
      <c r="K13" s="13" t="str">
        <f>N11</f>
        <v>公共事業</v>
      </c>
      <c r="L13" s="13"/>
      <c r="O13" s="13"/>
      <c r="P13" s="13"/>
      <c r="Q13" s="19"/>
      <c r="T13" s="13"/>
      <c r="W13" s="32" t="s">
        <v>276</v>
      </c>
      <c r="Y13" s="32" t="s">
        <v>89</v>
      </c>
      <c r="Z13" s="30"/>
      <c r="AA13" s="32" t="s">
        <v>98</v>
      </c>
      <c r="AB13" s="31"/>
      <c r="AC13" s="31"/>
      <c r="AD13" s="31"/>
      <c r="AE13" s="31"/>
      <c r="AF13" s="30"/>
      <c r="AG13" s="44" t="s">
        <v>409</v>
      </c>
      <c r="AK13" s="44" t="str">
        <f t="shared" si="7"/>
        <v>L</v>
      </c>
    </row>
    <row r="14" spans="1:42" ht="13.5" customHeight="1">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c r="A17" s="14" t="s">
        <v>215</v>
      </c>
      <c r="B17" s="15" t="s">
        <v>484</v>
      </c>
      <c r="C17" s="13" t="str">
        <f t="shared" si="0"/>
        <v>地球温暖化対策</v>
      </c>
      <c r="D17" s="13" t="str">
        <f t="shared" si="8"/>
        <v>地球温暖化対策</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c r="A18" s="14" t="s">
        <v>216</v>
      </c>
      <c r="B18" s="15"/>
      <c r="C18" s="13" t="str">
        <f t="shared" si="0"/>
        <v/>
      </c>
      <c r="D18" s="13" t="str">
        <f t="shared" si="8"/>
        <v>地球温暖化対策</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c r="A19" s="14" t="s">
        <v>217</v>
      </c>
      <c r="B19" s="15"/>
      <c r="C19" s="13" t="str">
        <f t="shared" si="0"/>
        <v/>
      </c>
      <c r="D19" s="13" t="str">
        <f t="shared" si="8"/>
        <v>地球温暖化対策</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c r="A20" s="14" t="s">
        <v>218</v>
      </c>
      <c r="B20" s="15"/>
      <c r="C20" s="13" t="str">
        <f t="shared" si="0"/>
        <v/>
      </c>
      <c r="D20" s="13" t="str">
        <f t="shared" si="8"/>
        <v>地球温暖化対策</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c r="A21" s="14" t="s">
        <v>356</v>
      </c>
      <c r="B21" s="15"/>
      <c r="C21" s="13" t="str">
        <f t="shared" si="0"/>
        <v/>
      </c>
      <c r="D21" s="13" t="str">
        <f t="shared" si="8"/>
        <v>地球温暖化対策</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c r="A22" s="14" t="s">
        <v>357</v>
      </c>
      <c r="B22" s="15"/>
      <c r="C22" s="13" t="str">
        <f t="shared" si="0"/>
        <v/>
      </c>
      <c r="D22" s="13" t="str">
        <f t="shared" si="8"/>
        <v>地球温暖化対策</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c r="A23" s="14" t="s">
        <v>358</v>
      </c>
      <c r="B23" s="15"/>
      <c r="C23" s="13" t="str">
        <f t="shared" si="0"/>
        <v/>
      </c>
      <c r="D23" s="13" t="str">
        <f>IF(C23="",D22,IF(D22&lt;&gt;"",CONCATENATE(D22,"、",C23),C23))</f>
        <v>地球温暖化対策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c r="A24" s="14" t="s">
        <v>359</v>
      </c>
      <c r="B24" s="15"/>
      <c r="C24" s="13" t="str">
        <f t="shared" si="0"/>
        <v/>
      </c>
      <c r="D24" s="13" t="str">
        <f>IF(C24="",D23,IF(D23&lt;&gt;"",CONCATENATE(D23,"、",C24),C24))</f>
        <v>地球温暖化対策</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c r="A25" s="83" t="s">
        <v>474</v>
      </c>
      <c r="B25" s="15"/>
      <c r="C25" s="13" t="str">
        <f t="shared" si="0"/>
        <v/>
      </c>
      <c r="D25" s="13" t="str">
        <f>IF(C25="",D24,IF(D24&lt;&gt;"",CONCATENATE(D24,"、",C25),C25))</f>
        <v>地球温暖化対策</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c r="A28" s="13" t="str">
        <f>IF(D25="", "-", D25)</f>
        <v>地球温暖化対策</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c r="A38" s="13"/>
      <c r="B38" s="13"/>
      <c r="F38" s="13"/>
      <c r="G38" s="19"/>
      <c r="K38" s="13"/>
      <c r="L38" s="13"/>
      <c r="O38" s="13"/>
      <c r="P38" s="13"/>
      <c r="Q38" s="19"/>
      <c r="T38" s="13"/>
      <c r="Y38" s="32" t="s">
        <v>135</v>
      </c>
      <c r="Z38" s="30"/>
      <c r="AF38" s="30"/>
      <c r="AK38" s="44" t="str">
        <f t="shared" si="7"/>
        <v>k</v>
      </c>
    </row>
    <row r="39" spans="1:37">
      <c r="A39" s="13"/>
      <c r="B39" s="13"/>
      <c r="F39" s="13" t="str">
        <f>I37</f>
        <v>一般会計</v>
      </c>
      <c r="G39" s="19"/>
      <c r="K39" s="13"/>
      <c r="L39" s="13"/>
      <c r="O39" s="13"/>
      <c r="P39" s="13"/>
      <c r="Q39" s="19"/>
      <c r="T39" s="13"/>
      <c r="Y39" s="32" t="s">
        <v>136</v>
      </c>
      <c r="Z39" s="30"/>
      <c r="AF39" s="30"/>
      <c r="AK39" s="44" t="str">
        <f t="shared" si="7"/>
        <v>l</v>
      </c>
    </row>
    <row r="40" spans="1:37">
      <c r="A40" s="13"/>
      <c r="B40" s="13"/>
      <c r="F40" s="13"/>
      <c r="G40" s="19"/>
      <c r="K40" s="13"/>
      <c r="L40" s="13"/>
      <c r="O40" s="13"/>
      <c r="P40" s="13"/>
      <c r="Q40" s="19"/>
      <c r="T40" s="13"/>
      <c r="Y40" s="32" t="s">
        <v>137</v>
      </c>
      <c r="Z40" s="30"/>
      <c r="AF40" s="30"/>
      <c r="AK40" s="44" t="str">
        <f t="shared" si="7"/>
        <v>m</v>
      </c>
    </row>
    <row r="41" spans="1:37">
      <c r="A41" s="13"/>
      <c r="B41" s="13"/>
      <c r="F41" s="13"/>
      <c r="G41" s="19"/>
      <c r="K41" s="13"/>
      <c r="L41" s="13"/>
      <c r="O41" s="13"/>
      <c r="P41" s="13"/>
      <c r="Q41" s="19"/>
      <c r="T41" s="13"/>
      <c r="Y41" s="32" t="s">
        <v>138</v>
      </c>
      <c r="Z41" s="30"/>
      <c r="AF41" s="30"/>
      <c r="AK41" s="44" t="str">
        <f t="shared" si="7"/>
        <v>n</v>
      </c>
    </row>
    <row r="42" spans="1:37">
      <c r="A42" s="13"/>
      <c r="B42" s="13"/>
      <c r="F42" s="13"/>
      <c r="G42" s="19"/>
      <c r="K42" s="13"/>
      <c r="L42" s="13"/>
      <c r="O42" s="13"/>
      <c r="P42" s="13"/>
      <c r="Q42" s="19"/>
      <c r="T42" s="13"/>
      <c r="Y42" s="32" t="s">
        <v>139</v>
      </c>
      <c r="Z42" s="30"/>
      <c r="AF42" s="30"/>
      <c r="AK42" s="44" t="str">
        <f t="shared" si="7"/>
        <v>o</v>
      </c>
    </row>
    <row r="43" spans="1:37">
      <c r="A43" s="13"/>
      <c r="B43" s="13"/>
      <c r="F43" s="13"/>
      <c r="G43" s="19"/>
      <c r="K43" s="13"/>
      <c r="L43" s="13"/>
      <c r="O43" s="13"/>
      <c r="P43" s="13"/>
      <c r="Q43" s="19"/>
      <c r="T43" s="13"/>
      <c r="Y43" s="32" t="s">
        <v>140</v>
      </c>
      <c r="Z43" s="30"/>
      <c r="AF43" s="30"/>
      <c r="AK43" s="44" t="str">
        <f t="shared" si="7"/>
        <v>p</v>
      </c>
    </row>
    <row r="44" spans="1:37">
      <c r="A44" s="13"/>
      <c r="B44" s="13"/>
      <c r="F44" s="13"/>
      <c r="G44" s="19"/>
      <c r="K44" s="13"/>
      <c r="L44" s="13"/>
      <c r="O44" s="13"/>
      <c r="P44" s="13"/>
      <c r="Q44" s="19"/>
      <c r="T44" s="13"/>
      <c r="Y44" s="32" t="s">
        <v>141</v>
      </c>
      <c r="Z44" s="30"/>
      <c r="AF44" s="30"/>
      <c r="AK44" s="44" t="str">
        <f t="shared" si="7"/>
        <v>q</v>
      </c>
    </row>
    <row r="45" spans="1:37">
      <c r="A45" s="13"/>
      <c r="B45" s="13"/>
      <c r="F45" s="13"/>
      <c r="G45" s="19"/>
      <c r="K45" s="13"/>
      <c r="L45" s="13"/>
      <c r="O45" s="13"/>
      <c r="P45" s="13"/>
      <c r="Q45" s="19"/>
      <c r="T45" s="13"/>
      <c r="Y45" s="32" t="s">
        <v>142</v>
      </c>
      <c r="Z45" s="30"/>
      <c r="AF45" s="30"/>
      <c r="AK45" s="44" t="str">
        <f t="shared" si="7"/>
        <v>r</v>
      </c>
    </row>
    <row r="46" spans="1:37">
      <c r="A46" s="13"/>
      <c r="B46" s="13"/>
      <c r="F46" s="13"/>
      <c r="G46" s="19"/>
      <c r="K46" s="13"/>
      <c r="L46" s="13"/>
      <c r="O46" s="13"/>
      <c r="P46" s="13"/>
      <c r="Q46" s="19"/>
      <c r="T46" s="13"/>
      <c r="Y46" s="32" t="s">
        <v>143</v>
      </c>
      <c r="Z46" s="30"/>
      <c r="AF46" s="30"/>
      <c r="AK46" s="44" t="str">
        <f t="shared" si="7"/>
        <v>s</v>
      </c>
    </row>
    <row r="47" spans="1:37">
      <c r="A47" s="13"/>
      <c r="B47" s="13"/>
      <c r="F47" s="13"/>
      <c r="G47" s="19"/>
      <c r="K47" s="13"/>
      <c r="L47" s="13"/>
      <c r="O47" s="13"/>
      <c r="P47" s="13"/>
      <c r="Q47" s="19"/>
      <c r="T47" s="13"/>
      <c r="Y47" s="32" t="s">
        <v>144</v>
      </c>
      <c r="Z47" s="30"/>
      <c r="AF47" s="30"/>
      <c r="AK47" s="44" t="str">
        <f t="shared" si="7"/>
        <v>t</v>
      </c>
    </row>
    <row r="48" spans="1:37">
      <c r="A48" s="13"/>
      <c r="B48" s="13"/>
      <c r="F48" s="13"/>
      <c r="G48" s="19"/>
      <c r="K48" s="13"/>
      <c r="L48" s="13"/>
      <c r="O48" s="13"/>
      <c r="P48" s="13"/>
      <c r="Q48" s="19"/>
      <c r="T48" s="13"/>
      <c r="Y48" s="32" t="s">
        <v>145</v>
      </c>
      <c r="Z48" s="30"/>
      <c r="AF48" s="30"/>
      <c r="AK48" s="44" t="str">
        <f t="shared" si="7"/>
        <v>u</v>
      </c>
    </row>
    <row r="49" spans="1:37">
      <c r="A49" s="13"/>
      <c r="B49" s="13"/>
      <c r="F49" s="13"/>
      <c r="G49" s="19"/>
      <c r="K49" s="13"/>
      <c r="L49" s="13"/>
      <c r="O49" s="13"/>
      <c r="P49" s="13"/>
      <c r="Q49" s="19"/>
      <c r="T49" s="13"/>
      <c r="Y49" s="32" t="s">
        <v>146</v>
      </c>
      <c r="Z49" s="30"/>
      <c r="AF49" s="30"/>
      <c r="AK49" s="44"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375</v>
      </c>
    </row>
    <row r="96" spans="25:25">
      <c r="Y96" s="32" t="s">
        <v>430</v>
      </c>
    </row>
    <row r="97" spans="25:25">
      <c r="Y97" s="32" t="s">
        <v>480</v>
      </c>
    </row>
    <row r="121" spans="25:25">
      <c r="Y121" s="34" t="s">
        <v>286</v>
      </c>
    </row>
    <row r="122" spans="25:25">
      <c r="Y122" s="34" t="s">
        <v>287</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2019-08-20T09:20:40Z</cp:lastPrinted>
  <dcterms:created xsi:type="dcterms:W3CDTF">2012-03-13T00:50:25Z</dcterms:created>
  <dcterms:modified xsi:type="dcterms:W3CDTF">2019-09-10T14:48:47Z</dcterms:modified>
</cp:coreProperties>
</file>