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5.最終公表\4.会計課へ\"/>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<sst xmlns="http://schemas.openxmlformats.org/spreadsheetml/2006/main" count="2930" uniqueCount="663">
  <si>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</si>
  <si>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</si>
  <si>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</si>
  <si>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</si>
  <si>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</si>
  <si>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</si>
  <si>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</si>
  <si>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</si>
  <si>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</si>
  <si>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</si>
  <si>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</si>
  <si>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</si>
  <si>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</si>
  <si>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</si>
  <si>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</si>
  <si>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</si>
  <si>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</si>
  <si>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</si>
  <si>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</si>
  <si>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</si>
  <si>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</si>
  <si>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</si>
  <si>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</si>
  <si>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</si>
  <si>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</si>
  <si>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</si>
  <si>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</si>
  <si>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</si>
  <si>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</si>
  <si>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</si>
  <si>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</si>
  <si>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</si>
  <si>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</si>
  <si>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</si>
  <si>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</si>
  <si>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</si>
  <si>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</si>
  <si>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</si>
  <si>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</si>
  <si>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</si>
  <si>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</si>
  <si>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</si>
  <si>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</si>
  <si>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</si>
  <si>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</si>
  <si>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</si>
  <si>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</si>
  <si>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</si>
  <si>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</si>
  <si>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</si>
  <si>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</si>
  <si>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</si>
  <si>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</si>
  <si>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</si>
  <si>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</si>
  <si>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</si>
  <si>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</si>
  <si>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</si>
  <si>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</si>
  <si>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</si>
  <si>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</si>
  <si>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</si>
  <si>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</si>
  <si>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</si>
  <si>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</si>
  <si>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</si>
  <si>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</si>
  <si>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</si>
  <si>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</si>
  <si>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</si>
  <si>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</si>
  <si>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</si>
  <si>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</si>
  <si>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</si>
  <si>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</si>
  <si>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</si>
  <si>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</si>
  <si>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</si>
  <si>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</si>
  <si>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</si>
  <si>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</si>
  <si>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</si>
  <si>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</si>
  <si>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</si>
  <si>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</si>
  <si>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</si>
  <si>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</si>
  <si>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</si>
  <si>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</si>
  <si>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</si>
  <si>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</si>
  <si>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</si>
  <si>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</si>
  <si>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</si>
  <si>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</si>
  <si>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</si>
  <si>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</si>
  <si>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</si>
  <si>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</si>
  <si>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</si>
  <si>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</si>
  <si>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</si>
  <si>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</si>
  <si>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</si>
  <si>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</si>
  <si>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</si>
  <si>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</si>
  <si>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</si>
  <si>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</si>
  <si>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</si>
  <si>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</si>
  <si>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</si>
  <si>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</si>
  <si>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</si>
  <si>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</si>
  <si>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</si>
  <si>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</si>
  <si>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</si>
  <si>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</si>
  <si>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</si>
  <si>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</si>
  <si>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</si>
  <si>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</si>
  <si>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</si>
  <si>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</si>
  <si>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</si>
  <si>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</si>
  <si>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</si>
  <si>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</si>
  <si>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</si>
  <si>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</si>
  <si>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</si>
  <si>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</si>
  <si>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</si>
  <si>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</si>
  <si>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</si>
  <si>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</si>
  <si>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</si>
  <si>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</si>
  <si>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</si>
  <si>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</si>
  <si>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</si>
  <si>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</si>
  <si>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</si>
  <si>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</si>
  <si>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</si>
  <si>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</si>
  <si>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</si>
  <si>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</si>
  <si>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</si>
  <si>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</si>
  <si>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</si>
  <si>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</si>
  <si>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</si>
  <si>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</si>
  <si>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</si>
  <si>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</si>
  <si>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</si>
  <si>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</si>
  <si>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</si>
  <si>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</si>
  <si>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</si>
  <si>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</si>
  <si>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</si>
  <si>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</si>
  <si>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</si>
  <si>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</si>
  <si>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</si>
  <si>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</si>
  <si>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</si>
  <si>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</si>
  <si>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</si>
  <si>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</si>
  <si>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</si>
  <si>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</si>
  <si>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</si>
  <si>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</si>
  <si>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</si>
  <si>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</si>
  <si>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</si>
  <si>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</si>
  <si>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</si>
  <si>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</si>
  <si>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</si>
  <si>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</si>
  <si>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</si>
  <si>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</si>
  <si>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</si>
  <si>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</si>
  <si>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</si>
  <si>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</si>
  <si>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</si>
  <si>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</si>
  <si>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</si>
  <si>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</si>
  <si>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</si>
  <si>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</si>
  <si>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</si>
  <si>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</si>
  <si>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</si>
  <si>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</si>
  <si>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</si>
  <si>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</si>
  <si>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</si>
  <si>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</si>
  <si>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</si>
  <si>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</si>
  <si>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</si>
  <si>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</si>
  <si>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</si>
  <si>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</si>
  <si>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</si>
  <si>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</si>
  <si>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</si>
  <si>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</si>
  <si>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</si>
  <si>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</si>
  <si>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</si>
  <si>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</si>
  <si>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</si>
  <si>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</si>
  <si>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</si>
  <si>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</si>
  <si>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</si>
  <si>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</si>
  <si>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</si>
  <si>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</si>
  <si>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</si>
  <si>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</si>
  <si>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</si>
  <si>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</si>
  <si>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</si>
  <si>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</si>
  <si>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</si>
  <si>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</si>
  <si>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</si>
  <si>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</si>
  <si>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</si>
  <si>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</si>
  <si>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</si>
  <si>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</si>
  <si>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</si>
  <si>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</si>
  <si>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</si>
  <si>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</si>
  <si>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</si>
  <si>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</si>
  <si>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</si>
  <si>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</si>
  <si>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</si>
  <si>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</si>
  <si>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</si>
  <si>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</si>
  <si>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</si>
  <si>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</si>
  <si>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</si>
  <si>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</si>
  <si>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</si>
  <si>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</si>
  <si>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</si>
  <si>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</si>
  <si>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</si>
  <si>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</si>
  <si>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</si>
  <si>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</si>
  <si>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</si>
  <si>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</si>
  <si>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</si>
  <si>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</si>
  <si>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</si>
  <si>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</si>
  <si>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</si>
  <si>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</si>
  <si>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</si>
  <si>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</si>
  <si>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</si>
  <si>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</si>
  <si>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</si>
  <si>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</si>
  <si>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</si>
  <si>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</si>
  <si>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</si>
  <si>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</si>
  <si>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</si>
  <si>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</si>
  <si>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</si>
  <si>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</si>
  <si>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</si>
  <si>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</si>
  <si>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</si>
  <si>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</si>
  <si>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</si>
  <si>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</si>
  <si>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</si>
  <si>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</si>
  <si>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</si>
  <si>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</si>
  <si>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</si>
  <si>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</si>
  <si>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</si>
  <si>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</si>
  <si>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</si>
  <si>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</si>
  <si>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</si>
  <si>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</si>
  <si>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</si>
  <si>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</si>
  <si>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</si>
  <si>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</si>
  <si>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</si>
  <si>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</si>
  <si>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</si>
  <si>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</si>
  <si>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</si>
  <si>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</si>
  <si>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</si>
  <si>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</si>
  <si>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</si>
  <si>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</si>
  <si>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</si>
  <si>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</si>
  <si>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</si>
  <si>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</si>
  <si>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</si>
  <si>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</si>
  <si>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</si>
  <si>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</si>
  <si>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</si>
  <si>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</si>
  <si>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</si>
  <si>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</si>
  <si>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</si>
  <si>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</si>
  <si>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</si>
  <si>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</si>
  <si>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</si>
  <si>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</si>
  <si>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</si>
  <si>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</si>
  <si>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</si>
  <si>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</si>
  <si>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</si>
  <si>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</si>
  <si>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</si>
  <si>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</si>
  <si>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</si>
  <si>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</si>
  <si>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</si>
  <si>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</si>
  <si>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</si>
  <si>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</si>
  <si>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</si>
  <si>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</si>
  <si>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</si>
  <si>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</si>
  <si>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</si>
  <si>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</si>
  <si>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</si>
  <si>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</si>
  <si>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</si>
  <si>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</si>
  <si>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</si>
  <si>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</si>
  <si>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</si>
  <si>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</si>
  <si>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</si>
  <si>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</si>
  <si>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</si>
  <si>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</si>
  <si>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</si>
  <si>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</si>
  <si>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</si>
  <si>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</si>
  <si>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</si>
  <si>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</si>
  <si>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</si>
  <si>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</si>
  <si>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</si>
  <si>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</si>
  <si>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</si>
  <si>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</si>
  <si>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</si>
  <si>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</si>
  <si>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</si>
  <si>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</si>
  <si>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</si>
  <si>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</si>
  <si>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</si>
  <si>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</si>
  <si>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</si>
  <si>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</si>
  <si>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</si>
  <si>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</si>
  <si>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</si>
  <si>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</si>
  <si>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</si>
  <si>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</si>
  <si>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</si>
  <si>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</si>
  <si>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</si>
  <si>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</si>
  <si>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</si>
  <si>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</si>
  <si>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</si>
  <si>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</si>
  <si>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</si>
  <si>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</si>
  <si>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</si>
  <si>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</si>
  <si>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</si>
  <si>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</si>
  <si>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</si>
  <si>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</si>
  <si>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</si>
  <si>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</si>
  <si>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</si>
  <si>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</si>
  <si>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</si>
  <si>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</si>
  <si>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</si>
  <si>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</si>
  <si>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</si>
  <si>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</si>
  <si>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</si>
  <si>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</si>
  <si>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</si>
  <si>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</si>
  <si>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</si>
  <si>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</si>
  <si>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</si>
  <si>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</si>
  <si>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</si>
  <si>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</si>
  <si>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</si>
  <si>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</si>
  <si>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</si>
  <si>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</si>
  <si>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</si>
  <si>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</si>
  <si>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</si>
  <si>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</si>
  <si>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</si>
  <si>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</si>
  <si>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</si>
  <si>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</si>
  <si>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</si>
  <si>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</si>
  <si>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</si>
  <si>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</si>
  <si>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</si>
  <si>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</si>
  <si>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</si>
  <si>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</si>
  <si>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</si>
  <si>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</si>
  <si>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</si>
  <si>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</si>
  <si>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</si>
  <si>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</si>
  <si>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</si>
  <si>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</si>
  <si>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</si>
  <si>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</si>
  <si>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</si>
  <si>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</si>
  <si>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</si>
  <si>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</si>
  <si>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</si>
  <si>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</si>
  <si>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</si>
  <si>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</si>
  <si>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</si>
  <si>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</si>
  <si>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</si>
  <si>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</si>
  <si>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</si>
  <si>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</si>
  <si>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</si>
  <si>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</si>
  <si>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</si>
  <si>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</si>
  <si>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</si>
  <si>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</si>
  <si>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</si>
  <si>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</si>
  <si>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</si>
  <si>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</si>
  <si>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</si>
  <si>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</si>
  <si>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</si>
  <si>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</si>
  <si>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</si>
  <si>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</si>
  <si>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</si>
  <si>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</si>
  <si>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</si>
  <si>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</si>
  <si>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</si>
  <si>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</si>
  <si>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</si>
  <si>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</si>
  <si>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</si>
  <si>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</si>
  <si>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</si>
  <si>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</si>
  <si>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</si>
  <si>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</si>
  <si>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</si>
  <si>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</si>
  <si>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</si>
  <si>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</si>
  <si>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</si>
  <si>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</si>
  <si>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</si>
  <si>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</si>
  <si>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</si>
  <si>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</si>
  <si>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</si>
  <si>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</si>
  <si>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</si>
  <si>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</si>
  <si>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</si>
  <si>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</si>
  <si>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</si>
  <si>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</si>
  <si>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</si>
  <si>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</si>
  <si>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</si>
  <si>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</si>
  <si>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</si>
  <si>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</si>
  <si>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</si>
  <si>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</si>
  <si>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</si>
  <si>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</si>
  <si>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</si>
  <si>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</si>
  <si>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</si>
  <si>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</si>
  <si>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</si>
  <si>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</si>
  <si>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</si>
  <si>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</si>
  <si>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</si>
  <si>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</si>
  <si>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</si>
  <si>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</si>
  <si>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</si>
  <si>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</si>
  <si>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</si>
  <si>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</si>
  <si>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</si>
  <si>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</si>
  <si>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</si>
  <si>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</si>
  <si>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</si>
  <si>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</si>
  <si>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</si>
  <si>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</si>
  <si>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</si>
  <si>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</si>
  <si>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</si>
  <si>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</si>
  <si>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</si>
  <si>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</si>
  <si>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</si>
  <si>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</si>
  <si>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</si>
  <si>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</si>
  <si>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海洋開発市場の獲得に向けた海事生産性革命の前進に必要な経費</t>
    <phoneticPr fontId="5"/>
  </si>
  <si>
    <t>海洋・環境政策課　　</t>
    <phoneticPr fontId="5"/>
  </si>
  <si>
    <t>課長　石原　 彰　　</t>
    <phoneticPr fontId="5"/>
  </si>
  <si>
    <t>○</t>
  </si>
  <si>
    <t>海洋基本法第24条
（海洋産業の振興及び国際競争力の強化）</t>
    <phoneticPr fontId="5"/>
  </si>
  <si>
    <t>海洋基本計画</t>
    <phoneticPr fontId="5"/>
  </si>
  <si>
    <t>エンジニアリング力の向上やパッケージ化・低コスト化をはじめとする付加価値の高い製品・サービスの提供につながる技術開発等を支援する。（補助率：1/2）また、世界的に拡大が期待される浮体式洋上風力発電の建造・設置コスト、操業コスト低減へ向けた環境整備等を実施。</t>
    <phoneticPr fontId="5"/>
  </si>
  <si>
    <t>海事産業関連技術研究開発費補助金</t>
    <phoneticPr fontId="5"/>
  </si>
  <si>
    <t>技術研究開発費委託費</t>
    <rPh sb="0" eb="2">
      <t>ギジュツ</t>
    </rPh>
    <rPh sb="2" eb="4">
      <t>ケンキュウ</t>
    </rPh>
    <rPh sb="4" eb="7">
      <t>カイハツヒ</t>
    </rPh>
    <rPh sb="7" eb="10">
      <t>イタクヒ</t>
    </rPh>
    <phoneticPr fontId="5"/>
  </si>
  <si>
    <t>技術研究開発調査費</t>
    <rPh sb="0" eb="2">
      <t>ギジュツ</t>
    </rPh>
    <rPh sb="2" eb="4">
      <t>ケンキュウ</t>
    </rPh>
    <rPh sb="4" eb="6">
      <t>カイハツ</t>
    </rPh>
    <rPh sb="6" eb="9">
      <t>チョウサヒ</t>
    </rPh>
    <phoneticPr fontId="5"/>
  </si>
  <si>
    <t>技術研究開発調査旅費</t>
    <rPh sb="0" eb="2">
      <t>ギジュツ</t>
    </rPh>
    <rPh sb="2" eb="4">
      <t>ケンキュウ</t>
    </rPh>
    <rPh sb="4" eb="6">
      <t>カイハツ</t>
    </rPh>
    <rPh sb="6" eb="8">
      <t>チョウサ</t>
    </rPh>
    <rPh sb="8" eb="10">
      <t>リョヒ</t>
    </rPh>
    <phoneticPr fontId="5"/>
  </si>
  <si>
    <t>技術研究開発謝費</t>
    <rPh sb="0" eb="2">
      <t>ギジュツ</t>
    </rPh>
    <rPh sb="2" eb="4">
      <t>ケンキュウ</t>
    </rPh>
    <rPh sb="4" eb="6">
      <t>カイハツ</t>
    </rPh>
    <rPh sb="6" eb="7">
      <t>シャ</t>
    </rPh>
    <rPh sb="7" eb="8">
      <t>ヒ</t>
    </rPh>
    <phoneticPr fontId="5"/>
  </si>
  <si>
    <t>我が国海事産業による海洋開発市場の一層の獲得を図るとともに、付加価値の高いビジネスを目指すために行う「海洋資源開発関連技術高度化研究開発支援等（※）」によって開発・実現した技術のうち、製品化が実現したと認められる技術の割合を平成37年度に50％以上にする。
※備考欄参照。</t>
    <phoneticPr fontId="5"/>
  </si>
  <si>
    <t>我が国海事産業による海洋開発市場の一層の獲得を図るとともに、付加価値の高いビジネスを目指すために行う「海洋資源開発関連技術高度化研究開発支援等によって開発・実現した技術(Ｘ)のうち、製品化が実現したと認められる技術(Ｙ)の割合
成果実績=（Ｙ）／（Ｘ）</t>
    <phoneticPr fontId="5"/>
  </si>
  <si>
    <t>-</t>
    <phoneticPr fontId="5"/>
  </si>
  <si>
    <t>％</t>
    <phoneticPr fontId="5"/>
  </si>
  <si>
    <t>海事局調べ
※事業の実施に際して製品化の状況をフォローする等して、実態を把握した結果をデータとして用いる。
（当該成果指標の根拠となる研究開発支援の採択実績等は、平成３１年度以降公表予定）</t>
    <phoneticPr fontId="5"/>
  </si>
  <si>
    <t>海洋資源開発関連技術高度化研究開発支援における当該年度までの累積開発完了件数</t>
    <phoneticPr fontId="5"/>
  </si>
  <si>
    <t>海洋資源開発関連技術高度化研究開発支援の採択件数</t>
    <phoneticPr fontId="5"/>
  </si>
  <si>
    <t>ガイドラインの策定件数</t>
    <phoneticPr fontId="5"/>
  </si>
  <si>
    <t>累計執行額[a]／累計件数[b]　　　　　　　　　　　　　　</t>
    <phoneticPr fontId="5"/>
  </si>
  <si>
    <t>百万円</t>
    <phoneticPr fontId="5"/>
  </si>
  <si>
    <t>a/b</t>
    <phoneticPr fontId="5"/>
  </si>
  <si>
    <t>件</t>
    <phoneticPr fontId="5"/>
  </si>
  <si>
    <t>９　市場環境の整備、産業の生産性向上、消費者利益の保護</t>
    <phoneticPr fontId="5"/>
  </si>
  <si>
    <t>３６　海事産業の市場環境整備・活性化及び人材の確保等を図る</t>
    <phoneticPr fontId="5"/>
  </si>
  <si>
    <t>船舶建造量の世界シェア</t>
    <phoneticPr fontId="5"/>
  </si>
  <si>
    <t>本事業は、海洋資源開発に関連する技術の高度化研究開発の支援等を通じ、海洋開発市場の一層の獲得を図るものである。海洋開発市場の獲得は、この分野に用いられる船舶等の建造等を担う海事産業の活性化につながり、本目標の達成に寄与する。</t>
    <phoneticPr fontId="5"/>
  </si>
  <si>
    <t>日本経済団体連合会が、海事生産性革命の推進による競争力強化の必要性について提言している。</t>
    <phoneticPr fontId="5"/>
  </si>
  <si>
    <t>本事業で支援の対象として想定しているパッケージ化製品や低コスト化のための製品は、多くの事業者の技術力を結集しなければ実現し得ないものであり、自治体が都道府県市区町村の単位で実施しても効果が望めず、非効率である。
また、海洋開発分野は、我が国にとって新たなるフロンティアであり、この分野への挑戦はリスクが高く、事業者のみにゆだねることも困難である。</t>
    <phoneticPr fontId="5"/>
  </si>
  <si>
    <t>海洋産業の振興は海洋基本計画等で実施すべき施策として定められている。</t>
    <phoneticPr fontId="5"/>
  </si>
  <si>
    <t>有</t>
  </si>
  <si>
    <t>無</t>
  </si>
  <si>
    <t>研究開発に要する経費の１／２を限度に支援し、残額を研究開発実施者に相応の負担として求めている。</t>
    <phoneticPr fontId="5"/>
  </si>
  <si>
    <t>研究開発支援対象の決定にあたっては、外部有識者委員会において、事業内容の効率性についても評価を実施している。</t>
    <rPh sb="0" eb="2">
      <t>ケンキュウ</t>
    </rPh>
    <rPh sb="2" eb="4">
      <t>カイハツ</t>
    </rPh>
    <phoneticPr fontId="5"/>
  </si>
  <si>
    <t>‐</t>
  </si>
  <si>
    <t>研究開発事業の実施にあたり、相見積もりの取得を原則とするなど、コスト削減が実現される運用を行っている。</t>
    <rPh sb="0" eb="2">
      <t>ケンキュウ</t>
    </rPh>
    <rPh sb="2" eb="4">
      <t>カイハツ</t>
    </rPh>
    <rPh sb="4" eb="6">
      <t>ジギョウ</t>
    </rPh>
    <rPh sb="7" eb="9">
      <t>ジッシ</t>
    </rPh>
    <phoneticPr fontId="5"/>
  </si>
  <si>
    <t>海洋資源開発関連技術の開発や浮体式洋上風力発電の建造・設置コスト、操業コスト低減へ向けた環境整備は着実に進展しており、成果目標に見合った実績が得られている。</t>
    <phoneticPr fontId="5"/>
  </si>
  <si>
    <t>優れた知見を有する民間事業者を活用することで、より効率的に業務を行っている。</t>
    <phoneticPr fontId="5"/>
  </si>
  <si>
    <t>引き続き適切な予算執行の確保を図るとともに、海洋産業を戦略的に振興するために適切な成果を出すべく効果的な事業の実行に努める。</t>
    <phoneticPr fontId="5"/>
  </si>
  <si>
    <t>一般管理費等</t>
    <phoneticPr fontId="5"/>
  </si>
  <si>
    <t>人件費</t>
    <phoneticPr fontId="5"/>
  </si>
  <si>
    <t>研究者及び研究補助者</t>
    <phoneticPr fontId="5"/>
  </si>
  <si>
    <t>B.（公財）日本財団、（一財）エンジニアリング協会、（株）海洋工学研究所、J-DeEP技術研究組合</t>
    <phoneticPr fontId="5"/>
  </si>
  <si>
    <t>直接経費</t>
    <rPh sb="0" eb="2">
      <t>チョクセツ</t>
    </rPh>
    <rPh sb="2" eb="4">
      <t>ケイヒ</t>
    </rPh>
    <phoneticPr fontId="5"/>
  </si>
  <si>
    <t>人件費</t>
    <rPh sb="0" eb="3">
      <t>ジンケンヒ</t>
    </rPh>
    <phoneticPr fontId="5"/>
  </si>
  <si>
    <t>一般管理費</t>
    <rPh sb="0" eb="2">
      <t>イッパン</t>
    </rPh>
    <rPh sb="2" eb="5">
      <t>カンリヒ</t>
    </rPh>
    <phoneticPr fontId="5"/>
  </si>
  <si>
    <t>技術者等</t>
    <rPh sb="0" eb="3">
      <t>ギジュツシャ</t>
    </rPh>
    <rPh sb="3" eb="4">
      <t>トウ</t>
    </rPh>
    <phoneticPr fontId="5"/>
  </si>
  <si>
    <t>外注費、旅費等</t>
    <rPh sb="0" eb="3">
      <t>ガイチュウヒ</t>
    </rPh>
    <rPh sb="4" eb="6">
      <t>リョヒ</t>
    </rPh>
    <rPh sb="6" eb="7">
      <t>トウ</t>
    </rPh>
    <phoneticPr fontId="5"/>
  </si>
  <si>
    <t>一般管理費、間接経費、消費税</t>
    <rPh sb="0" eb="2">
      <t>イッパン</t>
    </rPh>
    <rPh sb="2" eb="5">
      <t>カンリヒ</t>
    </rPh>
    <rPh sb="6" eb="8">
      <t>カンセツ</t>
    </rPh>
    <rPh sb="8" eb="10">
      <t>ケイヒ</t>
    </rPh>
    <rPh sb="11" eb="14">
      <t>ショウヒゼイ</t>
    </rPh>
    <phoneticPr fontId="5"/>
  </si>
  <si>
    <t>C.（国研）海上・港湾・航空技術研究所、（一財）日本船舶技術研究協会、東京大学</t>
    <rPh sb="30" eb="32">
      <t>ケンキュウ</t>
    </rPh>
    <phoneticPr fontId="5"/>
  </si>
  <si>
    <t>直接経費</t>
    <phoneticPr fontId="5"/>
  </si>
  <si>
    <t>一般管理費</t>
    <phoneticPr fontId="5"/>
  </si>
  <si>
    <t>技術者等</t>
    <phoneticPr fontId="5"/>
  </si>
  <si>
    <t>一般管理費、消費税</t>
    <phoneticPr fontId="5"/>
  </si>
  <si>
    <t>外注費、設備備品費、消耗品費等</t>
    <rPh sb="0" eb="3">
      <t>ガイチュウヒ</t>
    </rPh>
    <rPh sb="4" eb="6">
      <t>セツビ</t>
    </rPh>
    <rPh sb="6" eb="9">
      <t>ビヒンヒ</t>
    </rPh>
    <rPh sb="10" eb="13">
      <t>ショウモウヒン</t>
    </rPh>
    <rPh sb="13" eb="14">
      <t>ヒ</t>
    </rPh>
    <rPh sb="14" eb="15">
      <t>トウ</t>
    </rPh>
    <phoneticPr fontId="5"/>
  </si>
  <si>
    <t>三井海洋開発株式会社、東レ株式会社</t>
    <phoneticPr fontId="5"/>
  </si>
  <si>
    <t>川崎重工業株式会社</t>
    <phoneticPr fontId="5"/>
  </si>
  <si>
    <t>一般社団法人日本舶用工業会</t>
    <phoneticPr fontId="5"/>
  </si>
  <si>
    <t>株式会社海洋工学研究所</t>
    <phoneticPr fontId="5"/>
  </si>
  <si>
    <t>東電設計株式会社</t>
    <phoneticPr fontId="5"/>
  </si>
  <si>
    <t>一般財団法人エンジニアリング協会</t>
    <phoneticPr fontId="5"/>
  </si>
  <si>
    <t>ジャパンマリンユナイテッド株式会社</t>
    <phoneticPr fontId="5"/>
  </si>
  <si>
    <t>三菱造船株式会社</t>
    <phoneticPr fontId="5"/>
  </si>
  <si>
    <t>株式会社KSI技研</t>
    <phoneticPr fontId="5"/>
  </si>
  <si>
    <t>J-DeEP技術研究組合</t>
    <phoneticPr fontId="5"/>
  </si>
  <si>
    <t>自律型無人潜水機搭載用パイプライン検査ツール、並びに運用適用化技術の開発</t>
    <phoneticPr fontId="5"/>
  </si>
  <si>
    <t>複合材料によるFPSO船体部補修法の研究開発</t>
    <phoneticPr fontId="5"/>
  </si>
  <si>
    <t>日本製舶用機器の搭載を前提としたOffshore Support Vessel(OSV)基本設計図面の構築</t>
    <phoneticPr fontId="5"/>
  </si>
  <si>
    <t>造船・海運の技術を活かしたマージナルガス田の開発</t>
    <phoneticPr fontId="5"/>
  </si>
  <si>
    <t>補助金等交付</t>
  </si>
  <si>
    <t>（公財）日本財団、（一財）エンジニアリング協会、（株）海洋工学研究所、J-DeEP技術研究組合</t>
    <phoneticPr fontId="5"/>
  </si>
  <si>
    <t>（国研）海上・港湾・航空技術研究所、（一財）日本船舶技術研究協会、東京大学</t>
    <phoneticPr fontId="5"/>
  </si>
  <si>
    <t>海のドローンを浮体式洋上風力発電施設のメンテナンス等に活用するための安全要件等のガイドライン策定</t>
    <phoneticPr fontId="5"/>
  </si>
  <si>
    <t>浮体式洋上風力発電施設の構造の簡素化にもつながる安全評価手法の確立</t>
    <phoneticPr fontId="5"/>
  </si>
  <si>
    <t>A.三井海洋開発株式会社、東レ株式会社</t>
    <phoneticPr fontId="5"/>
  </si>
  <si>
    <t>外注費、材料費、機械装置費等</t>
    <rPh sb="4" eb="7">
      <t>ザイリョウヒ</t>
    </rPh>
    <phoneticPr fontId="5"/>
  </si>
  <si>
    <t>補助金の費目・使途は海洋資源開発関連技術高度化研究開発を目的とする事業を遂行するために必要なものに限定されている。
また、技術研究開発費委託費の精算にあたり、費目・使途を含め、委託先の支出状況を実地で監査し、事業目的の達成のために必要なものに限定されることを確保している。</t>
    <rPh sb="0" eb="3">
      <t>ホジョキン</t>
    </rPh>
    <rPh sb="20" eb="23">
      <t>コウドカ</t>
    </rPh>
    <rPh sb="70" eb="71">
      <t>ヒ</t>
    </rPh>
    <phoneticPr fontId="5"/>
  </si>
  <si>
    <t>補助金交付にあたっては、公募した上で有識者による評価結果により決定するなど競争性が確保されている。
また、技術研究開発調査等の企画競争入札にあたっては、公募の際、応募要件は基本的事項のみとし、特殊な資格要件等は設定していない。また、共同提案を認めることで、複数の事業者の連携による応札を可能とし、加えて事業者が履行期間を十分に確保できるように、公告を早期に実施するよう努めた。このような配慮により、競争性を確保している。</t>
    <rPh sb="61" eb="62">
      <t>トウ</t>
    </rPh>
    <phoneticPr fontId="5"/>
  </si>
  <si>
    <t>研究開発事業については、有識者による事業の進捗状況等の評価を行い、活動実績について確認を行っている。
また、技術研究開発調査等については、事業の進捗も含めて外部有識者による検討会で検討しつつ事業を進めることで、十分な活動実績を確保している。</t>
    <rPh sb="86" eb="89">
      <t>ケントウカイ</t>
    </rPh>
    <phoneticPr fontId="5"/>
  </si>
  <si>
    <t>本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
また、本事業のうち技術研究開発費委託等は、外部有識者による検討会における検討、事業費の精算の際の委託先の実地監査等により、事業の効率性・有効性を確保している。また、公募の際の企画競争入札では、入札するにあたっての応募要件を必要最低限とするなど競争性を確保し、適切な予算の執行を行っている。</t>
    <rPh sb="171" eb="174">
      <t>ケントウカイ</t>
    </rPh>
    <phoneticPr fontId="5"/>
  </si>
  <si>
    <t>-</t>
    <phoneticPr fontId="5"/>
  </si>
  <si>
    <t>-</t>
    <phoneticPr fontId="5"/>
  </si>
  <si>
    <t>海事局</t>
    <rPh sb="0" eb="2">
      <t>カイジ</t>
    </rPh>
    <rPh sb="2" eb="3">
      <t>キョク</t>
    </rPh>
    <phoneticPr fontId="5"/>
  </si>
  <si>
    <t>本事業は、海洋資源開発に関連する技術の高度化研究開発の支援等を通じ、海洋開発市場の一層の獲得を図るものである。海洋開発市場の獲得は、この分野に用いられる船舶等の建造等を担う海事産業の活性化につながり、本目標の達成に寄与する。</t>
    <phoneticPr fontId="5"/>
  </si>
  <si>
    <t>我が国海事産業の海洋開発分野の技術力・エンジニアリング力を着実に伸ばしつつ、同分野のユーザーニーズや社会的課題に的確に応えていくことで、我が国海事産業による海洋開発市場の一層の獲得を図るとともに、付加価値の高いビジネスを目指していく。</t>
    <phoneticPr fontId="5"/>
  </si>
  <si>
    <t>本補助事業の助成対象が多くの事業者の技術力を結集しなければ実現し得ないもので、一企業でのこの分野への挑戦はリスクが高く、事業者のみにゆだねることができないのだから、成果指標についても製品化比率のみではなく、得られた技術的ノウハウや成果がわが国海事産業の海洋開発分野に関わる全産業で利用されることやその経済効果も成果指標とすべきではないか。その上で海洋開発分野の進展に積極的かつ効率的効果的に実施して頂きたい。</t>
    <rPh sb="0" eb="1">
      <t>ホン</t>
    </rPh>
    <rPh sb="1" eb="3">
      <t>ホジョ</t>
    </rPh>
    <rPh sb="3" eb="5">
      <t>ジギョウ</t>
    </rPh>
    <rPh sb="6" eb="8">
      <t>ジョセイ</t>
    </rPh>
    <rPh sb="8" eb="10">
      <t>タイショウ</t>
    </rPh>
    <rPh sb="39" eb="40">
      <t>イチ</t>
    </rPh>
    <rPh sb="40" eb="42">
      <t>キギョウ</t>
    </rPh>
    <rPh sb="82" eb="84">
      <t>セイカ</t>
    </rPh>
    <rPh sb="84" eb="86">
      <t>シヒョウ</t>
    </rPh>
    <rPh sb="91" eb="94">
      <t>セイヒンカ</t>
    </rPh>
    <rPh sb="94" eb="96">
      <t>ヒリツ</t>
    </rPh>
    <rPh sb="103" eb="104">
      <t>エ</t>
    </rPh>
    <rPh sb="107" eb="110">
      <t>ギジュツテキ</t>
    </rPh>
    <rPh sb="115" eb="117">
      <t>セイカ</t>
    </rPh>
    <rPh sb="120" eb="121">
      <t>クニ</t>
    </rPh>
    <rPh sb="133" eb="134">
      <t>カカ</t>
    </rPh>
    <rPh sb="136" eb="139">
      <t>ゼンサンギョウ</t>
    </rPh>
    <rPh sb="140" eb="142">
      <t>リヨウ</t>
    </rPh>
    <rPh sb="150" eb="152">
      <t>ケイザイ</t>
    </rPh>
    <rPh sb="152" eb="154">
      <t>コウカ</t>
    </rPh>
    <rPh sb="155" eb="157">
      <t>セイカ</t>
    </rPh>
    <rPh sb="157" eb="159">
      <t>シヒョウ</t>
    </rPh>
    <rPh sb="171" eb="172">
      <t>ウエ</t>
    </rPh>
    <rPh sb="180" eb="182">
      <t>シンテン</t>
    </rPh>
    <rPh sb="183" eb="186">
      <t>セッキョクテキ</t>
    </rPh>
    <rPh sb="188" eb="191">
      <t>コウリツテキ</t>
    </rPh>
    <rPh sb="191" eb="194">
      <t>コウカテキ</t>
    </rPh>
    <rPh sb="195" eb="197">
      <t>ジッシ</t>
    </rPh>
    <rPh sb="199" eb="200">
      <t>イタダキ</t>
    </rPh>
    <phoneticPr fontId="5"/>
  </si>
  <si>
    <t>執行等改善</t>
  </si>
  <si>
    <t>-</t>
    <phoneticPr fontId="5"/>
  </si>
  <si>
    <t>成果指標の妥当性を検証しつつ、引き続き、業界の動向・ニーズを踏まえながら、より効果的・効率的な事業の実施に努めるべきである。</t>
    <phoneticPr fontId="5"/>
  </si>
  <si>
    <t>石油会社等のユーザーニーズを踏まえたパッケージ化や低コスト化に資する技術開発支援事業が３年目を迎えて本格化することに伴い必要経費が増加するとともに、浮体式洋上風力発電市場の拡大に向けて洋上作業員の訓練プログラムを開発するための経費を要求するため。
「新しい日本のための優先課題推進枠」691</t>
    <rPh sb="0" eb="2">
      <t>セキユ</t>
    </rPh>
    <rPh sb="2" eb="4">
      <t>ガイシャ</t>
    </rPh>
    <rPh sb="4" eb="5">
      <t>トウ</t>
    </rPh>
    <rPh sb="14" eb="15">
      <t>フ</t>
    </rPh>
    <rPh sb="23" eb="24">
      <t>カ</t>
    </rPh>
    <rPh sb="25" eb="26">
      <t>テイ</t>
    </rPh>
    <rPh sb="29" eb="30">
      <t>カ</t>
    </rPh>
    <rPh sb="31" eb="32">
      <t>シ</t>
    </rPh>
    <rPh sb="34" eb="36">
      <t>ギジュツ</t>
    </rPh>
    <rPh sb="36" eb="38">
      <t>カイハツ</t>
    </rPh>
    <rPh sb="38" eb="40">
      <t>シエン</t>
    </rPh>
    <rPh sb="40" eb="42">
      <t>ジギョウ</t>
    </rPh>
    <rPh sb="44" eb="46">
      <t>ネンメ</t>
    </rPh>
    <rPh sb="47" eb="48">
      <t>ムカ</t>
    </rPh>
    <rPh sb="50" eb="53">
      <t>ホンカクカ</t>
    </rPh>
    <rPh sb="58" eb="59">
      <t>トモナ</t>
    </rPh>
    <rPh sb="60" eb="62">
      <t>ヒツヨウ</t>
    </rPh>
    <rPh sb="62" eb="64">
      <t>ケイヒ</t>
    </rPh>
    <rPh sb="65" eb="67">
      <t>ゾウカ</t>
    </rPh>
    <rPh sb="74" eb="77">
      <t>フタイシキ</t>
    </rPh>
    <rPh sb="77" eb="79">
      <t>ヨウジョウ</t>
    </rPh>
    <rPh sb="79" eb="83">
      <t>フウリョクハツデン</t>
    </rPh>
    <rPh sb="83" eb="85">
      <t>シジョウ</t>
    </rPh>
    <rPh sb="86" eb="88">
      <t>カクダイ</t>
    </rPh>
    <rPh sb="89" eb="90">
      <t>ム</t>
    </rPh>
    <rPh sb="92" eb="94">
      <t>ヨウジョウ</t>
    </rPh>
    <rPh sb="94" eb="97">
      <t>サギョウイン</t>
    </rPh>
    <rPh sb="98" eb="100">
      <t>クンレン</t>
    </rPh>
    <rPh sb="106" eb="108">
      <t>カイハツ</t>
    </rPh>
    <rPh sb="113" eb="115">
      <t>ケイヒ</t>
    </rPh>
    <rPh sb="116" eb="118">
      <t>ヨウキュウ</t>
    </rPh>
    <phoneticPr fontId="5"/>
  </si>
  <si>
    <t>所見を踏まえ成果指標の妥当性を検証し、事業を着実に実施するとともに、業界の状況・ニーズを踏まえつつ、契約内容等を精査するなど必要に応じて見直しを行い、より効率的な予算執行を図る。</t>
    <phoneticPr fontId="5"/>
  </si>
  <si>
    <t>267/5</t>
    <phoneticPr fontId="5"/>
  </si>
  <si>
    <t>728/13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</si>
</sst>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38" fontId="0" fillId="0" borderId="24" xfId="0" applyNumberFormat="1" applyFont="1" applyFill="1" applyBorder="1" applyAlignment="1" applyProtection="1">
      <alignment horizontal="right" vertical="center"/>
      <protection locked="0"/>
    </xf>
    <xf numFmtId="38" fontId="0" fillId="0" borderId="25" xfId="0" applyNumberFormat="1" applyFont="1" applyFill="1" applyBorder="1" applyAlignment="1" applyProtection="1">
      <alignment horizontal="right" vertical="center"/>
      <protection locked="0"/>
    </xf>
    <xf numFmtId="38"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134471</xdr:colOff>
      <xdr:row>740</xdr:row>
      <xdr:rowOff>134470</xdr:rowOff>
    </xdr:from>
    <xdr:to>
      <xdr:col>34</xdr:col>
      <xdr:colOff>5329</xdr:colOff>
      <xdr:row>742</xdr:row>
      <xdr:rowOff>311182</xdr:rowOff>
    </xdr:to>
    <xdr:sp macro="" textlink="">
      <xdr:nvSpPr>
        <xdr:cNvPr id="3" name="正方形/長方形 2"/>
        <xdr:cNvSpPr/>
      </xdr:nvSpPr>
      <xdr:spPr>
        <a:xfrm>
          <a:off x="4168589" y="48274941"/>
          <a:ext cx="2694740" cy="87147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AR P丸ゴシック体M" panose="020F0600000000000000" pitchFamily="50" charset="-128"/>
              <a:ea typeface="AR P丸ゴシック体M" panose="020F0600000000000000" pitchFamily="50" charset="-128"/>
            </a:rPr>
            <a:t>国土交通省</a:t>
          </a:r>
          <a:endParaRPr kumimoji="1" lang="en-US" altLang="ja-JP" sz="1400" b="1">
            <a:solidFill>
              <a:sysClr val="windowText" lastClr="000000"/>
            </a:solidFill>
            <a:latin typeface="AR P丸ゴシック体M" panose="020F0600000000000000" pitchFamily="50" charset="-128"/>
            <a:ea typeface="AR P丸ゴシック体M" panose="020F0600000000000000" pitchFamily="50" charset="-128"/>
          </a:endParaRPr>
        </a:p>
        <a:p>
          <a:pPr algn="ctr"/>
          <a:r>
            <a:rPr kumimoji="1" lang="ja-JP" altLang="en-US" sz="1400">
              <a:solidFill>
                <a:sysClr val="windowText" lastClr="000000"/>
              </a:solidFill>
              <a:latin typeface="AR P丸ゴシック体M" panose="020F0600000000000000" pitchFamily="50" charset="-128"/>
              <a:ea typeface="AR P丸ゴシック体M" panose="020F0600000000000000" pitchFamily="50" charset="-128"/>
            </a:rPr>
            <a:t>２６７百万円</a:t>
          </a:r>
        </a:p>
      </xdr:txBody>
    </xdr:sp>
    <xdr:clientData/>
  </xdr:twoCellAnchor>
  <xdr:twoCellAnchor>
    <xdr:from>
      <xdr:col>9</xdr:col>
      <xdr:colOff>123265</xdr:colOff>
      <xdr:row>750</xdr:row>
      <xdr:rowOff>235317</xdr:rowOff>
    </xdr:from>
    <xdr:to>
      <xdr:col>23</xdr:col>
      <xdr:colOff>49816</xdr:colOff>
      <xdr:row>753</xdr:row>
      <xdr:rowOff>257034</xdr:rowOff>
    </xdr:to>
    <xdr:grpSp>
      <xdr:nvGrpSpPr>
        <xdr:cNvPr id="5" name="グループ化 48"/>
        <xdr:cNvGrpSpPr>
          <a:grpSpLocks/>
        </xdr:cNvGrpSpPr>
      </xdr:nvGrpSpPr>
      <xdr:grpSpPr bwMode="auto">
        <a:xfrm>
          <a:off x="1960229" y="50581746"/>
          <a:ext cx="2784051" cy="1083074"/>
          <a:chOff x="1509702" y="33389544"/>
          <a:chExt cx="2418284" cy="2235315"/>
        </a:xfrm>
      </xdr:grpSpPr>
      <xdr:sp macro="" textlink="">
        <xdr:nvSpPr>
          <xdr:cNvPr id="6" name="正方形/長方形 5"/>
          <xdr:cNvSpPr/>
        </xdr:nvSpPr>
        <xdr:spPr>
          <a:xfrm>
            <a:off x="1728348" y="33903179"/>
            <a:ext cx="2199638" cy="172168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200" b="1">
                <a:solidFill>
                  <a:sysClr val="windowText" lastClr="000000"/>
                </a:solidFill>
                <a:latin typeface="HG丸ｺﾞｼｯｸM-PRO" pitchFamily="50" charset="-128"/>
                <a:ea typeface="HG丸ｺﾞｼｯｸM-PRO" pitchFamily="50" charset="-128"/>
              </a:rPr>
              <a:t>Ａ．</a:t>
            </a:r>
            <a:r>
              <a:rPr kumimoji="1" lang="ja-JP" altLang="ja-JP" sz="1200" b="1">
                <a:solidFill>
                  <a:sysClr val="windowText" lastClr="000000"/>
                </a:solidFill>
                <a:latin typeface="HG丸ｺﾞｼｯｸM-PRO" pitchFamily="50" charset="-128"/>
                <a:ea typeface="HG丸ｺﾞｼｯｸM-PRO" pitchFamily="50" charset="-128"/>
                <a:cs typeface="+mn-cs"/>
              </a:rPr>
              <a:t>民間事業者（</a:t>
            </a:r>
            <a:r>
              <a:rPr kumimoji="1" lang="ja-JP" altLang="en-US" sz="1200" b="1">
                <a:solidFill>
                  <a:sysClr val="windowText" lastClr="000000"/>
                </a:solidFill>
                <a:latin typeface="HG丸ｺﾞｼｯｸM-PRO" pitchFamily="50" charset="-128"/>
                <a:ea typeface="HG丸ｺﾞｼｯｸM-PRO" pitchFamily="50" charset="-128"/>
                <a:cs typeface="+mn-cs"/>
              </a:rPr>
              <a:t>１</a:t>
            </a:r>
            <a:r>
              <a:rPr kumimoji="1" lang="ja-JP" altLang="en-US" sz="1200" b="1">
                <a:solidFill>
                  <a:schemeClr val="tx1"/>
                </a:solidFill>
                <a:latin typeface="HG丸ｺﾞｼｯｸM-PRO" pitchFamily="50" charset="-128"/>
                <a:ea typeface="HG丸ｺﾞｼｯｸM-PRO" pitchFamily="50" charset="-128"/>
                <a:cs typeface="+mn-cs"/>
              </a:rPr>
              <a:t>６法人</a:t>
            </a:r>
            <a:r>
              <a:rPr kumimoji="1" lang="ja-JP" altLang="ja-JP" sz="1200" b="1">
                <a:solidFill>
                  <a:schemeClr val="tx1"/>
                </a:solidFill>
                <a:latin typeface="HG丸ｺﾞｼｯｸM-PRO" pitchFamily="50" charset="-128"/>
                <a:ea typeface="HG丸ｺﾞｼｯｸM-PRO" pitchFamily="50" charset="-128"/>
                <a:cs typeface="+mn-cs"/>
              </a:rPr>
              <a:t>）</a:t>
            </a:r>
            <a:endParaRPr kumimoji="1" lang="en-US" altLang="ja-JP" sz="1200" b="1">
              <a:solidFill>
                <a:schemeClr val="tx1"/>
              </a:solidFill>
              <a:latin typeface="HG丸ｺﾞｼｯｸM-PRO" pitchFamily="50" charset="-128"/>
              <a:ea typeface="HG丸ｺﾞｼｯｸM-PRO" pitchFamily="50" charset="-128"/>
              <a:cs typeface="+mn-cs"/>
            </a:endParaRPr>
          </a:p>
          <a:p>
            <a:pPr algn="ctr"/>
            <a:r>
              <a:rPr kumimoji="1" lang="ja-JP" altLang="ja-JP" sz="1050">
                <a:solidFill>
                  <a:schemeClr val="tx1"/>
                </a:solidFill>
                <a:latin typeface="HG丸ｺﾞｼｯｸM-PRO" pitchFamily="50" charset="-128"/>
                <a:ea typeface="HG丸ｺﾞｼｯｸM-PRO" pitchFamily="50" charset="-128"/>
                <a:cs typeface="+mn-cs"/>
              </a:rPr>
              <a:t>　</a:t>
            </a:r>
            <a:r>
              <a:rPr kumimoji="1" lang="ja-JP" altLang="en-US" sz="1050">
                <a:solidFill>
                  <a:schemeClr val="tx1"/>
                </a:solidFill>
                <a:latin typeface="HG丸ｺﾞｼｯｸM-PRO" pitchFamily="50" charset="-128"/>
                <a:ea typeface="HG丸ｺﾞｼｯｸM-PRO" pitchFamily="50" charset="-128"/>
                <a:cs typeface="+mn-cs"/>
              </a:rPr>
              <a:t>１１１</a:t>
            </a:r>
            <a:r>
              <a:rPr kumimoji="1" lang="ja-JP" altLang="ja-JP" sz="1050">
                <a:solidFill>
                  <a:sysClr val="windowText" lastClr="000000"/>
                </a:solidFill>
                <a:latin typeface="HG丸ｺﾞｼｯｸM-PRO" pitchFamily="50" charset="-128"/>
                <a:ea typeface="HG丸ｺﾞｼｯｸM-PRO" pitchFamily="50" charset="-128"/>
                <a:cs typeface="+mn-cs"/>
              </a:rPr>
              <a:t>百万円</a:t>
            </a:r>
            <a:endParaRPr kumimoji="1" lang="ja-JP" altLang="en-US" sz="1050">
              <a:solidFill>
                <a:sysClr val="windowText" lastClr="000000"/>
              </a:solidFill>
              <a:latin typeface="HG丸ｺﾞｼｯｸM-PRO" pitchFamily="50" charset="-128"/>
              <a:ea typeface="HG丸ｺﾞｼｯｸM-PRO" pitchFamily="50" charset="-128"/>
            </a:endParaRPr>
          </a:p>
        </xdr:txBody>
      </xdr:sp>
      <xdr:sp macro="" textlink="">
        <xdr:nvSpPr>
          <xdr:cNvPr id="7" name="テキスト ボックス 6"/>
          <xdr:cNvSpPr txBox="1"/>
        </xdr:nvSpPr>
        <xdr:spPr>
          <a:xfrm>
            <a:off x="1509702" y="33389544"/>
            <a:ext cx="1247633" cy="608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補助金等交付</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grpSp>
    <xdr:clientData/>
  </xdr:twoCellAnchor>
  <xdr:twoCellAnchor>
    <xdr:from>
      <xdr:col>10</xdr:col>
      <xdr:colOff>119342</xdr:colOff>
      <xdr:row>754</xdr:row>
      <xdr:rowOff>37539</xdr:rowOff>
    </xdr:from>
    <xdr:to>
      <xdr:col>23</xdr:col>
      <xdr:colOff>136664</xdr:colOff>
      <xdr:row>755</xdr:row>
      <xdr:rowOff>306860</xdr:rowOff>
    </xdr:to>
    <xdr:sp macro="" textlink="">
      <xdr:nvSpPr>
        <xdr:cNvPr id="9" name="大かっこ 8"/>
        <xdr:cNvSpPr/>
      </xdr:nvSpPr>
      <xdr:spPr>
        <a:xfrm>
          <a:off x="2136401" y="53041363"/>
          <a:ext cx="2639498" cy="616703"/>
        </a:xfrm>
        <a:prstGeom prst="bracketPair">
          <a:avLst>
            <a:gd name="adj" fmla="val 2451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海洋資源開発に関する技術の高度化開発を実施（１／２補助）</a:t>
          </a:r>
        </a:p>
      </xdr:txBody>
    </xdr:sp>
    <xdr:clientData/>
  </xdr:twoCellAnchor>
  <xdr:twoCellAnchor>
    <xdr:from>
      <xdr:col>15</xdr:col>
      <xdr:colOff>44824</xdr:colOff>
      <xdr:row>756</xdr:row>
      <xdr:rowOff>494172</xdr:rowOff>
    </xdr:from>
    <xdr:to>
      <xdr:col>32</xdr:col>
      <xdr:colOff>136364</xdr:colOff>
      <xdr:row>758</xdr:row>
      <xdr:rowOff>381000</xdr:rowOff>
    </xdr:to>
    <xdr:sp macro="" textlink="">
      <xdr:nvSpPr>
        <xdr:cNvPr id="10" name="正方形/長方形 9"/>
        <xdr:cNvSpPr/>
      </xdr:nvSpPr>
      <xdr:spPr>
        <a:xfrm>
          <a:off x="3070412" y="53968643"/>
          <a:ext cx="3520540" cy="123153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AR P丸ゴシック体M" panose="020F0600000000000000" pitchFamily="50" charset="-128"/>
              <a:ea typeface="AR P丸ゴシック体M" panose="020F0600000000000000" pitchFamily="50" charset="-128"/>
            </a:rPr>
            <a:t>Ｂ．</a:t>
          </a:r>
          <a:r>
            <a:rPr kumimoji="1" lang="ja-JP" altLang="en-US" sz="1400" b="1" baseline="0">
              <a:solidFill>
                <a:sysClr val="windowText" lastClr="000000"/>
              </a:solidFill>
              <a:latin typeface="AR P丸ゴシック体M" panose="020F0600000000000000" pitchFamily="50" charset="-128"/>
              <a:ea typeface="AR P丸ゴシック体M" panose="020F0600000000000000" pitchFamily="50" charset="-128"/>
            </a:rPr>
            <a:t> 共同提案体（（公財）日本財団、（一財）エンジニアリング協会、（株）海洋工学研究所、</a:t>
          </a:r>
          <a:r>
            <a:rPr kumimoji="1" lang="en-US" altLang="ja-JP" sz="1400" b="1" baseline="0">
              <a:solidFill>
                <a:sysClr val="windowText" lastClr="000000"/>
              </a:solidFill>
              <a:latin typeface="AR P丸ゴシック体M" panose="020F0600000000000000" pitchFamily="50" charset="-128"/>
              <a:ea typeface="AR P丸ゴシック体M" panose="020F0600000000000000" pitchFamily="50" charset="-128"/>
            </a:rPr>
            <a:t>J-DeEP</a:t>
          </a:r>
          <a:r>
            <a:rPr kumimoji="1" lang="ja-JP" altLang="en-US" sz="1400" b="1" baseline="0">
              <a:solidFill>
                <a:sysClr val="windowText" lastClr="000000"/>
              </a:solidFill>
              <a:latin typeface="AR P丸ゴシック体M" panose="020F0600000000000000" pitchFamily="50" charset="-128"/>
              <a:ea typeface="AR P丸ゴシック体M" panose="020F0600000000000000" pitchFamily="50" charset="-128"/>
            </a:rPr>
            <a:t>技術研究組合）</a:t>
          </a:r>
          <a:endParaRPr kumimoji="1" lang="en-US" altLang="ja-JP" sz="1400" b="1" baseline="0">
            <a:solidFill>
              <a:sysClr val="windowText" lastClr="000000"/>
            </a:solidFill>
            <a:latin typeface="AR P丸ゴシック体M" panose="020F0600000000000000" pitchFamily="50" charset="-128"/>
            <a:ea typeface="AR P丸ゴシック体M" panose="020F0600000000000000" pitchFamily="50" charset="-128"/>
          </a:endParaRPr>
        </a:p>
        <a:p>
          <a:pPr algn="ctr"/>
          <a:r>
            <a:rPr kumimoji="1" lang="ja-JP" altLang="en-US" sz="1400">
              <a:solidFill>
                <a:sysClr val="windowText" lastClr="000000"/>
              </a:solidFill>
              <a:latin typeface="AR P丸ゴシック体M" panose="020F0600000000000000" pitchFamily="50" charset="-128"/>
              <a:ea typeface="AR P丸ゴシック体M" panose="020F0600000000000000" pitchFamily="50" charset="-128"/>
            </a:rPr>
            <a:t>９７百万円</a:t>
          </a:r>
        </a:p>
      </xdr:txBody>
    </xdr:sp>
    <xdr:clientData/>
  </xdr:twoCellAnchor>
  <xdr:twoCellAnchor>
    <xdr:from>
      <xdr:col>15</xdr:col>
      <xdr:colOff>134471</xdr:colOff>
      <xdr:row>758</xdr:row>
      <xdr:rowOff>475370</xdr:rowOff>
    </xdr:from>
    <xdr:to>
      <xdr:col>32</xdr:col>
      <xdr:colOff>56030</xdr:colOff>
      <xdr:row>761</xdr:row>
      <xdr:rowOff>94753</xdr:rowOff>
    </xdr:to>
    <xdr:sp macro="" textlink="">
      <xdr:nvSpPr>
        <xdr:cNvPr id="12" name="大かっこ 11"/>
        <xdr:cNvSpPr/>
      </xdr:nvSpPr>
      <xdr:spPr>
        <a:xfrm>
          <a:off x="3160059" y="55294546"/>
          <a:ext cx="3350559" cy="885648"/>
        </a:xfrm>
        <a:prstGeom prst="bracketPair">
          <a:avLst>
            <a:gd name="adj" fmla="val 13056"/>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海のドローンを浮体式洋上風力発電施設のメンテナンス等に活用するための安全要件等のガイドライン策定</a:t>
          </a:r>
        </a:p>
      </xdr:txBody>
    </xdr:sp>
    <xdr:clientData/>
  </xdr:twoCellAnchor>
  <xdr:twoCellAnchor>
    <xdr:from>
      <xdr:col>34</xdr:col>
      <xdr:colOff>85564</xdr:colOff>
      <xdr:row>758</xdr:row>
      <xdr:rowOff>534040</xdr:rowOff>
    </xdr:from>
    <xdr:to>
      <xdr:col>49</xdr:col>
      <xdr:colOff>364549</xdr:colOff>
      <xdr:row>760</xdr:row>
      <xdr:rowOff>222738</xdr:rowOff>
    </xdr:to>
    <xdr:sp macro="" textlink="">
      <xdr:nvSpPr>
        <xdr:cNvPr id="13" name="大かっこ 12"/>
        <xdr:cNvSpPr/>
      </xdr:nvSpPr>
      <xdr:spPr>
        <a:xfrm>
          <a:off x="7025207" y="55833469"/>
          <a:ext cx="3340592" cy="722840"/>
        </a:xfrm>
        <a:prstGeom prst="bracketPair">
          <a:avLst>
            <a:gd name="adj" fmla="val 11911"/>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浮体式洋上風力発電施設の構造の簡素化にもつながる安全評価手法の確立</a:t>
          </a:r>
        </a:p>
      </xdr:txBody>
    </xdr:sp>
    <xdr:clientData/>
  </xdr:twoCellAnchor>
  <xdr:twoCellAnchor>
    <xdr:from>
      <xdr:col>34</xdr:col>
      <xdr:colOff>44823</xdr:colOff>
      <xdr:row>756</xdr:row>
      <xdr:rowOff>492498</xdr:rowOff>
    </xdr:from>
    <xdr:to>
      <xdr:col>49</xdr:col>
      <xdr:colOff>325137</xdr:colOff>
      <xdr:row>758</xdr:row>
      <xdr:rowOff>367392</xdr:rowOff>
    </xdr:to>
    <xdr:sp macro="" textlink="">
      <xdr:nvSpPr>
        <xdr:cNvPr id="14" name="正方形/長方形 13"/>
        <xdr:cNvSpPr/>
      </xdr:nvSpPr>
      <xdr:spPr>
        <a:xfrm>
          <a:off x="6984466" y="54458427"/>
          <a:ext cx="3341921" cy="120839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AR P丸ゴシック体M" panose="020F0600000000000000" pitchFamily="50" charset="-128"/>
              <a:ea typeface="AR P丸ゴシック体M" panose="020F0600000000000000" pitchFamily="50" charset="-128"/>
            </a:rPr>
            <a:t>Ｃ．</a:t>
          </a:r>
          <a:r>
            <a:rPr kumimoji="1" lang="ja-JP" altLang="en-US" sz="1400" b="1" baseline="0">
              <a:solidFill>
                <a:sysClr val="windowText" lastClr="000000"/>
              </a:solidFill>
              <a:latin typeface="AR P丸ゴシック体M" panose="020F0600000000000000" pitchFamily="50" charset="-128"/>
              <a:ea typeface="AR P丸ゴシック体M" panose="020F0600000000000000" pitchFamily="50" charset="-128"/>
            </a:rPr>
            <a:t> 共同提案体（（国研）海上・港湾・航空技術研究所、（一財）日本船舶技術研究協会、東京大学）</a:t>
          </a:r>
          <a:endParaRPr kumimoji="1" lang="en-US" altLang="ja-JP" sz="1400" b="1" baseline="0">
            <a:solidFill>
              <a:sysClr val="windowText" lastClr="000000"/>
            </a:solidFill>
            <a:latin typeface="AR P丸ゴシック体M" panose="020F0600000000000000" pitchFamily="50" charset="-128"/>
            <a:ea typeface="AR P丸ゴシック体M" panose="020F0600000000000000" pitchFamily="50" charset="-128"/>
          </a:endParaRPr>
        </a:p>
        <a:p>
          <a:pPr algn="ctr"/>
          <a:r>
            <a:rPr kumimoji="1" lang="ja-JP" altLang="en-US" sz="1400">
              <a:solidFill>
                <a:sysClr val="windowText" lastClr="000000"/>
              </a:solidFill>
              <a:latin typeface="AR P丸ゴシック体M" panose="020F0600000000000000" pitchFamily="50" charset="-128"/>
              <a:ea typeface="AR P丸ゴシック体M" panose="020F0600000000000000" pitchFamily="50" charset="-128"/>
            </a:rPr>
            <a:t>５７百万円</a:t>
          </a:r>
        </a:p>
      </xdr:txBody>
    </xdr:sp>
    <xdr:clientData/>
  </xdr:twoCellAnchor>
  <xdr:twoCellAnchor>
    <xdr:from>
      <xdr:col>18</xdr:col>
      <xdr:colOff>179297</xdr:colOff>
      <xdr:row>742</xdr:row>
      <xdr:rowOff>336176</xdr:rowOff>
    </xdr:from>
    <xdr:to>
      <xdr:col>27</xdr:col>
      <xdr:colOff>151959</xdr:colOff>
      <xdr:row>750</xdr:row>
      <xdr:rowOff>334557</xdr:rowOff>
    </xdr:to>
    <xdr:cxnSp macro="">
      <xdr:nvCxnSpPr>
        <xdr:cNvPr id="23" name="カギ線コネクタ 22"/>
        <xdr:cNvCxnSpPr/>
      </xdr:nvCxnSpPr>
      <xdr:spPr>
        <a:xfrm rot="5400000">
          <a:off x="3315291" y="49666123"/>
          <a:ext cx="2777440" cy="1788015"/>
        </a:xfrm>
        <a:prstGeom prst="bentConnector3">
          <a:avLst>
            <a:gd name="adj1" fmla="val 8222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156883</xdr:colOff>
      <xdr:row>742</xdr:row>
      <xdr:rowOff>324965</xdr:rowOff>
    </xdr:from>
    <xdr:to>
      <xdr:col>35</xdr:col>
      <xdr:colOff>111416</xdr:colOff>
      <xdr:row>753</xdr:row>
      <xdr:rowOff>229576</xdr:rowOff>
    </xdr:to>
    <xdr:cxnSp macro="">
      <xdr:nvCxnSpPr>
        <xdr:cNvPr id="24" name="カギ線コネクタ 23"/>
        <xdr:cNvCxnSpPr/>
      </xdr:nvCxnSpPr>
      <xdr:spPr>
        <a:xfrm rot="16200000" flipH="1">
          <a:off x="4524123" y="50239019"/>
          <a:ext cx="3725817" cy="1568180"/>
        </a:xfrm>
        <a:prstGeom prst="bentConnector3">
          <a:avLst>
            <a:gd name="adj1" fmla="val 6137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753</xdr:row>
      <xdr:rowOff>212912</xdr:rowOff>
    </xdr:from>
    <xdr:to>
      <xdr:col>42</xdr:col>
      <xdr:colOff>119851</xdr:colOff>
      <xdr:row>756</xdr:row>
      <xdr:rowOff>475518</xdr:rowOff>
    </xdr:to>
    <xdr:cxnSp macro="">
      <xdr:nvCxnSpPr>
        <xdr:cNvPr id="25" name="カギ線コネクタ 24"/>
        <xdr:cNvCxnSpPr/>
      </xdr:nvCxnSpPr>
      <xdr:spPr>
        <a:xfrm>
          <a:off x="6051176" y="52869353"/>
          <a:ext cx="2540322" cy="1304753"/>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11205</xdr:colOff>
      <xdr:row>753</xdr:row>
      <xdr:rowOff>212912</xdr:rowOff>
    </xdr:from>
    <xdr:to>
      <xdr:col>39</xdr:col>
      <xdr:colOff>127323</xdr:colOff>
      <xdr:row>756</xdr:row>
      <xdr:rowOff>475520</xdr:rowOff>
    </xdr:to>
    <xdr:cxnSp macro="">
      <xdr:nvCxnSpPr>
        <xdr:cNvPr id="26" name="カギ線コネクタ 25"/>
        <xdr:cNvCxnSpPr/>
      </xdr:nvCxnSpPr>
      <xdr:spPr>
        <a:xfrm rot="10800000" flipV="1">
          <a:off x="5053852" y="52869353"/>
          <a:ext cx="2940000" cy="1304755"/>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156882</xdr:colOff>
      <xdr:row>740</xdr:row>
      <xdr:rowOff>168088</xdr:rowOff>
    </xdr:from>
    <xdr:to>
      <xdr:col>47</xdr:col>
      <xdr:colOff>98051</xdr:colOff>
      <xdr:row>743</xdr:row>
      <xdr:rowOff>31517</xdr:rowOff>
    </xdr:to>
    <xdr:sp macro="" textlink="">
      <xdr:nvSpPr>
        <xdr:cNvPr id="28" name="大かっこ 27"/>
        <xdr:cNvSpPr/>
      </xdr:nvSpPr>
      <xdr:spPr>
        <a:xfrm>
          <a:off x="7014882" y="48308559"/>
          <a:ext cx="2563345" cy="905576"/>
        </a:xfrm>
        <a:prstGeom prst="bracketPair">
          <a:avLst>
            <a:gd name="adj" fmla="val 124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ja-JP" altLang="en-US" sz="1200">
              <a:solidFill>
                <a:sysClr val="windowText" lastClr="000000"/>
              </a:solidFill>
              <a:latin typeface="AR P丸ゴシック体M" panose="020F0600000000000000" pitchFamily="50" charset="-128"/>
              <a:ea typeface="AR P丸ゴシック体M" panose="020F0600000000000000" pitchFamily="50" charset="-128"/>
              <a:cs typeface="+mn-cs"/>
            </a:rPr>
            <a:t>旅費・委員等旅費・謝金等</a:t>
          </a:r>
          <a:endParaRPr kumimoji="1" lang="en-US" altLang="ja-JP" sz="1200">
            <a:solidFill>
              <a:sysClr val="windowText" lastClr="000000"/>
            </a:solidFill>
            <a:latin typeface="AR P丸ゴシック体M" panose="020F0600000000000000" pitchFamily="50" charset="-128"/>
            <a:ea typeface="AR P丸ゴシック体M" panose="020F0600000000000000" pitchFamily="50" charset="-128"/>
            <a:cs typeface="+mn-cs"/>
          </a:endParaRPr>
        </a:p>
        <a:p>
          <a:pPr algn="ctr"/>
          <a:r>
            <a:rPr kumimoji="1" lang="en-US" altLang="ja-JP" sz="1200">
              <a:solidFill>
                <a:sysClr val="windowText" lastClr="000000"/>
              </a:solidFill>
              <a:latin typeface="AR P丸ゴシック体M" panose="020F0600000000000000" pitchFamily="50" charset="-128"/>
              <a:ea typeface="AR P丸ゴシック体M" panose="020F0600000000000000" pitchFamily="50" charset="-128"/>
              <a:cs typeface="+mn-cs"/>
            </a:rPr>
            <a:t>【</a:t>
          </a:r>
          <a:r>
            <a:rPr kumimoji="1" lang="ja-JP" altLang="en-US" sz="1200">
              <a:solidFill>
                <a:sysClr val="windowText" lastClr="000000"/>
              </a:solidFill>
              <a:latin typeface="AR P丸ゴシック体M" panose="020F0600000000000000" pitchFamily="50" charset="-128"/>
              <a:ea typeface="AR P丸ゴシック体M" panose="020F0600000000000000" pitchFamily="50" charset="-128"/>
              <a:cs typeface="+mn-cs"/>
            </a:rPr>
            <a:t>執行額</a:t>
          </a:r>
          <a:r>
            <a:rPr kumimoji="1" lang="en-US" altLang="ja-JP" sz="1200">
              <a:solidFill>
                <a:sysClr val="windowText" lastClr="000000"/>
              </a:solidFill>
              <a:latin typeface="AR P丸ゴシック体M" panose="020F0600000000000000" pitchFamily="50" charset="-128"/>
              <a:ea typeface="AR P丸ゴシック体M" panose="020F0600000000000000" pitchFamily="50" charset="-128"/>
              <a:cs typeface="+mn-cs"/>
            </a:rPr>
            <a:t>】</a:t>
          </a:r>
          <a:r>
            <a:rPr kumimoji="1" lang="ja-JP" altLang="en-US" sz="1200">
              <a:solidFill>
                <a:sysClr val="windowText" lastClr="000000"/>
              </a:solidFill>
              <a:latin typeface="AR P丸ゴシック体M" panose="020F0600000000000000" pitchFamily="50" charset="-128"/>
              <a:ea typeface="AR P丸ゴシック体M" panose="020F0600000000000000" pitchFamily="50" charset="-128"/>
              <a:cs typeface="+mn-cs"/>
            </a:rPr>
            <a:t>　２百万円</a:t>
          </a:r>
        </a:p>
      </xdr:txBody>
    </xdr:sp>
    <xdr:clientData/>
  </xdr:twoCellAnchor>
  <xdr:twoCellAnchor>
    <xdr:from>
      <xdr:col>49</xdr:col>
      <xdr:colOff>504264</xdr:colOff>
      <xdr:row>99</xdr:row>
      <xdr:rowOff>336176</xdr:rowOff>
    </xdr:from>
    <xdr:to>
      <xdr:col>49</xdr:col>
      <xdr:colOff>504264</xdr:colOff>
      <xdr:row>114</xdr:row>
      <xdr:rowOff>112059</xdr:rowOff>
    </xdr:to>
    <xdr:cxnSp macro="">
      <xdr:nvCxnSpPr>
        <xdr:cNvPr id="8" name="直線コネクタ 7"/>
        <xdr:cNvCxnSpPr/>
      </xdr:nvCxnSpPr>
      <xdr:spPr>
        <a:xfrm>
          <a:off x="10387852" y="14623676"/>
          <a:ext cx="0" cy="273423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BE101" sqref="BE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383</v>
      </c>
      <c r="AT2" s="220"/>
      <c r="AU2" s="220"/>
      <c r="AV2" s="52" t="str">
        <f>IF(AW2="", "", "-")</f>
        <v/>
      </c>
      <c r="AW2" s="401"/>
      <c r="AX2" s="401"/>
    </row>
    <row r="3" spans="1:50" ht="21" customHeight="1" thickBot="1" x14ac:dyDescent="0.2">
      <c r="A3" s="526" t="s">
        <v>542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568</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569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652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454</v>
      </c>
      <c r="H5" s="562"/>
      <c r="I5" s="562"/>
      <c r="J5" s="562"/>
      <c r="K5" s="562"/>
      <c r="L5" s="562"/>
      <c r="M5" s="563" t="s">
        <v>66</v>
      </c>
      <c r="N5" s="564"/>
      <c r="O5" s="564"/>
      <c r="P5" s="564"/>
      <c r="Q5" s="564"/>
      <c r="R5" s="565"/>
      <c r="S5" s="566" t="s">
        <v>87</v>
      </c>
      <c r="T5" s="562"/>
      <c r="U5" s="562"/>
      <c r="V5" s="562"/>
      <c r="W5" s="562"/>
      <c r="X5" s="567"/>
      <c r="Y5" s="717" t="s">
        <v>3</v>
      </c>
      <c r="Z5" s="718"/>
      <c r="AA5" s="718"/>
      <c r="AB5" s="718"/>
      <c r="AC5" s="718"/>
      <c r="AD5" s="719"/>
      <c r="AE5" s="720" t="s">
        <v>570</v>
      </c>
      <c r="AF5" s="720"/>
      <c r="AG5" s="720"/>
      <c r="AH5" s="720"/>
      <c r="AI5" s="720"/>
      <c r="AJ5" s="720"/>
      <c r="AK5" s="720"/>
      <c r="AL5" s="720"/>
      <c r="AM5" s="720"/>
      <c r="AN5" s="720"/>
      <c r="AO5" s="720"/>
      <c r="AP5" s="721"/>
      <c r="AQ5" s="722" t="s">
        <v>571</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573</v>
      </c>
      <c r="H7" s="833"/>
      <c r="I7" s="833"/>
      <c r="J7" s="833"/>
      <c r="K7" s="833"/>
      <c r="L7" s="833"/>
      <c r="M7" s="833"/>
      <c r="N7" s="833"/>
      <c r="O7" s="833"/>
      <c r="P7" s="833"/>
      <c r="Q7" s="833"/>
      <c r="R7" s="833"/>
      <c r="S7" s="833"/>
      <c r="T7" s="833"/>
      <c r="U7" s="833"/>
      <c r="V7" s="833"/>
      <c r="W7" s="833"/>
      <c r="X7" s="834"/>
      <c r="Y7" s="399" t="s">
        <v>514</v>
      </c>
      <c r="Z7" s="296"/>
      <c r="AA7" s="296"/>
      <c r="AB7" s="296"/>
      <c r="AC7" s="296"/>
      <c r="AD7" s="400"/>
      <c r="AE7" s="387" t="s">
        <v>574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9" t="s">
        <v>378</v>
      </c>
      <c r="B8" s="830"/>
      <c r="C8" s="830"/>
      <c r="D8" s="830"/>
      <c r="E8" s="830"/>
      <c r="F8" s="831"/>
      <c r="G8" s="223" t="str">
        <f>入力規則等!A28</f>
        <v>海洋政策、科学技術・イノベーション</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654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575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t="s">
        <v>650</v>
      </c>
      <c r="Q13" s="109"/>
      <c r="R13" s="109"/>
      <c r="S13" s="109"/>
      <c r="T13" s="109"/>
      <c r="U13" s="109"/>
      <c r="V13" s="110"/>
      <c r="W13" s="108" t="s">
        <v>651</v>
      </c>
      <c r="X13" s="109"/>
      <c r="Y13" s="109"/>
      <c r="Z13" s="109"/>
      <c r="AA13" s="109"/>
      <c r="AB13" s="109"/>
      <c r="AC13" s="110"/>
      <c r="AD13" s="108">
        <v>375</v>
      </c>
      <c r="AE13" s="109"/>
      <c r="AF13" s="109"/>
      <c r="AG13" s="109"/>
      <c r="AH13" s="109"/>
      <c r="AI13" s="109"/>
      <c r="AJ13" s="110"/>
      <c r="AK13" s="108">
        <v>378</v>
      </c>
      <c r="AL13" s="109"/>
      <c r="AM13" s="109"/>
      <c r="AN13" s="109"/>
      <c r="AO13" s="109"/>
      <c r="AP13" s="109"/>
      <c r="AQ13" s="110"/>
      <c r="AR13" s="105">
        <v>691</v>
      </c>
      <c r="AS13" s="106"/>
      <c r="AT13" s="106"/>
      <c r="AU13" s="106"/>
      <c r="AV13" s="106"/>
      <c r="AW13" s="106"/>
      <c r="AX13" s="398"/>
    </row>
    <row r="14" spans="1:50" ht="21" customHeight="1" x14ac:dyDescent="0.15">
      <c r="A14" s="142"/>
      <c r="B14" s="143"/>
      <c r="C14" s="143"/>
      <c r="D14" s="143"/>
      <c r="E14" s="143"/>
      <c r="F14" s="144"/>
      <c r="G14" s="747"/>
      <c r="H14" s="748"/>
      <c r="I14" s="578" t="s">
        <v>8</v>
      </c>
      <c r="J14" s="632"/>
      <c r="K14" s="632"/>
      <c r="L14" s="632"/>
      <c r="M14" s="632"/>
      <c r="N14" s="632"/>
      <c r="O14" s="633"/>
      <c r="P14" s="108" t="s">
        <v>651</v>
      </c>
      <c r="Q14" s="109"/>
      <c r="R14" s="109"/>
      <c r="S14" s="109"/>
      <c r="T14" s="109"/>
      <c r="U14" s="109"/>
      <c r="V14" s="110"/>
      <c r="W14" s="108" t="s">
        <v>651</v>
      </c>
      <c r="X14" s="109"/>
      <c r="Y14" s="109"/>
      <c r="Z14" s="109"/>
      <c r="AA14" s="109"/>
      <c r="AB14" s="109"/>
      <c r="AC14" s="110"/>
      <c r="AD14" s="108" t="s">
        <v>651</v>
      </c>
      <c r="AE14" s="109"/>
      <c r="AF14" s="109"/>
      <c r="AG14" s="109"/>
      <c r="AH14" s="109"/>
      <c r="AI14" s="109"/>
      <c r="AJ14" s="110"/>
      <c r="AK14" s="108" t="s">
        <v>651</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651</v>
      </c>
      <c r="Q15" s="109"/>
      <c r="R15" s="109"/>
      <c r="S15" s="109"/>
      <c r="T15" s="109"/>
      <c r="U15" s="109"/>
      <c r="V15" s="110"/>
      <c r="W15" s="108" t="s">
        <v>651</v>
      </c>
      <c r="X15" s="109"/>
      <c r="Y15" s="109"/>
      <c r="Z15" s="109"/>
      <c r="AA15" s="109"/>
      <c r="AB15" s="109"/>
      <c r="AC15" s="110"/>
      <c r="AD15" s="108" t="s">
        <v>651</v>
      </c>
      <c r="AE15" s="109"/>
      <c r="AF15" s="109"/>
      <c r="AG15" s="109"/>
      <c r="AH15" s="109"/>
      <c r="AI15" s="109"/>
      <c r="AJ15" s="110"/>
      <c r="AK15" s="108">
        <v>83</v>
      </c>
      <c r="AL15" s="109"/>
      <c r="AM15" s="109"/>
      <c r="AN15" s="109"/>
      <c r="AO15" s="109"/>
      <c r="AP15" s="109"/>
      <c r="AQ15" s="110"/>
      <c r="AR15" s="108" t="s">
        <v>657</v>
      </c>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651</v>
      </c>
      <c r="Q16" s="109"/>
      <c r="R16" s="109"/>
      <c r="S16" s="109"/>
      <c r="T16" s="109"/>
      <c r="U16" s="109"/>
      <c r="V16" s="110"/>
      <c r="W16" s="108" t="s">
        <v>651</v>
      </c>
      <c r="X16" s="109"/>
      <c r="Y16" s="109"/>
      <c r="Z16" s="109"/>
      <c r="AA16" s="109"/>
      <c r="AB16" s="109"/>
      <c r="AC16" s="110"/>
      <c r="AD16" s="108">
        <v>-83</v>
      </c>
      <c r="AE16" s="109"/>
      <c r="AF16" s="109"/>
      <c r="AG16" s="109"/>
      <c r="AH16" s="109"/>
      <c r="AI16" s="109"/>
      <c r="AJ16" s="110"/>
      <c r="AK16" s="108" t="s">
        <v>651</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651</v>
      </c>
      <c r="Q17" s="109"/>
      <c r="R17" s="109"/>
      <c r="S17" s="109"/>
      <c r="T17" s="109"/>
      <c r="U17" s="109"/>
      <c r="V17" s="110"/>
      <c r="W17" s="108" t="s">
        <v>651</v>
      </c>
      <c r="X17" s="109"/>
      <c r="Y17" s="109"/>
      <c r="Z17" s="109"/>
      <c r="AA17" s="109"/>
      <c r="AB17" s="109"/>
      <c r="AC17" s="110"/>
      <c r="AD17" s="108" t="s">
        <v>651</v>
      </c>
      <c r="AE17" s="109"/>
      <c r="AF17" s="109"/>
      <c r="AG17" s="109"/>
      <c r="AH17" s="109"/>
      <c r="AI17" s="109"/>
      <c r="AJ17" s="110"/>
      <c r="AK17" s="108" t="s">
        <v>651</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0</v>
      </c>
      <c r="X18" s="115"/>
      <c r="Y18" s="115"/>
      <c r="Z18" s="115"/>
      <c r="AA18" s="115"/>
      <c r="AB18" s="115"/>
      <c r="AC18" s="116"/>
      <c r="AD18" s="114">
        <f>SUM(AD13:AJ17)</f>
        <v>292</v>
      </c>
      <c r="AE18" s="115"/>
      <c r="AF18" s="115"/>
      <c r="AG18" s="115"/>
      <c r="AH18" s="115"/>
      <c r="AI18" s="115"/>
      <c r="AJ18" s="116"/>
      <c r="AK18" s="114">
        <f>SUM(AK13:AQ17)</f>
        <v>461</v>
      </c>
      <c r="AL18" s="115"/>
      <c r="AM18" s="115"/>
      <c r="AN18" s="115"/>
      <c r="AO18" s="115"/>
      <c r="AP18" s="115"/>
      <c r="AQ18" s="116"/>
      <c r="AR18" s="114">
        <f>SUM(AR13:AX17)</f>
        <v>691</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c r="Q19" s="109"/>
      <c r="R19" s="109"/>
      <c r="S19" s="109"/>
      <c r="T19" s="109"/>
      <c r="U19" s="109"/>
      <c r="V19" s="110"/>
      <c r="W19" s="108"/>
      <c r="X19" s="109"/>
      <c r="Y19" s="109"/>
      <c r="Z19" s="109"/>
      <c r="AA19" s="109"/>
      <c r="AB19" s="109"/>
      <c r="AC19" s="110"/>
      <c r="AD19" s="108">
        <v>267</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0.91438356164383561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477</v>
      </c>
      <c r="H21" s="930"/>
      <c r="I21" s="930"/>
      <c r="J21" s="930"/>
      <c r="K21" s="930"/>
      <c r="L21" s="930"/>
      <c r="M21" s="930"/>
      <c r="N21" s="930"/>
      <c r="O21" s="930"/>
      <c r="P21" s="542" t="str">
        <f>IF(P19=0, "-", SUM(P19)/SUM(P13,P14))</f>
        <v>-</v>
      </c>
      <c r="Q21" s="542"/>
      <c r="R21" s="542"/>
      <c r="S21" s="542"/>
      <c r="T21" s="542"/>
      <c r="U21" s="542"/>
      <c r="V21" s="542"/>
      <c r="W21" s="542" t="str">
        <f t="shared" ref="W21" si="2">IF(W19=0, "-", SUM(W19)/SUM(W13,W14))</f>
        <v>-</v>
      </c>
      <c r="X21" s="542"/>
      <c r="Y21" s="542"/>
      <c r="Z21" s="542"/>
      <c r="AA21" s="542"/>
      <c r="AB21" s="542"/>
      <c r="AC21" s="542"/>
      <c r="AD21" s="542">
        <f t="shared" ref="AD21" si="3">IF(AD19=0, "-", SUM(AD19)/SUM(AD13,AD14))</f>
        <v>0.71199999999999997</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224</v>
      </c>
      <c r="Q23" s="106"/>
      <c r="R23" s="106"/>
      <c r="S23" s="106"/>
      <c r="T23" s="106"/>
      <c r="U23" s="106"/>
      <c r="V23" s="107"/>
      <c r="W23" s="105">
        <v>359</v>
      </c>
      <c r="X23" s="106"/>
      <c r="Y23" s="106"/>
      <c r="Z23" s="106"/>
      <c r="AA23" s="106"/>
      <c r="AB23" s="106"/>
      <c r="AC23" s="107"/>
      <c r="AD23" s="209" t="s">
        <v>659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577</v>
      </c>
      <c r="H24" s="190"/>
      <c r="I24" s="190"/>
      <c r="J24" s="190"/>
      <c r="K24" s="190"/>
      <c r="L24" s="190"/>
      <c r="M24" s="190"/>
      <c r="N24" s="190"/>
      <c r="O24" s="191"/>
      <c r="P24" s="108">
        <v>102</v>
      </c>
      <c r="Q24" s="109"/>
      <c r="R24" s="109"/>
      <c r="S24" s="109"/>
      <c r="T24" s="109"/>
      <c r="U24" s="109"/>
      <c r="V24" s="110"/>
      <c r="W24" s="108">
        <v>150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578</v>
      </c>
      <c r="H25" s="190"/>
      <c r="I25" s="190"/>
      <c r="J25" s="190"/>
      <c r="K25" s="190"/>
      <c r="L25" s="190"/>
      <c r="M25" s="190"/>
      <c r="N25" s="190"/>
      <c r="O25" s="191"/>
      <c r="P25" s="108">
        <v>50</v>
      </c>
      <c r="Q25" s="109"/>
      <c r="R25" s="109"/>
      <c r="S25" s="109"/>
      <c r="T25" s="109"/>
      <c r="U25" s="109"/>
      <c r="V25" s="110"/>
      <c r="W25" s="108">
        <v>180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579</v>
      </c>
      <c r="H26" s="190"/>
      <c r="I26" s="190"/>
      <c r="J26" s="190"/>
      <c r="K26" s="190"/>
      <c r="L26" s="190"/>
      <c r="M26" s="190"/>
      <c r="N26" s="190"/>
      <c r="O26" s="191"/>
      <c r="P26" s="108">
        <v>2</v>
      </c>
      <c r="Q26" s="109"/>
      <c r="R26" s="109"/>
      <c r="S26" s="109"/>
      <c r="T26" s="109"/>
      <c r="U26" s="109"/>
      <c r="V26" s="110"/>
      <c r="W26" s="108">
        <v>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580</v>
      </c>
      <c r="H27" s="190"/>
      <c r="I27" s="190"/>
      <c r="J27" s="190"/>
      <c r="K27" s="190"/>
      <c r="L27" s="190"/>
      <c r="M27" s="190"/>
      <c r="N27" s="190"/>
      <c r="O27" s="191"/>
      <c r="P27" s="108">
        <v>0.3</v>
      </c>
      <c r="Q27" s="109"/>
      <c r="R27" s="109"/>
      <c r="S27" s="109"/>
      <c r="T27" s="109"/>
      <c r="U27" s="109"/>
      <c r="V27" s="110"/>
      <c r="W27" s="108">
        <v>0.3</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-0.30000000000001137</v>
      </c>
      <c r="Q28" s="115"/>
      <c r="R28" s="115"/>
      <c r="S28" s="115"/>
      <c r="T28" s="115"/>
      <c r="U28" s="115"/>
      <c r="V28" s="116"/>
      <c r="W28" s="114">
        <f>W29-SUM(W23:W27)</f>
        <v>-0.29999999999995453</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378</v>
      </c>
      <c r="Q29" s="109"/>
      <c r="R29" s="109"/>
      <c r="S29" s="109"/>
      <c r="T29" s="109"/>
      <c r="U29" s="109"/>
      <c r="V29" s="110"/>
      <c r="W29" s="227">
        <f>AR13</f>
        <v>691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472</v>
      </c>
      <c r="B30" s="513"/>
      <c r="C30" s="513"/>
      <c r="D30" s="513"/>
      <c r="E30" s="513"/>
      <c r="F30" s="514"/>
      <c r="G30" s="650" t="s">
        <v>265</v>
      </c>
      <c r="H30" s="394"/>
      <c r="I30" s="394"/>
      <c r="J30" s="394"/>
      <c r="K30" s="394"/>
      <c r="L30" s="394"/>
      <c r="M30" s="394"/>
      <c r="N30" s="394"/>
      <c r="O30" s="582"/>
      <c r="P30" s="581" t="s">
        <v>59</v>
      </c>
      <c r="Q30" s="394"/>
      <c r="R30" s="394"/>
      <c r="S30" s="394"/>
      <c r="T30" s="394"/>
      <c r="U30" s="394"/>
      <c r="V30" s="394"/>
      <c r="W30" s="394"/>
      <c r="X30" s="582"/>
      <c r="Y30" s="468"/>
      <c r="Z30" s="469"/>
      <c r="AA30" s="470"/>
      <c r="AB30" s="390" t="s">
        <v>11</v>
      </c>
      <c r="AC30" s="391"/>
      <c r="AD30" s="392"/>
      <c r="AE30" s="390" t="s">
        <v>534</v>
      </c>
      <c r="AF30" s="391"/>
      <c r="AG30" s="391"/>
      <c r="AH30" s="392"/>
      <c r="AI30" s="390" t="s">
        <v>531</v>
      </c>
      <c r="AJ30" s="391"/>
      <c r="AK30" s="391"/>
      <c r="AL30" s="392"/>
      <c r="AM30" s="393" t="s">
        <v>526</v>
      </c>
      <c r="AN30" s="393"/>
      <c r="AO30" s="393"/>
      <c r="AP30" s="390"/>
      <c r="AQ30" s="641" t="s">
        <v>354</v>
      </c>
      <c r="AR30" s="642"/>
      <c r="AS30" s="642"/>
      <c r="AT30" s="643"/>
      <c r="AU30" s="394" t="s">
        <v>253</v>
      </c>
      <c r="AV30" s="394"/>
      <c r="AW30" s="394"/>
      <c r="AX30" s="395"/>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471"/>
      <c r="Z31" s="472"/>
      <c r="AA31" s="473"/>
      <c r="AB31" s="336"/>
      <c r="AC31" s="337"/>
      <c r="AD31" s="338"/>
      <c r="AE31" s="336"/>
      <c r="AF31" s="337"/>
      <c r="AG31" s="337"/>
      <c r="AH31" s="338"/>
      <c r="AI31" s="336"/>
      <c r="AJ31" s="337"/>
      <c r="AK31" s="337"/>
      <c r="AL31" s="338"/>
      <c r="AM31" s="380"/>
      <c r="AN31" s="380"/>
      <c r="AO31" s="380"/>
      <c r="AP31" s="336"/>
      <c r="AQ31" s="217"/>
      <c r="AR31" s="136"/>
      <c r="AS31" s="137" t="s">
        <v>355</v>
      </c>
      <c r="AT31" s="172"/>
      <c r="AU31" s="271">
        <v>37</v>
      </c>
      <c r="AV31" s="271"/>
      <c r="AW31" s="383" t="s">
        <v>300</v>
      </c>
      <c r="AX31" s="384"/>
    </row>
    <row r="32" spans="1:50" ht="23.25" customHeight="1" x14ac:dyDescent="0.15">
      <c r="A32" s="518"/>
      <c r="B32" s="516"/>
      <c r="C32" s="516"/>
      <c r="D32" s="516"/>
      <c r="E32" s="516"/>
      <c r="F32" s="517"/>
      <c r="G32" s="543" t="s">
        <v>581</v>
      </c>
      <c r="H32" s="544"/>
      <c r="I32" s="544"/>
      <c r="J32" s="544"/>
      <c r="K32" s="544"/>
      <c r="L32" s="544"/>
      <c r="M32" s="544"/>
      <c r="N32" s="544"/>
      <c r="O32" s="545"/>
      <c r="P32" s="161" t="s">
        <v>582</v>
      </c>
      <c r="Q32" s="161"/>
      <c r="R32" s="161"/>
      <c r="S32" s="161"/>
      <c r="T32" s="161"/>
      <c r="U32" s="161"/>
      <c r="V32" s="161"/>
      <c r="W32" s="161"/>
      <c r="X32" s="231"/>
      <c r="Y32" s="342" t="s">
        <v>12</v>
      </c>
      <c r="Z32" s="552"/>
      <c r="AA32" s="553"/>
      <c r="AB32" s="554" t="s">
        <v>584</v>
      </c>
      <c r="AC32" s="554"/>
      <c r="AD32" s="554"/>
      <c r="AE32" s="368" t="s">
        <v>583</v>
      </c>
      <c r="AF32" s="369"/>
      <c r="AG32" s="369"/>
      <c r="AH32" s="369"/>
      <c r="AI32" s="368" t="s">
        <v>583</v>
      </c>
      <c r="AJ32" s="369"/>
      <c r="AK32" s="369"/>
      <c r="AL32" s="369"/>
      <c r="AM32" s="368" t="s">
        <v>583</v>
      </c>
      <c r="AN32" s="369"/>
      <c r="AO32" s="369"/>
      <c r="AP32" s="369"/>
      <c r="AQ32" s="111" t="s">
        <v>583</v>
      </c>
      <c r="AR32" s="112"/>
      <c r="AS32" s="112"/>
      <c r="AT32" s="113"/>
      <c r="AU32" s="369" t="s">
        <v>583</v>
      </c>
      <c r="AV32" s="369"/>
      <c r="AW32" s="369"/>
      <c r="AX32" s="371"/>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584</v>
      </c>
      <c r="AC33" s="525"/>
      <c r="AD33" s="525"/>
      <c r="AE33" s="368" t="s">
        <v>583</v>
      </c>
      <c r="AF33" s="369"/>
      <c r="AG33" s="369"/>
      <c r="AH33" s="369"/>
      <c r="AI33" s="368" t="s">
        <v>583</v>
      </c>
      <c r="AJ33" s="369"/>
      <c r="AK33" s="369"/>
      <c r="AL33" s="369"/>
      <c r="AM33" s="368" t="s">
        <v>583</v>
      </c>
      <c r="AN33" s="369"/>
      <c r="AO33" s="369"/>
      <c r="AP33" s="369"/>
      <c r="AQ33" s="111" t="s">
        <v>583</v>
      </c>
      <c r="AR33" s="112"/>
      <c r="AS33" s="112"/>
      <c r="AT33" s="113"/>
      <c r="AU33" s="369">
        <v>50</v>
      </c>
      <c r="AV33" s="369"/>
      <c r="AW33" s="369"/>
      <c r="AX33" s="371"/>
    </row>
    <row r="34" spans="1:50" ht="150.7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8" t="s">
        <v>583</v>
      </c>
      <c r="AF34" s="369"/>
      <c r="AG34" s="369"/>
      <c r="AH34" s="369"/>
      <c r="AI34" s="368" t="s">
        <v>583</v>
      </c>
      <c r="AJ34" s="369"/>
      <c r="AK34" s="369"/>
      <c r="AL34" s="369"/>
      <c r="AM34" s="368" t="s">
        <v>583</v>
      </c>
      <c r="AN34" s="369"/>
      <c r="AO34" s="369"/>
      <c r="AP34" s="369"/>
      <c r="AQ34" s="111" t="s">
        <v>583</v>
      </c>
      <c r="AR34" s="112"/>
      <c r="AS34" s="112"/>
      <c r="AT34" s="113"/>
      <c r="AU34" s="369" t="s">
        <v>583</v>
      </c>
      <c r="AV34" s="369"/>
      <c r="AW34" s="369"/>
      <c r="AX34" s="371"/>
    </row>
    <row r="35" spans="1:50" ht="23.25" customHeight="1" x14ac:dyDescent="0.15">
      <c r="A35" s="900" t="s">
        <v>504</v>
      </c>
      <c r="B35" s="901"/>
      <c r="C35" s="901"/>
      <c r="D35" s="901"/>
      <c r="E35" s="901"/>
      <c r="F35" s="902"/>
      <c r="G35" s="906" t="s">
        <v>585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472</v>
      </c>
      <c r="B37" s="645"/>
      <c r="C37" s="645"/>
      <c r="D37" s="645"/>
      <c r="E37" s="645"/>
      <c r="F37" s="646"/>
      <c r="G37" s="568" t="s">
        <v>265</v>
      </c>
      <c r="H37" s="385"/>
      <c r="I37" s="385"/>
      <c r="J37" s="385"/>
      <c r="K37" s="385"/>
      <c r="L37" s="385"/>
      <c r="M37" s="385"/>
      <c r="N37" s="385"/>
      <c r="O37" s="569"/>
      <c r="P37" s="634" t="s">
        <v>59</v>
      </c>
      <c r="Q37" s="385"/>
      <c r="R37" s="385"/>
      <c r="S37" s="385"/>
      <c r="T37" s="385"/>
      <c r="U37" s="385"/>
      <c r="V37" s="385"/>
      <c r="W37" s="385"/>
      <c r="X37" s="569"/>
      <c r="Y37" s="635"/>
      <c r="Z37" s="636"/>
      <c r="AA37" s="637"/>
      <c r="AB37" s="372" t="s">
        <v>11</v>
      </c>
      <c r="AC37" s="373"/>
      <c r="AD37" s="374"/>
      <c r="AE37" s="372" t="s">
        <v>534</v>
      </c>
      <c r="AF37" s="373"/>
      <c r="AG37" s="373"/>
      <c r="AH37" s="374"/>
      <c r="AI37" s="372" t="s">
        <v>531</v>
      </c>
      <c r="AJ37" s="373"/>
      <c r="AK37" s="373"/>
      <c r="AL37" s="374"/>
      <c r="AM37" s="379" t="s">
        <v>526</v>
      </c>
      <c r="AN37" s="379"/>
      <c r="AO37" s="379"/>
      <c r="AP37" s="372"/>
      <c r="AQ37" s="267" t="s">
        <v>354</v>
      </c>
      <c r="AR37" s="268"/>
      <c r="AS37" s="268"/>
      <c r="AT37" s="269"/>
      <c r="AU37" s="385" t="s">
        <v>253</v>
      </c>
      <c r="AV37" s="385"/>
      <c r="AW37" s="385"/>
      <c r="AX37" s="386"/>
    </row>
    <row r="38" spans="1:50" ht="18.75" hidden="1"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471"/>
      <c r="Z38" s="472"/>
      <c r="AA38" s="473"/>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42" t="s">
        <v>12</v>
      </c>
      <c r="Z39" s="552"/>
      <c r="AA39" s="553"/>
      <c r="AB39" s="554"/>
      <c r="AC39" s="554"/>
      <c r="AD39" s="554"/>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900" t="s">
        <v>504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472</v>
      </c>
      <c r="B44" s="645"/>
      <c r="C44" s="645"/>
      <c r="D44" s="645"/>
      <c r="E44" s="645"/>
      <c r="F44" s="646"/>
      <c r="G44" s="568" t="s">
        <v>265</v>
      </c>
      <c r="H44" s="385"/>
      <c r="I44" s="385"/>
      <c r="J44" s="385"/>
      <c r="K44" s="385"/>
      <c r="L44" s="385"/>
      <c r="M44" s="385"/>
      <c r="N44" s="385"/>
      <c r="O44" s="569"/>
      <c r="P44" s="634" t="s">
        <v>59</v>
      </c>
      <c r="Q44" s="385"/>
      <c r="R44" s="385"/>
      <c r="S44" s="385"/>
      <c r="T44" s="385"/>
      <c r="U44" s="385"/>
      <c r="V44" s="385"/>
      <c r="W44" s="385"/>
      <c r="X44" s="569"/>
      <c r="Y44" s="635"/>
      <c r="Z44" s="636"/>
      <c r="AA44" s="637"/>
      <c r="AB44" s="372" t="s">
        <v>11</v>
      </c>
      <c r="AC44" s="373"/>
      <c r="AD44" s="374"/>
      <c r="AE44" s="372" t="s">
        <v>534</v>
      </c>
      <c r="AF44" s="373"/>
      <c r="AG44" s="373"/>
      <c r="AH44" s="374"/>
      <c r="AI44" s="372" t="s">
        <v>531</v>
      </c>
      <c r="AJ44" s="373"/>
      <c r="AK44" s="373"/>
      <c r="AL44" s="374"/>
      <c r="AM44" s="379" t="s">
        <v>526</v>
      </c>
      <c r="AN44" s="379"/>
      <c r="AO44" s="379"/>
      <c r="AP44" s="372"/>
      <c r="AQ44" s="267" t="s">
        <v>354</v>
      </c>
      <c r="AR44" s="268"/>
      <c r="AS44" s="268"/>
      <c r="AT44" s="269"/>
      <c r="AU44" s="385" t="s">
        <v>253</v>
      </c>
      <c r="AV44" s="385"/>
      <c r="AW44" s="385"/>
      <c r="AX44" s="386"/>
    </row>
    <row r="45" spans="1:50" ht="18.75" hidden="1"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471"/>
      <c r="Z45" s="472"/>
      <c r="AA45" s="473"/>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2" t="s">
        <v>12</v>
      </c>
      <c r="Z46" s="552"/>
      <c r="AA46" s="553"/>
      <c r="AB46" s="554"/>
      <c r="AC46" s="554"/>
      <c r="AD46" s="554"/>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0" t="s">
        <v>504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472</v>
      </c>
      <c r="B51" s="516"/>
      <c r="C51" s="516"/>
      <c r="D51" s="516"/>
      <c r="E51" s="516"/>
      <c r="F51" s="517"/>
      <c r="G51" s="568" t="s">
        <v>265</v>
      </c>
      <c r="H51" s="385"/>
      <c r="I51" s="385"/>
      <c r="J51" s="385"/>
      <c r="K51" s="385"/>
      <c r="L51" s="385"/>
      <c r="M51" s="385"/>
      <c r="N51" s="385"/>
      <c r="O51" s="569"/>
      <c r="P51" s="634" t="s">
        <v>59</v>
      </c>
      <c r="Q51" s="385"/>
      <c r="R51" s="385"/>
      <c r="S51" s="385"/>
      <c r="T51" s="385"/>
      <c r="U51" s="385"/>
      <c r="V51" s="385"/>
      <c r="W51" s="385"/>
      <c r="X51" s="569"/>
      <c r="Y51" s="635"/>
      <c r="Z51" s="636"/>
      <c r="AA51" s="637"/>
      <c r="AB51" s="372" t="s">
        <v>11</v>
      </c>
      <c r="AC51" s="373"/>
      <c r="AD51" s="374"/>
      <c r="AE51" s="372" t="s">
        <v>534</v>
      </c>
      <c r="AF51" s="373"/>
      <c r="AG51" s="373"/>
      <c r="AH51" s="374"/>
      <c r="AI51" s="372" t="s">
        <v>531</v>
      </c>
      <c r="AJ51" s="373"/>
      <c r="AK51" s="373"/>
      <c r="AL51" s="374"/>
      <c r="AM51" s="379" t="s">
        <v>527</v>
      </c>
      <c r="AN51" s="379"/>
      <c r="AO51" s="379"/>
      <c r="AP51" s="372"/>
      <c r="AQ51" s="267" t="s">
        <v>354</v>
      </c>
      <c r="AR51" s="268"/>
      <c r="AS51" s="268"/>
      <c r="AT51" s="269"/>
      <c r="AU51" s="381" t="s">
        <v>253</v>
      </c>
      <c r="AV51" s="381"/>
      <c r="AW51" s="381"/>
      <c r="AX51" s="382"/>
    </row>
    <row r="52" spans="1:50" ht="18.75" hidden="1"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471"/>
      <c r="Z52" s="472"/>
      <c r="AA52" s="473"/>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2" t="s">
        <v>12</v>
      </c>
      <c r="Z53" s="552"/>
      <c r="AA53" s="553"/>
      <c r="AB53" s="554"/>
      <c r="AC53" s="554"/>
      <c r="AD53" s="554"/>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0" t="s">
        <v>504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472</v>
      </c>
      <c r="B58" s="516"/>
      <c r="C58" s="516"/>
      <c r="D58" s="516"/>
      <c r="E58" s="516"/>
      <c r="F58" s="517"/>
      <c r="G58" s="568" t="s">
        <v>265</v>
      </c>
      <c r="H58" s="385"/>
      <c r="I58" s="385"/>
      <c r="J58" s="385"/>
      <c r="K58" s="385"/>
      <c r="L58" s="385"/>
      <c r="M58" s="385"/>
      <c r="N58" s="385"/>
      <c r="O58" s="569"/>
      <c r="P58" s="634" t="s">
        <v>59</v>
      </c>
      <c r="Q58" s="385"/>
      <c r="R58" s="385"/>
      <c r="S58" s="385"/>
      <c r="T58" s="385"/>
      <c r="U58" s="385"/>
      <c r="V58" s="385"/>
      <c r="W58" s="385"/>
      <c r="X58" s="569"/>
      <c r="Y58" s="635"/>
      <c r="Z58" s="636"/>
      <c r="AA58" s="637"/>
      <c r="AB58" s="372" t="s">
        <v>11</v>
      </c>
      <c r="AC58" s="373"/>
      <c r="AD58" s="374"/>
      <c r="AE58" s="372" t="s">
        <v>535</v>
      </c>
      <c r="AF58" s="373"/>
      <c r="AG58" s="373"/>
      <c r="AH58" s="374"/>
      <c r="AI58" s="372" t="s">
        <v>531</v>
      </c>
      <c r="AJ58" s="373"/>
      <c r="AK58" s="373"/>
      <c r="AL58" s="374"/>
      <c r="AM58" s="379" t="s">
        <v>526</v>
      </c>
      <c r="AN58" s="379"/>
      <c r="AO58" s="379"/>
      <c r="AP58" s="372"/>
      <c r="AQ58" s="267" t="s">
        <v>354</v>
      </c>
      <c r="AR58" s="268"/>
      <c r="AS58" s="268"/>
      <c r="AT58" s="269"/>
      <c r="AU58" s="381" t="s">
        <v>253</v>
      </c>
      <c r="AV58" s="381"/>
      <c r="AW58" s="381"/>
      <c r="AX58" s="382"/>
    </row>
    <row r="59" spans="1:50" ht="18.75" hidden="1"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471"/>
      <c r="Z59" s="472"/>
      <c r="AA59" s="473"/>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2" t="s">
        <v>12</v>
      </c>
      <c r="Z60" s="552"/>
      <c r="AA60" s="553"/>
      <c r="AB60" s="554"/>
      <c r="AC60" s="554"/>
      <c r="AD60" s="554"/>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0" t="s">
        <v>504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468</v>
      </c>
      <c r="X65" s="873"/>
      <c r="Y65" s="876"/>
      <c r="Z65" s="876"/>
      <c r="AA65" s="877"/>
      <c r="AB65" s="870" t="s">
        <v>11</v>
      </c>
      <c r="AC65" s="866"/>
      <c r="AD65" s="867"/>
      <c r="AE65" s="372" t="s">
        <v>534</v>
      </c>
      <c r="AF65" s="373"/>
      <c r="AG65" s="373"/>
      <c r="AH65" s="374"/>
      <c r="AI65" s="372" t="s">
        <v>531</v>
      </c>
      <c r="AJ65" s="373"/>
      <c r="AK65" s="373"/>
      <c r="AL65" s="374"/>
      <c r="AM65" s="379" t="s">
        <v>526</v>
      </c>
      <c r="AN65" s="379"/>
      <c r="AO65" s="379"/>
      <c r="AP65" s="372"/>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6"/>
      <c r="AF66" s="337"/>
      <c r="AG66" s="337"/>
      <c r="AH66" s="338"/>
      <c r="AI66" s="336"/>
      <c r="AJ66" s="337"/>
      <c r="AK66" s="337"/>
      <c r="AL66" s="338"/>
      <c r="AM66" s="380"/>
      <c r="AN66" s="380"/>
      <c r="AO66" s="380"/>
      <c r="AP66" s="336"/>
      <c r="AQ66" s="270"/>
      <c r="AR66" s="271"/>
      <c r="AS66" s="868" t="s">
        <v>355</v>
      </c>
      <c r="AT66" s="869"/>
      <c r="AU66" s="271"/>
      <c r="AV66" s="271"/>
      <c r="AW66" s="868" t="s">
        <v>471</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494</v>
      </c>
      <c r="AC67" s="954"/>
      <c r="AD67" s="95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494</v>
      </c>
      <c r="AC68" s="977"/>
      <c r="AD68" s="97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495</v>
      </c>
      <c r="AC69" s="978"/>
      <c r="AD69" s="978"/>
      <c r="AE69" s="817"/>
      <c r="AF69" s="818"/>
      <c r="AG69" s="818"/>
      <c r="AH69" s="818"/>
      <c r="AI69" s="817"/>
      <c r="AJ69" s="818"/>
      <c r="AK69" s="818"/>
      <c r="AL69" s="818"/>
      <c r="AM69" s="817"/>
      <c r="AN69" s="818"/>
      <c r="AO69" s="818"/>
      <c r="AP69" s="818"/>
      <c r="AQ69" s="368"/>
      <c r="AR69" s="369"/>
      <c r="AS69" s="369"/>
      <c r="AT69" s="370"/>
      <c r="AU69" s="369"/>
      <c r="AV69" s="369"/>
      <c r="AW69" s="369"/>
      <c r="AX69" s="371"/>
    </row>
    <row r="70" spans="1:50" ht="23.25" hidden="1" customHeight="1" x14ac:dyDescent="0.15">
      <c r="A70" s="854" t="s">
        <v>478</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493</v>
      </c>
      <c r="X70" s="947"/>
      <c r="Y70" s="952" t="s">
        <v>12</v>
      </c>
      <c r="Z70" s="952"/>
      <c r="AA70" s="953"/>
      <c r="AB70" s="954" t="s">
        <v>494</v>
      </c>
      <c r="AC70" s="954"/>
      <c r="AD70" s="95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494</v>
      </c>
      <c r="AC71" s="977"/>
      <c r="AD71" s="97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495</v>
      </c>
      <c r="AC72" s="978"/>
      <c r="AD72" s="97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0" t="s">
        <v>473</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2" t="s">
        <v>534</v>
      </c>
      <c r="AF73" s="373"/>
      <c r="AG73" s="373"/>
      <c r="AH73" s="374"/>
      <c r="AI73" s="372" t="s">
        <v>531</v>
      </c>
      <c r="AJ73" s="373"/>
      <c r="AK73" s="373"/>
      <c r="AL73" s="374"/>
      <c r="AM73" s="379" t="s">
        <v>526</v>
      </c>
      <c r="AN73" s="379"/>
      <c r="AO73" s="379"/>
      <c r="AP73" s="372"/>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4" t="s">
        <v>507</v>
      </c>
      <c r="B78" s="915"/>
      <c r="C78" s="915"/>
      <c r="D78" s="915"/>
      <c r="E78" s="912" t="s">
        <v>450</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467</v>
      </c>
      <c r="AP79" s="149"/>
      <c r="AQ79" s="149"/>
      <c r="AR79" s="81" t="s">
        <v>465</v>
      </c>
      <c r="AS79" s="148"/>
      <c r="AT79" s="149"/>
      <c r="AU79" s="149"/>
      <c r="AV79" s="149"/>
      <c r="AW79" s="149"/>
      <c r="AX79" s="150"/>
    </row>
    <row r="80" spans="1:50" ht="18.75" hidden="1" customHeight="1" x14ac:dyDescent="0.15">
      <c r="A80" s="522" t="s">
        <v>266</v>
      </c>
      <c r="B80" s="849" t="s">
        <v>464</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83"/>
      <c r="H81" s="383"/>
      <c r="I81" s="383"/>
      <c r="J81" s="383"/>
      <c r="K81" s="383"/>
      <c r="L81" s="383"/>
      <c r="M81" s="383"/>
      <c r="N81" s="383"/>
      <c r="O81" s="383"/>
      <c r="P81" s="383"/>
      <c r="Q81" s="383"/>
      <c r="R81" s="383"/>
      <c r="S81" s="383"/>
      <c r="T81" s="383"/>
      <c r="U81" s="383"/>
      <c r="V81" s="383"/>
      <c r="W81" s="383"/>
      <c r="X81" s="383"/>
      <c r="Y81" s="383"/>
      <c r="Z81" s="383"/>
      <c r="AA81" s="571"/>
      <c r="AB81" s="5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72" t="s">
        <v>534</v>
      </c>
      <c r="AF85" s="373"/>
      <c r="AG85" s="373"/>
      <c r="AH85" s="374"/>
      <c r="AI85" s="372" t="s">
        <v>531</v>
      </c>
      <c r="AJ85" s="373"/>
      <c r="AK85" s="373"/>
      <c r="AL85" s="374"/>
      <c r="AM85" s="379" t="s">
        <v>526</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3"/>
      <c r="B86" s="555"/>
      <c r="C86" s="555"/>
      <c r="D86" s="555"/>
      <c r="E86" s="555"/>
      <c r="F86" s="556"/>
      <c r="G86" s="570"/>
      <c r="H86" s="383"/>
      <c r="I86" s="383"/>
      <c r="J86" s="383"/>
      <c r="K86" s="383"/>
      <c r="L86" s="383"/>
      <c r="M86" s="383"/>
      <c r="N86" s="383"/>
      <c r="O86" s="571"/>
      <c r="P86" s="583"/>
      <c r="Q86" s="383"/>
      <c r="R86" s="383"/>
      <c r="S86" s="383"/>
      <c r="T86" s="383"/>
      <c r="U86" s="383"/>
      <c r="V86" s="383"/>
      <c r="W86" s="383"/>
      <c r="X86" s="571"/>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72" t="s">
        <v>534</v>
      </c>
      <c r="AF90" s="373"/>
      <c r="AG90" s="373"/>
      <c r="AH90" s="374"/>
      <c r="AI90" s="372" t="s">
        <v>531</v>
      </c>
      <c r="AJ90" s="373"/>
      <c r="AK90" s="373"/>
      <c r="AL90" s="374"/>
      <c r="AM90" s="379" t="s">
        <v>526</v>
      </c>
      <c r="AN90" s="379"/>
      <c r="AO90" s="379"/>
      <c r="AP90" s="372"/>
      <c r="AQ90" s="176" t="s">
        <v>354</v>
      </c>
      <c r="AR90" s="169"/>
      <c r="AS90" s="169"/>
      <c r="AT90" s="170"/>
      <c r="AU90" s="377" t="s">
        <v>253</v>
      </c>
      <c r="AV90" s="377"/>
      <c r="AW90" s="377"/>
      <c r="AX90" s="378"/>
    </row>
    <row r="91" spans="1:60" ht="18.75" hidden="1" customHeight="1" x14ac:dyDescent="0.15">
      <c r="A91" s="523"/>
      <c r="B91" s="555"/>
      <c r="C91" s="555"/>
      <c r="D91" s="555"/>
      <c r="E91" s="555"/>
      <c r="F91" s="556"/>
      <c r="G91" s="570"/>
      <c r="H91" s="383"/>
      <c r="I91" s="383"/>
      <c r="J91" s="383"/>
      <c r="K91" s="383"/>
      <c r="L91" s="383"/>
      <c r="M91" s="383"/>
      <c r="N91" s="383"/>
      <c r="O91" s="571"/>
      <c r="P91" s="583"/>
      <c r="Q91" s="383"/>
      <c r="R91" s="383"/>
      <c r="S91" s="383"/>
      <c r="T91" s="383"/>
      <c r="U91" s="383"/>
      <c r="V91" s="383"/>
      <c r="W91" s="383"/>
      <c r="X91" s="571"/>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72" t="s">
        <v>534</v>
      </c>
      <c r="AF95" s="373"/>
      <c r="AG95" s="373"/>
      <c r="AH95" s="374"/>
      <c r="AI95" s="372" t="s">
        <v>531</v>
      </c>
      <c r="AJ95" s="373"/>
      <c r="AK95" s="373"/>
      <c r="AL95" s="374"/>
      <c r="AM95" s="379" t="s">
        <v>526</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3"/>
      <c r="I96" s="383"/>
      <c r="J96" s="383"/>
      <c r="K96" s="383"/>
      <c r="L96" s="383"/>
      <c r="M96" s="383"/>
      <c r="N96" s="383"/>
      <c r="O96" s="571"/>
      <c r="P96" s="583"/>
      <c r="Q96" s="383"/>
      <c r="R96" s="383"/>
      <c r="S96" s="383"/>
      <c r="T96" s="383"/>
      <c r="U96" s="383"/>
      <c r="V96" s="383"/>
      <c r="W96" s="383"/>
      <c r="X96" s="571"/>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534</v>
      </c>
      <c r="AF100" s="827"/>
      <c r="AG100" s="827"/>
      <c r="AH100" s="828"/>
      <c r="AI100" s="826" t="s">
        <v>531</v>
      </c>
      <c r="AJ100" s="827"/>
      <c r="AK100" s="827"/>
      <c r="AL100" s="828"/>
      <c r="AM100" s="826" t="s">
        <v>527</v>
      </c>
      <c r="AN100" s="827"/>
      <c r="AO100" s="827"/>
      <c r="AP100" s="828"/>
      <c r="AQ100" s="931" t="s">
        <v>520</v>
      </c>
      <c r="AR100" s="932"/>
      <c r="AS100" s="932"/>
      <c r="AT100" s="933"/>
      <c r="AU100" s="931" t="s">
        <v>517</v>
      </c>
      <c r="AV100" s="932"/>
      <c r="AW100" s="932"/>
      <c r="AX100" s="934"/>
    </row>
    <row r="101" spans="1:60" ht="23.25" customHeight="1" x14ac:dyDescent="0.15">
      <c r="A101" s="494"/>
      <c r="B101" s="495"/>
      <c r="C101" s="495"/>
      <c r="D101" s="495"/>
      <c r="E101" s="495"/>
      <c r="F101" s="496"/>
      <c r="G101" s="161" t="s">
        <v>586</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592</v>
      </c>
      <c r="AC101" s="554"/>
      <c r="AD101" s="554"/>
      <c r="AE101" s="368" t="s">
        <v>583</v>
      </c>
      <c r="AF101" s="369"/>
      <c r="AG101" s="369"/>
      <c r="AH101" s="370"/>
      <c r="AI101" s="368" t="s">
        <v>583</v>
      </c>
      <c r="AJ101" s="369"/>
      <c r="AK101" s="369"/>
      <c r="AL101" s="370"/>
      <c r="AM101" s="368">
        <v>0</v>
      </c>
      <c r="AN101" s="369"/>
      <c r="AO101" s="369"/>
      <c r="AP101" s="370"/>
      <c r="AQ101" s="368" t="s">
        <v>583</v>
      </c>
      <c r="AR101" s="369"/>
      <c r="AS101" s="369"/>
      <c r="AT101" s="370"/>
      <c r="AU101" s="368" t="s">
        <v>583</v>
      </c>
      <c r="AV101" s="369"/>
      <c r="AW101" s="369"/>
      <c r="AX101" s="370"/>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3"/>
      <c r="AA102" s="344"/>
      <c r="AB102" s="554" t="s">
        <v>592</v>
      </c>
      <c r="AC102" s="554"/>
      <c r="AD102" s="554"/>
      <c r="AE102" s="362" t="s">
        <v>583</v>
      </c>
      <c r="AF102" s="362"/>
      <c r="AG102" s="362"/>
      <c r="AH102" s="362"/>
      <c r="AI102" s="362" t="s">
        <v>583</v>
      </c>
      <c r="AJ102" s="362"/>
      <c r="AK102" s="362"/>
      <c r="AL102" s="362"/>
      <c r="AM102" s="362">
        <v>0</v>
      </c>
      <c r="AN102" s="362"/>
      <c r="AO102" s="362"/>
      <c r="AP102" s="362"/>
      <c r="AQ102" s="817">
        <v>1</v>
      </c>
      <c r="AR102" s="818"/>
      <c r="AS102" s="818"/>
      <c r="AT102" s="819"/>
      <c r="AU102" s="817" t="s">
        <v>583</v>
      </c>
      <c r="AV102" s="818"/>
      <c r="AW102" s="818"/>
      <c r="AX102" s="819"/>
    </row>
    <row r="103" spans="1:60" ht="31.5" customHeight="1" x14ac:dyDescent="0.15">
      <c r="A103" s="491" t="s">
        <v>474</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534</v>
      </c>
      <c r="AF103" s="298"/>
      <c r="AG103" s="298"/>
      <c r="AH103" s="299"/>
      <c r="AI103" s="303" t="s">
        <v>531</v>
      </c>
      <c r="AJ103" s="298"/>
      <c r="AK103" s="298"/>
      <c r="AL103" s="299"/>
      <c r="AM103" s="303" t="s">
        <v>527</v>
      </c>
      <c r="AN103" s="298"/>
      <c r="AO103" s="298"/>
      <c r="AP103" s="299"/>
      <c r="AQ103" s="364" t="s">
        <v>520</v>
      </c>
      <c r="AR103" s="365"/>
      <c r="AS103" s="365"/>
      <c r="AT103" s="366"/>
      <c r="AU103" s="364" t="s">
        <v>517</v>
      </c>
      <c r="AV103" s="365"/>
      <c r="AW103" s="365"/>
      <c r="AX103" s="367"/>
    </row>
    <row r="104" spans="1:60" ht="23.25" customHeight="1" x14ac:dyDescent="0.15">
      <c r="A104" s="494"/>
      <c r="B104" s="495"/>
      <c r="C104" s="495"/>
      <c r="D104" s="495"/>
      <c r="E104" s="495"/>
      <c r="F104" s="496"/>
      <c r="G104" s="161" t="s">
        <v>587</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t="s">
        <v>592</v>
      </c>
      <c r="AC104" s="475"/>
      <c r="AD104" s="476"/>
      <c r="AE104" s="368" t="s">
        <v>583</v>
      </c>
      <c r="AF104" s="369"/>
      <c r="AG104" s="369"/>
      <c r="AH104" s="370"/>
      <c r="AI104" s="368" t="s">
        <v>583</v>
      </c>
      <c r="AJ104" s="369"/>
      <c r="AK104" s="369"/>
      <c r="AL104" s="370"/>
      <c r="AM104" s="368">
        <v>5</v>
      </c>
      <c r="AN104" s="369"/>
      <c r="AO104" s="369"/>
      <c r="AP104" s="370"/>
      <c r="AQ104" s="368">
        <v>8</v>
      </c>
      <c r="AR104" s="369"/>
      <c r="AS104" s="369"/>
      <c r="AT104" s="370"/>
      <c r="AU104" s="368" t="s">
        <v>583</v>
      </c>
      <c r="AV104" s="369"/>
      <c r="AW104" s="369"/>
      <c r="AX104" s="370"/>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10" t="s">
        <v>592</v>
      </c>
      <c r="AC105" s="411"/>
      <c r="AD105" s="412"/>
      <c r="AE105" s="362" t="s">
        <v>583</v>
      </c>
      <c r="AF105" s="362"/>
      <c r="AG105" s="362"/>
      <c r="AH105" s="362"/>
      <c r="AI105" s="362" t="s">
        <v>583</v>
      </c>
      <c r="AJ105" s="362"/>
      <c r="AK105" s="362"/>
      <c r="AL105" s="362"/>
      <c r="AM105" s="362">
        <v>5</v>
      </c>
      <c r="AN105" s="362"/>
      <c r="AO105" s="362"/>
      <c r="AP105" s="362"/>
      <c r="AQ105" s="368">
        <v>8</v>
      </c>
      <c r="AR105" s="369"/>
      <c r="AS105" s="369"/>
      <c r="AT105" s="370"/>
      <c r="AU105" s="817" t="s">
        <v>583</v>
      </c>
      <c r="AV105" s="818"/>
      <c r="AW105" s="818"/>
      <c r="AX105" s="819"/>
    </row>
    <row r="106" spans="1:60" ht="31.5" customHeight="1" x14ac:dyDescent="0.15">
      <c r="A106" s="491" t="s">
        <v>474</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534</v>
      </c>
      <c r="AF106" s="298"/>
      <c r="AG106" s="298"/>
      <c r="AH106" s="299"/>
      <c r="AI106" s="303" t="s">
        <v>531</v>
      </c>
      <c r="AJ106" s="298"/>
      <c r="AK106" s="298"/>
      <c r="AL106" s="299"/>
      <c r="AM106" s="303" t="s">
        <v>526</v>
      </c>
      <c r="AN106" s="298"/>
      <c r="AO106" s="298"/>
      <c r="AP106" s="299"/>
      <c r="AQ106" s="364" t="s">
        <v>520</v>
      </c>
      <c r="AR106" s="365"/>
      <c r="AS106" s="365"/>
      <c r="AT106" s="366"/>
      <c r="AU106" s="364" t="s">
        <v>517</v>
      </c>
      <c r="AV106" s="365"/>
      <c r="AW106" s="365"/>
      <c r="AX106" s="367"/>
    </row>
    <row r="107" spans="1:60" ht="23.25" customHeight="1" x14ac:dyDescent="0.15">
      <c r="A107" s="494"/>
      <c r="B107" s="495"/>
      <c r="C107" s="495"/>
      <c r="D107" s="495"/>
      <c r="E107" s="495"/>
      <c r="F107" s="496"/>
      <c r="G107" s="161" t="s">
        <v>588</v>
      </c>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t="s">
        <v>592</v>
      </c>
      <c r="AC107" s="475"/>
      <c r="AD107" s="476"/>
      <c r="AE107" s="362" t="s">
        <v>583</v>
      </c>
      <c r="AF107" s="362"/>
      <c r="AG107" s="362"/>
      <c r="AH107" s="362"/>
      <c r="AI107" s="362" t="s">
        <v>583</v>
      </c>
      <c r="AJ107" s="362"/>
      <c r="AK107" s="362"/>
      <c r="AL107" s="362"/>
      <c r="AM107" s="362">
        <v>0</v>
      </c>
      <c r="AN107" s="362"/>
      <c r="AO107" s="362"/>
      <c r="AP107" s="362"/>
      <c r="AQ107" s="368">
        <v>0</v>
      </c>
      <c r="AR107" s="369"/>
      <c r="AS107" s="369"/>
      <c r="AT107" s="370"/>
      <c r="AU107" s="368" t="s">
        <v>583</v>
      </c>
      <c r="AV107" s="369"/>
      <c r="AW107" s="369"/>
      <c r="AX107" s="370"/>
    </row>
    <row r="108" spans="1:60" ht="23.25"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10" t="s">
        <v>592</v>
      </c>
      <c r="AC108" s="411"/>
      <c r="AD108" s="412"/>
      <c r="AE108" s="362" t="s">
        <v>583</v>
      </c>
      <c r="AF108" s="362"/>
      <c r="AG108" s="362"/>
      <c r="AH108" s="362"/>
      <c r="AI108" s="362" t="s">
        <v>583</v>
      </c>
      <c r="AJ108" s="362"/>
      <c r="AK108" s="362"/>
      <c r="AL108" s="362"/>
      <c r="AM108" s="362">
        <v>0</v>
      </c>
      <c r="AN108" s="362"/>
      <c r="AO108" s="362"/>
      <c r="AP108" s="362"/>
      <c r="AQ108" s="368">
        <v>0</v>
      </c>
      <c r="AR108" s="369"/>
      <c r="AS108" s="369"/>
      <c r="AT108" s="370"/>
      <c r="AU108" s="817" t="s">
        <v>583</v>
      </c>
      <c r="AV108" s="818"/>
      <c r="AW108" s="818"/>
      <c r="AX108" s="819"/>
    </row>
    <row r="109" spans="1:60" ht="31.5" hidden="1" customHeight="1" x14ac:dyDescent="0.15">
      <c r="A109" s="491" t="s">
        <v>474</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534</v>
      </c>
      <c r="AF109" s="298"/>
      <c r="AG109" s="298"/>
      <c r="AH109" s="299"/>
      <c r="AI109" s="303" t="s">
        <v>531</v>
      </c>
      <c r="AJ109" s="298"/>
      <c r="AK109" s="298"/>
      <c r="AL109" s="299"/>
      <c r="AM109" s="303" t="s">
        <v>527</v>
      </c>
      <c r="AN109" s="298"/>
      <c r="AO109" s="298"/>
      <c r="AP109" s="299"/>
      <c r="AQ109" s="364" t="s">
        <v>520</v>
      </c>
      <c r="AR109" s="365"/>
      <c r="AS109" s="365"/>
      <c r="AT109" s="366"/>
      <c r="AU109" s="364" t="s">
        <v>517</v>
      </c>
      <c r="AV109" s="365"/>
      <c r="AW109" s="365"/>
      <c r="AX109" s="367"/>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10"/>
      <c r="AC111" s="411"/>
      <c r="AD111" s="412"/>
      <c r="AE111" s="362"/>
      <c r="AF111" s="362"/>
      <c r="AG111" s="362"/>
      <c r="AH111" s="362"/>
      <c r="AI111" s="362"/>
      <c r="AJ111" s="362"/>
      <c r="AK111" s="362"/>
      <c r="AL111" s="362"/>
      <c r="AM111" s="362"/>
      <c r="AN111" s="362"/>
      <c r="AO111" s="362"/>
      <c r="AP111" s="362"/>
      <c r="AQ111" s="368"/>
      <c r="AR111" s="369"/>
      <c r="AS111" s="369"/>
      <c r="AT111" s="370"/>
      <c r="AU111" s="817"/>
      <c r="AV111" s="818"/>
      <c r="AW111" s="818"/>
      <c r="AX111" s="819"/>
    </row>
    <row r="112" spans="1:60" ht="31.5" hidden="1" customHeight="1" x14ac:dyDescent="0.15">
      <c r="A112" s="491" t="s">
        <v>474</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534</v>
      </c>
      <c r="AF112" s="298"/>
      <c r="AG112" s="298"/>
      <c r="AH112" s="299"/>
      <c r="AI112" s="303" t="s">
        <v>531</v>
      </c>
      <c r="AJ112" s="298"/>
      <c r="AK112" s="298"/>
      <c r="AL112" s="299"/>
      <c r="AM112" s="303" t="s">
        <v>526</v>
      </c>
      <c r="AN112" s="298"/>
      <c r="AO112" s="298"/>
      <c r="AP112" s="299"/>
      <c r="AQ112" s="364" t="s">
        <v>520</v>
      </c>
      <c r="AR112" s="365"/>
      <c r="AS112" s="365"/>
      <c r="AT112" s="366"/>
      <c r="AU112" s="364" t="s">
        <v>517</v>
      </c>
      <c r="AV112" s="365"/>
      <c r="AW112" s="365"/>
      <c r="AX112" s="367"/>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534</v>
      </c>
      <c r="AF115" s="298"/>
      <c r="AG115" s="298"/>
      <c r="AH115" s="299"/>
      <c r="AI115" s="303" t="s">
        <v>531</v>
      </c>
      <c r="AJ115" s="298"/>
      <c r="AK115" s="298"/>
      <c r="AL115" s="299"/>
      <c r="AM115" s="303" t="s">
        <v>526</v>
      </c>
      <c r="AN115" s="298"/>
      <c r="AO115" s="298"/>
      <c r="AP115" s="299"/>
      <c r="AQ115" s="339" t="s">
        <v>521</v>
      </c>
      <c r="AR115" s="340"/>
      <c r="AS115" s="340"/>
      <c r="AT115" s="340"/>
      <c r="AU115" s="340"/>
      <c r="AV115" s="340"/>
      <c r="AW115" s="340"/>
      <c r="AX115" s="341"/>
    </row>
    <row r="116" spans="1:50" ht="23.25" customHeight="1" x14ac:dyDescent="0.15">
      <c r="A116" s="292"/>
      <c r="B116" s="293"/>
      <c r="C116" s="293"/>
      <c r="D116" s="293"/>
      <c r="E116" s="293"/>
      <c r="F116" s="294"/>
      <c r="G116" s="355" t="s">
        <v>589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590</v>
      </c>
      <c r="AC116" s="301"/>
      <c r="AD116" s="302"/>
      <c r="AE116" s="362" t="s">
        <v>583</v>
      </c>
      <c r="AF116" s="362"/>
      <c r="AG116" s="362"/>
      <c r="AH116" s="362"/>
      <c r="AI116" s="362" t="s">
        <v>583</v>
      </c>
      <c r="AJ116" s="362"/>
      <c r="AK116" s="362"/>
      <c r="AL116" s="362"/>
      <c r="AM116" s="362">
        <v>53</v>
      </c>
      <c r="AN116" s="362"/>
      <c r="AO116" s="362"/>
      <c r="AP116" s="362"/>
      <c r="AQ116" s="368">
        <v>56</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591</v>
      </c>
      <c r="AC117" s="346"/>
      <c r="AD117" s="347"/>
      <c r="AE117" s="306" t="s">
        <v>583</v>
      </c>
      <c r="AF117" s="306"/>
      <c r="AG117" s="306"/>
      <c r="AH117" s="306"/>
      <c r="AI117" s="306" t="s">
        <v>583</v>
      </c>
      <c r="AJ117" s="306"/>
      <c r="AK117" s="306"/>
      <c r="AL117" s="306"/>
      <c r="AM117" s="306" t="s">
        <v>661</v>
      </c>
      <c r="AN117" s="306"/>
      <c r="AO117" s="306"/>
      <c r="AP117" s="306"/>
      <c r="AQ117" s="306" t="s">
        <v>662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534</v>
      </c>
      <c r="AF118" s="298"/>
      <c r="AG118" s="298"/>
      <c r="AH118" s="299"/>
      <c r="AI118" s="303" t="s">
        <v>531</v>
      </c>
      <c r="AJ118" s="298"/>
      <c r="AK118" s="298"/>
      <c r="AL118" s="299"/>
      <c r="AM118" s="303" t="s">
        <v>526</v>
      </c>
      <c r="AN118" s="298"/>
      <c r="AO118" s="298"/>
      <c r="AP118" s="299"/>
      <c r="AQ118" s="339" t="s">
        <v>521</v>
      </c>
      <c r="AR118" s="340"/>
      <c r="AS118" s="340"/>
      <c r="AT118" s="340"/>
      <c r="AU118" s="340"/>
      <c r="AV118" s="340"/>
      <c r="AW118" s="340"/>
      <c r="AX118" s="341"/>
    </row>
    <row r="119" spans="1:50" ht="23.25" hidden="1" customHeight="1" x14ac:dyDescent="0.15">
      <c r="A119" s="292"/>
      <c r="B119" s="293"/>
      <c r="C119" s="293"/>
      <c r="D119" s="293"/>
      <c r="E119" s="293"/>
      <c r="F119" s="294"/>
      <c r="G119" s="355" t="s">
        <v>482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481</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534</v>
      </c>
      <c r="AF121" s="298"/>
      <c r="AG121" s="298"/>
      <c r="AH121" s="299"/>
      <c r="AI121" s="303" t="s">
        <v>531</v>
      </c>
      <c r="AJ121" s="298"/>
      <c r="AK121" s="298"/>
      <c r="AL121" s="299"/>
      <c r="AM121" s="303" t="s">
        <v>526</v>
      </c>
      <c r="AN121" s="298"/>
      <c r="AO121" s="298"/>
      <c r="AP121" s="299"/>
      <c r="AQ121" s="339" t="s">
        <v>521</v>
      </c>
      <c r="AR121" s="340"/>
      <c r="AS121" s="340"/>
      <c r="AT121" s="340"/>
      <c r="AU121" s="340"/>
      <c r="AV121" s="340"/>
      <c r="AW121" s="340"/>
      <c r="AX121" s="341"/>
    </row>
    <row r="122" spans="1:50" ht="23.25" hidden="1" customHeight="1" x14ac:dyDescent="0.15">
      <c r="A122" s="292"/>
      <c r="B122" s="293"/>
      <c r="C122" s="293"/>
      <c r="D122" s="293"/>
      <c r="E122" s="293"/>
      <c r="F122" s="294"/>
      <c r="G122" s="355" t="s">
        <v>483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484</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535</v>
      </c>
      <c r="AF124" s="298"/>
      <c r="AG124" s="298"/>
      <c r="AH124" s="299"/>
      <c r="AI124" s="303" t="s">
        <v>531</v>
      </c>
      <c r="AJ124" s="298"/>
      <c r="AK124" s="298"/>
      <c r="AL124" s="299"/>
      <c r="AM124" s="303" t="s">
        <v>526</v>
      </c>
      <c r="AN124" s="298"/>
      <c r="AO124" s="298"/>
      <c r="AP124" s="299"/>
      <c r="AQ124" s="339" t="s">
        <v>521</v>
      </c>
      <c r="AR124" s="340"/>
      <c r="AS124" s="340"/>
      <c r="AT124" s="340"/>
      <c r="AU124" s="340"/>
      <c r="AV124" s="340"/>
      <c r="AW124" s="340"/>
      <c r="AX124" s="341"/>
    </row>
    <row r="125" spans="1:50" ht="23.25" hidden="1" customHeight="1" x14ac:dyDescent="0.15">
      <c r="A125" s="292"/>
      <c r="B125" s="293"/>
      <c r="C125" s="293"/>
      <c r="D125" s="293"/>
      <c r="E125" s="293"/>
      <c r="F125" s="294"/>
      <c r="G125" s="355" t="s">
        <v>483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481</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534</v>
      </c>
      <c r="AF127" s="298"/>
      <c r="AG127" s="298"/>
      <c r="AH127" s="299"/>
      <c r="AI127" s="303" t="s">
        <v>531</v>
      </c>
      <c r="AJ127" s="298"/>
      <c r="AK127" s="298"/>
      <c r="AL127" s="299"/>
      <c r="AM127" s="303" t="s">
        <v>526</v>
      </c>
      <c r="AN127" s="298"/>
      <c r="AO127" s="298"/>
      <c r="AP127" s="299"/>
      <c r="AQ127" s="339" t="s">
        <v>521</v>
      </c>
      <c r="AR127" s="340"/>
      <c r="AS127" s="340"/>
      <c r="AT127" s="340"/>
      <c r="AU127" s="340"/>
      <c r="AV127" s="340"/>
      <c r="AW127" s="340"/>
      <c r="AX127" s="341"/>
    </row>
    <row r="128" spans="1:50" ht="23.25" hidden="1" customHeight="1" x14ac:dyDescent="0.15">
      <c r="A128" s="292"/>
      <c r="B128" s="293"/>
      <c r="C128" s="293"/>
      <c r="D128" s="293"/>
      <c r="E128" s="293"/>
      <c r="F128" s="294"/>
      <c r="G128" s="355" t="s">
        <v>483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481</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564</v>
      </c>
      <c r="B130" s="994"/>
      <c r="C130" s="993" t="s">
        <v>358</v>
      </c>
      <c r="D130" s="994"/>
      <c r="E130" s="308" t="s">
        <v>387</v>
      </c>
      <c r="F130" s="309"/>
      <c r="G130" s="310" t="s">
        <v>593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7"/>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584</v>
      </c>
      <c r="AC134" s="221"/>
      <c r="AD134" s="221"/>
      <c r="AE134" s="266">
        <v>20</v>
      </c>
      <c r="AF134" s="112"/>
      <c r="AG134" s="112"/>
      <c r="AH134" s="112"/>
      <c r="AI134" s="266">
        <v>19</v>
      </c>
      <c r="AJ134" s="112"/>
      <c r="AK134" s="112"/>
      <c r="AL134" s="112"/>
      <c r="AM134" s="266">
        <v>25</v>
      </c>
      <c r="AN134" s="112"/>
      <c r="AO134" s="112"/>
      <c r="AP134" s="112"/>
      <c r="AQ134" s="266" t="s">
        <v>583</v>
      </c>
      <c r="AR134" s="112"/>
      <c r="AS134" s="112"/>
      <c r="AT134" s="112"/>
      <c r="AU134" s="266" t="s">
        <v>583</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584</v>
      </c>
      <c r="AC135" s="133"/>
      <c r="AD135" s="133"/>
      <c r="AE135" s="266" t="s">
        <v>583</v>
      </c>
      <c r="AF135" s="112"/>
      <c r="AG135" s="112"/>
      <c r="AH135" s="112"/>
      <c r="AI135" s="266" t="s">
        <v>583</v>
      </c>
      <c r="AJ135" s="112"/>
      <c r="AK135" s="112"/>
      <c r="AL135" s="112"/>
      <c r="AM135" s="266" t="s">
        <v>583</v>
      </c>
      <c r="AN135" s="112"/>
      <c r="AO135" s="112"/>
      <c r="AP135" s="112"/>
      <c r="AQ135" s="266" t="s">
        <v>583</v>
      </c>
      <c r="AR135" s="112"/>
      <c r="AS135" s="112"/>
      <c r="AT135" s="112"/>
      <c r="AU135" s="266">
        <v>30</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560</v>
      </c>
      <c r="D430" s="250"/>
      <c r="E430" s="238" t="s">
        <v>544</v>
      </c>
      <c r="F430" s="451"/>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7"/>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572</v>
      </c>
      <c r="AE702" s="899"/>
      <c r="AF702" s="899"/>
      <c r="AG702" s="888" t="s">
        <v>597</v>
      </c>
      <c r="AH702" s="889"/>
      <c r="AI702" s="889"/>
      <c r="AJ702" s="889"/>
      <c r="AK702" s="889"/>
      <c r="AL702" s="889"/>
      <c r="AM702" s="889"/>
      <c r="AN702" s="889"/>
      <c r="AO702" s="889"/>
      <c r="AP702" s="889"/>
      <c r="AQ702" s="889"/>
      <c r="AR702" s="889"/>
      <c r="AS702" s="889"/>
      <c r="AT702" s="889"/>
      <c r="AU702" s="889"/>
      <c r="AV702" s="889"/>
      <c r="AW702" s="889"/>
      <c r="AX702" s="890"/>
    </row>
    <row r="703" spans="1:50" ht="118.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572</v>
      </c>
      <c r="AE703" s="155"/>
      <c r="AF703" s="155"/>
      <c r="AG703" s="667" t="s">
        <v>598</v>
      </c>
      <c r="AH703" s="668"/>
      <c r="AI703" s="668"/>
      <c r="AJ703" s="668"/>
      <c r="AK703" s="668"/>
      <c r="AL703" s="668"/>
      <c r="AM703" s="668"/>
      <c r="AN703" s="668"/>
      <c r="AO703" s="668"/>
      <c r="AP703" s="668"/>
      <c r="AQ703" s="668"/>
      <c r="AR703" s="668"/>
      <c r="AS703" s="668"/>
      <c r="AT703" s="668"/>
      <c r="AU703" s="668"/>
      <c r="AV703" s="668"/>
      <c r="AW703" s="668"/>
      <c r="AX703" s="669"/>
    </row>
    <row r="704" spans="1:50" ht="36.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572</v>
      </c>
      <c r="AE704" s="589"/>
      <c r="AF704" s="589"/>
      <c r="AG704" s="431" t="s">
        <v>599</v>
      </c>
      <c r="AH704" s="233"/>
      <c r="AI704" s="233"/>
      <c r="AJ704" s="233"/>
      <c r="AK704" s="233"/>
      <c r="AL704" s="233"/>
      <c r="AM704" s="233"/>
      <c r="AN704" s="233"/>
      <c r="AO704" s="233"/>
      <c r="AP704" s="233"/>
      <c r="AQ704" s="233"/>
      <c r="AR704" s="233"/>
      <c r="AS704" s="233"/>
      <c r="AT704" s="233"/>
      <c r="AU704" s="233"/>
      <c r="AV704" s="233"/>
      <c r="AW704" s="233"/>
      <c r="AX704" s="432"/>
    </row>
    <row r="705" spans="1:50" ht="42.75"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572</v>
      </c>
      <c r="AE705" s="736"/>
      <c r="AF705" s="736"/>
      <c r="AG705" s="160" t="s">
        <v>647</v>
      </c>
      <c r="AH705" s="161"/>
      <c r="AI705" s="161"/>
      <c r="AJ705" s="161"/>
      <c r="AK705" s="161"/>
      <c r="AL705" s="161"/>
      <c r="AM705" s="161"/>
      <c r="AN705" s="161"/>
      <c r="AO705" s="161"/>
      <c r="AP705" s="161"/>
      <c r="AQ705" s="161"/>
      <c r="AR705" s="161"/>
      <c r="AS705" s="161"/>
      <c r="AT705" s="161"/>
      <c r="AU705" s="161"/>
      <c r="AV705" s="161"/>
      <c r="AW705" s="161"/>
      <c r="AX705" s="162"/>
    </row>
    <row r="706" spans="1:50" ht="42.75" customHeight="1" x14ac:dyDescent="0.15">
      <c r="A706" s="658"/>
      <c r="B706" s="773"/>
      <c r="C706" s="617"/>
      <c r="D706" s="618"/>
      <c r="E706" s="686" t="s">
        <v>505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600</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42.7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601</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36.7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572</v>
      </c>
      <c r="AE708" s="671"/>
      <c r="AF708" s="671"/>
      <c r="AG708" s="529" t="s">
        <v>602</v>
      </c>
      <c r="AH708" s="530"/>
      <c r="AI708" s="530"/>
      <c r="AJ708" s="530"/>
      <c r="AK708" s="530"/>
      <c r="AL708" s="530"/>
      <c r="AM708" s="530"/>
      <c r="AN708" s="530"/>
      <c r="AO708" s="530"/>
      <c r="AP708" s="530"/>
      <c r="AQ708" s="530"/>
      <c r="AR708" s="530"/>
      <c r="AS708" s="530"/>
      <c r="AT708" s="530"/>
      <c r="AU708" s="530"/>
      <c r="AV708" s="530"/>
      <c r="AW708" s="530"/>
      <c r="AX708" s="531"/>
    </row>
    <row r="709" spans="1:50" ht="48"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572</v>
      </c>
      <c r="AE709" s="155"/>
      <c r="AF709" s="155"/>
      <c r="AG709" s="667" t="s">
        <v>603</v>
      </c>
      <c r="AH709" s="668"/>
      <c r="AI709" s="668"/>
      <c r="AJ709" s="668"/>
      <c r="AK709" s="668"/>
      <c r="AL709" s="668"/>
      <c r="AM709" s="668"/>
      <c r="AN709" s="668"/>
      <c r="AO709" s="668"/>
      <c r="AP709" s="668"/>
      <c r="AQ709" s="668"/>
      <c r="AR709" s="668"/>
      <c r="AS709" s="668"/>
      <c r="AT709" s="668"/>
      <c r="AU709" s="668"/>
      <c r="AV709" s="668"/>
      <c r="AW709" s="668"/>
      <c r="AX709" s="669"/>
    </row>
    <row r="710" spans="1:50" ht="35.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604</v>
      </c>
      <c r="AE710" s="155"/>
      <c r="AF710" s="155"/>
      <c r="AG710" s="667"/>
      <c r="AH710" s="668"/>
      <c r="AI710" s="668"/>
      <c r="AJ710" s="668"/>
      <c r="AK710" s="668"/>
      <c r="AL710" s="668"/>
      <c r="AM710" s="668"/>
      <c r="AN710" s="668"/>
      <c r="AO710" s="668"/>
      <c r="AP710" s="668"/>
      <c r="AQ710" s="668"/>
      <c r="AR710" s="668"/>
      <c r="AS710" s="668"/>
      <c r="AT710" s="668"/>
      <c r="AU710" s="668"/>
      <c r="AV710" s="668"/>
      <c r="AW710" s="668"/>
      <c r="AX710" s="669"/>
    </row>
    <row r="711" spans="1:50" ht="88.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572</v>
      </c>
      <c r="AE711" s="155"/>
      <c r="AF711" s="155"/>
      <c r="AG711" s="667" t="s">
        <v>646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469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604</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6"/>
      <c r="AG713" s="667"/>
      <c r="AH713" s="668"/>
      <c r="AI713" s="668"/>
      <c r="AJ713" s="668"/>
      <c r="AK713" s="668"/>
      <c r="AL713" s="668"/>
      <c r="AM713" s="668"/>
      <c r="AN713" s="668"/>
      <c r="AO713" s="668"/>
      <c r="AP713" s="668"/>
      <c r="AQ713" s="668"/>
      <c r="AR713" s="668"/>
      <c r="AS713" s="668"/>
      <c r="AT713" s="668"/>
      <c r="AU713" s="668"/>
      <c r="AV713" s="668"/>
      <c r="AW713" s="668"/>
      <c r="AX713" s="669"/>
    </row>
    <row r="714" spans="1:50" ht="32.25" customHeight="1" x14ac:dyDescent="0.15">
      <c r="A714" s="660"/>
      <c r="B714" s="661"/>
      <c r="C714" s="774" t="s">
        <v>446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572</v>
      </c>
      <c r="AE714" s="595"/>
      <c r="AF714" s="596"/>
      <c r="AG714" s="692" t="s">
        <v>605</v>
      </c>
      <c r="AH714" s="693"/>
      <c r="AI714" s="693"/>
      <c r="AJ714" s="693"/>
      <c r="AK714" s="693"/>
      <c r="AL714" s="693"/>
      <c r="AM714" s="693"/>
      <c r="AN714" s="693"/>
      <c r="AO714" s="693"/>
      <c r="AP714" s="693"/>
      <c r="AQ714" s="693"/>
      <c r="AR714" s="693"/>
      <c r="AS714" s="693"/>
      <c r="AT714" s="693"/>
      <c r="AU714" s="693"/>
      <c r="AV714" s="693"/>
      <c r="AW714" s="693"/>
      <c r="AX714" s="694"/>
    </row>
    <row r="715" spans="1:50" ht="62.25" customHeight="1" x14ac:dyDescent="0.15">
      <c r="A715" s="624" t="s">
        <v>40</v>
      </c>
      <c r="B715" s="657"/>
      <c r="C715" s="662" t="s">
        <v>447</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572</v>
      </c>
      <c r="AE715" s="671"/>
      <c r="AF715" s="780"/>
      <c r="AG715" s="529" t="s">
        <v>606</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572</v>
      </c>
      <c r="AE716" s="762"/>
      <c r="AF716" s="762"/>
      <c r="AG716" s="667" t="s">
        <v>607</v>
      </c>
      <c r="AH716" s="668"/>
      <c r="AI716" s="668"/>
      <c r="AJ716" s="668"/>
      <c r="AK716" s="668"/>
      <c r="AL716" s="668"/>
      <c r="AM716" s="668"/>
      <c r="AN716" s="668"/>
      <c r="AO716" s="668"/>
      <c r="AP716" s="668"/>
      <c r="AQ716" s="668"/>
      <c r="AR716" s="668"/>
      <c r="AS716" s="668"/>
      <c r="AT716" s="668"/>
      <c r="AU716" s="668"/>
      <c r="AV716" s="668"/>
      <c r="AW716" s="668"/>
      <c r="AX716" s="669"/>
    </row>
    <row r="717" spans="1:50" ht="81"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572</v>
      </c>
      <c r="AE717" s="155"/>
      <c r="AF717" s="155"/>
      <c r="AG717" s="667" t="s">
        <v>648</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604</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462</v>
      </c>
      <c r="D720" s="936"/>
      <c r="E720" s="936"/>
      <c r="F720" s="939"/>
      <c r="G720" s="935" t="s">
        <v>463</v>
      </c>
      <c r="H720" s="936"/>
      <c r="I720" s="936"/>
      <c r="J720" s="936"/>
      <c r="K720" s="936"/>
      <c r="L720" s="936"/>
      <c r="M720" s="936"/>
      <c r="N720" s="935" t="s">
        <v>466</v>
      </c>
      <c r="O720" s="936"/>
      <c r="P720" s="936"/>
      <c r="Q720" s="936"/>
      <c r="R720" s="936"/>
      <c r="S720" s="936"/>
      <c r="T720" s="936"/>
      <c r="U720" s="936"/>
      <c r="V720" s="936"/>
      <c r="W720" s="936"/>
      <c r="X720" s="936"/>
      <c r="Y720" s="936"/>
      <c r="Z720" s="936"/>
      <c r="AA720" s="936"/>
      <c r="AB720" s="936"/>
      <c r="AC720" s="936"/>
      <c r="AD720" s="936"/>
      <c r="AE720" s="936"/>
      <c r="AF720" s="937"/>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107.25" customHeight="1" x14ac:dyDescent="0.15">
      <c r="A726" s="624" t="s">
        <v>48</v>
      </c>
      <c r="B726" s="625"/>
      <c r="C726" s="446" t="s">
        <v>53</v>
      </c>
      <c r="D726" s="584"/>
      <c r="E726" s="584"/>
      <c r="F726" s="585"/>
      <c r="G726" s="800" t="s">
        <v>649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608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2.25" customHeight="1" thickBot="1" x14ac:dyDescent="0.2">
      <c r="A729" s="768" t="s">
        <v>655</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6" customHeight="1" thickBot="1" x14ac:dyDescent="0.2">
      <c r="A731" s="621" t="s">
        <v>256</v>
      </c>
      <c r="B731" s="622"/>
      <c r="C731" s="622"/>
      <c r="D731" s="622"/>
      <c r="E731" s="623"/>
      <c r="F731" s="683" t="s">
        <v>658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6" customHeight="1" thickBot="1" x14ac:dyDescent="0.2">
      <c r="A733" s="752" t="s">
        <v>656</v>
      </c>
      <c r="B733" s="753"/>
      <c r="C733" s="753"/>
      <c r="D733" s="753"/>
      <c r="E733" s="754"/>
      <c r="F733" s="769" t="s">
        <v>660</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6" customHeight="1" thickBot="1" x14ac:dyDescent="0.2">
      <c r="A735" s="614" t="s">
        <v>653</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548</v>
      </c>
      <c r="B737" s="124"/>
      <c r="C737" s="124"/>
      <c r="D737" s="125"/>
      <c r="E737" s="122"/>
      <c r="F737" s="122"/>
      <c r="G737" s="122"/>
      <c r="H737" s="122"/>
      <c r="I737" s="122"/>
      <c r="J737" s="122"/>
      <c r="K737" s="122"/>
      <c r="L737" s="122"/>
      <c r="M737" s="122"/>
      <c r="N737" s="101" t="s">
        <v>541</v>
      </c>
      <c r="O737" s="101"/>
      <c r="P737" s="101"/>
      <c r="Q737" s="101"/>
      <c r="R737" s="122"/>
      <c r="S737" s="122"/>
      <c r="T737" s="122"/>
      <c r="U737" s="122"/>
      <c r="V737" s="122"/>
      <c r="W737" s="122"/>
      <c r="X737" s="122"/>
      <c r="Y737" s="122"/>
      <c r="Z737" s="122"/>
      <c r="AA737" s="101" t="s">
        <v>540</v>
      </c>
      <c r="AB737" s="101"/>
      <c r="AC737" s="101"/>
      <c r="AD737" s="101"/>
      <c r="AE737" s="122"/>
      <c r="AF737" s="122"/>
      <c r="AG737" s="122"/>
      <c r="AH737" s="122"/>
      <c r="AI737" s="122"/>
      <c r="AJ737" s="122"/>
      <c r="AK737" s="122"/>
      <c r="AL737" s="122"/>
      <c r="AM737" s="122"/>
      <c r="AN737" s="101" t="s">
        <v>539</v>
      </c>
      <c r="AO737" s="101"/>
      <c r="AP737" s="101"/>
      <c r="AQ737" s="101"/>
      <c r="AR737" s="102"/>
      <c r="AS737" s="103"/>
      <c r="AT737" s="103"/>
      <c r="AU737" s="103"/>
      <c r="AV737" s="103"/>
      <c r="AW737" s="103"/>
      <c r="AX737" s="104"/>
      <c r="AY737" s="89"/>
      <c r="AZ737" s="89"/>
    </row>
    <row r="738" spans="1:52" ht="24.75" customHeight="1" x14ac:dyDescent="0.15">
      <c r="A738" s="123" t="s">
        <v>538</v>
      </c>
      <c r="B738" s="124"/>
      <c r="C738" s="124"/>
      <c r="D738" s="125"/>
      <c r="E738" s="122"/>
      <c r="F738" s="122"/>
      <c r="G738" s="122"/>
      <c r="H738" s="122"/>
      <c r="I738" s="122"/>
      <c r="J738" s="122"/>
      <c r="K738" s="122"/>
      <c r="L738" s="122"/>
      <c r="M738" s="122"/>
      <c r="N738" s="101" t="s">
        <v>537</v>
      </c>
      <c r="O738" s="101"/>
      <c r="P738" s="101"/>
      <c r="Q738" s="101"/>
      <c r="R738" s="122"/>
      <c r="S738" s="122"/>
      <c r="T738" s="122"/>
      <c r="U738" s="122"/>
      <c r="V738" s="122"/>
      <c r="W738" s="122"/>
      <c r="X738" s="122"/>
      <c r="Y738" s="122"/>
      <c r="Z738" s="122"/>
      <c r="AA738" s="101" t="s">
        <v>536</v>
      </c>
      <c r="AB738" s="101"/>
      <c r="AC738" s="101"/>
      <c r="AD738" s="101"/>
      <c r="AE738" s="122"/>
      <c r="AF738" s="122"/>
      <c r="AG738" s="122"/>
      <c r="AH738" s="122"/>
      <c r="AI738" s="122"/>
      <c r="AJ738" s="122"/>
      <c r="AK738" s="122"/>
      <c r="AL738" s="122"/>
      <c r="AM738" s="122"/>
      <c r="AN738" s="101" t="s">
        <v>532</v>
      </c>
      <c r="AO738" s="101"/>
      <c r="AP738" s="101"/>
      <c r="AQ738" s="101"/>
      <c r="AR738" s="102"/>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t="s">
        <v>549</v>
      </c>
      <c r="J739" s="117"/>
      <c r="K739" s="93" t="str">
        <f>IF(OR(I739="　", I739=""), "", "-")</f>
        <v>-</v>
      </c>
      <c r="L739" s="118">
        <v>43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9.5" customHeight="1" x14ac:dyDescent="0.15">
      <c r="A779" s="763" t="s">
        <v>510</v>
      </c>
      <c r="B779" s="764"/>
      <c r="C779" s="764"/>
      <c r="D779" s="764"/>
      <c r="E779" s="764"/>
      <c r="F779" s="765"/>
      <c r="G779" s="442" t="s">
        <v>644</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612</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609</v>
      </c>
      <c r="H781" s="453"/>
      <c r="I781" s="453"/>
      <c r="J781" s="453"/>
      <c r="K781" s="454"/>
      <c r="L781" s="455" t="s">
        <v>645</v>
      </c>
      <c r="M781" s="456"/>
      <c r="N781" s="456"/>
      <c r="O781" s="456"/>
      <c r="P781" s="456"/>
      <c r="Q781" s="456"/>
      <c r="R781" s="456"/>
      <c r="S781" s="456"/>
      <c r="T781" s="456"/>
      <c r="U781" s="456"/>
      <c r="V781" s="456"/>
      <c r="W781" s="456"/>
      <c r="X781" s="457"/>
      <c r="Y781" s="458">
        <v>33</v>
      </c>
      <c r="Z781" s="459"/>
      <c r="AA781" s="459"/>
      <c r="AB781" s="560"/>
      <c r="AC781" s="452" t="s">
        <v>613</v>
      </c>
      <c r="AD781" s="453"/>
      <c r="AE781" s="453"/>
      <c r="AF781" s="453"/>
      <c r="AG781" s="454"/>
      <c r="AH781" s="455" t="s">
        <v>617</v>
      </c>
      <c r="AI781" s="456"/>
      <c r="AJ781" s="456"/>
      <c r="AK781" s="456"/>
      <c r="AL781" s="456"/>
      <c r="AM781" s="456"/>
      <c r="AN781" s="456"/>
      <c r="AO781" s="456"/>
      <c r="AP781" s="456"/>
      <c r="AQ781" s="456"/>
      <c r="AR781" s="456"/>
      <c r="AS781" s="456"/>
      <c r="AT781" s="457"/>
      <c r="AU781" s="458">
        <v>44</v>
      </c>
      <c r="AV781" s="459"/>
      <c r="AW781" s="459"/>
      <c r="AX781" s="460"/>
    </row>
    <row r="782" spans="1:50" ht="24.75" customHeight="1" x14ac:dyDescent="0.15">
      <c r="A782" s="559"/>
      <c r="B782" s="766"/>
      <c r="C782" s="766"/>
      <c r="D782" s="766"/>
      <c r="E782" s="766"/>
      <c r="F782" s="767"/>
      <c r="G782" s="352" t="s">
        <v>610</v>
      </c>
      <c r="H782" s="353"/>
      <c r="I782" s="353"/>
      <c r="J782" s="353"/>
      <c r="K782" s="354"/>
      <c r="L782" s="405" t="s">
        <v>611</v>
      </c>
      <c r="M782" s="406"/>
      <c r="N782" s="406"/>
      <c r="O782" s="406"/>
      <c r="P782" s="406"/>
      <c r="Q782" s="406"/>
      <c r="R782" s="406"/>
      <c r="S782" s="406"/>
      <c r="T782" s="406"/>
      <c r="U782" s="406"/>
      <c r="V782" s="406"/>
      <c r="W782" s="406"/>
      <c r="X782" s="407"/>
      <c r="Y782" s="402">
        <v>21</v>
      </c>
      <c r="Z782" s="403"/>
      <c r="AA782" s="403"/>
      <c r="AB782" s="409"/>
      <c r="AC782" s="352" t="s">
        <v>614</v>
      </c>
      <c r="AD782" s="353"/>
      <c r="AE782" s="353"/>
      <c r="AF782" s="353"/>
      <c r="AG782" s="354"/>
      <c r="AH782" s="405" t="s">
        <v>616</v>
      </c>
      <c r="AI782" s="406"/>
      <c r="AJ782" s="406"/>
      <c r="AK782" s="406"/>
      <c r="AL782" s="406"/>
      <c r="AM782" s="406"/>
      <c r="AN782" s="406"/>
      <c r="AO782" s="406"/>
      <c r="AP782" s="406"/>
      <c r="AQ782" s="406"/>
      <c r="AR782" s="406"/>
      <c r="AS782" s="406"/>
      <c r="AT782" s="407"/>
      <c r="AU782" s="402">
        <v>35</v>
      </c>
      <c r="AV782" s="403"/>
      <c r="AW782" s="403"/>
      <c r="AX782" s="404"/>
    </row>
    <row r="783" spans="1:50" ht="24.75" customHeight="1" x14ac:dyDescent="0.15">
      <c r="A783" s="559"/>
      <c r="B783" s="766"/>
      <c r="C783" s="766"/>
      <c r="D783" s="766"/>
      <c r="E783" s="766"/>
      <c r="F783" s="767"/>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t="s">
        <v>615</v>
      </c>
      <c r="AD783" s="353"/>
      <c r="AE783" s="353"/>
      <c r="AF783" s="353"/>
      <c r="AG783" s="354"/>
      <c r="AH783" s="405" t="s">
        <v>618</v>
      </c>
      <c r="AI783" s="406"/>
      <c r="AJ783" s="406"/>
      <c r="AK783" s="406"/>
      <c r="AL783" s="406"/>
      <c r="AM783" s="406"/>
      <c r="AN783" s="406"/>
      <c r="AO783" s="406"/>
      <c r="AP783" s="406"/>
      <c r="AQ783" s="406"/>
      <c r="AR783" s="406"/>
      <c r="AS783" s="406"/>
      <c r="AT783" s="407"/>
      <c r="AU783" s="402">
        <v>17</v>
      </c>
      <c r="AV783" s="403"/>
      <c r="AW783" s="403"/>
      <c r="AX783" s="404"/>
    </row>
    <row r="784" spans="1:50" ht="24.75" hidden="1" customHeight="1" x14ac:dyDescent="0.15">
      <c r="A784" s="559"/>
      <c r="B784" s="766"/>
      <c r="C784" s="766"/>
      <c r="D784" s="766"/>
      <c r="E784" s="766"/>
      <c r="F784" s="767"/>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9"/>
      <c r="B785" s="766"/>
      <c r="C785" s="766"/>
      <c r="D785" s="766"/>
      <c r="E785" s="766"/>
      <c r="F785" s="767"/>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9"/>
      <c r="B786" s="766"/>
      <c r="C786" s="766"/>
      <c r="D786" s="766"/>
      <c r="E786" s="766"/>
      <c r="F786" s="767"/>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9"/>
      <c r="B787" s="766"/>
      <c r="C787" s="766"/>
      <c r="D787" s="766"/>
      <c r="E787" s="766"/>
      <c r="F787" s="767"/>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9"/>
      <c r="B788" s="766"/>
      <c r="C788" s="766"/>
      <c r="D788" s="766"/>
      <c r="E788" s="766"/>
      <c r="F788" s="767"/>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9"/>
      <c r="B789" s="766"/>
      <c r="C789" s="766"/>
      <c r="D789" s="766"/>
      <c r="E789" s="766"/>
      <c r="F789" s="767"/>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9"/>
      <c r="B790" s="766"/>
      <c r="C790" s="766"/>
      <c r="D790" s="766"/>
      <c r="E790" s="766"/>
      <c r="F790" s="767"/>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59"/>
      <c r="B791" s="766"/>
      <c r="C791" s="766"/>
      <c r="D791" s="766"/>
      <c r="E791" s="766"/>
      <c r="F791" s="767"/>
      <c r="G791" s="413" t="s">
        <v>20</v>
      </c>
      <c r="H791" s="414"/>
      <c r="I791" s="414"/>
      <c r="J791" s="414"/>
      <c r="K791" s="414"/>
      <c r="L791" s="415"/>
      <c r="M791" s="416"/>
      <c r="N791" s="416"/>
      <c r="O791" s="416"/>
      <c r="P791" s="416"/>
      <c r="Q791" s="416"/>
      <c r="R791" s="416"/>
      <c r="S791" s="416"/>
      <c r="T791" s="416"/>
      <c r="U791" s="416"/>
      <c r="V791" s="416"/>
      <c r="W791" s="416"/>
      <c r="X791" s="417"/>
      <c r="Y791" s="418">
        <f>SUM(Y781:AB790)</f>
        <v>54</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96</v>
      </c>
      <c r="AV791" s="419"/>
      <c r="AW791" s="419"/>
      <c r="AX791" s="421"/>
    </row>
    <row r="792" spans="1:50" ht="44.25" customHeight="1" x14ac:dyDescent="0.15">
      <c r="A792" s="559"/>
      <c r="B792" s="766"/>
      <c r="C792" s="766"/>
      <c r="D792" s="766"/>
      <c r="E792" s="766"/>
      <c r="F792" s="767"/>
      <c r="G792" s="442" t="s">
        <v>619</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66"/>
      <c r="C794" s="766"/>
      <c r="D794" s="766"/>
      <c r="E794" s="766"/>
      <c r="F794" s="767"/>
      <c r="G794" s="452" t="s">
        <v>620</v>
      </c>
      <c r="H794" s="453"/>
      <c r="I794" s="453"/>
      <c r="J794" s="453"/>
      <c r="K794" s="454"/>
      <c r="L794" s="455" t="s">
        <v>624</v>
      </c>
      <c r="M794" s="456"/>
      <c r="N794" s="456"/>
      <c r="O794" s="456"/>
      <c r="P794" s="456"/>
      <c r="Q794" s="456"/>
      <c r="R794" s="456"/>
      <c r="S794" s="456"/>
      <c r="T794" s="456"/>
      <c r="U794" s="456"/>
      <c r="V794" s="456"/>
      <c r="W794" s="456"/>
      <c r="X794" s="457"/>
      <c r="Y794" s="458">
        <v>45</v>
      </c>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x14ac:dyDescent="0.15">
      <c r="A795" s="559"/>
      <c r="B795" s="766"/>
      <c r="C795" s="766"/>
      <c r="D795" s="766"/>
      <c r="E795" s="766"/>
      <c r="F795" s="767"/>
      <c r="G795" s="352" t="s">
        <v>621</v>
      </c>
      <c r="H795" s="353"/>
      <c r="I795" s="353"/>
      <c r="J795" s="353"/>
      <c r="K795" s="354"/>
      <c r="L795" s="405" t="s">
        <v>623</v>
      </c>
      <c r="M795" s="406"/>
      <c r="N795" s="406"/>
      <c r="O795" s="406"/>
      <c r="P795" s="406"/>
      <c r="Q795" s="406"/>
      <c r="R795" s="406"/>
      <c r="S795" s="406"/>
      <c r="T795" s="406"/>
      <c r="U795" s="406"/>
      <c r="V795" s="406"/>
      <c r="W795" s="406"/>
      <c r="X795" s="407"/>
      <c r="Y795" s="402">
        <v>9</v>
      </c>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customHeight="1" x14ac:dyDescent="0.15">
      <c r="A796" s="559"/>
      <c r="B796" s="766"/>
      <c r="C796" s="766"/>
      <c r="D796" s="766"/>
      <c r="E796" s="766"/>
      <c r="F796" s="767"/>
      <c r="G796" s="352" t="s">
        <v>610</v>
      </c>
      <c r="H796" s="353"/>
      <c r="I796" s="353"/>
      <c r="J796" s="353"/>
      <c r="K796" s="354"/>
      <c r="L796" s="405" t="s">
        <v>622</v>
      </c>
      <c r="M796" s="406"/>
      <c r="N796" s="406"/>
      <c r="O796" s="406"/>
      <c r="P796" s="406"/>
      <c r="Q796" s="406"/>
      <c r="R796" s="406"/>
      <c r="S796" s="406"/>
      <c r="T796" s="406"/>
      <c r="U796" s="406"/>
      <c r="V796" s="406"/>
      <c r="W796" s="406"/>
      <c r="X796" s="407"/>
      <c r="Y796" s="402">
        <v>2</v>
      </c>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9"/>
      <c r="B797" s="766"/>
      <c r="C797" s="766"/>
      <c r="D797" s="766"/>
      <c r="E797" s="766"/>
      <c r="F797" s="767"/>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9"/>
      <c r="B798" s="766"/>
      <c r="C798" s="766"/>
      <c r="D798" s="766"/>
      <c r="E798" s="766"/>
      <c r="F798" s="767"/>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9"/>
      <c r="B799" s="766"/>
      <c r="C799" s="766"/>
      <c r="D799" s="766"/>
      <c r="E799" s="766"/>
      <c r="F799" s="767"/>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9"/>
      <c r="B800" s="766"/>
      <c r="C800" s="766"/>
      <c r="D800" s="766"/>
      <c r="E800" s="766"/>
      <c r="F800" s="767"/>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9"/>
      <c r="B801" s="766"/>
      <c r="C801" s="766"/>
      <c r="D801" s="766"/>
      <c r="E801" s="766"/>
      <c r="F801" s="767"/>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9"/>
      <c r="B802" s="766"/>
      <c r="C802" s="766"/>
      <c r="D802" s="766"/>
      <c r="E802" s="766"/>
      <c r="F802" s="767"/>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9"/>
      <c r="B803" s="766"/>
      <c r="C803" s="766"/>
      <c r="D803" s="766"/>
      <c r="E803" s="766"/>
      <c r="F803" s="767"/>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59"/>
      <c r="B804" s="766"/>
      <c r="C804" s="766"/>
      <c r="D804" s="766"/>
      <c r="E804" s="766"/>
      <c r="F804" s="767"/>
      <c r="G804" s="413" t="s">
        <v>20</v>
      </c>
      <c r="H804" s="414"/>
      <c r="I804" s="414"/>
      <c r="J804" s="414"/>
      <c r="K804" s="414"/>
      <c r="L804" s="415"/>
      <c r="M804" s="416"/>
      <c r="N804" s="416"/>
      <c r="O804" s="416"/>
      <c r="P804" s="416"/>
      <c r="Q804" s="416"/>
      <c r="R804" s="416"/>
      <c r="S804" s="416"/>
      <c r="T804" s="416"/>
      <c r="U804" s="416"/>
      <c r="V804" s="416"/>
      <c r="W804" s="416"/>
      <c r="X804" s="417"/>
      <c r="Y804" s="418">
        <f>SUM(Y794:AB803)</f>
        <v>56</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9"/>
      <c r="B805" s="766"/>
      <c r="C805" s="766"/>
      <c r="D805" s="766"/>
      <c r="E805" s="766"/>
      <c r="F805" s="767"/>
      <c r="G805" s="442" t="s">
        <v>441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442</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9"/>
      <c r="B809" s="766"/>
      <c r="C809" s="766"/>
      <c r="D809" s="766"/>
      <c r="E809" s="766"/>
      <c r="F809" s="767"/>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9"/>
      <c r="B810" s="766"/>
      <c r="C810" s="766"/>
      <c r="D810" s="766"/>
      <c r="E810" s="766"/>
      <c r="F810" s="767"/>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9"/>
      <c r="B811" s="766"/>
      <c r="C811" s="766"/>
      <c r="D811" s="766"/>
      <c r="E811" s="766"/>
      <c r="F811" s="767"/>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9"/>
      <c r="B812" s="766"/>
      <c r="C812" s="766"/>
      <c r="D812" s="766"/>
      <c r="E812" s="766"/>
      <c r="F812" s="767"/>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9"/>
      <c r="B813" s="766"/>
      <c r="C813" s="766"/>
      <c r="D813" s="766"/>
      <c r="E813" s="766"/>
      <c r="F813" s="767"/>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9"/>
      <c r="B814" s="766"/>
      <c r="C814" s="766"/>
      <c r="D814" s="766"/>
      <c r="E814" s="766"/>
      <c r="F814" s="767"/>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9"/>
      <c r="B815" s="766"/>
      <c r="C815" s="766"/>
      <c r="D815" s="766"/>
      <c r="E815" s="766"/>
      <c r="F815" s="767"/>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9"/>
      <c r="B816" s="766"/>
      <c r="C816" s="766"/>
      <c r="D816" s="766"/>
      <c r="E816" s="766"/>
      <c r="F816" s="767"/>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9"/>
      <c r="B817" s="766"/>
      <c r="C817" s="766"/>
      <c r="D817" s="766"/>
      <c r="E817" s="766"/>
      <c r="F817" s="767"/>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9"/>
      <c r="B822" s="766"/>
      <c r="C822" s="766"/>
      <c r="D822" s="766"/>
      <c r="E822" s="766"/>
      <c r="F822" s="767"/>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9"/>
      <c r="B823" s="766"/>
      <c r="C823" s="766"/>
      <c r="D823" s="766"/>
      <c r="E823" s="766"/>
      <c r="F823" s="767"/>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9"/>
      <c r="B824" s="766"/>
      <c r="C824" s="766"/>
      <c r="D824" s="766"/>
      <c r="E824" s="766"/>
      <c r="F824" s="767"/>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9"/>
      <c r="B825" s="766"/>
      <c r="C825" s="766"/>
      <c r="D825" s="766"/>
      <c r="E825" s="766"/>
      <c r="F825" s="767"/>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9"/>
      <c r="B826" s="766"/>
      <c r="C826" s="766"/>
      <c r="D826" s="766"/>
      <c r="E826" s="766"/>
      <c r="F826" s="767"/>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9"/>
      <c r="B827" s="766"/>
      <c r="C827" s="766"/>
      <c r="D827" s="766"/>
      <c r="E827" s="766"/>
      <c r="F827" s="767"/>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9"/>
      <c r="B828" s="766"/>
      <c r="C828" s="766"/>
      <c r="D828" s="766"/>
      <c r="E828" s="766"/>
      <c r="F828" s="767"/>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9"/>
      <c r="B829" s="766"/>
      <c r="C829" s="766"/>
      <c r="D829" s="766"/>
      <c r="E829" s="766"/>
      <c r="F829" s="767"/>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9"/>
      <c r="B830" s="766"/>
      <c r="C830" s="766"/>
      <c r="D830" s="766"/>
      <c r="E830" s="766"/>
      <c r="F830" s="767"/>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467</v>
      </c>
      <c r="AM831" s="959"/>
      <c r="AN831" s="959"/>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461</v>
      </c>
      <c r="AD836" s="277"/>
      <c r="AE836" s="277"/>
      <c r="AF836" s="277"/>
      <c r="AG836" s="277"/>
      <c r="AH836" s="348" t="s">
        <v>491</v>
      </c>
      <c r="AI836" s="350"/>
      <c r="AJ836" s="350"/>
      <c r="AK836" s="350"/>
      <c r="AL836" s="350" t="s">
        <v>21</v>
      </c>
      <c r="AM836" s="350"/>
      <c r="AN836" s="350"/>
      <c r="AO836" s="429"/>
      <c r="AP836" s="430" t="s">
        <v>420</v>
      </c>
      <c r="AQ836" s="430"/>
      <c r="AR836" s="430"/>
      <c r="AS836" s="430"/>
      <c r="AT836" s="430"/>
      <c r="AU836" s="430"/>
      <c r="AV836" s="430"/>
      <c r="AW836" s="430"/>
      <c r="AX836" s="430"/>
    </row>
    <row r="837" spans="1:50" ht="30" customHeight="1" x14ac:dyDescent="0.15">
      <c r="A837" s="408">
        <v>1</v>
      </c>
      <c r="B837" s="408">
        <v>1</v>
      </c>
      <c r="C837" s="428" t="s">
        <v>625</v>
      </c>
      <c r="D837" s="422"/>
      <c r="E837" s="422"/>
      <c r="F837" s="422"/>
      <c r="G837" s="422"/>
      <c r="H837" s="422"/>
      <c r="I837" s="422"/>
      <c r="J837" s="423">
        <v>8010001007886</v>
      </c>
      <c r="K837" s="424"/>
      <c r="L837" s="424"/>
      <c r="M837" s="424"/>
      <c r="N837" s="424"/>
      <c r="O837" s="424"/>
      <c r="P837" s="317" t="s">
        <v>636</v>
      </c>
      <c r="Q837" s="318"/>
      <c r="R837" s="318"/>
      <c r="S837" s="318"/>
      <c r="T837" s="318"/>
      <c r="U837" s="318"/>
      <c r="V837" s="318"/>
      <c r="W837" s="318"/>
      <c r="X837" s="318"/>
      <c r="Y837" s="319">
        <v>54</v>
      </c>
      <c r="Z837" s="320">
        <v>54294000</v>
      </c>
      <c r="AA837" s="320">
        <v>54294000</v>
      </c>
      <c r="AB837" s="321">
        <v>54294000</v>
      </c>
      <c r="AC837" s="329" t="s">
        <v>639</v>
      </c>
      <c r="AD837" s="427"/>
      <c r="AE837" s="427"/>
      <c r="AF837" s="427"/>
      <c r="AG837" s="427"/>
      <c r="AH837" s="425" t="s">
        <v>583</v>
      </c>
      <c r="AI837" s="426"/>
      <c r="AJ837" s="426"/>
      <c r="AK837" s="426"/>
      <c r="AL837" s="326" t="s">
        <v>583</v>
      </c>
      <c r="AM837" s="327"/>
      <c r="AN837" s="327"/>
      <c r="AO837" s="328"/>
      <c r="AP837" s="322" t="s">
        <v>583</v>
      </c>
      <c r="AQ837" s="322"/>
      <c r="AR837" s="322"/>
      <c r="AS837" s="322"/>
      <c r="AT837" s="322"/>
      <c r="AU837" s="322"/>
      <c r="AV837" s="322"/>
      <c r="AW837" s="322"/>
      <c r="AX837" s="322"/>
    </row>
    <row r="838" spans="1:50" ht="57.75" customHeight="1" x14ac:dyDescent="0.15">
      <c r="A838" s="408">
        <v>2</v>
      </c>
      <c r="B838" s="408">
        <v>1</v>
      </c>
      <c r="C838" s="428" t="s">
        <v>626</v>
      </c>
      <c r="D838" s="422"/>
      <c r="E838" s="422"/>
      <c r="F838" s="422"/>
      <c r="G838" s="422"/>
      <c r="H838" s="422"/>
      <c r="I838" s="422"/>
      <c r="J838" s="423">
        <v>1140001005719</v>
      </c>
      <c r="K838" s="424"/>
      <c r="L838" s="424"/>
      <c r="M838" s="424"/>
      <c r="N838" s="424"/>
      <c r="O838" s="424"/>
      <c r="P838" s="317" t="s">
        <v>635</v>
      </c>
      <c r="Q838" s="318"/>
      <c r="R838" s="318"/>
      <c r="S838" s="318"/>
      <c r="T838" s="318"/>
      <c r="U838" s="318"/>
      <c r="V838" s="318"/>
      <c r="W838" s="318"/>
      <c r="X838" s="318"/>
      <c r="Y838" s="319">
        <v>41</v>
      </c>
      <c r="Z838" s="320">
        <v>40877000</v>
      </c>
      <c r="AA838" s="320">
        <v>40877000</v>
      </c>
      <c r="AB838" s="321">
        <v>40877000</v>
      </c>
      <c r="AC838" s="329" t="s">
        <v>639</v>
      </c>
      <c r="AD838" s="329"/>
      <c r="AE838" s="329"/>
      <c r="AF838" s="329"/>
      <c r="AG838" s="329"/>
      <c r="AH838" s="425" t="s">
        <v>583</v>
      </c>
      <c r="AI838" s="426"/>
      <c r="AJ838" s="426"/>
      <c r="AK838" s="426"/>
      <c r="AL838" s="326" t="s">
        <v>583</v>
      </c>
      <c r="AM838" s="327"/>
      <c r="AN838" s="327"/>
      <c r="AO838" s="328"/>
      <c r="AP838" s="322" t="s">
        <v>583</v>
      </c>
      <c r="AQ838" s="322"/>
      <c r="AR838" s="322"/>
      <c r="AS838" s="322"/>
      <c r="AT838" s="322"/>
      <c r="AU838" s="322"/>
      <c r="AV838" s="322"/>
      <c r="AW838" s="322"/>
      <c r="AX838" s="322"/>
    </row>
    <row r="839" spans="1:50" ht="57.75" customHeight="1" x14ac:dyDescent="0.15">
      <c r="A839" s="408">
        <v>3</v>
      </c>
      <c r="B839" s="408">
        <v>1</v>
      </c>
      <c r="C839" s="428" t="s">
        <v>627</v>
      </c>
      <c r="D839" s="422"/>
      <c r="E839" s="422"/>
      <c r="F839" s="422"/>
      <c r="G839" s="422"/>
      <c r="H839" s="422"/>
      <c r="I839" s="422"/>
      <c r="J839" s="423">
        <v>5010405001133</v>
      </c>
      <c r="K839" s="424"/>
      <c r="L839" s="424"/>
      <c r="M839" s="424"/>
      <c r="N839" s="424"/>
      <c r="O839" s="424"/>
      <c r="P839" s="317" t="s">
        <v>637</v>
      </c>
      <c r="Q839" s="318"/>
      <c r="R839" s="318"/>
      <c r="S839" s="318"/>
      <c r="T839" s="318"/>
      <c r="U839" s="318"/>
      <c r="V839" s="318"/>
      <c r="W839" s="318"/>
      <c r="X839" s="318"/>
      <c r="Y839" s="319">
        <v>5</v>
      </c>
      <c r="Z839" s="320">
        <v>4920000</v>
      </c>
      <c r="AA839" s="320">
        <v>4920000</v>
      </c>
      <c r="AB839" s="321">
        <v>4920000</v>
      </c>
      <c r="AC839" s="329" t="s">
        <v>639</v>
      </c>
      <c r="AD839" s="329"/>
      <c r="AE839" s="329"/>
      <c r="AF839" s="329"/>
      <c r="AG839" s="329"/>
      <c r="AH839" s="324" t="s">
        <v>583</v>
      </c>
      <c r="AI839" s="325"/>
      <c r="AJ839" s="325"/>
      <c r="AK839" s="325"/>
      <c r="AL839" s="326" t="s">
        <v>583</v>
      </c>
      <c r="AM839" s="327"/>
      <c r="AN839" s="327"/>
      <c r="AO839" s="328"/>
      <c r="AP839" s="322" t="s">
        <v>583</v>
      </c>
      <c r="AQ839" s="322"/>
      <c r="AR839" s="322"/>
      <c r="AS839" s="322"/>
      <c r="AT839" s="322"/>
      <c r="AU839" s="322"/>
      <c r="AV839" s="322"/>
      <c r="AW839" s="322"/>
      <c r="AX839" s="322"/>
    </row>
    <row r="840" spans="1:50" ht="30" customHeight="1" x14ac:dyDescent="0.15">
      <c r="A840" s="408">
        <v>4</v>
      </c>
      <c r="B840" s="408">
        <v>1</v>
      </c>
      <c r="C840" s="428" t="s">
        <v>628</v>
      </c>
      <c r="D840" s="422"/>
      <c r="E840" s="422"/>
      <c r="F840" s="422"/>
      <c r="G840" s="422"/>
      <c r="H840" s="422"/>
      <c r="I840" s="422"/>
      <c r="J840" s="423">
        <v>4020001065103</v>
      </c>
      <c r="K840" s="424"/>
      <c r="L840" s="424"/>
      <c r="M840" s="424"/>
      <c r="N840" s="424"/>
      <c r="O840" s="424"/>
      <c r="P840" s="317" t="s">
        <v>638</v>
      </c>
      <c r="Q840" s="318"/>
      <c r="R840" s="318"/>
      <c r="S840" s="318"/>
      <c r="T840" s="318"/>
      <c r="U840" s="318"/>
      <c r="V840" s="318"/>
      <c r="W840" s="318"/>
      <c r="X840" s="318"/>
      <c r="Y840" s="319">
        <v>3</v>
      </c>
      <c r="Z840" s="320">
        <v>3325000</v>
      </c>
      <c r="AA840" s="320">
        <v>3325000</v>
      </c>
      <c r="AB840" s="321">
        <v>3325000</v>
      </c>
      <c r="AC840" s="329" t="s">
        <v>639</v>
      </c>
      <c r="AD840" s="329"/>
      <c r="AE840" s="329"/>
      <c r="AF840" s="329"/>
      <c r="AG840" s="329"/>
      <c r="AH840" s="324" t="s">
        <v>583</v>
      </c>
      <c r="AI840" s="325"/>
      <c r="AJ840" s="325"/>
      <c r="AK840" s="325"/>
      <c r="AL840" s="326" t="s">
        <v>583</v>
      </c>
      <c r="AM840" s="327"/>
      <c r="AN840" s="327"/>
      <c r="AO840" s="328"/>
      <c r="AP840" s="322" t="s">
        <v>583</v>
      </c>
      <c r="AQ840" s="322"/>
      <c r="AR840" s="322"/>
      <c r="AS840" s="322"/>
      <c r="AT840" s="322"/>
      <c r="AU840" s="322"/>
      <c r="AV840" s="322"/>
      <c r="AW840" s="322"/>
      <c r="AX840" s="322"/>
    </row>
    <row r="841" spans="1:50" ht="30" customHeight="1" x14ac:dyDescent="0.15">
      <c r="A841" s="408">
        <v>5</v>
      </c>
      <c r="B841" s="408">
        <v>1</v>
      </c>
      <c r="C841" s="428" t="s">
        <v>629</v>
      </c>
      <c r="D841" s="422"/>
      <c r="E841" s="422"/>
      <c r="F841" s="422"/>
      <c r="G841" s="422"/>
      <c r="H841" s="422"/>
      <c r="I841" s="422"/>
      <c r="J841" s="423">
        <v>8010501018648</v>
      </c>
      <c r="K841" s="424"/>
      <c r="L841" s="424"/>
      <c r="M841" s="424"/>
      <c r="N841" s="424"/>
      <c r="O841" s="424"/>
      <c r="P841" s="317" t="s">
        <v>638</v>
      </c>
      <c r="Q841" s="318"/>
      <c r="R841" s="318"/>
      <c r="S841" s="318"/>
      <c r="T841" s="318"/>
      <c r="U841" s="318"/>
      <c r="V841" s="318"/>
      <c r="W841" s="318"/>
      <c r="X841" s="318"/>
      <c r="Y841" s="319">
        <v>2</v>
      </c>
      <c r="Z841" s="320">
        <v>2024000</v>
      </c>
      <c r="AA841" s="320">
        <v>2024000</v>
      </c>
      <c r="AB841" s="321">
        <v>2024000</v>
      </c>
      <c r="AC841" s="329" t="s">
        <v>639</v>
      </c>
      <c r="AD841" s="329"/>
      <c r="AE841" s="329"/>
      <c r="AF841" s="329"/>
      <c r="AG841" s="329"/>
      <c r="AH841" s="324" t="s">
        <v>583</v>
      </c>
      <c r="AI841" s="325"/>
      <c r="AJ841" s="325"/>
      <c r="AK841" s="325"/>
      <c r="AL841" s="326" t="s">
        <v>583</v>
      </c>
      <c r="AM841" s="327"/>
      <c r="AN841" s="327"/>
      <c r="AO841" s="328"/>
      <c r="AP841" s="322" t="s">
        <v>583</v>
      </c>
      <c r="AQ841" s="322"/>
      <c r="AR841" s="322"/>
      <c r="AS841" s="322"/>
      <c r="AT841" s="322"/>
      <c r="AU841" s="322"/>
      <c r="AV841" s="322"/>
      <c r="AW841" s="322"/>
      <c r="AX841" s="322"/>
    </row>
    <row r="842" spans="1:50" ht="30" customHeight="1" x14ac:dyDescent="0.15">
      <c r="A842" s="408">
        <v>6</v>
      </c>
      <c r="B842" s="408">
        <v>1</v>
      </c>
      <c r="C842" s="428" t="s">
        <v>630</v>
      </c>
      <c r="D842" s="422"/>
      <c r="E842" s="422"/>
      <c r="F842" s="422"/>
      <c r="G842" s="422"/>
      <c r="H842" s="422"/>
      <c r="I842" s="422"/>
      <c r="J842" s="423">
        <v>1010405009436</v>
      </c>
      <c r="K842" s="424"/>
      <c r="L842" s="424"/>
      <c r="M842" s="424"/>
      <c r="N842" s="424"/>
      <c r="O842" s="424"/>
      <c r="P842" s="317" t="s">
        <v>638</v>
      </c>
      <c r="Q842" s="318"/>
      <c r="R842" s="318"/>
      <c r="S842" s="318"/>
      <c r="T842" s="318"/>
      <c r="U842" s="318"/>
      <c r="V842" s="318"/>
      <c r="W842" s="318"/>
      <c r="X842" s="318"/>
      <c r="Y842" s="319">
        <v>1</v>
      </c>
      <c r="Z842" s="320">
        <v>1090000</v>
      </c>
      <c r="AA842" s="320">
        <v>1090000</v>
      </c>
      <c r="AB842" s="321">
        <v>1090000</v>
      </c>
      <c r="AC842" s="329" t="s">
        <v>639</v>
      </c>
      <c r="AD842" s="329"/>
      <c r="AE842" s="329"/>
      <c r="AF842" s="329"/>
      <c r="AG842" s="329"/>
      <c r="AH842" s="324" t="s">
        <v>583</v>
      </c>
      <c r="AI842" s="325"/>
      <c r="AJ842" s="325"/>
      <c r="AK842" s="325"/>
      <c r="AL842" s="326" t="s">
        <v>583</v>
      </c>
      <c r="AM842" s="327"/>
      <c r="AN842" s="327"/>
      <c r="AO842" s="328"/>
      <c r="AP842" s="322" t="s">
        <v>583</v>
      </c>
      <c r="AQ842" s="322"/>
      <c r="AR842" s="322"/>
      <c r="AS842" s="322"/>
      <c r="AT842" s="322"/>
      <c r="AU842" s="322"/>
      <c r="AV842" s="322"/>
      <c r="AW842" s="322"/>
      <c r="AX842" s="322"/>
    </row>
    <row r="843" spans="1:50" ht="30" customHeight="1" x14ac:dyDescent="0.15">
      <c r="A843" s="408">
        <v>7</v>
      </c>
      <c r="B843" s="408">
        <v>1</v>
      </c>
      <c r="C843" s="428" t="s">
        <v>631</v>
      </c>
      <c r="D843" s="422"/>
      <c r="E843" s="422"/>
      <c r="F843" s="422"/>
      <c r="G843" s="422"/>
      <c r="H843" s="422"/>
      <c r="I843" s="422"/>
      <c r="J843" s="423">
        <v>8020001076641</v>
      </c>
      <c r="K843" s="424"/>
      <c r="L843" s="424"/>
      <c r="M843" s="424"/>
      <c r="N843" s="424"/>
      <c r="O843" s="424"/>
      <c r="P843" s="317" t="s">
        <v>638</v>
      </c>
      <c r="Q843" s="318"/>
      <c r="R843" s="318"/>
      <c r="S843" s="318"/>
      <c r="T843" s="318"/>
      <c r="U843" s="318"/>
      <c r="V843" s="318"/>
      <c r="W843" s="318"/>
      <c r="X843" s="318"/>
      <c r="Y843" s="319">
        <v>1</v>
      </c>
      <c r="Z843" s="320">
        <v>1021000</v>
      </c>
      <c r="AA843" s="320">
        <v>1021000</v>
      </c>
      <c r="AB843" s="321">
        <v>1021000</v>
      </c>
      <c r="AC843" s="329" t="s">
        <v>639</v>
      </c>
      <c r="AD843" s="329"/>
      <c r="AE843" s="329"/>
      <c r="AF843" s="329"/>
      <c r="AG843" s="329"/>
      <c r="AH843" s="324" t="s">
        <v>583</v>
      </c>
      <c r="AI843" s="325"/>
      <c r="AJ843" s="325"/>
      <c r="AK843" s="325"/>
      <c r="AL843" s="326" t="s">
        <v>583</v>
      </c>
      <c r="AM843" s="327"/>
      <c r="AN843" s="327"/>
      <c r="AO843" s="328"/>
      <c r="AP843" s="322" t="s">
        <v>583</v>
      </c>
      <c r="AQ843" s="322"/>
      <c r="AR843" s="322"/>
      <c r="AS843" s="322"/>
      <c r="AT843" s="322"/>
      <c r="AU843" s="322"/>
      <c r="AV843" s="322"/>
      <c r="AW843" s="322"/>
      <c r="AX843" s="322"/>
    </row>
    <row r="844" spans="1:50" ht="30" customHeight="1" x14ac:dyDescent="0.15">
      <c r="A844" s="408">
        <v>8</v>
      </c>
      <c r="B844" s="408">
        <v>1</v>
      </c>
      <c r="C844" s="428" t="s">
        <v>632</v>
      </c>
      <c r="D844" s="422"/>
      <c r="E844" s="422"/>
      <c r="F844" s="422"/>
      <c r="G844" s="422"/>
      <c r="H844" s="422"/>
      <c r="I844" s="422"/>
      <c r="J844" s="423">
        <v>7020001122958</v>
      </c>
      <c r="K844" s="424"/>
      <c r="L844" s="424"/>
      <c r="M844" s="424"/>
      <c r="N844" s="424"/>
      <c r="O844" s="424"/>
      <c r="P844" s="317" t="s">
        <v>638</v>
      </c>
      <c r="Q844" s="318"/>
      <c r="R844" s="318"/>
      <c r="S844" s="318"/>
      <c r="T844" s="318"/>
      <c r="U844" s="318"/>
      <c r="V844" s="318"/>
      <c r="W844" s="318"/>
      <c r="X844" s="318"/>
      <c r="Y844" s="319">
        <v>1</v>
      </c>
      <c r="Z844" s="320">
        <v>965000</v>
      </c>
      <c r="AA844" s="320">
        <v>965000</v>
      </c>
      <c r="AB844" s="321">
        <v>965000</v>
      </c>
      <c r="AC844" s="329" t="s">
        <v>639</v>
      </c>
      <c r="AD844" s="329"/>
      <c r="AE844" s="329"/>
      <c r="AF844" s="329"/>
      <c r="AG844" s="329"/>
      <c r="AH844" s="324" t="s">
        <v>583</v>
      </c>
      <c r="AI844" s="325"/>
      <c r="AJ844" s="325"/>
      <c r="AK844" s="325"/>
      <c r="AL844" s="326" t="s">
        <v>583</v>
      </c>
      <c r="AM844" s="327"/>
      <c r="AN844" s="327"/>
      <c r="AO844" s="328"/>
      <c r="AP844" s="322" t="s">
        <v>583</v>
      </c>
      <c r="AQ844" s="322"/>
      <c r="AR844" s="322"/>
      <c r="AS844" s="322"/>
      <c r="AT844" s="322"/>
      <c r="AU844" s="322"/>
      <c r="AV844" s="322"/>
      <c r="AW844" s="322"/>
      <c r="AX844" s="322"/>
    </row>
    <row r="845" spans="1:50" ht="30" customHeight="1" x14ac:dyDescent="0.15">
      <c r="A845" s="408">
        <v>9</v>
      </c>
      <c r="B845" s="408">
        <v>1</v>
      </c>
      <c r="C845" s="428" t="s">
        <v>633</v>
      </c>
      <c r="D845" s="422"/>
      <c r="E845" s="422"/>
      <c r="F845" s="422"/>
      <c r="G845" s="422"/>
      <c r="H845" s="422"/>
      <c r="I845" s="422"/>
      <c r="J845" s="423">
        <v>2020001097016</v>
      </c>
      <c r="K845" s="424"/>
      <c r="L845" s="424"/>
      <c r="M845" s="424"/>
      <c r="N845" s="424"/>
      <c r="O845" s="424"/>
      <c r="P845" s="317" t="s">
        <v>638</v>
      </c>
      <c r="Q845" s="318"/>
      <c r="R845" s="318"/>
      <c r="S845" s="318"/>
      <c r="T845" s="318"/>
      <c r="U845" s="318"/>
      <c r="V845" s="318"/>
      <c r="W845" s="318"/>
      <c r="X845" s="318"/>
      <c r="Y845" s="319">
        <v>0.9</v>
      </c>
      <c r="Z845" s="320">
        <v>900000</v>
      </c>
      <c r="AA845" s="320">
        <v>900000</v>
      </c>
      <c r="AB845" s="321">
        <v>900000</v>
      </c>
      <c r="AC845" s="329" t="s">
        <v>639</v>
      </c>
      <c r="AD845" s="329"/>
      <c r="AE845" s="329"/>
      <c r="AF845" s="329"/>
      <c r="AG845" s="329"/>
      <c r="AH845" s="324" t="s">
        <v>583</v>
      </c>
      <c r="AI845" s="325"/>
      <c r="AJ845" s="325"/>
      <c r="AK845" s="325"/>
      <c r="AL845" s="326" t="s">
        <v>583</v>
      </c>
      <c r="AM845" s="327"/>
      <c r="AN845" s="327"/>
      <c r="AO845" s="328"/>
      <c r="AP845" s="322" t="s">
        <v>583</v>
      </c>
      <c r="AQ845" s="322"/>
      <c r="AR845" s="322"/>
      <c r="AS845" s="322"/>
      <c r="AT845" s="322"/>
      <c r="AU845" s="322"/>
      <c r="AV845" s="322"/>
      <c r="AW845" s="322"/>
      <c r="AX845" s="322"/>
    </row>
    <row r="846" spans="1:50" ht="30" customHeight="1" x14ac:dyDescent="0.15">
      <c r="A846" s="408">
        <v>10</v>
      </c>
      <c r="B846" s="408">
        <v>1</v>
      </c>
      <c r="C846" s="428" t="s">
        <v>634</v>
      </c>
      <c r="D846" s="422"/>
      <c r="E846" s="422"/>
      <c r="F846" s="422"/>
      <c r="G846" s="422"/>
      <c r="H846" s="422"/>
      <c r="I846" s="422"/>
      <c r="J846" s="423">
        <v>4010405011380</v>
      </c>
      <c r="K846" s="424"/>
      <c r="L846" s="424"/>
      <c r="M846" s="424"/>
      <c r="N846" s="424"/>
      <c r="O846" s="424"/>
      <c r="P846" s="317" t="s">
        <v>638</v>
      </c>
      <c r="Q846" s="318"/>
      <c r="R846" s="318"/>
      <c r="S846" s="318"/>
      <c r="T846" s="318"/>
      <c r="U846" s="318"/>
      <c r="V846" s="318"/>
      <c r="W846" s="318"/>
      <c r="X846" s="318"/>
      <c r="Y846" s="319">
        <v>0.5</v>
      </c>
      <c r="Z846" s="320">
        <v>518000</v>
      </c>
      <c r="AA846" s="320">
        <v>518000</v>
      </c>
      <c r="AB846" s="321">
        <v>518000</v>
      </c>
      <c r="AC846" s="329" t="s">
        <v>639</v>
      </c>
      <c r="AD846" s="329"/>
      <c r="AE846" s="329"/>
      <c r="AF846" s="329"/>
      <c r="AG846" s="329"/>
      <c r="AH846" s="324" t="s">
        <v>583</v>
      </c>
      <c r="AI846" s="325"/>
      <c r="AJ846" s="325"/>
      <c r="AK846" s="325"/>
      <c r="AL846" s="326" t="s">
        <v>583</v>
      </c>
      <c r="AM846" s="327"/>
      <c r="AN846" s="327"/>
      <c r="AO846" s="328"/>
      <c r="AP846" s="322" t="s">
        <v>583</v>
      </c>
      <c r="AQ846" s="322"/>
      <c r="AR846" s="322"/>
      <c r="AS846" s="322"/>
      <c r="AT846" s="322"/>
      <c r="AU846" s="322"/>
      <c r="AV846" s="322"/>
      <c r="AW846" s="322"/>
      <c r="AX846" s="322"/>
    </row>
    <row r="847" spans="1:50" ht="30" hidden="1" customHeight="1" x14ac:dyDescent="0.15">
      <c r="A847" s="408">
        <v>11</v>
      </c>
      <c r="B847" s="408">
        <v>1</v>
      </c>
      <c r="C847" s="428"/>
      <c r="D847" s="422"/>
      <c r="E847" s="422"/>
      <c r="F847" s="422"/>
      <c r="G847" s="422"/>
      <c r="H847" s="422"/>
      <c r="I847" s="422"/>
      <c r="J847" s="423"/>
      <c r="K847" s="424"/>
      <c r="L847" s="424"/>
      <c r="M847" s="424"/>
      <c r="N847" s="424"/>
      <c r="O847" s="424"/>
      <c r="P847" s="317"/>
      <c r="Q847" s="318"/>
      <c r="R847" s="318"/>
      <c r="S847" s="318"/>
      <c r="T847" s="318"/>
      <c r="U847" s="318"/>
      <c r="V847" s="318"/>
      <c r="W847" s="318"/>
      <c r="X847" s="318"/>
      <c r="Y847" s="319"/>
      <c r="Z847" s="320">
        <v>497000</v>
      </c>
      <c r="AA847" s="320">
        <v>497000</v>
      </c>
      <c r="AB847" s="321">
        <v>497000</v>
      </c>
      <c r="AC847" s="329"/>
      <c r="AD847" s="329"/>
      <c r="AE847" s="329"/>
      <c r="AF847" s="329"/>
      <c r="AG847" s="329"/>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30"/>
      <c r="Z848" s="331"/>
      <c r="AA848" s="331"/>
      <c r="AB848" s="332"/>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30"/>
      <c r="Z849" s="331"/>
      <c r="AA849" s="331"/>
      <c r="AB849" s="332"/>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30"/>
      <c r="Z850" s="331"/>
      <c r="AA850" s="331"/>
      <c r="AB850" s="332"/>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30"/>
      <c r="Z851" s="331"/>
      <c r="AA851" s="331"/>
      <c r="AB851" s="332"/>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30"/>
      <c r="Z852" s="331"/>
      <c r="AA852" s="331"/>
      <c r="AB852" s="332"/>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30"/>
      <c r="Z853" s="331"/>
      <c r="AA853" s="331"/>
      <c r="AB853" s="332"/>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30"/>
      <c r="Z854" s="331"/>
      <c r="AA854" s="331"/>
      <c r="AB854" s="332"/>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30"/>
      <c r="Z855" s="331"/>
      <c r="AA855" s="331"/>
      <c r="AB855" s="332"/>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30"/>
      <c r="Z856" s="331"/>
      <c r="AA856" s="331"/>
      <c r="AB856" s="332"/>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30"/>
      <c r="Z857" s="331"/>
      <c r="AA857" s="331"/>
      <c r="AB857" s="332"/>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30"/>
      <c r="Z858" s="331"/>
      <c r="AA858" s="331"/>
      <c r="AB858" s="332"/>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30"/>
      <c r="Z859" s="331"/>
      <c r="AA859" s="331"/>
      <c r="AB859" s="332"/>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30"/>
      <c r="Z860" s="331"/>
      <c r="AA860" s="331"/>
      <c r="AB860" s="332"/>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30"/>
      <c r="Z861" s="331"/>
      <c r="AA861" s="331"/>
      <c r="AB861" s="332"/>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30"/>
      <c r="Z862" s="331"/>
      <c r="AA862" s="331"/>
      <c r="AB862" s="332"/>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30"/>
      <c r="Z863" s="331"/>
      <c r="AA863" s="331"/>
      <c r="AB863" s="332"/>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30"/>
      <c r="Z864" s="331"/>
      <c r="AA864" s="331"/>
      <c r="AB864" s="332"/>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30"/>
      <c r="Z865" s="331"/>
      <c r="AA865" s="331"/>
      <c r="AB865" s="332"/>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30"/>
      <c r="Z866" s="331"/>
      <c r="AA866" s="331"/>
      <c r="AB866" s="332"/>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461</v>
      </c>
      <c r="AD869" s="277"/>
      <c r="AE869" s="277"/>
      <c r="AF869" s="277"/>
      <c r="AG869" s="277"/>
      <c r="AH869" s="348" t="s">
        <v>491</v>
      </c>
      <c r="AI869" s="350"/>
      <c r="AJ869" s="350"/>
      <c r="AK869" s="350"/>
      <c r="AL869" s="350" t="s">
        <v>21</v>
      </c>
      <c r="AM869" s="350"/>
      <c r="AN869" s="350"/>
      <c r="AO869" s="429"/>
      <c r="AP869" s="430" t="s">
        <v>420</v>
      </c>
      <c r="AQ869" s="430"/>
      <c r="AR869" s="430"/>
      <c r="AS869" s="430"/>
      <c r="AT869" s="430"/>
      <c r="AU869" s="430"/>
      <c r="AV869" s="430"/>
      <c r="AW869" s="430"/>
      <c r="AX869" s="430"/>
    </row>
    <row r="870" spans="1:50" ht="74.25" customHeight="1" x14ac:dyDescent="0.15">
      <c r="A870" s="408">
        <v>1</v>
      </c>
      <c r="B870" s="408">
        <v>1</v>
      </c>
      <c r="C870" s="428" t="s">
        <v>640</v>
      </c>
      <c r="D870" s="422"/>
      <c r="E870" s="422"/>
      <c r="F870" s="422"/>
      <c r="G870" s="422"/>
      <c r="H870" s="422"/>
      <c r="I870" s="422"/>
      <c r="J870" s="423">
        <v>8010405009495</v>
      </c>
      <c r="K870" s="424"/>
      <c r="L870" s="424"/>
      <c r="M870" s="424"/>
      <c r="N870" s="424"/>
      <c r="O870" s="424"/>
      <c r="P870" s="317" t="s">
        <v>642</v>
      </c>
      <c r="Q870" s="318"/>
      <c r="R870" s="318"/>
      <c r="S870" s="318"/>
      <c r="T870" s="318"/>
      <c r="U870" s="318"/>
      <c r="V870" s="318"/>
      <c r="W870" s="318"/>
      <c r="X870" s="318"/>
      <c r="Y870" s="330">
        <v>97</v>
      </c>
      <c r="Z870" s="331"/>
      <c r="AA870" s="331"/>
      <c r="AB870" s="332"/>
      <c r="AC870" s="329" t="s">
        <v>500</v>
      </c>
      <c r="AD870" s="427"/>
      <c r="AE870" s="427"/>
      <c r="AF870" s="427"/>
      <c r="AG870" s="427"/>
      <c r="AH870" s="425">
        <v>1</v>
      </c>
      <c r="AI870" s="426"/>
      <c r="AJ870" s="426"/>
      <c r="AK870" s="426"/>
      <c r="AL870" s="326">
        <v>99</v>
      </c>
      <c r="AM870" s="327"/>
      <c r="AN870" s="327"/>
      <c r="AO870" s="328"/>
      <c r="AP870" s="322"/>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30"/>
      <c r="Z871" s="331"/>
      <c r="AA871" s="331"/>
      <c r="AB871" s="332"/>
      <c r="AC871" s="329"/>
      <c r="AD871" s="329"/>
      <c r="AE871" s="329"/>
      <c r="AF871" s="329"/>
      <c r="AG871" s="329"/>
      <c r="AH871" s="425"/>
      <c r="AI871" s="426"/>
      <c r="AJ871" s="426"/>
      <c r="AK871" s="426"/>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8"/>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30"/>
      <c r="Z872" s="331"/>
      <c r="AA872" s="331"/>
      <c r="AB872" s="332"/>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8"/>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30"/>
      <c r="Z873" s="331"/>
      <c r="AA873" s="331"/>
      <c r="AB873" s="332"/>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30"/>
      <c r="Z874" s="331"/>
      <c r="AA874" s="331"/>
      <c r="AB874" s="332"/>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30"/>
      <c r="Z875" s="331"/>
      <c r="AA875" s="331"/>
      <c r="AB875" s="332"/>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30"/>
      <c r="Z876" s="331"/>
      <c r="AA876" s="331"/>
      <c r="AB876" s="332"/>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30"/>
      <c r="Z877" s="331"/>
      <c r="AA877" s="331"/>
      <c r="AB877" s="332"/>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30"/>
      <c r="Z878" s="331"/>
      <c r="AA878" s="331"/>
      <c r="AB878" s="332"/>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30"/>
      <c r="Z879" s="331"/>
      <c r="AA879" s="331"/>
      <c r="AB879" s="332"/>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30"/>
      <c r="Z880" s="331"/>
      <c r="AA880" s="331"/>
      <c r="AB880" s="332"/>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30"/>
      <c r="Z881" s="331"/>
      <c r="AA881" s="331"/>
      <c r="AB881" s="332"/>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30"/>
      <c r="Z882" s="331"/>
      <c r="AA882" s="331"/>
      <c r="AB882" s="332"/>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30"/>
      <c r="Z883" s="331"/>
      <c r="AA883" s="331"/>
      <c r="AB883" s="332"/>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30"/>
      <c r="Z884" s="331"/>
      <c r="AA884" s="331"/>
      <c r="AB884" s="332"/>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30"/>
      <c r="Z885" s="331"/>
      <c r="AA885" s="331"/>
      <c r="AB885" s="332"/>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30"/>
      <c r="Z886" s="331"/>
      <c r="AA886" s="331"/>
      <c r="AB886" s="332"/>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30"/>
      <c r="Z887" s="331"/>
      <c r="AA887" s="331"/>
      <c r="AB887" s="332"/>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30"/>
      <c r="Z888" s="331"/>
      <c r="AA888" s="331"/>
      <c r="AB888" s="332"/>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30"/>
      <c r="Z889" s="331"/>
      <c r="AA889" s="331"/>
      <c r="AB889" s="332"/>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30"/>
      <c r="Z890" s="331"/>
      <c r="AA890" s="331"/>
      <c r="AB890" s="332"/>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30"/>
      <c r="Z891" s="331"/>
      <c r="AA891" s="331"/>
      <c r="AB891" s="332"/>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30"/>
      <c r="Z892" s="331"/>
      <c r="AA892" s="331"/>
      <c r="AB892" s="332"/>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30"/>
      <c r="Z893" s="331"/>
      <c r="AA893" s="331"/>
      <c r="AB893" s="332"/>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30"/>
      <c r="Z894" s="331"/>
      <c r="AA894" s="331"/>
      <c r="AB894" s="332"/>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30"/>
      <c r="Z895" s="331"/>
      <c r="AA895" s="331"/>
      <c r="AB895" s="332"/>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30"/>
      <c r="Z896" s="331"/>
      <c r="AA896" s="331"/>
      <c r="AB896" s="332"/>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30"/>
      <c r="Z897" s="331"/>
      <c r="AA897" s="331"/>
      <c r="AB897" s="332"/>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30"/>
      <c r="Z898" s="331"/>
      <c r="AA898" s="331"/>
      <c r="AB898" s="332"/>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30"/>
      <c r="Z899" s="331"/>
      <c r="AA899" s="331"/>
      <c r="AB899" s="332"/>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461</v>
      </c>
      <c r="AD902" s="277"/>
      <c r="AE902" s="277"/>
      <c r="AF902" s="277"/>
      <c r="AG902" s="277"/>
      <c r="AH902" s="348" t="s">
        <v>491</v>
      </c>
      <c r="AI902" s="350"/>
      <c r="AJ902" s="350"/>
      <c r="AK902" s="350"/>
      <c r="AL902" s="350" t="s">
        <v>21</v>
      </c>
      <c r="AM902" s="350"/>
      <c r="AN902" s="350"/>
      <c r="AO902" s="429"/>
      <c r="AP902" s="430" t="s">
        <v>420</v>
      </c>
      <c r="AQ902" s="430"/>
      <c r="AR902" s="430"/>
      <c r="AS902" s="430"/>
      <c r="AT902" s="430"/>
      <c r="AU902" s="430"/>
      <c r="AV902" s="430"/>
      <c r="AW902" s="430"/>
      <c r="AX902" s="430"/>
    </row>
    <row r="903" spans="1:50" ht="72.75" customHeight="1" x14ac:dyDescent="0.15">
      <c r="A903" s="408">
        <v>1</v>
      </c>
      <c r="B903" s="408">
        <v>1</v>
      </c>
      <c r="C903" s="428" t="s">
        <v>641</v>
      </c>
      <c r="D903" s="422"/>
      <c r="E903" s="422"/>
      <c r="F903" s="422"/>
      <c r="G903" s="422"/>
      <c r="H903" s="422"/>
      <c r="I903" s="422"/>
      <c r="J903" s="423">
        <v>5012405001732</v>
      </c>
      <c r="K903" s="424"/>
      <c r="L903" s="424"/>
      <c r="M903" s="424"/>
      <c r="N903" s="424"/>
      <c r="O903" s="424"/>
      <c r="P903" s="317" t="s">
        <v>643</v>
      </c>
      <c r="Q903" s="318"/>
      <c r="R903" s="318"/>
      <c r="S903" s="318"/>
      <c r="T903" s="318"/>
      <c r="U903" s="318"/>
      <c r="V903" s="318"/>
      <c r="W903" s="318"/>
      <c r="X903" s="318"/>
      <c r="Y903" s="330">
        <v>57</v>
      </c>
      <c r="Z903" s="331"/>
      <c r="AA903" s="331"/>
      <c r="AB903" s="332"/>
      <c r="AC903" s="329" t="s">
        <v>500</v>
      </c>
      <c r="AD903" s="427"/>
      <c r="AE903" s="427"/>
      <c r="AF903" s="427"/>
      <c r="AG903" s="427"/>
      <c r="AH903" s="425">
        <v>1</v>
      </c>
      <c r="AI903" s="426"/>
      <c r="AJ903" s="426"/>
      <c r="AK903" s="426"/>
      <c r="AL903" s="326">
        <v>99</v>
      </c>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30"/>
      <c r="Z904" s="331"/>
      <c r="AA904" s="331"/>
      <c r="AB904" s="332"/>
      <c r="AC904" s="329"/>
      <c r="AD904" s="329"/>
      <c r="AE904" s="329"/>
      <c r="AF904" s="329"/>
      <c r="AG904" s="329"/>
      <c r="AH904" s="425"/>
      <c r="AI904" s="426"/>
      <c r="AJ904" s="426"/>
      <c r="AK904" s="426"/>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8"/>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30"/>
      <c r="Z905" s="331"/>
      <c r="AA905" s="331"/>
      <c r="AB905" s="332"/>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8"/>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30"/>
      <c r="Z906" s="331"/>
      <c r="AA906" s="331"/>
      <c r="AB906" s="332"/>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30"/>
      <c r="Z907" s="331"/>
      <c r="AA907" s="331"/>
      <c r="AB907" s="332"/>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30"/>
      <c r="Z908" s="331"/>
      <c r="AA908" s="331"/>
      <c r="AB908" s="332"/>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30"/>
      <c r="Z909" s="331"/>
      <c r="AA909" s="331"/>
      <c r="AB909" s="332"/>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30"/>
      <c r="Z910" s="331"/>
      <c r="AA910" s="331"/>
      <c r="AB910" s="332"/>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30"/>
      <c r="Z911" s="331"/>
      <c r="AA911" s="331"/>
      <c r="AB911" s="332"/>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30"/>
      <c r="Z912" s="331"/>
      <c r="AA912" s="331"/>
      <c r="AB912" s="332"/>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30"/>
      <c r="Z913" s="331"/>
      <c r="AA913" s="331"/>
      <c r="AB913" s="332"/>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30"/>
      <c r="Z914" s="331"/>
      <c r="AA914" s="331"/>
      <c r="AB914" s="332"/>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30"/>
      <c r="Z915" s="331"/>
      <c r="AA915" s="331"/>
      <c r="AB915" s="332"/>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30"/>
      <c r="Z916" s="331"/>
      <c r="AA916" s="331"/>
      <c r="AB916" s="332"/>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30"/>
      <c r="Z917" s="331"/>
      <c r="AA917" s="331"/>
      <c r="AB917" s="332"/>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30"/>
      <c r="Z918" s="331"/>
      <c r="AA918" s="331"/>
      <c r="AB918" s="332"/>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30"/>
      <c r="Z919" s="331"/>
      <c r="AA919" s="331"/>
      <c r="AB919" s="332"/>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30"/>
      <c r="Z920" s="331"/>
      <c r="AA920" s="331"/>
      <c r="AB920" s="332"/>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30"/>
      <c r="Z921" s="331"/>
      <c r="AA921" s="331"/>
      <c r="AB921" s="332"/>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30"/>
      <c r="Z922" s="331"/>
      <c r="AA922" s="331"/>
      <c r="AB922" s="332"/>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30"/>
      <c r="Z923" s="331"/>
      <c r="AA923" s="331"/>
      <c r="AB923" s="332"/>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30"/>
      <c r="Z924" s="331"/>
      <c r="AA924" s="331"/>
      <c r="AB924" s="332"/>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30"/>
      <c r="Z925" s="331"/>
      <c r="AA925" s="331"/>
      <c r="AB925" s="332"/>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30"/>
      <c r="Z926" s="331"/>
      <c r="AA926" s="331"/>
      <c r="AB926" s="332"/>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30"/>
      <c r="Z927" s="331"/>
      <c r="AA927" s="331"/>
      <c r="AB927" s="332"/>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30"/>
      <c r="Z928" s="331"/>
      <c r="AA928" s="331"/>
      <c r="AB928" s="332"/>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30"/>
      <c r="Z929" s="331"/>
      <c r="AA929" s="331"/>
      <c r="AB929" s="332"/>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30"/>
      <c r="Z930" s="331"/>
      <c r="AA930" s="331"/>
      <c r="AB930" s="332"/>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30"/>
      <c r="Z931" s="331"/>
      <c r="AA931" s="331"/>
      <c r="AB931" s="332"/>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30"/>
      <c r="Z932" s="331"/>
      <c r="AA932" s="331"/>
      <c r="AB932" s="332"/>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461</v>
      </c>
      <c r="AD935" s="277"/>
      <c r="AE935" s="277"/>
      <c r="AF935" s="277"/>
      <c r="AG935" s="277"/>
      <c r="AH935" s="348" t="s">
        <v>491</v>
      </c>
      <c r="AI935" s="350"/>
      <c r="AJ935" s="350"/>
      <c r="AK935" s="350"/>
      <c r="AL935" s="350" t="s">
        <v>21</v>
      </c>
      <c r="AM935" s="350"/>
      <c r="AN935" s="350"/>
      <c r="AO935" s="429"/>
      <c r="AP935" s="430" t="s">
        <v>420</v>
      </c>
      <c r="AQ935" s="430"/>
      <c r="AR935" s="430"/>
      <c r="AS935" s="430"/>
      <c r="AT935" s="430"/>
      <c r="AU935" s="430"/>
      <c r="AV935" s="430"/>
      <c r="AW935" s="430"/>
      <c r="AX935" s="430"/>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30"/>
      <c r="Z936" s="331"/>
      <c r="AA936" s="331"/>
      <c r="AB936" s="332"/>
      <c r="AC936" s="329"/>
      <c r="AD936" s="427"/>
      <c r="AE936" s="427"/>
      <c r="AF936" s="427"/>
      <c r="AG936" s="427"/>
      <c r="AH936" s="425"/>
      <c r="AI936" s="426"/>
      <c r="AJ936" s="426"/>
      <c r="AK936" s="426"/>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30"/>
      <c r="Z937" s="331"/>
      <c r="AA937" s="331"/>
      <c r="AB937" s="332"/>
      <c r="AC937" s="329"/>
      <c r="AD937" s="329"/>
      <c r="AE937" s="329"/>
      <c r="AF937" s="329"/>
      <c r="AG937" s="329"/>
      <c r="AH937" s="425"/>
      <c r="AI937" s="426"/>
      <c r="AJ937" s="426"/>
      <c r="AK937" s="426"/>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8"/>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30"/>
      <c r="Z938" s="331"/>
      <c r="AA938" s="331"/>
      <c r="AB938" s="332"/>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8"/>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30"/>
      <c r="Z939" s="331"/>
      <c r="AA939" s="331"/>
      <c r="AB939" s="332"/>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30"/>
      <c r="Z940" s="331"/>
      <c r="AA940" s="331"/>
      <c r="AB940" s="332"/>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30"/>
      <c r="Z941" s="331"/>
      <c r="AA941" s="331"/>
      <c r="AB941" s="332"/>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30"/>
      <c r="Z942" s="331"/>
      <c r="AA942" s="331"/>
      <c r="AB942" s="332"/>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30"/>
      <c r="Z943" s="331"/>
      <c r="AA943" s="331"/>
      <c r="AB943" s="332"/>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30"/>
      <c r="Z944" s="331"/>
      <c r="AA944" s="331"/>
      <c r="AB944" s="332"/>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30"/>
      <c r="Z945" s="331"/>
      <c r="AA945" s="331"/>
      <c r="AB945" s="332"/>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30"/>
      <c r="Z946" s="331"/>
      <c r="AA946" s="331"/>
      <c r="AB946" s="332"/>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30"/>
      <c r="Z947" s="331"/>
      <c r="AA947" s="331"/>
      <c r="AB947" s="332"/>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30"/>
      <c r="Z948" s="331"/>
      <c r="AA948" s="331"/>
      <c r="AB948" s="332"/>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30"/>
      <c r="Z949" s="331"/>
      <c r="AA949" s="331"/>
      <c r="AB949" s="332"/>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30"/>
      <c r="Z950" s="331"/>
      <c r="AA950" s="331"/>
      <c r="AB950" s="332"/>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30"/>
      <c r="Z951" s="331"/>
      <c r="AA951" s="331"/>
      <c r="AB951" s="332"/>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30"/>
      <c r="Z952" s="331"/>
      <c r="AA952" s="331"/>
      <c r="AB952" s="332"/>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30"/>
      <c r="Z953" s="331"/>
      <c r="AA953" s="331"/>
      <c r="AB953" s="332"/>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30"/>
      <c r="Z954" s="331"/>
      <c r="AA954" s="331"/>
      <c r="AB954" s="332"/>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30"/>
      <c r="Z955" s="331"/>
      <c r="AA955" s="331"/>
      <c r="AB955" s="332"/>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30"/>
      <c r="Z956" s="331"/>
      <c r="AA956" s="331"/>
      <c r="AB956" s="332"/>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30"/>
      <c r="Z957" s="331"/>
      <c r="AA957" s="331"/>
      <c r="AB957" s="332"/>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30"/>
      <c r="Z958" s="331"/>
      <c r="AA958" s="331"/>
      <c r="AB958" s="332"/>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30"/>
      <c r="Z959" s="331"/>
      <c r="AA959" s="331"/>
      <c r="AB959" s="332"/>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30"/>
      <c r="Z960" s="331"/>
      <c r="AA960" s="331"/>
      <c r="AB960" s="332"/>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30"/>
      <c r="Z961" s="331"/>
      <c r="AA961" s="331"/>
      <c r="AB961" s="332"/>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30"/>
      <c r="Z962" s="331"/>
      <c r="AA962" s="331"/>
      <c r="AB962" s="332"/>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30"/>
      <c r="Z963" s="331"/>
      <c r="AA963" s="331"/>
      <c r="AB963" s="332"/>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30"/>
      <c r="Z964" s="331"/>
      <c r="AA964" s="331"/>
      <c r="AB964" s="332"/>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30"/>
      <c r="Z965" s="331"/>
      <c r="AA965" s="331"/>
      <c r="AB965" s="332"/>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461</v>
      </c>
      <c r="AD968" s="277"/>
      <c r="AE968" s="277"/>
      <c r="AF968" s="277"/>
      <c r="AG968" s="277"/>
      <c r="AH968" s="348" t="s">
        <v>491</v>
      </c>
      <c r="AI968" s="350"/>
      <c r="AJ968" s="350"/>
      <c r="AK968" s="350"/>
      <c r="AL968" s="350" t="s">
        <v>21</v>
      </c>
      <c r="AM968" s="350"/>
      <c r="AN968" s="350"/>
      <c r="AO968" s="429"/>
      <c r="AP968" s="430" t="s">
        <v>420</v>
      </c>
      <c r="AQ968" s="430"/>
      <c r="AR968" s="430"/>
      <c r="AS968" s="430"/>
      <c r="AT968" s="430"/>
      <c r="AU968" s="430"/>
      <c r="AV968" s="430"/>
      <c r="AW968" s="430"/>
      <c r="AX968" s="430"/>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30"/>
      <c r="Z969" s="331"/>
      <c r="AA969" s="331"/>
      <c r="AB969" s="332"/>
      <c r="AC969" s="329"/>
      <c r="AD969" s="427"/>
      <c r="AE969" s="427"/>
      <c r="AF969" s="427"/>
      <c r="AG969" s="427"/>
      <c r="AH969" s="425"/>
      <c r="AI969" s="426"/>
      <c r="AJ969" s="426"/>
      <c r="AK969" s="426"/>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30"/>
      <c r="Z970" s="331"/>
      <c r="AA970" s="331"/>
      <c r="AB970" s="332"/>
      <c r="AC970" s="329"/>
      <c r="AD970" s="329"/>
      <c r="AE970" s="329"/>
      <c r="AF970" s="329"/>
      <c r="AG970" s="329"/>
      <c r="AH970" s="425"/>
      <c r="AI970" s="426"/>
      <c r="AJ970" s="426"/>
      <c r="AK970" s="426"/>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8"/>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30"/>
      <c r="Z971" s="331"/>
      <c r="AA971" s="331"/>
      <c r="AB971" s="332"/>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8"/>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30"/>
      <c r="Z972" s="331"/>
      <c r="AA972" s="331"/>
      <c r="AB972" s="332"/>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30"/>
      <c r="Z973" s="331"/>
      <c r="AA973" s="331"/>
      <c r="AB973" s="332"/>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30"/>
      <c r="Z974" s="331"/>
      <c r="AA974" s="331"/>
      <c r="AB974" s="332"/>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30"/>
      <c r="Z975" s="331"/>
      <c r="AA975" s="331"/>
      <c r="AB975" s="332"/>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30"/>
      <c r="Z976" s="331"/>
      <c r="AA976" s="331"/>
      <c r="AB976" s="332"/>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30"/>
      <c r="Z977" s="331"/>
      <c r="AA977" s="331"/>
      <c r="AB977" s="332"/>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30"/>
      <c r="Z978" s="331"/>
      <c r="AA978" s="331"/>
      <c r="AB978" s="332"/>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30"/>
      <c r="Z979" s="331"/>
      <c r="AA979" s="331"/>
      <c r="AB979" s="332"/>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30"/>
      <c r="Z980" s="331"/>
      <c r="AA980" s="331"/>
      <c r="AB980" s="332"/>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30"/>
      <c r="Z981" s="331"/>
      <c r="AA981" s="331"/>
      <c r="AB981" s="332"/>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30"/>
      <c r="Z982" s="331"/>
      <c r="AA982" s="331"/>
      <c r="AB982" s="332"/>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30"/>
      <c r="Z983" s="331"/>
      <c r="AA983" s="331"/>
      <c r="AB983" s="332"/>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30"/>
      <c r="Z984" s="331"/>
      <c r="AA984" s="331"/>
      <c r="AB984" s="332"/>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30"/>
      <c r="Z985" s="331"/>
      <c r="AA985" s="331"/>
      <c r="AB985" s="332"/>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30"/>
      <c r="Z986" s="331"/>
      <c r="AA986" s="331"/>
      <c r="AB986" s="332"/>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30"/>
      <c r="Z987" s="331"/>
      <c r="AA987" s="331"/>
      <c r="AB987" s="332"/>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30"/>
      <c r="Z988" s="331"/>
      <c r="AA988" s="331"/>
      <c r="AB988" s="332"/>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30"/>
      <c r="Z989" s="331"/>
      <c r="AA989" s="331"/>
      <c r="AB989" s="332"/>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30"/>
      <c r="Z990" s="331"/>
      <c r="AA990" s="331"/>
      <c r="AB990" s="332"/>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30"/>
      <c r="Z991" s="331"/>
      <c r="AA991" s="331"/>
      <c r="AB991" s="332"/>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30"/>
      <c r="Z992" s="331"/>
      <c r="AA992" s="331"/>
      <c r="AB992" s="332"/>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30"/>
      <c r="Z993" s="331"/>
      <c r="AA993" s="331"/>
      <c r="AB993" s="332"/>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30"/>
      <c r="Z994" s="331"/>
      <c r="AA994" s="331"/>
      <c r="AB994" s="332"/>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30"/>
      <c r="Z995" s="331"/>
      <c r="AA995" s="331"/>
      <c r="AB995" s="332"/>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30"/>
      <c r="Z996" s="331"/>
      <c r="AA996" s="331"/>
      <c r="AB996" s="332"/>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30"/>
      <c r="Z997" s="331"/>
      <c r="AA997" s="331"/>
      <c r="AB997" s="332"/>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30"/>
      <c r="Z998" s="331"/>
      <c r="AA998" s="331"/>
      <c r="AB998" s="332"/>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461</v>
      </c>
      <c r="AD1001" s="277"/>
      <c r="AE1001" s="277"/>
      <c r="AF1001" s="277"/>
      <c r="AG1001" s="277"/>
      <c r="AH1001" s="348" t="s">
        <v>491</v>
      </c>
      <c r="AI1001" s="350"/>
      <c r="AJ1001" s="350"/>
      <c r="AK1001" s="350"/>
      <c r="AL1001" s="350" t="s">
        <v>21</v>
      </c>
      <c r="AM1001" s="350"/>
      <c r="AN1001" s="350"/>
      <c r="AO1001" s="429"/>
      <c r="AP1001" s="430" t="s">
        <v>420</v>
      </c>
      <c r="AQ1001" s="430"/>
      <c r="AR1001" s="430"/>
      <c r="AS1001" s="430"/>
      <c r="AT1001" s="430"/>
      <c r="AU1001" s="430"/>
      <c r="AV1001" s="430"/>
      <c r="AW1001" s="430"/>
      <c r="AX1001" s="430"/>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30"/>
      <c r="Z1002" s="331"/>
      <c r="AA1002" s="331"/>
      <c r="AB1002" s="332"/>
      <c r="AC1002" s="329"/>
      <c r="AD1002" s="427"/>
      <c r="AE1002" s="427"/>
      <c r="AF1002" s="427"/>
      <c r="AG1002" s="427"/>
      <c r="AH1002" s="425"/>
      <c r="AI1002" s="426"/>
      <c r="AJ1002" s="426"/>
      <c r="AK1002" s="426"/>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30"/>
      <c r="Z1003" s="331"/>
      <c r="AA1003" s="331"/>
      <c r="AB1003" s="332"/>
      <c r="AC1003" s="329"/>
      <c r="AD1003" s="329"/>
      <c r="AE1003" s="329"/>
      <c r="AF1003" s="329"/>
      <c r="AG1003" s="329"/>
      <c r="AH1003" s="425"/>
      <c r="AI1003" s="426"/>
      <c r="AJ1003" s="426"/>
      <c r="AK1003" s="426"/>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8"/>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30"/>
      <c r="Z1004" s="331"/>
      <c r="AA1004" s="331"/>
      <c r="AB1004" s="332"/>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8"/>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30"/>
      <c r="Z1005" s="331"/>
      <c r="AA1005" s="331"/>
      <c r="AB1005" s="332"/>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30"/>
      <c r="Z1006" s="331"/>
      <c r="AA1006" s="331"/>
      <c r="AB1006" s="332"/>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30"/>
      <c r="Z1007" s="331"/>
      <c r="AA1007" s="331"/>
      <c r="AB1007" s="332"/>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30"/>
      <c r="Z1008" s="331"/>
      <c r="AA1008" s="331"/>
      <c r="AB1008" s="332"/>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30"/>
      <c r="Z1009" s="331"/>
      <c r="AA1009" s="331"/>
      <c r="AB1009" s="332"/>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30"/>
      <c r="Z1010" s="331"/>
      <c r="AA1010" s="331"/>
      <c r="AB1010" s="332"/>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30"/>
      <c r="Z1011" s="331"/>
      <c r="AA1011" s="331"/>
      <c r="AB1011" s="332"/>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30"/>
      <c r="Z1012" s="331"/>
      <c r="AA1012" s="331"/>
      <c r="AB1012" s="332"/>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30"/>
      <c r="Z1013" s="331"/>
      <c r="AA1013" s="331"/>
      <c r="AB1013" s="332"/>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30"/>
      <c r="Z1014" s="331"/>
      <c r="AA1014" s="331"/>
      <c r="AB1014" s="332"/>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30"/>
      <c r="Z1015" s="331"/>
      <c r="AA1015" s="331"/>
      <c r="AB1015" s="332"/>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30"/>
      <c r="Z1016" s="331"/>
      <c r="AA1016" s="331"/>
      <c r="AB1016" s="332"/>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30"/>
      <c r="Z1017" s="331"/>
      <c r="AA1017" s="331"/>
      <c r="AB1017" s="332"/>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30"/>
      <c r="Z1018" s="331"/>
      <c r="AA1018" s="331"/>
      <c r="AB1018" s="332"/>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30"/>
      <c r="Z1019" s="331"/>
      <c r="AA1019" s="331"/>
      <c r="AB1019" s="332"/>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30"/>
      <c r="Z1020" s="331"/>
      <c r="AA1020" s="331"/>
      <c r="AB1020" s="332"/>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30"/>
      <c r="Z1021" s="331"/>
      <c r="AA1021" s="331"/>
      <c r="AB1021" s="332"/>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30"/>
      <c r="Z1022" s="331"/>
      <c r="AA1022" s="331"/>
      <c r="AB1022" s="332"/>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30"/>
      <c r="Z1023" s="331"/>
      <c r="AA1023" s="331"/>
      <c r="AB1023" s="332"/>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30"/>
      <c r="Z1024" s="331"/>
      <c r="AA1024" s="331"/>
      <c r="AB1024" s="332"/>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30"/>
      <c r="Z1025" s="331"/>
      <c r="AA1025" s="331"/>
      <c r="AB1025" s="332"/>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30"/>
      <c r="Z1026" s="331"/>
      <c r="AA1026" s="331"/>
      <c r="AB1026" s="332"/>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30"/>
      <c r="Z1027" s="331"/>
      <c r="AA1027" s="331"/>
      <c r="AB1027" s="332"/>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30"/>
      <c r="Z1028" s="331"/>
      <c r="AA1028" s="331"/>
      <c r="AB1028" s="332"/>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30"/>
      <c r="Z1029" s="331"/>
      <c r="AA1029" s="331"/>
      <c r="AB1029" s="332"/>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30"/>
      <c r="Z1030" s="331"/>
      <c r="AA1030" s="331"/>
      <c r="AB1030" s="332"/>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30"/>
      <c r="Z1031" s="331"/>
      <c r="AA1031" s="331"/>
      <c r="AB1031" s="332"/>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461</v>
      </c>
      <c r="AD1034" s="277"/>
      <c r="AE1034" s="277"/>
      <c r="AF1034" s="277"/>
      <c r="AG1034" s="277"/>
      <c r="AH1034" s="348" t="s">
        <v>491</v>
      </c>
      <c r="AI1034" s="350"/>
      <c r="AJ1034" s="350"/>
      <c r="AK1034" s="350"/>
      <c r="AL1034" s="350" t="s">
        <v>21</v>
      </c>
      <c r="AM1034" s="350"/>
      <c r="AN1034" s="350"/>
      <c r="AO1034" s="429"/>
      <c r="AP1034" s="430" t="s">
        <v>420</v>
      </c>
      <c r="AQ1034" s="430"/>
      <c r="AR1034" s="430"/>
      <c r="AS1034" s="430"/>
      <c r="AT1034" s="430"/>
      <c r="AU1034" s="430"/>
      <c r="AV1034" s="430"/>
      <c r="AW1034" s="430"/>
      <c r="AX1034" s="430"/>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30"/>
      <c r="Z1035" s="331"/>
      <c r="AA1035" s="331"/>
      <c r="AB1035" s="332"/>
      <c r="AC1035" s="329"/>
      <c r="AD1035" s="427"/>
      <c r="AE1035" s="427"/>
      <c r="AF1035" s="427"/>
      <c r="AG1035" s="427"/>
      <c r="AH1035" s="425"/>
      <c r="AI1035" s="426"/>
      <c r="AJ1035" s="426"/>
      <c r="AK1035" s="426"/>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30"/>
      <c r="Z1036" s="331"/>
      <c r="AA1036" s="331"/>
      <c r="AB1036" s="332"/>
      <c r="AC1036" s="329"/>
      <c r="AD1036" s="329"/>
      <c r="AE1036" s="329"/>
      <c r="AF1036" s="329"/>
      <c r="AG1036" s="329"/>
      <c r="AH1036" s="425"/>
      <c r="AI1036" s="426"/>
      <c r="AJ1036" s="426"/>
      <c r="AK1036" s="426"/>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8"/>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30"/>
      <c r="Z1037" s="331"/>
      <c r="AA1037" s="331"/>
      <c r="AB1037" s="332"/>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8"/>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30"/>
      <c r="Z1038" s="331"/>
      <c r="AA1038" s="331"/>
      <c r="AB1038" s="332"/>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30"/>
      <c r="Z1039" s="331"/>
      <c r="AA1039" s="331"/>
      <c r="AB1039" s="332"/>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30"/>
      <c r="Z1040" s="331"/>
      <c r="AA1040" s="331"/>
      <c r="AB1040" s="332"/>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30"/>
      <c r="Z1041" s="331"/>
      <c r="AA1041" s="331"/>
      <c r="AB1041" s="332"/>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30"/>
      <c r="Z1042" s="331"/>
      <c r="AA1042" s="331"/>
      <c r="AB1042" s="332"/>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30"/>
      <c r="Z1043" s="331"/>
      <c r="AA1043" s="331"/>
      <c r="AB1043" s="332"/>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30"/>
      <c r="Z1044" s="331"/>
      <c r="AA1044" s="331"/>
      <c r="AB1044" s="332"/>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30"/>
      <c r="Z1045" s="331"/>
      <c r="AA1045" s="331"/>
      <c r="AB1045" s="332"/>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30"/>
      <c r="Z1046" s="331"/>
      <c r="AA1046" s="331"/>
      <c r="AB1046" s="332"/>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30"/>
      <c r="Z1047" s="331"/>
      <c r="AA1047" s="331"/>
      <c r="AB1047" s="332"/>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30"/>
      <c r="Z1048" s="331"/>
      <c r="AA1048" s="331"/>
      <c r="AB1048" s="332"/>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30"/>
      <c r="Z1049" s="331"/>
      <c r="AA1049" s="331"/>
      <c r="AB1049" s="332"/>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30"/>
      <c r="Z1050" s="331"/>
      <c r="AA1050" s="331"/>
      <c r="AB1050" s="332"/>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30"/>
      <c r="Z1051" s="331"/>
      <c r="AA1051" s="331"/>
      <c r="AB1051" s="332"/>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30"/>
      <c r="Z1052" s="331"/>
      <c r="AA1052" s="331"/>
      <c r="AB1052" s="332"/>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30"/>
      <c r="Z1053" s="331"/>
      <c r="AA1053" s="331"/>
      <c r="AB1053" s="332"/>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30"/>
      <c r="Z1054" s="331"/>
      <c r="AA1054" s="331"/>
      <c r="AB1054" s="332"/>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30"/>
      <c r="Z1055" s="331"/>
      <c r="AA1055" s="331"/>
      <c r="AB1055" s="332"/>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30"/>
      <c r="Z1056" s="331"/>
      <c r="AA1056" s="331"/>
      <c r="AB1056" s="332"/>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30"/>
      <c r="Z1057" s="331"/>
      <c r="AA1057" s="331"/>
      <c r="AB1057" s="332"/>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30"/>
      <c r="Z1058" s="331"/>
      <c r="AA1058" s="331"/>
      <c r="AB1058" s="332"/>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30"/>
      <c r="Z1059" s="331"/>
      <c r="AA1059" s="331"/>
      <c r="AB1059" s="332"/>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30"/>
      <c r="Z1060" s="331"/>
      <c r="AA1060" s="331"/>
      <c r="AB1060" s="332"/>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30"/>
      <c r="Z1061" s="331"/>
      <c r="AA1061" s="331"/>
      <c r="AB1061" s="332"/>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30"/>
      <c r="Z1062" s="331"/>
      <c r="AA1062" s="331"/>
      <c r="AB1062" s="332"/>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30"/>
      <c r="Z1063" s="331"/>
      <c r="AA1063" s="331"/>
      <c r="AB1063" s="332"/>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30"/>
      <c r="Z1064" s="331"/>
      <c r="AA1064" s="331"/>
      <c r="AB1064" s="332"/>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461</v>
      </c>
      <c r="AD1067" s="277"/>
      <c r="AE1067" s="277"/>
      <c r="AF1067" s="277"/>
      <c r="AG1067" s="277"/>
      <c r="AH1067" s="348" t="s">
        <v>491</v>
      </c>
      <c r="AI1067" s="350"/>
      <c r="AJ1067" s="350"/>
      <c r="AK1067" s="350"/>
      <c r="AL1067" s="350" t="s">
        <v>21</v>
      </c>
      <c r="AM1067" s="350"/>
      <c r="AN1067" s="350"/>
      <c r="AO1067" s="429"/>
      <c r="AP1067" s="430" t="s">
        <v>420</v>
      </c>
      <c r="AQ1067" s="430"/>
      <c r="AR1067" s="430"/>
      <c r="AS1067" s="430"/>
      <c r="AT1067" s="430"/>
      <c r="AU1067" s="430"/>
      <c r="AV1067" s="430"/>
      <c r="AW1067" s="430"/>
      <c r="AX1067" s="430"/>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30"/>
      <c r="Z1068" s="331"/>
      <c r="AA1068" s="331"/>
      <c r="AB1068" s="332"/>
      <c r="AC1068" s="329"/>
      <c r="AD1068" s="427"/>
      <c r="AE1068" s="427"/>
      <c r="AF1068" s="427"/>
      <c r="AG1068" s="427"/>
      <c r="AH1068" s="425"/>
      <c r="AI1068" s="426"/>
      <c r="AJ1068" s="426"/>
      <c r="AK1068" s="426"/>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30"/>
      <c r="Z1069" s="331"/>
      <c r="AA1069" s="331"/>
      <c r="AB1069" s="332"/>
      <c r="AC1069" s="329"/>
      <c r="AD1069" s="329"/>
      <c r="AE1069" s="329"/>
      <c r="AF1069" s="329"/>
      <c r="AG1069" s="329"/>
      <c r="AH1069" s="425"/>
      <c r="AI1069" s="426"/>
      <c r="AJ1069" s="426"/>
      <c r="AK1069" s="426"/>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8"/>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30"/>
      <c r="Z1070" s="331"/>
      <c r="AA1070" s="331"/>
      <c r="AB1070" s="332"/>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8"/>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30"/>
      <c r="Z1071" s="331"/>
      <c r="AA1071" s="331"/>
      <c r="AB1071" s="332"/>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30"/>
      <c r="Z1072" s="331"/>
      <c r="AA1072" s="331"/>
      <c r="AB1072" s="332"/>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30"/>
      <c r="Z1073" s="331"/>
      <c r="AA1073" s="331"/>
      <c r="AB1073" s="332"/>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30"/>
      <c r="Z1074" s="331"/>
      <c r="AA1074" s="331"/>
      <c r="AB1074" s="332"/>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30"/>
      <c r="Z1075" s="331"/>
      <c r="AA1075" s="331"/>
      <c r="AB1075" s="332"/>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30"/>
      <c r="Z1076" s="331"/>
      <c r="AA1076" s="331"/>
      <c r="AB1076" s="332"/>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30"/>
      <c r="Z1077" s="331"/>
      <c r="AA1077" s="331"/>
      <c r="AB1077" s="332"/>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30"/>
      <c r="Z1078" s="331"/>
      <c r="AA1078" s="331"/>
      <c r="AB1078" s="332"/>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30"/>
      <c r="Z1079" s="331"/>
      <c r="AA1079" s="331"/>
      <c r="AB1079" s="332"/>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30"/>
      <c r="Z1080" s="331"/>
      <c r="AA1080" s="331"/>
      <c r="AB1080" s="332"/>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30"/>
      <c r="Z1081" s="331"/>
      <c r="AA1081" s="331"/>
      <c r="AB1081" s="332"/>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30"/>
      <c r="Z1082" s="331"/>
      <c r="AA1082" s="331"/>
      <c r="AB1082" s="332"/>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30"/>
      <c r="Z1083" s="331"/>
      <c r="AA1083" s="331"/>
      <c r="AB1083" s="332"/>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30"/>
      <c r="Z1084" s="331"/>
      <c r="AA1084" s="331"/>
      <c r="AB1084" s="332"/>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30"/>
      <c r="Z1085" s="331"/>
      <c r="AA1085" s="331"/>
      <c r="AB1085" s="332"/>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30"/>
      <c r="Z1086" s="331"/>
      <c r="AA1086" s="331"/>
      <c r="AB1086" s="332"/>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30"/>
      <c r="Z1087" s="331"/>
      <c r="AA1087" s="331"/>
      <c r="AB1087" s="332"/>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30"/>
      <c r="Z1088" s="331"/>
      <c r="AA1088" s="331"/>
      <c r="AB1088" s="332"/>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30"/>
      <c r="Z1089" s="331"/>
      <c r="AA1089" s="331"/>
      <c r="AB1089" s="332"/>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30"/>
      <c r="Z1090" s="331"/>
      <c r="AA1090" s="331"/>
      <c r="AB1090" s="332"/>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30"/>
      <c r="Z1091" s="331"/>
      <c r="AA1091" s="331"/>
      <c r="AB1091" s="332"/>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30"/>
      <c r="Z1092" s="331"/>
      <c r="AA1092" s="331"/>
      <c r="AB1092" s="332"/>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30"/>
      <c r="Z1093" s="331"/>
      <c r="AA1093" s="331"/>
      <c r="AB1093" s="332"/>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30"/>
      <c r="Z1094" s="331"/>
      <c r="AA1094" s="331"/>
      <c r="AB1094" s="332"/>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30"/>
      <c r="Z1095" s="331"/>
      <c r="AA1095" s="331"/>
      <c r="AB1095" s="332"/>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30"/>
      <c r="Z1096" s="331"/>
      <c r="AA1096" s="331"/>
      <c r="AB1096" s="332"/>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30"/>
      <c r="Z1097" s="331"/>
      <c r="AA1097" s="331"/>
      <c r="AB1097" s="332"/>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1" t="s">
        <v>451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467</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277" t="s">
        <v>385</v>
      </c>
      <c r="D1101" s="894"/>
      <c r="E1101" s="277" t="s">
        <v>384</v>
      </c>
      <c r="F1101" s="894"/>
      <c r="G1101" s="894"/>
      <c r="H1101" s="894"/>
      <c r="I1101" s="894"/>
      <c r="J1101" s="277" t="s">
        <v>419</v>
      </c>
      <c r="K1101" s="277"/>
      <c r="L1101" s="277"/>
      <c r="M1101" s="277"/>
      <c r="N1101" s="277"/>
      <c r="O1101" s="277"/>
      <c r="P1101" s="348" t="s">
        <v>27</v>
      </c>
      <c r="Q1101" s="348"/>
      <c r="R1101" s="348"/>
      <c r="S1101" s="348"/>
      <c r="T1101" s="348"/>
      <c r="U1101" s="348"/>
      <c r="V1101" s="348"/>
      <c r="W1101" s="348"/>
      <c r="X1101" s="348"/>
      <c r="Y1101" s="277" t="s">
        <v>421</v>
      </c>
      <c r="Z1101" s="894"/>
      <c r="AA1101" s="894"/>
      <c r="AB1101" s="894"/>
      <c r="AC1101" s="277" t="s">
        <v>367</v>
      </c>
      <c r="AD1101" s="277"/>
      <c r="AE1101" s="277"/>
      <c r="AF1101" s="277"/>
      <c r="AG1101" s="277"/>
      <c r="AH1101" s="348" t="s">
        <v>380</v>
      </c>
      <c r="AI1101" s="349"/>
      <c r="AJ1101" s="349"/>
      <c r="AK1101" s="349"/>
      <c r="AL1101" s="349" t="s">
        <v>21</v>
      </c>
      <c r="AM1101" s="349"/>
      <c r="AN1101" s="349"/>
      <c r="AO1101" s="897"/>
      <c r="AP1101" s="430" t="s">
        <v>452</v>
      </c>
      <c r="AQ1101" s="430"/>
      <c r="AR1101" s="430"/>
      <c r="AS1101" s="430"/>
      <c r="AT1101" s="430"/>
      <c r="AU1101" s="430"/>
      <c r="AV1101" s="430"/>
      <c r="AW1101" s="430"/>
      <c r="AX1101" s="430"/>
    </row>
    <row r="1102" spans="1:50" ht="30" hidden="1" customHeight="1" x14ac:dyDescent="0.15">
      <c r="A1102" s="408">
        <v>1</v>
      </c>
      <c r="B1102" s="408">
        <v>1</v>
      </c>
      <c r="C1102" s="896"/>
      <c r="D1102" s="896"/>
      <c r="E1102" s="895"/>
      <c r="F1102" s="895"/>
      <c r="G1102" s="895"/>
      <c r="H1102" s="895"/>
      <c r="I1102" s="895"/>
      <c r="J1102" s="423"/>
      <c r="K1102" s="424"/>
      <c r="L1102" s="424"/>
      <c r="M1102" s="424"/>
      <c r="N1102" s="424"/>
      <c r="O1102" s="424"/>
      <c r="P1102" s="318"/>
      <c r="Q1102" s="318"/>
      <c r="R1102" s="318"/>
      <c r="S1102" s="318"/>
      <c r="T1102" s="318"/>
      <c r="U1102" s="318"/>
      <c r="V1102" s="318"/>
      <c r="W1102" s="318"/>
      <c r="X1102" s="318"/>
      <c r="Y1102" s="330"/>
      <c r="Z1102" s="331"/>
      <c r="AA1102" s="331"/>
      <c r="AB1102" s="332"/>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8">
        <v>2</v>
      </c>
      <c r="B1103" s="408">
        <v>1</v>
      </c>
      <c r="C1103" s="896"/>
      <c r="D1103" s="896"/>
      <c r="E1103" s="895"/>
      <c r="F1103" s="895"/>
      <c r="G1103" s="895"/>
      <c r="H1103" s="895"/>
      <c r="I1103" s="895"/>
      <c r="J1103" s="423"/>
      <c r="K1103" s="424"/>
      <c r="L1103" s="424"/>
      <c r="M1103" s="424"/>
      <c r="N1103" s="424"/>
      <c r="O1103" s="424"/>
      <c r="P1103" s="318"/>
      <c r="Q1103" s="318"/>
      <c r="R1103" s="318"/>
      <c r="S1103" s="318"/>
      <c r="T1103" s="318"/>
      <c r="U1103" s="318"/>
      <c r="V1103" s="318"/>
      <c r="W1103" s="318"/>
      <c r="X1103" s="318"/>
      <c r="Y1103" s="330"/>
      <c r="Z1103" s="331"/>
      <c r="AA1103" s="331"/>
      <c r="AB1103" s="332"/>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6"/>
      <c r="D1104" s="896"/>
      <c r="E1104" s="895"/>
      <c r="F1104" s="895"/>
      <c r="G1104" s="895"/>
      <c r="H1104" s="895"/>
      <c r="I1104" s="895"/>
      <c r="J1104" s="423"/>
      <c r="K1104" s="424"/>
      <c r="L1104" s="424"/>
      <c r="M1104" s="424"/>
      <c r="N1104" s="424"/>
      <c r="O1104" s="424"/>
      <c r="P1104" s="318"/>
      <c r="Q1104" s="318"/>
      <c r="R1104" s="318"/>
      <c r="S1104" s="318"/>
      <c r="T1104" s="318"/>
      <c r="U1104" s="318"/>
      <c r="V1104" s="318"/>
      <c r="W1104" s="318"/>
      <c r="X1104" s="318"/>
      <c r="Y1104" s="330"/>
      <c r="Z1104" s="331"/>
      <c r="AA1104" s="331"/>
      <c r="AB1104" s="332"/>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6"/>
      <c r="D1105" s="896"/>
      <c r="E1105" s="895"/>
      <c r="F1105" s="895"/>
      <c r="G1105" s="895"/>
      <c r="H1105" s="895"/>
      <c r="I1105" s="895"/>
      <c r="J1105" s="423"/>
      <c r="K1105" s="424"/>
      <c r="L1105" s="424"/>
      <c r="M1105" s="424"/>
      <c r="N1105" s="424"/>
      <c r="O1105" s="424"/>
      <c r="P1105" s="318"/>
      <c r="Q1105" s="318"/>
      <c r="R1105" s="318"/>
      <c r="S1105" s="318"/>
      <c r="T1105" s="318"/>
      <c r="U1105" s="318"/>
      <c r="V1105" s="318"/>
      <c r="W1105" s="318"/>
      <c r="X1105" s="318"/>
      <c r="Y1105" s="330"/>
      <c r="Z1105" s="331"/>
      <c r="AA1105" s="331"/>
      <c r="AB1105" s="332"/>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6"/>
      <c r="D1106" s="896"/>
      <c r="E1106" s="895"/>
      <c r="F1106" s="895"/>
      <c r="G1106" s="895"/>
      <c r="H1106" s="895"/>
      <c r="I1106" s="895"/>
      <c r="J1106" s="423"/>
      <c r="K1106" s="424"/>
      <c r="L1106" s="424"/>
      <c r="M1106" s="424"/>
      <c r="N1106" s="424"/>
      <c r="O1106" s="424"/>
      <c r="P1106" s="318"/>
      <c r="Q1106" s="318"/>
      <c r="R1106" s="318"/>
      <c r="S1106" s="318"/>
      <c r="T1106" s="318"/>
      <c r="U1106" s="318"/>
      <c r="V1106" s="318"/>
      <c r="W1106" s="318"/>
      <c r="X1106" s="318"/>
      <c r="Y1106" s="330"/>
      <c r="Z1106" s="331"/>
      <c r="AA1106" s="331"/>
      <c r="AB1106" s="332"/>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6"/>
      <c r="D1107" s="896"/>
      <c r="E1107" s="895"/>
      <c r="F1107" s="895"/>
      <c r="G1107" s="895"/>
      <c r="H1107" s="895"/>
      <c r="I1107" s="895"/>
      <c r="J1107" s="423"/>
      <c r="K1107" s="424"/>
      <c r="L1107" s="424"/>
      <c r="M1107" s="424"/>
      <c r="N1107" s="424"/>
      <c r="O1107" s="424"/>
      <c r="P1107" s="318"/>
      <c r="Q1107" s="318"/>
      <c r="R1107" s="318"/>
      <c r="S1107" s="318"/>
      <c r="T1107" s="318"/>
      <c r="U1107" s="318"/>
      <c r="V1107" s="318"/>
      <c r="W1107" s="318"/>
      <c r="X1107" s="318"/>
      <c r="Y1107" s="330"/>
      <c r="Z1107" s="331"/>
      <c r="AA1107" s="331"/>
      <c r="AB1107" s="332"/>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6"/>
      <c r="D1108" s="896"/>
      <c r="E1108" s="895"/>
      <c r="F1108" s="895"/>
      <c r="G1108" s="895"/>
      <c r="H1108" s="895"/>
      <c r="I1108" s="895"/>
      <c r="J1108" s="423"/>
      <c r="K1108" s="424"/>
      <c r="L1108" s="424"/>
      <c r="M1108" s="424"/>
      <c r="N1108" s="424"/>
      <c r="O1108" s="424"/>
      <c r="P1108" s="318"/>
      <c r="Q1108" s="318"/>
      <c r="R1108" s="318"/>
      <c r="S1108" s="318"/>
      <c r="T1108" s="318"/>
      <c r="U1108" s="318"/>
      <c r="V1108" s="318"/>
      <c r="W1108" s="318"/>
      <c r="X1108" s="318"/>
      <c r="Y1108" s="330"/>
      <c r="Z1108" s="331"/>
      <c r="AA1108" s="331"/>
      <c r="AB1108" s="332"/>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6"/>
      <c r="D1109" s="896"/>
      <c r="E1109" s="895"/>
      <c r="F1109" s="895"/>
      <c r="G1109" s="895"/>
      <c r="H1109" s="895"/>
      <c r="I1109" s="895"/>
      <c r="J1109" s="423"/>
      <c r="K1109" s="424"/>
      <c r="L1109" s="424"/>
      <c r="M1109" s="424"/>
      <c r="N1109" s="424"/>
      <c r="O1109" s="424"/>
      <c r="P1109" s="318"/>
      <c r="Q1109" s="318"/>
      <c r="R1109" s="318"/>
      <c r="S1109" s="318"/>
      <c r="T1109" s="318"/>
      <c r="U1109" s="318"/>
      <c r="V1109" s="318"/>
      <c r="W1109" s="318"/>
      <c r="X1109" s="318"/>
      <c r="Y1109" s="330"/>
      <c r="Z1109" s="331"/>
      <c r="AA1109" s="331"/>
      <c r="AB1109" s="332"/>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6"/>
      <c r="D1110" s="896"/>
      <c r="E1110" s="895"/>
      <c r="F1110" s="895"/>
      <c r="G1110" s="895"/>
      <c r="H1110" s="895"/>
      <c r="I1110" s="895"/>
      <c r="J1110" s="423"/>
      <c r="K1110" s="424"/>
      <c r="L1110" s="424"/>
      <c r="M1110" s="424"/>
      <c r="N1110" s="424"/>
      <c r="O1110" s="424"/>
      <c r="P1110" s="318"/>
      <c r="Q1110" s="318"/>
      <c r="R1110" s="318"/>
      <c r="S1110" s="318"/>
      <c r="T1110" s="318"/>
      <c r="U1110" s="318"/>
      <c r="V1110" s="318"/>
      <c r="W1110" s="318"/>
      <c r="X1110" s="318"/>
      <c r="Y1110" s="330"/>
      <c r="Z1110" s="331"/>
      <c r="AA1110" s="331"/>
      <c r="AB1110" s="332"/>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6"/>
      <c r="D1111" s="896"/>
      <c r="E1111" s="895"/>
      <c r="F1111" s="895"/>
      <c r="G1111" s="895"/>
      <c r="H1111" s="895"/>
      <c r="I1111" s="895"/>
      <c r="J1111" s="423"/>
      <c r="K1111" s="424"/>
      <c r="L1111" s="424"/>
      <c r="M1111" s="424"/>
      <c r="N1111" s="424"/>
      <c r="O1111" s="424"/>
      <c r="P1111" s="318"/>
      <c r="Q1111" s="318"/>
      <c r="R1111" s="318"/>
      <c r="S1111" s="318"/>
      <c r="T1111" s="318"/>
      <c r="U1111" s="318"/>
      <c r="V1111" s="318"/>
      <c r="W1111" s="318"/>
      <c r="X1111" s="318"/>
      <c r="Y1111" s="330"/>
      <c r="Z1111" s="331"/>
      <c r="AA1111" s="331"/>
      <c r="AB1111" s="332"/>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6"/>
      <c r="D1112" s="896"/>
      <c r="E1112" s="895"/>
      <c r="F1112" s="895"/>
      <c r="G1112" s="895"/>
      <c r="H1112" s="895"/>
      <c r="I1112" s="895"/>
      <c r="J1112" s="423"/>
      <c r="K1112" s="424"/>
      <c r="L1112" s="424"/>
      <c r="M1112" s="424"/>
      <c r="N1112" s="424"/>
      <c r="O1112" s="424"/>
      <c r="P1112" s="318"/>
      <c r="Q1112" s="318"/>
      <c r="R1112" s="318"/>
      <c r="S1112" s="318"/>
      <c r="T1112" s="318"/>
      <c r="U1112" s="318"/>
      <c r="V1112" s="318"/>
      <c r="W1112" s="318"/>
      <c r="X1112" s="318"/>
      <c r="Y1112" s="330"/>
      <c r="Z1112" s="331"/>
      <c r="AA1112" s="331"/>
      <c r="AB1112" s="332"/>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6"/>
      <c r="D1113" s="896"/>
      <c r="E1113" s="895"/>
      <c r="F1113" s="895"/>
      <c r="G1113" s="895"/>
      <c r="H1113" s="895"/>
      <c r="I1113" s="895"/>
      <c r="J1113" s="423"/>
      <c r="K1113" s="424"/>
      <c r="L1113" s="424"/>
      <c r="M1113" s="424"/>
      <c r="N1113" s="424"/>
      <c r="O1113" s="424"/>
      <c r="P1113" s="318"/>
      <c r="Q1113" s="318"/>
      <c r="R1113" s="318"/>
      <c r="S1113" s="318"/>
      <c r="T1113" s="318"/>
      <c r="U1113" s="318"/>
      <c r="V1113" s="318"/>
      <c r="W1113" s="318"/>
      <c r="X1113" s="318"/>
      <c r="Y1113" s="330"/>
      <c r="Z1113" s="331"/>
      <c r="AA1113" s="331"/>
      <c r="AB1113" s="332"/>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6"/>
      <c r="D1114" s="896"/>
      <c r="E1114" s="895"/>
      <c r="F1114" s="895"/>
      <c r="G1114" s="895"/>
      <c r="H1114" s="895"/>
      <c r="I1114" s="895"/>
      <c r="J1114" s="423"/>
      <c r="K1114" s="424"/>
      <c r="L1114" s="424"/>
      <c r="M1114" s="424"/>
      <c r="N1114" s="424"/>
      <c r="O1114" s="424"/>
      <c r="P1114" s="318"/>
      <c r="Q1114" s="318"/>
      <c r="R1114" s="318"/>
      <c r="S1114" s="318"/>
      <c r="T1114" s="318"/>
      <c r="U1114" s="318"/>
      <c r="V1114" s="318"/>
      <c r="W1114" s="318"/>
      <c r="X1114" s="318"/>
      <c r="Y1114" s="330"/>
      <c r="Z1114" s="331"/>
      <c r="AA1114" s="331"/>
      <c r="AB1114" s="332"/>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6"/>
      <c r="D1115" s="896"/>
      <c r="E1115" s="895"/>
      <c r="F1115" s="895"/>
      <c r="G1115" s="895"/>
      <c r="H1115" s="895"/>
      <c r="I1115" s="895"/>
      <c r="J1115" s="423"/>
      <c r="K1115" s="424"/>
      <c r="L1115" s="424"/>
      <c r="M1115" s="424"/>
      <c r="N1115" s="424"/>
      <c r="O1115" s="424"/>
      <c r="P1115" s="318"/>
      <c r="Q1115" s="318"/>
      <c r="R1115" s="318"/>
      <c r="S1115" s="318"/>
      <c r="T1115" s="318"/>
      <c r="U1115" s="318"/>
      <c r="V1115" s="318"/>
      <c r="W1115" s="318"/>
      <c r="X1115" s="318"/>
      <c r="Y1115" s="330"/>
      <c r="Z1115" s="331"/>
      <c r="AA1115" s="331"/>
      <c r="AB1115" s="332"/>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6"/>
      <c r="D1116" s="896"/>
      <c r="E1116" s="895"/>
      <c r="F1116" s="895"/>
      <c r="G1116" s="895"/>
      <c r="H1116" s="895"/>
      <c r="I1116" s="895"/>
      <c r="J1116" s="423"/>
      <c r="K1116" s="424"/>
      <c r="L1116" s="424"/>
      <c r="M1116" s="424"/>
      <c r="N1116" s="424"/>
      <c r="O1116" s="424"/>
      <c r="P1116" s="318"/>
      <c r="Q1116" s="318"/>
      <c r="R1116" s="318"/>
      <c r="S1116" s="318"/>
      <c r="T1116" s="318"/>
      <c r="U1116" s="318"/>
      <c r="V1116" s="318"/>
      <c r="W1116" s="318"/>
      <c r="X1116" s="318"/>
      <c r="Y1116" s="330"/>
      <c r="Z1116" s="331"/>
      <c r="AA1116" s="331"/>
      <c r="AB1116" s="332"/>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6"/>
      <c r="D1117" s="896"/>
      <c r="E1117" s="895"/>
      <c r="F1117" s="895"/>
      <c r="G1117" s="895"/>
      <c r="H1117" s="895"/>
      <c r="I1117" s="895"/>
      <c r="J1117" s="423"/>
      <c r="K1117" s="424"/>
      <c r="L1117" s="424"/>
      <c r="M1117" s="424"/>
      <c r="N1117" s="424"/>
      <c r="O1117" s="424"/>
      <c r="P1117" s="318"/>
      <c r="Q1117" s="318"/>
      <c r="R1117" s="318"/>
      <c r="S1117" s="318"/>
      <c r="T1117" s="318"/>
      <c r="U1117" s="318"/>
      <c r="V1117" s="318"/>
      <c r="W1117" s="318"/>
      <c r="X1117" s="318"/>
      <c r="Y1117" s="330"/>
      <c r="Z1117" s="331"/>
      <c r="AA1117" s="331"/>
      <c r="AB1117" s="332"/>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6"/>
      <c r="D1118" s="896"/>
      <c r="E1118" s="895"/>
      <c r="F1118" s="895"/>
      <c r="G1118" s="895"/>
      <c r="H1118" s="895"/>
      <c r="I1118" s="895"/>
      <c r="J1118" s="423"/>
      <c r="K1118" s="424"/>
      <c r="L1118" s="424"/>
      <c r="M1118" s="424"/>
      <c r="N1118" s="424"/>
      <c r="O1118" s="424"/>
      <c r="P1118" s="318"/>
      <c r="Q1118" s="318"/>
      <c r="R1118" s="318"/>
      <c r="S1118" s="318"/>
      <c r="T1118" s="318"/>
      <c r="U1118" s="318"/>
      <c r="V1118" s="318"/>
      <c r="W1118" s="318"/>
      <c r="X1118" s="318"/>
      <c r="Y1118" s="330"/>
      <c r="Z1118" s="331"/>
      <c r="AA1118" s="331"/>
      <c r="AB1118" s="332"/>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6"/>
      <c r="D1119" s="896"/>
      <c r="E1119" s="261"/>
      <c r="F1119" s="895"/>
      <c r="G1119" s="895"/>
      <c r="H1119" s="895"/>
      <c r="I1119" s="895"/>
      <c r="J1119" s="423"/>
      <c r="K1119" s="424"/>
      <c r="L1119" s="424"/>
      <c r="M1119" s="424"/>
      <c r="N1119" s="424"/>
      <c r="O1119" s="424"/>
      <c r="P1119" s="318"/>
      <c r="Q1119" s="318"/>
      <c r="R1119" s="318"/>
      <c r="S1119" s="318"/>
      <c r="T1119" s="318"/>
      <c r="U1119" s="318"/>
      <c r="V1119" s="318"/>
      <c r="W1119" s="318"/>
      <c r="X1119" s="318"/>
      <c r="Y1119" s="330"/>
      <c r="Z1119" s="331"/>
      <c r="AA1119" s="331"/>
      <c r="AB1119" s="332"/>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6"/>
      <c r="D1120" s="896"/>
      <c r="E1120" s="895"/>
      <c r="F1120" s="895"/>
      <c r="G1120" s="895"/>
      <c r="H1120" s="895"/>
      <c r="I1120" s="895"/>
      <c r="J1120" s="423"/>
      <c r="K1120" s="424"/>
      <c r="L1120" s="424"/>
      <c r="M1120" s="424"/>
      <c r="N1120" s="424"/>
      <c r="O1120" s="424"/>
      <c r="P1120" s="318"/>
      <c r="Q1120" s="318"/>
      <c r="R1120" s="318"/>
      <c r="S1120" s="318"/>
      <c r="T1120" s="318"/>
      <c r="U1120" s="318"/>
      <c r="V1120" s="318"/>
      <c r="W1120" s="318"/>
      <c r="X1120" s="318"/>
      <c r="Y1120" s="330"/>
      <c r="Z1120" s="331"/>
      <c r="AA1120" s="331"/>
      <c r="AB1120" s="332"/>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6"/>
      <c r="D1121" s="896"/>
      <c r="E1121" s="895"/>
      <c r="F1121" s="895"/>
      <c r="G1121" s="895"/>
      <c r="H1121" s="895"/>
      <c r="I1121" s="895"/>
      <c r="J1121" s="423"/>
      <c r="K1121" s="424"/>
      <c r="L1121" s="424"/>
      <c r="M1121" s="424"/>
      <c r="N1121" s="424"/>
      <c r="O1121" s="424"/>
      <c r="P1121" s="318"/>
      <c r="Q1121" s="318"/>
      <c r="R1121" s="318"/>
      <c r="S1121" s="318"/>
      <c r="T1121" s="318"/>
      <c r="U1121" s="318"/>
      <c r="V1121" s="318"/>
      <c r="W1121" s="318"/>
      <c r="X1121" s="318"/>
      <c r="Y1121" s="330"/>
      <c r="Z1121" s="331"/>
      <c r="AA1121" s="331"/>
      <c r="AB1121" s="332"/>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6"/>
      <c r="D1122" s="896"/>
      <c r="E1122" s="895"/>
      <c r="F1122" s="895"/>
      <c r="G1122" s="895"/>
      <c r="H1122" s="895"/>
      <c r="I1122" s="895"/>
      <c r="J1122" s="423"/>
      <c r="K1122" s="424"/>
      <c r="L1122" s="424"/>
      <c r="M1122" s="424"/>
      <c r="N1122" s="424"/>
      <c r="O1122" s="424"/>
      <c r="P1122" s="318"/>
      <c r="Q1122" s="318"/>
      <c r="R1122" s="318"/>
      <c r="S1122" s="318"/>
      <c r="T1122" s="318"/>
      <c r="U1122" s="318"/>
      <c r="V1122" s="318"/>
      <c r="W1122" s="318"/>
      <c r="X1122" s="318"/>
      <c r="Y1122" s="330"/>
      <c r="Z1122" s="331"/>
      <c r="AA1122" s="331"/>
      <c r="AB1122" s="332"/>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6"/>
      <c r="D1123" s="896"/>
      <c r="E1123" s="895"/>
      <c r="F1123" s="895"/>
      <c r="G1123" s="895"/>
      <c r="H1123" s="895"/>
      <c r="I1123" s="895"/>
      <c r="J1123" s="423"/>
      <c r="K1123" s="424"/>
      <c r="L1123" s="424"/>
      <c r="M1123" s="424"/>
      <c r="N1123" s="424"/>
      <c r="O1123" s="424"/>
      <c r="P1123" s="318"/>
      <c r="Q1123" s="318"/>
      <c r="R1123" s="318"/>
      <c r="S1123" s="318"/>
      <c r="T1123" s="318"/>
      <c r="U1123" s="318"/>
      <c r="V1123" s="318"/>
      <c r="W1123" s="318"/>
      <c r="X1123" s="318"/>
      <c r="Y1123" s="330"/>
      <c r="Z1123" s="331"/>
      <c r="AA1123" s="331"/>
      <c r="AB1123" s="332"/>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6"/>
      <c r="D1124" s="896"/>
      <c r="E1124" s="895"/>
      <c r="F1124" s="895"/>
      <c r="G1124" s="895"/>
      <c r="H1124" s="895"/>
      <c r="I1124" s="895"/>
      <c r="J1124" s="423"/>
      <c r="K1124" s="424"/>
      <c r="L1124" s="424"/>
      <c r="M1124" s="424"/>
      <c r="N1124" s="424"/>
      <c r="O1124" s="424"/>
      <c r="P1124" s="318"/>
      <c r="Q1124" s="318"/>
      <c r="R1124" s="318"/>
      <c r="S1124" s="318"/>
      <c r="T1124" s="318"/>
      <c r="U1124" s="318"/>
      <c r="V1124" s="318"/>
      <c r="W1124" s="318"/>
      <c r="X1124" s="318"/>
      <c r="Y1124" s="330"/>
      <c r="Z1124" s="331"/>
      <c r="AA1124" s="331"/>
      <c r="AB1124" s="332"/>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6"/>
      <c r="D1125" s="896"/>
      <c r="E1125" s="895"/>
      <c r="F1125" s="895"/>
      <c r="G1125" s="895"/>
      <c r="H1125" s="895"/>
      <c r="I1125" s="895"/>
      <c r="J1125" s="423"/>
      <c r="K1125" s="424"/>
      <c r="L1125" s="424"/>
      <c r="M1125" s="424"/>
      <c r="N1125" s="424"/>
      <c r="O1125" s="424"/>
      <c r="P1125" s="318"/>
      <c r="Q1125" s="318"/>
      <c r="R1125" s="318"/>
      <c r="S1125" s="318"/>
      <c r="T1125" s="318"/>
      <c r="U1125" s="318"/>
      <c r="V1125" s="318"/>
      <c r="W1125" s="318"/>
      <c r="X1125" s="318"/>
      <c r="Y1125" s="330"/>
      <c r="Z1125" s="331"/>
      <c r="AA1125" s="331"/>
      <c r="AB1125" s="332"/>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6"/>
      <c r="D1126" s="896"/>
      <c r="E1126" s="895"/>
      <c r="F1126" s="895"/>
      <c r="G1126" s="895"/>
      <c r="H1126" s="895"/>
      <c r="I1126" s="895"/>
      <c r="J1126" s="423"/>
      <c r="K1126" s="424"/>
      <c r="L1126" s="424"/>
      <c r="M1126" s="424"/>
      <c r="N1126" s="424"/>
      <c r="O1126" s="424"/>
      <c r="P1126" s="318"/>
      <c r="Q1126" s="318"/>
      <c r="R1126" s="318"/>
      <c r="S1126" s="318"/>
      <c r="T1126" s="318"/>
      <c r="U1126" s="318"/>
      <c r="V1126" s="318"/>
      <c r="W1126" s="318"/>
      <c r="X1126" s="318"/>
      <c r="Y1126" s="330"/>
      <c r="Z1126" s="331"/>
      <c r="AA1126" s="331"/>
      <c r="AB1126" s="332"/>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6"/>
      <c r="D1127" s="896"/>
      <c r="E1127" s="895"/>
      <c r="F1127" s="895"/>
      <c r="G1127" s="895"/>
      <c r="H1127" s="895"/>
      <c r="I1127" s="895"/>
      <c r="J1127" s="423"/>
      <c r="K1127" s="424"/>
      <c r="L1127" s="424"/>
      <c r="M1127" s="424"/>
      <c r="N1127" s="424"/>
      <c r="O1127" s="424"/>
      <c r="P1127" s="318"/>
      <c r="Q1127" s="318"/>
      <c r="R1127" s="318"/>
      <c r="S1127" s="318"/>
      <c r="T1127" s="318"/>
      <c r="U1127" s="318"/>
      <c r="V1127" s="318"/>
      <c r="W1127" s="318"/>
      <c r="X1127" s="318"/>
      <c r="Y1127" s="330"/>
      <c r="Z1127" s="331"/>
      <c r="AA1127" s="331"/>
      <c r="AB1127" s="332"/>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6"/>
      <c r="D1128" s="896"/>
      <c r="E1128" s="895"/>
      <c r="F1128" s="895"/>
      <c r="G1128" s="895"/>
      <c r="H1128" s="895"/>
      <c r="I1128" s="895"/>
      <c r="J1128" s="423"/>
      <c r="K1128" s="424"/>
      <c r="L1128" s="424"/>
      <c r="M1128" s="424"/>
      <c r="N1128" s="424"/>
      <c r="O1128" s="424"/>
      <c r="P1128" s="318"/>
      <c r="Q1128" s="318"/>
      <c r="R1128" s="318"/>
      <c r="S1128" s="318"/>
      <c r="T1128" s="318"/>
      <c r="U1128" s="318"/>
      <c r="V1128" s="318"/>
      <c r="W1128" s="318"/>
      <c r="X1128" s="318"/>
      <c r="Y1128" s="330"/>
      <c r="Z1128" s="331"/>
      <c r="AA1128" s="331"/>
      <c r="AB1128" s="332"/>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6"/>
      <c r="D1129" s="896"/>
      <c r="E1129" s="895"/>
      <c r="F1129" s="895"/>
      <c r="G1129" s="895"/>
      <c r="H1129" s="895"/>
      <c r="I1129" s="895"/>
      <c r="J1129" s="423"/>
      <c r="K1129" s="424"/>
      <c r="L1129" s="424"/>
      <c r="M1129" s="424"/>
      <c r="N1129" s="424"/>
      <c r="O1129" s="424"/>
      <c r="P1129" s="318"/>
      <c r="Q1129" s="318"/>
      <c r="R1129" s="318"/>
      <c r="S1129" s="318"/>
      <c r="T1129" s="318"/>
      <c r="U1129" s="318"/>
      <c r="V1129" s="318"/>
      <c r="W1129" s="318"/>
      <c r="X1129" s="318"/>
      <c r="Y1129" s="330"/>
      <c r="Z1129" s="331"/>
      <c r="AA1129" s="331"/>
      <c r="AB1129" s="332"/>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6"/>
      <c r="D1130" s="896"/>
      <c r="E1130" s="895"/>
      <c r="F1130" s="895"/>
      <c r="G1130" s="895"/>
      <c r="H1130" s="895"/>
      <c r="I1130" s="895"/>
      <c r="J1130" s="423"/>
      <c r="K1130" s="424"/>
      <c r="L1130" s="424"/>
      <c r="M1130" s="424"/>
      <c r="N1130" s="424"/>
      <c r="O1130" s="424"/>
      <c r="P1130" s="318"/>
      <c r="Q1130" s="318"/>
      <c r="R1130" s="318"/>
      <c r="S1130" s="318"/>
      <c r="T1130" s="318"/>
      <c r="U1130" s="318"/>
      <c r="V1130" s="318"/>
      <c r="W1130" s="318"/>
      <c r="X1130" s="318"/>
      <c r="Y1130" s="330"/>
      <c r="Z1130" s="331"/>
      <c r="AA1130" s="331"/>
      <c r="AB1130" s="332"/>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9" hidden="1" customHeight="1" x14ac:dyDescent="0.15">
      <c r="A1131" s="408">
        <v>30</v>
      </c>
      <c r="B1131" s="408">
        <v>1</v>
      </c>
      <c r="C1131" s="896"/>
      <c r="D1131" s="896"/>
      <c r="E1131" s="895"/>
      <c r="F1131" s="895"/>
      <c r="G1131" s="895"/>
      <c r="H1131" s="895"/>
      <c r="I1131" s="895"/>
      <c r="J1131" s="423"/>
      <c r="K1131" s="424"/>
      <c r="L1131" s="424"/>
      <c r="M1131" s="424"/>
      <c r="N1131" s="424"/>
      <c r="O1131" s="424"/>
      <c r="P1131" s="318"/>
      <c r="Q1131" s="318"/>
      <c r="R1131" s="318"/>
      <c r="S1131" s="318"/>
      <c r="T1131" s="318"/>
      <c r="U1131" s="318"/>
      <c r="V1131" s="318"/>
      <c r="W1131" s="318"/>
      <c r="X1131" s="318"/>
      <c r="Y1131" s="330"/>
      <c r="Z1131" s="331"/>
      <c r="AA1131" s="331"/>
      <c r="AB1131" s="332"/>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20" orientation="portrait" r:id="rId1"/>
  <headerFooter differentFirst="1" alignWithMargins="0"/>
  <rowBreaks count="4" manualBreakCount="4">
    <brk id="36" max="49" man="1"/>
    <brk id="699" max="49" man="1"/>
    <brk id="727"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8" sqref="F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t="s">
        <v>572</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572</v>
      </c>
      <c r="R4" s="13" t="str">
        <f t="shared" si="3"/>
        <v>補助</v>
      </c>
      <c r="S4" s="13" t="str">
        <f t="shared" si="4"/>
        <v>直接実施、委託・請負、補助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t="s">
        <v>572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572</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海洋政策、科学技術・イノベーション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海洋政策、科学技術・イノベーション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海洋政策、科学技術・イノベーション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直接実施、委託・請負、補助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472</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6"/>
      <c r="AA2" s="417"/>
      <c r="AB2" s="1011" t="s">
        <v>11</v>
      </c>
      <c r="AC2" s="1012"/>
      <c r="AD2" s="1013"/>
      <c r="AE2" s="999" t="s">
        <v>555</v>
      </c>
      <c r="AF2" s="999"/>
      <c r="AG2" s="999"/>
      <c r="AH2" s="999"/>
      <c r="AI2" s="999" t="s">
        <v>552</v>
      </c>
      <c r="AJ2" s="999"/>
      <c r="AK2" s="999"/>
      <c r="AL2" s="999"/>
      <c r="AM2" s="999" t="s">
        <v>526</v>
      </c>
      <c r="AN2" s="999"/>
      <c r="AO2" s="999"/>
      <c r="AP2" s="461"/>
      <c r="AQ2" s="176" t="s">
        <v>354</v>
      </c>
      <c r="AR2" s="169"/>
      <c r="AS2" s="169"/>
      <c r="AT2" s="170"/>
      <c r="AU2" s="377" t="s">
        <v>253</v>
      </c>
      <c r="AV2" s="377"/>
      <c r="AW2" s="377"/>
      <c r="AX2" s="378"/>
    </row>
    <row r="3" spans="1:50" ht="18.75" customHeight="1" x14ac:dyDescent="0.15">
      <c r="A3" s="515"/>
      <c r="B3" s="516"/>
      <c r="C3" s="516"/>
      <c r="D3" s="516"/>
      <c r="E3" s="516"/>
      <c r="F3" s="517"/>
      <c r="G3" s="570"/>
      <c r="H3" s="383"/>
      <c r="I3" s="383"/>
      <c r="J3" s="383"/>
      <c r="K3" s="383"/>
      <c r="L3" s="383"/>
      <c r="M3" s="383"/>
      <c r="N3" s="383"/>
      <c r="O3" s="571"/>
      <c r="P3" s="583"/>
      <c r="Q3" s="383"/>
      <c r="R3" s="383"/>
      <c r="S3" s="383"/>
      <c r="T3" s="383"/>
      <c r="U3" s="383"/>
      <c r="V3" s="383"/>
      <c r="W3" s="383"/>
      <c r="X3" s="571"/>
      <c r="Y3" s="1008"/>
      <c r="Z3" s="1009"/>
      <c r="AA3" s="1010"/>
      <c r="AB3" s="1014"/>
      <c r="AC3" s="1015"/>
      <c r="AD3" s="1016"/>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0" t="s">
        <v>504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472</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6"/>
      <c r="AA9" s="417"/>
      <c r="AB9" s="1011" t="s">
        <v>11</v>
      </c>
      <c r="AC9" s="1012"/>
      <c r="AD9" s="1013"/>
      <c r="AE9" s="999" t="s">
        <v>556</v>
      </c>
      <c r="AF9" s="999"/>
      <c r="AG9" s="999"/>
      <c r="AH9" s="999"/>
      <c r="AI9" s="999" t="s">
        <v>552</v>
      </c>
      <c r="AJ9" s="999"/>
      <c r="AK9" s="999"/>
      <c r="AL9" s="999"/>
      <c r="AM9" s="999" t="s">
        <v>526</v>
      </c>
      <c r="AN9" s="999"/>
      <c r="AO9" s="999"/>
      <c r="AP9" s="461"/>
      <c r="AQ9" s="176" t="s">
        <v>354</v>
      </c>
      <c r="AR9" s="169"/>
      <c r="AS9" s="169"/>
      <c r="AT9" s="170"/>
      <c r="AU9" s="377" t="s">
        <v>253</v>
      </c>
      <c r="AV9" s="377"/>
      <c r="AW9" s="377"/>
      <c r="AX9" s="378"/>
    </row>
    <row r="10" spans="1:50" ht="18.75" customHeight="1" x14ac:dyDescent="0.15">
      <c r="A10" s="515"/>
      <c r="B10" s="516"/>
      <c r="C10" s="516"/>
      <c r="D10" s="516"/>
      <c r="E10" s="516"/>
      <c r="F10" s="517"/>
      <c r="G10" s="570"/>
      <c r="H10" s="383"/>
      <c r="I10" s="383"/>
      <c r="J10" s="383"/>
      <c r="K10" s="383"/>
      <c r="L10" s="383"/>
      <c r="M10" s="383"/>
      <c r="N10" s="383"/>
      <c r="O10" s="571"/>
      <c r="P10" s="583"/>
      <c r="Q10" s="383"/>
      <c r="R10" s="383"/>
      <c r="S10" s="383"/>
      <c r="T10" s="383"/>
      <c r="U10" s="383"/>
      <c r="V10" s="383"/>
      <c r="W10" s="383"/>
      <c r="X10" s="571"/>
      <c r="Y10" s="1008"/>
      <c r="Z10" s="1009"/>
      <c r="AA10" s="1010"/>
      <c r="AB10" s="1014"/>
      <c r="AC10" s="1015"/>
      <c r="AD10" s="1016"/>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0" t="s">
        <v>504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472</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6"/>
      <c r="AA16" s="417"/>
      <c r="AB16" s="1011" t="s">
        <v>11</v>
      </c>
      <c r="AC16" s="1012"/>
      <c r="AD16" s="1013"/>
      <c r="AE16" s="999" t="s">
        <v>555</v>
      </c>
      <c r="AF16" s="999"/>
      <c r="AG16" s="999"/>
      <c r="AH16" s="999"/>
      <c r="AI16" s="999" t="s">
        <v>553</v>
      </c>
      <c r="AJ16" s="999"/>
      <c r="AK16" s="999"/>
      <c r="AL16" s="999"/>
      <c r="AM16" s="999" t="s">
        <v>526</v>
      </c>
      <c r="AN16" s="999"/>
      <c r="AO16" s="999"/>
      <c r="AP16" s="461"/>
      <c r="AQ16" s="176" t="s">
        <v>354</v>
      </c>
      <c r="AR16" s="169"/>
      <c r="AS16" s="169"/>
      <c r="AT16" s="170"/>
      <c r="AU16" s="377" t="s">
        <v>253</v>
      </c>
      <c r="AV16" s="377"/>
      <c r="AW16" s="377"/>
      <c r="AX16" s="378"/>
    </row>
    <row r="17" spans="1:50" ht="18.75" customHeight="1" x14ac:dyDescent="0.15">
      <c r="A17" s="515"/>
      <c r="B17" s="516"/>
      <c r="C17" s="516"/>
      <c r="D17" s="516"/>
      <c r="E17" s="516"/>
      <c r="F17" s="517"/>
      <c r="G17" s="570"/>
      <c r="H17" s="383"/>
      <c r="I17" s="383"/>
      <c r="J17" s="383"/>
      <c r="K17" s="383"/>
      <c r="L17" s="383"/>
      <c r="M17" s="383"/>
      <c r="N17" s="383"/>
      <c r="O17" s="571"/>
      <c r="P17" s="583"/>
      <c r="Q17" s="383"/>
      <c r="R17" s="383"/>
      <c r="S17" s="383"/>
      <c r="T17" s="383"/>
      <c r="U17" s="383"/>
      <c r="V17" s="383"/>
      <c r="W17" s="383"/>
      <c r="X17" s="571"/>
      <c r="Y17" s="1008"/>
      <c r="Z17" s="1009"/>
      <c r="AA17" s="1010"/>
      <c r="AB17" s="1014"/>
      <c r="AC17" s="1015"/>
      <c r="AD17" s="1016"/>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0" t="s">
        <v>504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472</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6"/>
      <c r="AA23" s="417"/>
      <c r="AB23" s="1011" t="s">
        <v>11</v>
      </c>
      <c r="AC23" s="1012"/>
      <c r="AD23" s="1013"/>
      <c r="AE23" s="999" t="s">
        <v>557</v>
      </c>
      <c r="AF23" s="999"/>
      <c r="AG23" s="999"/>
      <c r="AH23" s="999"/>
      <c r="AI23" s="999" t="s">
        <v>552</v>
      </c>
      <c r="AJ23" s="999"/>
      <c r="AK23" s="999"/>
      <c r="AL23" s="999"/>
      <c r="AM23" s="999" t="s">
        <v>526</v>
      </c>
      <c r="AN23" s="999"/>
      <c r="AO23" s="999"/>
      <c r="AP23" s="461"/>
      <c r="AQ23" s="176" t="s">
        <v>354</v>
      </c>
      <c r="AR23" s="169"/>
      <c r="AS23" s="169"/>
      <c r="AT23" s="170"/>
      <c r="AU23" s="377" t="s">
        <v>253</v>
      </c>
      <c r="AV23" s="377"/>
      <c r="AW23" s="377"/>
      <c r="AX23" s="378"/>
    </row>
    <row r="24" spans="1:50" ht="18.75" customHeight="1" x14ac:dyDescent="0.15">
      <c r="A24" s="515"/>
      <c r="B24" s="516"/>
      <c r="C24" s="516"/>
      <c r="D24" s="516"/>
      <c r="E24" s="516"/>
      <c r="F24" s="517"/>
      <c r="G24" s="570"/>
      <c r="H24" s="383"/>
      <c r="I24" s="383"/>
      <c r="J24" s="383"/>
      <c r="K24" s="383"/>
      <c r="L24" s="383"/>
      <c r="M24" s="383"/>
      <c r="N24" s="383"/>
      <c r="O24" s="571"/>
      <c r="P24" s="583"/>
      <c r="Q24" s="383"/>
      <c r="R24" s="383"/>
      <c r="S24" s="383"/>
      <c r="T24" s="383"/>
      <c r="U24" s="383"/>
      <c r="V24" s="383"/>
      <c r="W24" s="383"/>
      <c r="X24" s="571"/>
      <c r="Y24" s="1008"/>
      <c r="Z24" s="1009"/>
      <c r="AA24" s="1010"/>
      <c r="AB24" s="1014"/>
      <c r="AC24" s="1015"/>
      <c r="AD24" s="1016"/>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0" t="s">
        <v>504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472</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6"/>
      <c r="AA30" s="417"/>
      <c r="AB30" s="1011" t="s">
        <v>11</v>
      </c>
      <c r="AC30" s="1012"/>
      <c r="AD30" s="1013"/>
      <c r="AE30" s="999" t="s">
        <v>555</v>
      </c>
      <c r="AF30" s="999"/>
      <c r="AG30" s="999"/>
      <c r="AH30" s="999"/>
      <c r="AI30" s="999" t="s">
        <v>552</v>
      </c>
      <c r="AJ30" s="999"/>
      <c r="AK30" s="999"/>
      <c r="AL30" s="999"/>
      <c r="AM30" s="999" t="s">
        <v>550</v>
      </c>
      <c r="AN30" s="999"/>
      <c r="AO30" s="999"/>
      <c r="AP30" s="461"/>
      <c r="AQ30" s="176" t="s">
        <v>354</v>
      </c>
      <c r="AR30" s="169"/>
      <c r="AS30" s="169"/>
      <c r="AT30" s="170"/>
      <c r="AU30" s="377" t="s">
        <v>253</v>
      </c>
      <c r="AV30" s="377"/>
      <c r="AW30" s="377"/>
      <c r="AX30" s="378"/>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1008"/>
      <c r="Z31" s="1009"/>
      <c r="AA31" s="1010"/>
      <c r="AB31" s="1014"/>
      <c r="AC31" s="1015"/>
      <c r="AD31" s="1016"/>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0" t="s">
        <v>504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472</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6"/>
      <c r="AA37" s="417"/>
      <c r="AB37" s="1011" t="s">
        <v>11</v>
      </c>
      <c r="AC37" s="1012"/>
      <c r="AD37" s="1013"/>
      <c r="AE37" s="999" t="s">
        <v>557</v>
      </c>
      <c r="AF37" s="999"/>
      <c r="AG37" s="999"/>
      <c r="AH37" s="999"/>
      <c r="AI37" s="999" t="s">
        <v>554</v>
      </c>
      <c r="AJ37" s="999"/>
      <c r="AK37" s="999"/>
      <c r="AL37" s="999"/>
      <c r="AM37" s="999" t="s">
        <v>551</v>
      </c>
      <c r="AN37" s="999"/>
      <c r="AO37" s="999"/>
      <c r="AP37" s="461"/>
      <c r="AQ37" s="176" t="s">
        <v>354</v>
      </c>
      <c r="AR37" s="169"/>
      <c r="AS37" s="169"/>
      <c r="AT37" s="170"/>
      <c r="AU37" s="377" t="s">
        <v>253</v>
      </c>
      <c r="AV37" s="377"/>
      <c r="AW37" s="377"/>
      <c r="AX37" s="378"/>
    </row>
    <row r="38" spans="1:50" ht="18.75"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1008"/>
      <c r="Z38" s="1009"/>
      <c r="AA38" s="1010"/>
      <c r="AB38" s="1014"/>
      <c r="AC38" s="1015"/>
      <c r="AD38" s="1016"/>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0" t="s">
        <v>504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472</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6"/>
      <c r="AA44" s="417"/>
      <c r="AB44" s="1011" t="s">
        <v>11</v>
      </c>
      <c r="AC44" s="1012"/>
      <c r="AD44" s="1013"/>
      <c r="AE44" s="999" t="s">
        <v>555</v>
      </c>
      <c r="AF44" s="999"/>
      <c r="AG44" s="999"/>
      <c r="AH44" s="999"/>
      <c r="AI44" s="999" t="s">
        <v>552</v>
      </c>
      <c r="AJ44" s="999"/>
      <c r="AK44" s="999"/>
      <c r="AL44" s="999"/>
      <c r="AM44" s="999" t="s">
        <v>526</v>
      </c>
      <c r="AN44" s="999"/>
      <c r="AO44" s="999"/>
      <c r="AP44" s="461"/>
      <c r="AQ44" s="176" t="s">
        <v>354</v>
      </c>
      <c r="AR44" s="169"/>
      <c r="AS44" s="169"/>
      <c r="AT44" s="170"/>
      <c r="AU44" s="377" t="s">
        <v>253</v>
      </c>
      <c r="AV44" s="377"/>
      <c r="AW44" s="377"/>
      <c r="AX44" s="378"/>
    </row>
    <row r="45" spans="1:50" ht="18.75"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1008"/>
      <c r="Z45" s="1009"/>
      <c r="AA45" s="1010"/>
      <c r="AB45" s="1014"/>
      <c r="AC45" s="1015"/>
      <c r="AD45" s="1016"/>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0" t="s">
        <v>504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472</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6"/>
      <c r="AA51" s="417"/>
      <c r="AB51" s="461" t="s">
        <v>11</v>
      </c>
      <c r="AC51" s="1012"/>
      <c r="AD51" s="1013"/>
      <c r="AE51" s="999" t="s">
        <v>555</v>
      </c>
      <c r="AF51" s="999"/>
      <c r="AG51" s="999"/>
      <c r="AH51" s="999"/>
      <c r="AI51" s="999" t="s">
        <v>552</v>
      </c>
      <c r="AJ51" s="999"/>
      <c r="AK51" s="999"/>
      <c r="AL51" s="999"/>
      <c r="AM51" s="999" t="s">
        <v>526</v>
      </c>
      <c r="AN51" s="999"/>
      <c r="AO51" s="999"/>
      <c r="AP51" s="461"/>
      <c r="AQ51" s="176" t="s">
        <v>354</v>
      </c>
      <c r="AR51" s="169"/>
      <c r="AS51" s="169"/>
      <c r="AT51" s="170"/>
      <c r="AU51" s="377" t="s">
        <v>253</v>
      </c>
      <c r="AV51" s="377"/>
      <c r="AW51" s="377"/>
      <c r="AX51" s="378"/>
    </row>
    <row r="52" spans="1:50" ht="18.75"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1008"/>
      <c r="Z52" s="1009"/>
      <c r="AA52" s="1010"/>
      <c r="AB52" s="1014"/>
      <c r="AC52" s="1015"/>
      <c r="AD52" s="1016"/>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0" t="s">
        <v>504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472</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6"/>
      <c r="AA58" s="417"/>
      <c r="AB58" s="1011" t="s">
        <v>11</v>
      </c>
      <c r="AC58" s="1012"/>
      <c r="AD58" s="1013"/>
      <c r="AE58" s="999" t="s">
        <v>555</v>
      </c>
      <c r="AF58" s="999"/>
      <c r="AG58" s="999"/>
      <c r="AH58" s="999"/>
      <c r="AI58" s="999" t="s">
        <v>552</v>
      </c>
      <c r="AJ58" s="999"/>
      <c r="AK58" s="999"/>
      <c r="AL58" s="999"/>
      <c r="AM58" s="999" t="s">
        <v>526</v>
      </c>
      <c r="AN58" s="999"/>
      <c r="AO58" s="999"/>
      <c r="AP58" s="461"/>
      <c r="AQ58" s="176" t="s">
        <v>354</v>
      </c>
      <c r="AR58" s="169"/>
      <c r="AS58" s="169"/>
      <c r="AT58" s="170"/>
      <c r="AU58" s="377" t="s">
        <v>253</v>
      </c>
      <c r="AV58" s="377"/>
      <c r="AW58" s="377"/>
      <c r="AX58" s="378"/>
    </row>
    <row r="59" spans="1:50" ht="18.75"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1008"/>
      <c r="Z59" s="1009"/>
      <c r="AA59" s="1010"/>
      <c r="AB59" s="1014"/>
      <c r="AC59" s="1015"/>
      <c r="AD59" s="1016"/>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0" t="s">
        <v>504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472</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6"/>
      <c r="AA65" s="417"/>
      <c r="AB65" s="1011" t="s">
        <v>11</v>
      </c>
      <c r="AC65" s="1012"/>
      <c r="AD65" s="1013"/>
      <c r="AE65" s="999" t="s">
        <v>555</v>
      </c>
      <c r="AF65" s="999"/>
      <c r="AG65" s="999"/>
      <c r="AH65" s="999"/>
      <c r="AI65" s="999" t="s">
        <v>552</v>
      </c>
      <c r="AJ65" s="999"/>
      <c r="AK65" s="999"/>
      <c r="AL65" s="999"/>
      <c r="AM65" s="999" t="s">
        <v>526</v>
      </c>
      <c r="AN65" s="999"/>
      <c r="AO65" s="999"/>
      <c r="AP65" s="461"/>
      <c r="AQ65" s="176" t="s">
        <v>354</v>
      </c>
      <c r="AR65" s="169"/>
      <c r="AS65" s="169"/>
      <c r="AT65" s="170"/>
      <c r="AU65" s="377" t="s">
        <v>253</v>
      </c>
      <c r="AV65" s="377"/>
      <c r="AW65" s="377"/>
      <c r="AX65" s="378"/>
    </row>
    <row r="66" spans="1:50" ht="18.75" customHeight="1" x14ac:dyDescent="0.15">
      <c r="A66" s="515"/>
      <c r="B66" s="516"/>
      <c r="C66" s="516"/>
      <c r="D66" s="516"/>
      <c r="E66" s="516"/>
      <c r="F66" s="517"/>
      <c r="G66" s="570"/>
      <c r="H66" s="383"/>
      <c r="I66" s="383"/>
      <c r="J66" s="383"/>
      <c r="K66" s="383"/>
      <c r="L66" s="383"/>
      <c r="M66" s="383"/>
      <c r="N66" s="383"/>
      <c r="O66" s="571"/>
      <c r="P66" s="583"/>
      <c r="Q66" s="383"/>
      <c r="R66" s="383"/>
      <c r="S66" s="383"/>
      <c r="T66" s="383"/>
      <c r="U66" s="383"/>
      <c r="V66" s="383"/>
      <c r="W66" s="383"/>
      <c r="X66" s="571"/>
      <c r="Y66" s="1008"/>
      <c r="Z66" s="1009"/>
      <c r="AA66" s="1010"/>
      <c r="AB66" s="1014"/>
      <c r="AC66" s="1015"/>
      <c r="AD66" s="1016"/>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9"/>
      <c r="AD69" s="429"/>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0" t="s">
        <v>504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490</v>
      </c>
      <c r="H2" s="443"/>
      <c r="I2" s="443"/>
      <c r="J2" s="443"/>
      <c r="K2" s="443"/>
      <c r="L2" s="443"/>
      <c r="M2" s="443"/>
      <c r="N2" s="443"/>
      <c r="O2" s="443"/>
      <c r="P2" s="443"/>
      <c r="Q2" s="443"/>
      <c r="R2" s="443"/>
      <c r="S2" s="443"/>
      <c r="T2" s="443"/>
      <c r="U2" s="443"/>
      <c r="V2" s="443"/>
      <c r="W2" s="443"/>
      <c r="X2" s="443"/>
      <c r="Y2" s="443"/>
      <c r="Z2" s="443"/>
      <c r="AA2" s="443"/>
      <c r="AB2" s="444"/>
      <c r="AC2" s="442" t="s">
        <v>492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9"/>
      <c r="B6" s="1040"/>
      <c r="C6" s="1040"/>
      <c r="D6" s="1040"/>
      <c r="E6" s="1040"/>
      <c r="F6" s="1041"/>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9"/>
      <c r="B7" s="1040"/>
      <c r="C7" s="1040"/>
      <c r="D7" s="1040"/>
      <c r="E7" s="1040"/>
      <c r="F7" s="1041"/>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9"/>
      <c r="B8" s="1040"/>
      <c r="C8" s="1040"/>
      <c r="D8" s="1040"/>
      <c r="E8" s="1040"/>
      <c r="F8" s="1041"/>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9"/>
      <c r="B9" s="1040"/>
      <c r="C9" s="1040"/>
      <c r="D9" s="1040"/>
      <c r="E9" s="1040"/>
      <c r="F9" s="1041"/>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9"/>
      <c r="B10" s="1040"/>
      <c r="C10" s="1040"/>
      <c r="D10" s="1040"/>
      <c r="E10" s="1040"/>
      <c r="F10" s="1041"/>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9"/>
      <c r="B11" s="1040"/>
      <c r="C11" s="1040"/>
      <c r="D11" s="1040"/>
      <c r="E11" s="1040"/>
      <c r="F11" s="1041"/>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9"/>
      <c r="B12" s="1040"/>
      <c r="C12" s="1040"/>
      <c r="D12" s="1040"/>
      <c r="E12" s="1040"/>
      <c r="F12" s="1041"/>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9"/>
      <c r="B13" s="1040"/>
      <c r="C13" s="1040"/>
      <c r="D13" s="1040"/>
      <c r="E13" s="1040"/>
      <c r="F13" s="1041"/>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9"/>
      <c r="B14" s="1040"/>
      <c r="C14" s="1040"/>
      <c r="D14" s="1040"/>
      <c r="E14" s="1040"/>
      <c r="F14" s="1041"/>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9"/>
      <c r="B19" s="1040"/>
      <c r="C19" s="1040"/>
      <c r="D19" s="1040"/>
      <c r="E19" s="1040"/>
      <c r="F19" s="1041"/>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9"/>
      <c r="B20" s="1040"/>
      <c r="C20" s="1040"/>
      <c r="D20" s="1040"/>
      <c r="E20" s="1040"/>
      <c r="F20" s="1041"/>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9"/>
      <c r="B21" s="1040"/>
      <c r="C21" s="1040"/>
      <c r="D21" s="1040"/>
      <c r="E21" s="1040"/>
      <c r="F21" s="1041"/>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9"/>
      <c r="B22" s="1040"/>
      <c r="C22" s="1040"/>
      <c r="D22" s="1040"/>
      <c r="E22" s="1040"/>
      <c r="F22" s="1041"/>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9"/>
      <c r="B23" s="1040"/>
      <c r="C23" s="1040"/>
      <c r="D23" s="1040"/>
      <c r="E23" s="1040"/>
      <c r="F23" s="1041"/>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9"/>
      <c r="B24" s="1040"/>
      <c r="C24" s="1040"/>
      <c r="D24" s="1040"/>
      <c r="E24" s="1040"/>
      <c r="F24" s="1041"/>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9"/>
      <c r="B25" s="1040"/>
      <c r="C25" s="1040"/>
      <c r="D25" s="1040"/>
      <c r="E25" s="1040"/>
      <c r="F25" s="1041"/>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9"/>
      <c r="B26" s="1040"/>
      <c r="C26" s="1040"/>
      <c r="D26" s="1040"/>
      <c r="E26" s="1040"/>
      <c r="F26" s="1041"/>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9"/>
      <c r="B27" s="1040"/>
      <c r="C27" s="1040"/>
      <c r="D27" s="1040"/>
      <c r="E27" s="1040"/>
      <c r="F27" s="1041"/>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9"/>
      <c r="B32" s="1040"/>
      <c r="C32" s="1040"/>
      <c r="D32" s="1040"/>
      <c r="E32" s="1040"/>
      <c r="F32" s="1041"/>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9"/>
      <c r="B33" s="1040"/>
      <c r="C33" s="1040"/>
      <c r="D33" s="1040"/>
      <c r="E33" s="1040"/>
      <c r="F33" s="1041"/>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9"/>
      <c r="B34" s="1040"/>
      <c r="C34" s="1040"/>
      <c r="D34" s="1040"/>
      <c r="E34" s="1040"/>
      <c r="F34" s="1041"/>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9"/>
      <c r="B35" s="1040"/>
      <c r="C35" s="1040"/>
      <c r="D35" s="1040"/>
      <c r="E35" s="1040"/>
      <c r="F35" s="1041"/>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9"/>
      <c r="B36" s="1040"/>
      <c r="C36" s="1040"/>
      <c r="D36" s="1040"/>
      <c r="E36" s="1040"/>
      <c r="F36" s="1041"/>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9"/>
      <c r="B37" s="1040"/>
      <c r="C37" s="1040"/>
      <c r="D37" s="1040"/>
      <c r="E37" s="1040"/>
      <c r="F37" s="1041"/>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9"/>
      <c r="B38" s="1040"/>
      <c r="C38" s="1040"/>
      <c r="D38" s="1040"/>
      <c r="E38" s="1040"/>
      <c r="F38" s="1041"/>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9"/>
      <c r="B39" s="1040"/>
      <c r="C39" s="1040"/>
      <c r="D39" s="1040"/>
      <c r="E39" s="1040"/>
      <c r="F39" s="1041"/>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9"/>
      <c r="B40" s="1040"/>
      <c r="C40" s="1040"/>
      <c r="D40" s="1040"/>
      <c r="E40" s="1040"/>
      <c r="F40" s="1041"/>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9"/>
      <c r="B45" s="1040"/>
      <c r="C45" s="1040"/>
      <c r="D45" s="1040"/>
      <c r="E45" s="1040"/>
      <c r="F45" s="1041"/>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9"/>
      <c r="B46" s="1040"/>
      <c r="C46" s="1040"/>
      <c r="D46" s="1040"/>
      <c r="E46" s="1040"/>
      <c r="F46" s="1041"/>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9"/>
      <c r="B47" s="1040"/>
      <c r="C47" s="1040"/>
      <c r="D47" s="1040"/>
      <c r="E47" s="1040"/>
      <c r="F47" s="1041"/>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9"/>
      <c r="B48" s="1040"/>
      <c r="C48" s="1040"/>
      <c r="D48" s="1040"/>
      <c r="E48" s="1040"/>
      <c r="F48" s="1041"/>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9"/>
      <c r="B49" s="1040"/>
      <c r="C49" s="1040"/>
      <c r="D49" s="1040"/>
      <c r="E49" s="1040"/>
      <c r="F49" s="1041"/>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9"/>
      <c r="B50" s="1040"/>
      <c r="C50" s="1040"/>
      <c r="D50" s="1040"/>
      <c r="E50" s="1040"/>
      <c r="F50" s="1041"/>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9"/>
      <c r="B51" s="1040"/>
      <c r="C51" s="1040"/>
      <c r="D51" s="1040"/>
      <c r="E51" s="1040"/>
      <c r="F51" s="1041"/>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9"/>
      <c r="B52" s="1040"/>
      <c r="C52" s="1040"/>
      <c r="D52" s="1040"/>
      <c r="E52" s="1040"/>
      <c r="F52" s="1041"/>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9"/>
      <c r="B59" s="1040"/>
      <c r="C59" s="1040"/>
      <c r="D59" s="1040"/>
      <c r="E59" s="1040"/>
      <c r="F59" s="1041"/>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9"/>
      <c r="B60" s="1040"/>
      <c r="C60" s="1040"/>
      <c r="D60" s="1040"/>
      <c r="E60" s="1040"/>
      <c r="F60" s="1041"/>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9"/>
      <c r="B61" s="1040"/>
      <c r="C61" s="1040"/>
      <c r="D61" s="1040"/>
      <c r="E61" s="1040"/>
      <c r="F61" s="1041"/>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9"/>
      <c r="B62" s="1040"/>
      <c r="C62" s="1040"/>
      <c r="D62" s="1040"/>
      <c r="E62" s="1040"/>
      <c r="F62" s="1041"/>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9"/>
      <c r="B63" s="1040"/>
      <c r="C63" s="1040"/>
      <c r="D63" s="1040"/>
      <c r="E63" s="1040"/>
      <c r="F63" s="1041"/>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9"/>
      <c r="B64" s="1040"/>
      <c r="C64" s="1040"/>
      <c r="D64" s="1040"/>
      <c r="E64" s="1040"/>
      <c r="F64" s="1041"/>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9"/>
      <c r="B65" s="1040"/>
      <c r="C65" s="1040"/>
      <c r="D65" s="1040"/>
      <c r="E65" s="1040"/>
      <c r="F65" s="1041"/>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9"/>
      <c r="B66" s="1040"/>
      <c r="C66" s="1040"/>
      <c r="D66" s="1040"/>
      <c r="E66" s="1040"/>
      <c r="F66" s="1041"/>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9"/>
      <c r="B67" s="1040"/>
      <c r="C67" s="1040"/>
      <c r="D67" s="1040"/>
      <c r="E67" s="1040"/>
      <c r="F67" s="1041"/>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9"/>
      <c r="B72" s="1040"/>
      <c r="C72" s="1040"/>
      <c r="D72" s="1040"/>
      <c r="E72" s="1040"/>
      <c r="F72" s="1041"/>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9"/>
      <c r="B73" s="1040"/>
      <c r="C73" s="1040"/>
      <c r="D73" s="1040"/>
      <c r="E73" s="1040"/>
      <c r="F73" s="1041"/>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9"/>
      <c r="B74" s="1040"/>
      <c r="C74" s="1040"/>
      <c r="D74" s="1040"/>
      <c r="E74" s="1040"/>
      <c r="F74" s="1041"/>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9"/>
      <c r="B75" s="1040"/>
      <c r="C75" s="1040"/>
      <c r="D75" s="1040"/>
      <c r="E75" s="1040"/>
      <c r="F75" s="1041"/>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9"/>
      <c r="B76" s="1040"/>
      <c r="C76" s="1040"/>
      <c r="D76" s="1040"/>
      <c r="E76" s="1040"/>
      <c r="F76" s="1041"/>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9"/>
      <c r="B77" s="1040"/>
      <c r="C77" s="1040"/>
      <c r="D77" s="1040"/>
      <c r="E77" s="1040"/>
      <c r="F77" s="1041"/>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9"/>
      <c r="B78" s="1040"/>
      <c r="C78" s="1040"/>
      <c r="D78" s="1040"/>
      <c r="E78" s="1040"/>
      <c r="F78" s="1041"/>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9"/>
      <c r="B79" s="1040"/>
      <c r="C79" s="1040"/>
      <c r="D79" s="1040"/>
      <c r="E79" s="1040"/>
      <c r="F79" s="1041"/>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9"/>
      <c r="B80" s="1040"/>
      <c r="C80" s="1040"/>
      <c r="D80" s="1040"/>
      <c r="E80" s="1040"/>
      <c r="F80" s="1041"/>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9"/>
      <c r="B85" s="1040"/>
      <c r="C85" s="1040"/>
      <c r="D85" s="1040"/>
      <c r="E85" s="1040"/>
      <c r="F85" s="1041"/>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9"/>
      <c r="B86" s="1040"/>
      <c r="C86" s="1040"/>
      <c r="D86" s="1040"/>
      <c r="E86" s="1040"/>
      <c r="F86" s="1041"/>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9"/>
      <c r="B87" s="1040"/>
      <c r="C87" s="1040"/>
      <c r="D87" s="1040"/>
      <c r="E87" s="1040"/>
      <c r="F87" s="1041"/>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9"/>
      <c r="B88" s="1040"/>
      <c r="C88" s="1040"/>
      <c r="D88" s="1040"/>
      <c r="E88" s="1040"/>
      <c r="F88" s="1041"/>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9"/>
      <c r="B89" s="1040"/>
      <c r="C89" s="1040"/>
      <c r="D89" s="1040"/>
      <c r="E89" s="1040"/>
      <c r="F89" s="1041"/>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9"/>
      <c r="B90" s="1040"/>
      <c r="C90" s="1040"/>
      <c r="D90" s="1040"/>
      <c r="E90" s="1040"/>
      <c r="F90" s="1041"/>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9"/>
      <c r="B91" s="1040"/>
      <c r="C91" s="1040"/>
      <c r="D91" s="1040"/>
      <c r="E91" s="1040"/>
      <c r="F91" s="1041"/>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9"/>
      <c r="B92" s="1040"/>
      <c r="C92" s="1040"/>
      <c r="D92" s="1040"/>
      <c r="E92" s="1040"/>
      <c r="F92" s="1041"/>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9"/>
      <c r="B93" s="1040"/>
      <c r="C93" s="1040"/>
      <c r="D93" s="1040"/>
      <c r="E93" s="1040"/>
      <c r="F93" s="1041"/>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9"/>
      <c r="B98" s="1040"/>
      <c r="C98" s="1040"/>
      <c r="D98" s="1040"/>
      <c r="E98" s="1040"/>
      <c r="F98" s="1041"/>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9"/>
      <c r="B99" s="1040"/>
      <c r="C99" s="1040"/>
      <c r="D99" s="1040"/>
      <c r="E99" s="1040"/>
      <c r="F99" s="1041"/>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9"/>
      <c r="B100" s="1040"/>
      <c r="C100" s="1040"/>
      <c r="D100" s="1040"/>
      <c r="E100" s="1040"/>
      <c r="F100" s="1041"/>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9"/>
      <c r="B101" s="1040"/>
      <c r="C101" s="1040"/>
      <c r="D101" s="1040"/>
      <c r="E101" s="1040"/>
      <c r="F101" s="1041"/>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9"/>
      <c r="B102" s="1040"/>
      <c r="C102" s="1040"/>
      <c r="D102" s="1040"/>
      <c r="E102" s="1040"/>
      <c r="F102" s="1041"/>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9"/>
      <c r="B103" s="1040"/>
      <c r="C103" s="1040"/>
      <c r="D103" s="1040"/>
      <c r="E103" s="1040"/>
      <c r="F103" s="1041"/>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9"/>
      <c r="B104" s="1040"/>
      <c r="C104" s="1040"/>
      <c r="D104" s="1040"/>
      <c r="E104" s="1040"/>
      <c r="F104" s="1041"/>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9"/>
      <c r="B105" s="1040"/>
      <c r="C105" s="1040"/>
      <c r="D105" s="1040"/>
      <c r="E105" s="1040"/>
      <c r="F105" s="1041"/>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9"/>
      <c r="B112" s="1040"/>
      <c r="C112" s="1040"/>
      <c r="D112" s="1040"/>
      <c r="E112" s="1040"/>
      <c r="F112" s="1041"/>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9"/>
      <c r="B113" s="1040"/>
      <c r="C113" s="1040"/>
      <c r="D113" s="1040"/>
      <c r="E113" s="1040"/>
      <c r="F113" s="1041"/>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9"/>
      <c r="B114" s="1040"/>
      <c r="C114" s="1040"/>
      <c r="D114" s="1040"/>
      <c r="E114" s="1040"/>
      <c r="F114" s="1041"/>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9"/>
      <c r="B115" s="1040"/>
      <c r="C115" s="1040"/>
      <c r="D115" s="1040"/>
      <c r="E115" s="1040"/>
      <c r="F115" s="1041"/>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9"/>
      <c r="B116" s="1040"/>
      <c r="C116" s="1040"/>
      <c r="D116" s="1040"/>
      <c r="E116" s="1040"/>
      <c r="F116" s="1041"/>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9"/>
      <c r="B117" s="1040"/>
      <c r="C117" s="1040"/>
      <c r="D117" s="1040"/>
      <c r="E117" s="1040"/>
      <c r="F117" s="1041"/>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9"/>
      <c r="B118" s="1040"/>
      <c r="C118" s="1040"/>
      <c r="D118" s="1040"/>
      <c r="E118" s="1040"/>
      <c r="F118" s="1041"/>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9"/>
      <c r="B119" s="1040"/>
      <c r="C119" s="1040"/>
      <c r="D119" s="1040"/>
      <c r="E119" s="1040"/>
      <c r="F119" s="1041"/>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9"/>
      <c r="B120" s="1040"/>
      <c r="C120" s="1040"/>
      <c r="D120" s="1040"/>
      <c r="E120" s="1040"/>
      <c r="F120" s="1041"/>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9"/>
      <c r="B125" s="1040"/>
      <c r="C125" s="1040"/>
      <c r="D125" s="1040"/>
      <c r="E125" s="1040"/>
      <c r="F125" s="1041"/>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9"/>
      <c r="B126" s="1040"/>
      <c r="C126" s="1040"/>
      <c r="D126" s="1040"/>
      <c r="E126" s="1040"/>
      <c r="F126" s="1041"/>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9"/>
      <c r="B127" s="1040"/>
      <c r="C127" s="1040"/>
      <c r="D127" s="1040"/>
      <c r="E127" s="1040"/>
      <c r="F127" s="1041"/>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9"/>
      <c r="B128" s="1040"/>
      <c r="C128" s="1040"/>
      <c r="D128" s="1040"/>
      <c r="E128" s="1040"/>
      <c r="F128" s="1041"/>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9"/>
      <c r="B129" s="1040"/>
      <c r="C129" s="1040"/>
      <c r="D129" s="1040"/>
      <c r="E129" s="1040"/>
      <c r="F129" s="1041"/>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9"/>
      <c r="B130" s="1040"/>
      <c r="C130" s="1040"/>
      <c r="D130" s="1040"/>
      <c r="E130" s="1040"/>
      <c r="F130" s="1041"/>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9"/>
      <c r="B131" s="1040"/>
      <c r="C131" s="1040"/>
      <c r="D131" s="1040"/>
      <c r="E131" s="1040"/>
      <c r="F131" s="1041"/>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9"/>
      <c r="B132" s="1040"/>
      <c r="C132" s="1040"/>
      <c r="D132" s="1040"/>
      <c r="E132" s="1040"/>
      <c r="F132" s="1041"/>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9"/>
      <c r="B133" s="1040"/>
      <c r="C133" s="1040"/>
      <c r="D133" s="1040"/>
      <c r="E133" s="1040"/>
      <c r="F133" s="1041"/>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9"/>
      <c r="B138" s="1040"/>
      <c r="C138" s="1040"/>
      <c r="D138" s="1040"/>
      <c r="E138" s="1040"/>
      <c r="F138" s="1041"/>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9"/>
      <c r="B139" s="1040"/>
      <c r="C139" s="1040"/>
      <c r="D139" s="1040"/>
      <c r="E139" s="1040"/>
      <c r="F139" s="1041"/>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9"/>
      <c r="B140" s="1040"/>
      <c r="C140" s="1040"/>
      <c r="D140" s="1040"/>
      <c r="E140" s="1040"/>
      <c r="F140" s="1041"/>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9"/>
      <c r="B141" s="1040"/>
      <c r="C141" s="1040"/>
      <c r="D141" s="1040"/>
      <c r="E141" s="1040"/>
      <c r="F141" s="1041"/>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9"/>
      <c r="B142" s="1040"/>
      <c r="C142" s="1040"/>
      <c r="D142" s="1040"/>
      <c r="E142" s="1040"/>
      <c r="F142" s="1041"/>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9"/>
      <c r="B143" s="1040"/>
      <c r="C143" s="1040"/>
      <c r="D143" s="1040"/>
      <c r="E143" s="1040"/>
      <c r="F143" s="1041"/>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9"/>
      <c r="B144" s="1040"/>
      <c r="C144" s="1040"/>
      <c r="D144" s="1040"/>
      <c r="E144" s="1040"/>
      <c r="F144" s="1041"/>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9"/>
      <c r="B145" s="1040"/>
      <c r="C145" s="1040"/>
      <c r="D145" s="1040"/>
      <c r="E145" s="1040"/>
      <c r="F145" s="1041"/>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9"/>
      <c r="B146" s="1040"/>
      <c r="C146" s="1040"/>
      <c r="D146" s="1040"/>
      <c r="E146" s="1040"/>
      <c r="F146" s="1041"/>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9"/>
      <c r="B151" s="1040"/>
      <c r="C151" s="1040"/>
      <c r="D151" s="1040"/>
      <c r="E151" s="1040"/>
      <c r="F151" s="1041"/>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9"/>
      <c r="B152" s="1040"/>
      <c r="C152" s="1040"/>
      <c r="D152" s="1040"/>
      <c r="E152" s="1040"/>
      <c r="F152" s="1041"/>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9"/>
      <c r="B153" s="1040"/>
      <c r="C153" s="1040"/>
      <c r="D153" s="1040"/>
      <c r="E153" s="1040"/>
      <c r="F153" s="1041"/>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9"/>
      <c r="B154" s="1040"/>
      <c r="C154" s="1040"/>
      <c r="D154" s="1040"/>
      <c r="E154" s="1040"/>
      <c r="F154" s="1041"/>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9"/>
      <c r="B155" s="1040"/>
      <c r="C155" s="1040"/>
      <c r="D155" s="1040"/>
      <c r="E155" s="1040"/>
      <c r="F155" s="1041"/>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9"/>
      <c r="B156" s="1040"/>
      <c r="C156" s="1040"/>
      <c r="D156" s="1040"/>
      <c r="E156" s="1040"/>
      <c r="F156" s="1041"/>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9"/>
      <c r="B157" s="1040"/>
      <c r="C157" s="1040"/>
      <c r="D157" s="1040"/>
      <c r="E157" s="1040"/>
      <c r="F157" s="1041"/>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9"/>
      <c r="B158" s="1040"/>
      <c r="C158" s="1040"/>
      <c r="D158" s="1040"/>
      <c r="E158" s="1040"/>
      <c r="F158" s="1041"/>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9"/>
      <c r="B165" s="1040"/>
      <c r="C165" s="1040"/>
      <c r="D165" s="1040"/>
      <c r="E165" s="1040"/>
      <c r="F165" s="1041"/>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9"/>
      <c r="B166" s="1040"/>
      <c r="C166" s="1040"/>
      <c r="D166" s="1040"/>
      <c r="E166" s="1040"/>
      <c r="F166" s="1041"/>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9"/>
      <c r="B167" s="1040"/>
      <c r="C167" s="1040"/>
      <c r="D167" s="1040"/>
      <c r="E167" s="1040"/>
      <c r="F167" s="1041"/>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9"/>
      <c r="B168" s="1040"/>
      <c r="C168" s="1040"/>
      <c r="D168" s="1040"/>
      <c r="E168" s="1040"/>
      <c r="F168" s="1041"/>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9"/>
      <c r="B169" s="1040"/>
      <c r="C169" s="1040"/>
      <c r="D169" s="1040"/>
      <c r="E169" s="1040"/>
      <c r="F169" s="1041"/>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9"/>
      <c r="B170" s="1040"/>
      <c r="C170" s="1040"/>
      <c r="D170" s="1040"/>
      <c r="E170" s="1040"/>
      <c r="F170" s="1041"/>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9"/>
      <c r="B171" s="1040"/>
      <c r="C171" s="1040"/>
      <c r="D171" s="1040"/>
      <c r="E171" s="1040"/>
      <c r="F171" s="1041"/>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9"/>
      <c r="B172" s="1040"/>
      <c r="C172" s="1040"/>
      <c r="D172" s="1040"/>
      <c r="E172" s="1040"/>
      <c r="F172" s="1041"/>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9"/>
      <c r="B173" s="1040"/>
      <c r="C173" s="1040"/>
      <c r="D173" s="1040"/>
      <c r="E173" s="1040"/>
      <c r="F173" s="104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9"/>
      <c r="B178" s="1040"/>
      <c r="C178" s="1040"/>
      <c r="D178" s="1040"/>
      <c r="E178" s="1040"/>
      <c r="F178" s="1041"/>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9"/>
      <c r="B179" s="1040"/>
      <c r="C179" s="1040"/>
      <c r="D179" s="1040"/>
      <c r="E179" s="1040"/>
      <c r="F179" s="1041"/>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9"/>
      <c r="B180" s="1040"/>
      <c r="C180" s="1040"/>
      <c r="D180" s="1040"/>
      <c r="E180" s="1040"/>
      <c r="F180" s="1041"/>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9"/>
      <c r="B181" s="1040"/>
      <c r="C181" s="1040"/>
      <c r="D181" s="1040"/>
      <c r="E181" s="1040"/>
      <c r="F181" s="1041"/>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9"/>
      <c r="B182" s="1040"/>
      <c r="C182" s="1040"/>
      <c r="D182" s="1040"/>
      <c r="E182" s="1040"/>
      <c r="F182" s="1041"/>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9"/>
      <c r="B183" s="1040"/>
      <c r="C183" s="1040"/>
      <c r="D183" s="1040"/>
      <c r="E183" s="1040"/>
      <c r="F183" s="1041"/>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9"/>
      <c r="B184" s="1040"/>
      <c r="C184" s="1040"/>
      <c r="D184" s="1040"/>
      <c r="E184" s="1040"/>
      <c r="F184" s="1041"/>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9"/>
      <c r="B185" s="1040"/>
      <c r="C185" s="1040"/>
      <c r="D185" s="1040"/>
      <c r="E185" s="1040"/>
      <c r="F185" s="1041"/>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9"/>
      <c r="B186" s="1040"/>
      <c r="C186" s="1040"/>
      <c r="D186" s="1040"/>
      <c r="E186" s="1040"/>
      <c r="F186" s="104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9"/>
      <c r="B191" s="1040"/>
      <c r="C191" s="1040"/>
      <c r="D191" s="1040"/>
      <c r="E191" s="1040"/>
      <c r="F191" s="1041"/>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9"/>
      <c r="B192" s="1040"/>
      <c r="C192" s="1040"/>
      <c r="D192" s="1040"/>
      <c r="E192" s="1040"/>
      <c r="F192" s="1041"/>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9"/>
      <c r="B193" s="1040"/>
      <c r="C193" s="1040"/>
      <c r="D193" s="1040"/>
      <c r="E193" s="1040"/>
      <c r="F193" s="1041"/>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9"/>
      <c r="B194" s="1040"/>
      <c r="C194" s="1040"/>
      <c r="D194" s="1040"/>
      <c r="E194" s="1040"/>
      <c r="F194" s="1041"/>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9"/>
      <c r="B195" s="1040"/>
      <c r="C195" s="1040"/>
      <c r="D195" s="1040"/>
      <c r="E195" s="1040"/>
      <c r="F195" s="1041"/>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9"/>
      <c r="B196" s="1040"/>
      <c r="C196" s="1040"/>
      <c r="D196" s="1040"/>
      <c r="E196" s="1040"/>
      <c r="F196" s="1041"/>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9"/>
      <c r="B197" s="1040"/>
      <c r="C197" s="1040"/>
      <c r="D197" s="1040"/>
      <c r="E197" s="1040"/>
      <c r="F197" s="1041"/>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9"/>
      <c r="B198" s="1040"/>
      <c r="C198" s="1040"/>
      <c r="D198" s="1040"/>
      <c r="E198" s="1040"/>
      <c r="F198" s="1041"/>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9"/>
      <c r="B199" s="1040"/>
      <c r="C199" s="1040"/>
      <c r="D199" s="1040"/>
      <c r="E199" s="1040"/>
      <c r="F199" s="104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9"/>
      <c r="B204" s="1040"/>
      <c r="C204" s="1040"/>
      <c r="D204" s="1040"/>
      <c r="E204" s="1040"/>
      <c r="F204" s="1041"/>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9"/>
      <c r="B205" s="1040"/>
      <c r="C205" s="1040"/>
      <c r="D205" s="1040"/>
      <c r="E205" s="1040"/>
      <c r="F205" s="1041"/>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9"/>
      <c r="B206" s="1040"/>
      <c r="C206" s="1040"/>
      <c r="D206" s="1040"/>
      <c r="E206" s="1040"/>
      <c r="F206" s="1041"/>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9"/>
      <c r="B207" s="1040"/>
      <c r="C207" s="1040"/>
      <c r="D207" s="1040"/>
      <c r="E207" s="1040"/>
      <c r="F207" s="1041"/>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9"/>
      <c r="B208" s="1040"/>
      <c r="C208" s="1040"/>
      <c r="D208" s="1040"/>
      <c r="E208" s="1040"/>
      <c r="F208" s="1041"/>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9"/>
      <c r="B209" s="1040"/>
      <c r="C209" s="1040"/>
      <c r="D209" s="1040"/>
      <c r="E209" s="1040"/>
      <c r="F209" s="1041"/>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9"/>
      <c r="B210" s="1040"/>
      <c r="C210" s="1040"/>
      <c r="D210" s="1040"/>
      <c r="E210" s="1040"/>
      <c r="F210" s="1041"/>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9"/>
      <c r="B211" s="1040"/>
      <c r="C211" s="1040"/>
      <c r="D211" s="1040"/>
      <c r="E211" s="1040"/>
      <c r="F211" s="1041"/>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9"/>
      <c r="B218" s="1040"/>
      <c r="C218" s="1040"/>
      <c r="D218" s="1040"/>
      <c r="E218" s="1040"/>
      <c r="F218" s="1041"/>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9"/>
      <c r="B219" s="1040"/>
      <c r="C219" s="1040"/>
      <c r="D219" s="1040"/>
      <c r="E219" s="1040"/>
      <c r="F219" s="1041"/>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9"/>
      <c r="B220" s="1040"/>
      <c r="C220" s="1040"/>
      <c r="D220" s="1040"/>
      <c r="E220" s="1040"/>
      <c r="F220" s="1041"/>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9"/>
      <c r="B221" s="1040"/>
      <c r="C221" s="1040"/>
      <c r="D221" s="1040"/>
      <c r="E221" s="1040"/>
      <c r="F221" s="1041"/>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9"/>
      <c r="B222" s="1040"/>
      <c r="C222" s="1040"/>
      <c r="D222" s="1040"/>
      <c r="E222" s="1040"/>
      <c r="F222" s="1041"/>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9"/>
      <c r="B223" s="1040"/>
      <c r="C223" s="1040"/>
      <c r="D223" s="1040"/>
      <c r="E223" s="1040"/>
      <c r="F223" s="1041"/>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9"/>
      <c r="B224" s="1040"/>
      <c r="C224" s="1040"/>
      <c r="D224" s="1040"/>
      <c r="E224" s="1040"/>
      <c r="F224" s="1041"/>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9"/>
      <c r="B225" s="1040"/>
      <c r="C225" s="1040"/>
      <c r="D225" s="1040"/>
      <c r="E225" s="1040"/>
      <c r="F225" s="1041"/>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9"/>
      <c r="B226" s="1040"/>
      <c r="C226" s="1040"/>
      <c r="D226" s="1040"/>
      <c r="E226" s="1040"/>
      <c r="F226" s="104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9"/>
      <c r="B231" s="1040"/>
      <c r="C231" s="1040"/>
      <c r="D231" s="1040"/>
      <c r="E231" s="1040"/>
      <c r="F231" s="1041"/>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9"/>
      <c r="B232" s="1040"/>
      <c r="C232" s="1040"/>
      <c r="D232" s="1040"/>
      <c r="E232" s="1040"/>
      <c r="F232" s="1041"/>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9"/>
      <c r="B233" s="1040"/>
      <c r="C233" s="1040"/>
      <c r="D233" s="1040"/>
      <c r="E233" s="1040"/>
      <c r="F233" s="1041"/>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9"/>
      <c r="B234" s="1040"/>
      <c r="C234" s="1040"/>
      <c r="D234" s="1040"/>
      <c r="E234" s="1040"/>
      <c r="F234" s="1041"/>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9"/>
      <c r="B235" s="1040"/>
      <c r="C235" s="1040"/>
      <c r="D235" s="1040"/>
      <c r="E235" s="1040"/>
      <c r="F235" s="1041"/>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9"/>
      <c r="B236" s="1040"/>
      <c r="C236" s="1040"/>
      <c r="D236" s="1040"/>
      <c r="E236" s="1040"/>
      <c r="F236" s="1041"/>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9"/>
      <c r="B237" s="1040"/>
      <c r="C237" s="1040"/>
      <c r="D237" s="1040"/>
      <c r="E237" s="1040"/>
      <c r="F237" s="1041"/>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9"/>
      <c r="B238" s="1040"/>
      <c r="C238" s="1040"/>
      <c r="D238" s="1040"/>
      <c r="E238" s="1040"/>
      <c r="F238" s="1041"/>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9"/>
      <c r="B239" s="1040"/>
      <c r="C239" s="1040"/>
      <c r="D239" s="1040"/>
      <c r="E239" s="1040"/>
      <c r="F239" s="104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9"/>
      <c r="B244" s="1040"/>
      <c r="C244" s="1040"/>
      <c r="D244" s="1040"/>
      <c r="E244" s="1040"/>
      <c r="F244" s="1041"/>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9"/>
      <c r="B245" s="1040"/>
      <c r="C245" s="1040"/>
      <c r="D245" s="1040"/>
      <c r="E245" s="1040"/>
      <c r="F245" s="1041"/>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9"/>
      <c r="B246" s="1040"/>
      <c r="C246" s="1040"/>
      <c r="D246" s="1040"/>
      <c r="E246" s="1040"/>
      <c r="F246" s="1041"/>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9"/>
      <c r="B247" s="1040"/>
      <c r="C247" s="1040"/>
      <c r="D247" s="1040"/>
      <c r="E247" s="1040"/>
      <c r="F247" s="1041"/>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9"/>
      <c r="B248" s="1040"/>
      <c r="C248" s="1040"/>
      <c r="D248" s="1040"/>
      <c r="E248" s="1040"/>
      <c r="F248" s="1041"/>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9"/>
      <c r="B249" s="1040"/>
      <c r="C249" s="1040"/>
      <c r="D249" s="1040"/>
      <c r="E249" s="1040"/>
      <c r="F249" s="1041"/>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9"/>
      <c r="B250" s="1040"/>
      <c r="C250" s="1040"/>
      <c r="D250" s="1040"/>
      <c r="E250" s="1040"/>
      <c r="F250" s="1041"/>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9"/>
      <c r="B251" s="1040"/>
      <c r="C251" s="1040"/>
      <c r="D251" s="1040"/>
      <c r="E251" s="1040"/>
      <c r="F251" s="1041"/>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9"/>
      <c r="B252" s="1040"/>
      <c r="C252" s="1040"/>
      <c r="D252" s="1040"/>
      <c r="E252" s="1040"/>
      <c r="F252" s="104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9"/>
      <c r="B257" s="1040"/>
      <c r="C257" s="1040"/>
      <c r="D257" s="1040"/>
      <c r="E257" s="1040"/>
      <c r="F257" s="1041"/>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9"/>
      <c r="B258" s="1040"/>
      <c r="C258" s="1040"/>
      <c r="D258" s="1040"/>
      <c r="E258" s="1040"/>
      <c r="F258" s="1041"/>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9"/>
      <c r="B259" s="1040"/>
      <c r="C259" s="1040"/>
      <c r="D259" s="1040"/>
      <c r="E259" s="1040"/>
      <c r="F259" s="1041"/>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9"/>
      <c r="B260" s="1040"/>
      <c r="C260" s="1040"/>
      <c r="D260" s="1040"/>
      <c r="E260" s="1040"/>
      <c r="F260" s="1041"/>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9"/>
      <c r="B261" s="1040"/>
      <c r="C261" s="1040"/>
      <c r="D261" s="1040"/>
      <c r="E261" s="1040"/>
      <c r="F261" s="1041"/>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9"/>
      <c r="B262" s="1040"/>
      <c r="C262" s="1040"/>
      <c r="D262" s="1040"/>
      <c r="E262" s="1040"/>
      <c r="F262" s="1041"/>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9"/>
      <c r="B263" s="1040"/>
      <c r="C263" s="1040"/>
      <c r="D263" s="1040"/>
      <c r="E263" s="1040"/>
      <c r="F263" s="1041"/>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9"/>
      <c r="B264" s="1040"/>
      <c r="C264" s="1040"/>
      <c r="D264" s="1040"/>
      <c r="E264" s="1040"/>
      <c r="F264" s="1041"/>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476</v>
      </c>
      <c r="Z3" s="349"/>
      <c r="AA3" s="349"/>
      <c r="AB3" s="349"/>
      <c r="AC3" s="277" t="s">
        <v>461</v>
      </c>
      <c r="AD3" s="277"/>
      <c r="AE3" s="277"/>
      <c r="AF3" s="277"/>
      <c r="AG3" s="277"/>
      <c r="AH3" s="348" t="s">
        <v>380</v>
      </c>
      <c r="AI3" s="350"/>
      <c r="AJ3" s="350"/>
      <c r="AK3" s="350"/>
      <c r="AL3" s="350" t="s">
        <v>21</v>
      </c>
      <c r="AM3" s="350"/>
      <c r="AN3" s="350"/>
      <c r="AO3" s="429"/>
      <c r="AP3" s="430" t="s">
        <v>420</v>
      </c>
      <c r="AQ3" s="430"/>
      <c r="AR3" s="430"/>
      <c r="AS3" s="430"/>
      <c r="AT3" s="430"/>
      <c r="AU3" s="430"/>
      <c r="AV3" s="430"/>
      <c r="AW3" s="430"/>
      <c r="AX3" s="430"/>
    </row>
    <row r="4" spans="1:50" ht="26.25" customHeight="1" x14ac:dyDescent="0.15">
      <c r="A4" s="1059">
        <v>1</v>
      </c>
      <c r="B4" s="1059">
        <v>1</v>
      </c>
      <c r="C4" s="422"/>
      <c r="D4" s="422"/>
      <c r="E4" s="422"/>
      <c r="F4" s="422"/>
      <c r="G4" s="422"/>
      <c r="H4" s="422"/>
      <c r="I4" s="422"/>
      <c r="J4" s="423"/>
      <c r="K4" s="424"/>
      <c r="L4" s="424"/>
      <c r="M4" s="424"/>
      <c r="N4" s="424"/>
      <c r="O4" s="424"/>
      <c r="P4" s="318"/>
      <c r="Q4" s="318"/>
      <c r="R4" s="318"/>
      <c r="S4" s="318"/>
      <c r="T4" s="318"/>
      <c r="U4" s="318"/>
      <c r="V4" s="318"/>
      <c r="W4" s="318"/>
      <c r="X4" s="318"/>
      <c r="Y4" s="330"/>
      <c r="Z4" s="331"/>
      <c r="AA4" s="331"/>
      <c r="AB4" s="332"/>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9">
        <v>2</v>
      </c>
      <c r="B5" s="1059">
        <v>1</v>
      </c>
      <c r="C5" s="422"/>
      <c r="D5" s="422"/>
      <c r="E5" s="422"/>
      <c r="F5" s="422"/>
      <c r="G5" s="422"/>
      <c r="H5" s="422"/>
      <c r="I5" s="422"/>
      <c r="J5" s="423"/>
      <c r="K5" s="424"/>
      <c r="L5" s="424"/>
      <c r="M5" s="424"/>
      <c r="N5" s="424"/>
      <c r="O5" s="424"/>
      <c r="P5" s="318"/>
      <c r="Q5" s="318"/>
      <c r="R5" s="318"/>
      <c r="S5" s="318"/>
      <c r="T5" s="318"/>
      <c r="U5" s="318"/>
      <c r="V5" s="318"/>
      <c r="W5" s="318"/>
      <c r="X5" s="318"/>
      <c r="Y5" s="330"/>
      <c r="Z5" s="331"/>
      <c r="AA5" s="331"/>
      <c r="AB5" s="332"/>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9">
        <v>3</v>
      </c>
      <c r="B6" s="1059">
        <v>1</v>
      </c>
      <c r="C6" s="422"/>
      <c r="D6" s="422"/>
      <c r="E6" s="422"/>
      <c r="F6" s="422"/>
      <c r="G6" s="422"/>
      <c r="H6" s="422"/>
      <c r="I6" s="422"/>
      <c r="J6" s="423"/>
      <c r="K6" s="424"/>
      <c r="L6" s="424"/>
      <c r="M6" s="424"/>
      <c r="N6" s="424"/>
      <c r="O6" s="424"/>
      <c r="P6" s="318"/>
      <c r="Q6" s="318"/>
      <c r="R6" s="318"/>
      <c r="S6" s="318"/>
      <c r="T6" s="318"/>
      <c r="U6" s="318"/>
      <c r="V6" s="318"/>
      <c r="W6" s="318"/>
      <c r="X6" s="318"/>
      <c r="Y6" s="330"/>
      <c r="Z6" s="331"/>
      <c r="AA6" s="331"/>
      <c r="AB6" s="332"/>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9">
        <v>4</v>
      </c>
      <c r="B7" s="1059">
        <v>1</v>
      </c>
      <c r="C7" s="422"/>
      <c r="D7" s="422"/>
      <c r="E7" s="422"/>
      <c r="F7" s="422"/>
      <c r="G7" s="422"/>
      <c r="H7" s="422"/>
      <c r="I7" s="422"/>
      <c r="J7" s="423"/>
      <c r="K7" s="424"/>
      <c r="L7" s="424"/>
      <c r="M7" s="424"/>
      <c r="N7" s="424"/>
      <c r="O7" s="424"/>
      <c r="P7" s="318"/>
      <c r="Q7" s="318"/>
      <c r="R7" s="318"/>
      <c r="S7" s="318"/>
      <c r="T7" s="318"/>
      <c r="U7" s="318"/>
      <c r="V7" s="318"/>
      <c r="W7" s="318"/>
      <c r="X7" s="318"/>
      <c r="Y7" s="330"/>
      <c r="Z7" s="331"/>
      <c r="AA7" s="331"/>
      <c r="AB7" s="332"/>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9">
        <v>5</v>
      </c>
      <c r="B8" s="1059">
        <v>1</v>
      </c>
      <c r="C8" s="422"/>
      <c r="D8" s="422"/>
      <c r="E8" s="422"/>
      <c r="F8" s="422"/>
      <c r="G8" s="422"/>
      <c r="H8" s="422"/>
      <c r="I8" s="422"/>
      <c r="J8" s="423"/>
      <c r="K8" s="424"/>
      <c r="L8" s="424"/>
      <c r="M8" s="424"/>
      <c r="N8" s="424"/>
      <c r="O8" s="424"/>
      <c r="P8" s="318"/>
      <c r="Q8" s="318"/>
      <c r="R8" s="318"/>
      <c r="S8" s="318"/>
      <c r="T8" s="318"/>
      <c r="U8" s="318"/>
      <c r="V8" s="318"/>
      <c r="W8" s="318"/>
      <c r="X8" s="318"/>
      <c r="Y8" s="330"/>
      <c r="Z8" s="331"/>
      <c r="AA8" s="331"/>
      <c r="AB8" s="332"/>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9">
        <v>6</v>
      </c>
      <c r="B9" s="1059">
        <v>1</v>
      </c>
      <c r="C9" s="422"/>
      <c r="D9" s="422"/>
      <c r="E9" s="422"/>
      <c r="F9" s="422"/>
      <c r="G9" s="422"/>
      <c r="H9" s="422"/>
      <c r="I9" s="422"/>
      <c r="J9" s="423"/>
      <c r="K9" s="424"/>
      <c r="L9" s="424"/>
      <c r="M9" s="424"/>
      <c r="N9" s="424"/>
      <c r="O9" s="424"/>
      <c r="P9" s="318"/>
      <c r="Q9" s="318"/>
      <c r="R9" s="318"/>
      <c r="S9" s="318"/>
      <c r="T9" s="318"/>
      <c r="U9" s="318"/>
      <c r="V9" s="318"/>
      <c r="W9" s="318"/>
      <c r="X9" s="318"/>
      <c r="Y9" s="330"/>
      <c r="Z9" s="331"/>
      <c r="AA9" s="331"/>
      <c r="AB9" s="332"/>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9">
        <v>7</v>
      </c>
      <c r="B10" s="1059">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30"/>
      <c r="Z10" s="331"/>
      <c r="AA10" s="331"/>
      <c r="AB10" s="332"/>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9">
        <v>8</v>
      </c>
      <c r="B11" s="1059">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30"/>
      <c r="Z11" s="331"/>
      <c r="AA11" s="331"/>
      <c r="AB11" s="332"/>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9">
        <v>9</v>
      </c>
      <c r="B12" s="1059">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30"/>
      <c r="Z12" s="331"/>
      <c r="AA12" s="331"/>
      <c r="AB12" s="332"/>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9">
        <v>10</v>
      </c>
      <c r="B13" s="1059">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30"/>
      <c r="Z13" s="331"/>
      <c r="AA13" s="331"/>
      <c r="AB13" s="332"/>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9">
        <v>11</v>
      </c>
      <c r="B14" s="1059">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30"/>
      <c r="Z14" s="331"/>
      <c r="AA14" s="331"/>
      <c r="AB14" s="332"/>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9">
        <v>12</v>
      </c>
      <c r="B15" s="1059">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30"/>
      <c r="Z15" s="331"/>
      <c r="AA15" s="331"/>
      <c r="AB15" s="332"/>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9">
        <v>13</v>
      </c>
      <c r="B16" s="1059">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30"/>
      <c r="Z16" s="331"/>
      <c r="AA16" s="331"/>
      <c r="AB16" s="332"/>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9">
        <v>14</v>
      </c>
      <c r="B17" s="1059">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30"/>
      <c r="Z17" s="331"/>
      <c r="AA17" s="331"/>
      <c r="AB17" s="332"/>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9">
        <v>15</v>
      </c>
      <c r="B18" s="1059">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30"/>
      <c r="Z18" s="331"/>
      <c r="AA18" s="331"/>
      <c r="AB18" s="332"/>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9">
        <v>16</v>
      </c>
      <c r="B19" s="1059">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30"/>
      <c r="Z19" s="331"/>
      <c r="AA19" s="331"/>
      <c r="AB19" s="332"/>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9">
        <v>17</v>
      </c>
      <c r="B20" s="1059">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30"/>
      <c r="Z20" s="331"/>
      <c r="AA20" s="331"/>
      <c r="AB20" s="332"/>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9">
        <v>18</v>
      </c>
      <c r="B21" s="1059">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30"/>
      <c r="Z21" s="331"/>
      <c r="AA21" s="331"/>
      <c r="AB21" s="332"/>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9">
        <v>19</v>
      </c>
      <c r="B22" s="1059">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30"/>
      <c r="Z22" s="331"/>
      <c r="AA22" s="331"/>
      <c r="AB22" s="332"/>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9">
        <v>20</v>
      </c>
      <c r="B23" s="1059">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30"/>
      <c r="Z23" s="331"/>
      <c r="AA23" s="331"/>
      <c r="AB23" s="332"/>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9">
        <v>21</v>
      </c>
      <c r="B24" s="1059">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30"/>
      <c r="Z24" s="331"/>
      <c r="AA24" s="331"/>
      <c r="AB24" s="332"/>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9">
        <v>22</v>
      </c>
      <c r="B25" s="1059">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30"/>
      <c r="Z25" s="331"/>
      <c r="AA25" s="331"/>
      <c r="AB25" s="332"/>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9">
        <v>23</v>
      </c>
      <c r="B26" s="1059">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30"/>
      <c r="Z26" s="331"/>
      <c r="AA26" s="331"/>
      <c r="AB26" s="332"/>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9">
        <v>24</v>
      </c>
      <c r="B27" s="1059">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30"/>
      <c r="Z27" s="331"/>
      <c r="AA27" s="331"/>
      <c r="AB27" s="332"/>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9">
        <v>25</v>
      </c>
      <c r="B28" s="1059">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30"/>
      <c r="Z28" s="331"/>
      <c r="AA28" s="331"/>
      <c r="AB28" s="332"/>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9">
        <v>26</v>
      </c>
      <c r="B29" s="1059">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30"/>
      <c r="Z29" s="331"/>
      <c r="AA29" s="331"/>
      <c r="AB29" s="332"/>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9">
        <v>27</v>
      </c>
      <c r="B30" s="1059">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30"/>
      <c r="Z30" s="331"/>
      <c r="AA30" s="331"/>
      <c r="AB30" s="332"/>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9">
        <v>28</v>
      </c>
      <c r="B31" s="1059">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30"/>
      <c r="Z31" s="331"/>
      <c r="AA31" s="331"/>
      <c r="AB31" s="332"/>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9">
        <v>29</v>
      </c>
      <c r="B32" s="1059">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30"/>
      <c r="Z32" s="331"/>
      <c r="AA32" s="331"/>
      <c r="AB32" s="332"/>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9">
        <v>30</v>
      </c>
      <c r="B33" s="1059">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30"/>
      <c r="Z33" s="331"/>
      <c r="AA33" s="331"/>
      <c r="AB33" s="332"/>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476</v>
      </c>
      <c r="Z36" s="349"/>
      <c r="AA36" s="349"/>
      <c r="AB36" s="349"/>
      <c r="AC36" s="277" t="s">
        <v>461</v>
      </c>
      <c r="AD36" s="277"/>
      <c r="AE36" s="277"/>
      <c r="AF36" s="277"/>
      <c r="AG36" s="277"/>
      <c r="AH36" s="348" t="s">
        <v>380</v>
      </c>
      <c r="AI36" s="350"/>
      <c r="AJ36" s="350"/>
      <c r="AK36" s="350"/>
      <c r="AL36" s="350" t="s">
        <v>21</v>
      </c>
      <c r="AM36" s="350"/>
      <c r="AN36" s="350"/>
      <c r="AO36" s="429"/>
      <c r="AP36" s="430" t="s">
        <v>420</v>
      </c>
      <c r="AQ36" s="430"/>
      <c r="AR36" s="430"/>
      <c r="AS36" s="430"/>
      <c r="AT36" s="430"/>
      <c r="AU36" s="430"/>
      <c r="AV36" s="430"/>
      <c r="AW36" s="430"/>
      <c r="AX36" s="430"/>
    </row>
    <row r="37" spans="1:50" ht="26.25" customHeight="1" x14ac:dyDescent="0.15">
      <c r="A37" s="1059">
        <v>1</v>
      </c>
      <c r="B37" s="1059">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30"/>
      <c r="Z37" s="331"/>
      <c r="AA37" s="331"/>
      <c r="AB37" s="332"/>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9">
        <v>2</v>
      </c>
      <c r="B38" s="1059">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30"/>
      <c r="Z38" s="331"/>
      <c r="AA38" s="331"/>
      <c r="AB38" s="332"/>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9">
        <v>3</v>
      </c>
      <c r="B39" s="1059">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30"/>
      <c r="Z39" s="331"/>
      <c r="AA39" s="331"/>
      <c r="AB39" s="332"/>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9">
        <v>4</v>
      </c>
      <c r="B40" s="1059">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30"/>
      <c r="Z40" s="331"/>
      <c r="AA40" s="331"/>
      <c r="AB40" s="332"/>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9">
        <v>5</v>
      </c>
      <c r="B41" s="1059">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30"/>
      <c r="Z41" s="331"/>
      <c r="AA41" s="331"/>
      <c r="AB41" s="332"/>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9">
        <v>6</v>
      </c>
      <c r="B42" s="1059">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30"/>
      <c r="Z42" s="331"/>
      <c r="AA42" s="331"/>
      <c r="AB42" s="332"/>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9">
        <v>7</v>
      </c>
      <c r="B43" s="1059">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30"/>
      <c r="Z43" s="331"/>
      <c r="AA43" s="331"/>
      <c r="AB43" s="332"/>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9">
        <v>8</v>
      </c>
      <c r="B44" s="1059">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30"/>
      <c r="Z44" s="331"/>
      <c r="AA44" s="331"/>
      <c r="AB44" s="332"/>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9">
        <v>9</v>
      </c>
      <c r="B45" s="1059">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30"/>
      <c r="Z45" s="331"/>
      <c r="AA45" s="331"/>
      <c r="AB45" s="332"/>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9">
        <v>10</v>
      </c>
      <c r="B46" s="1059">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30"/>
      <c r="Z46" s="331"/>
      <c r="AA46" s="331"/>
      <c r="AB46" s="332"/>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9">
        <v>11</v>
      </c>
      <c r="B47" s="1059">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30"/>
      <c r="Z47" s="331"/>
      <c r="AA47" s="331"/>
      <c r="AB47" s="332"/>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9">
        <v>12</v>
      </c>
      <c r="B48" s="1059">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30"/>
      <c r="Z48" s="331"/>
      <c r="AA48" s="331"/>
      <c r="AB48" s="332"/>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9">
        <v>13</v>
      </c>
      <c r="B49" s="1059">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30"/>
      <c r="Z49" s="331"/>
      <c r="AA49" s="331"/>
      <c r="AB49" s="332"/>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9">
        <v>14</v>
      </c>
      <c r="B50" s="1059">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30"/>
      <c r="Z50" s="331"/>
      <c r="AA50" s="331"/>
      <c r="AB50" s="332"/>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9">
        <v>15</v>
      </c>
      <c r="B51" s="1059">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30"/>
      <c r="Z51" s="331"/>
      <c r="AA51" s="331"/>
      <c r="AB51" s="332"/>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9">
        <v>16</v>
      </c>
      <c r="B52" s="1059">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30"/>
      <c r="Z52" s="331"/>
      <c r="AA52" s="331"/>
      <c r="AB52" s="332"/>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9">
        <v>17</v>
      </c>
      <c r="B53" s="1059">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30"/>
      <c r="Z53" s="331"/>
      <c r="AA53" s="331"/>
      <c r="AB53" s="332"/>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9">
        <v>18</v>
      </c>
      <c r="B54" s="1059">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30"/>
      <c r="Z54" s="331"/>
      <c r="AA54" s="331"/>
      <c r="AB54" s="332"/>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9">
        <v>19</v>
      </c>
      <c r="B55" s="1059">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30"/>
      <c r="Z55" s="331"/>
      <c r="AA55" s="331"/>
      <c r="AB55" s="332"/>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9">
        <v>20</v>
      </c>
      <c r="B56" s="1059">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30"/>
      <c r="Z56" s="331"/>
      <c r="AA56" s="331"/>
      <c r="AB56" s="332"/>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9">
        <v>21</v>
      </c>
      <c r="B57" s="1059">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30"/>
      <c r="Z57" s="331"/>
      <c r="AA57" s="331"/>
      <c r="AB57" s="332"/>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9">
        <v>22</v>
      </c>
      <c r="B58" s="1059">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30"/>
      <c r="Z58" s="331"/>
      <c r="AA58" s="331"/>
      <c r="AB58" s="332"/>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9">
        <v>23</v>
      </c>
      <c r="B59" s="1059">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30"/>
      <c r="Z59" s="331"/>
      <c r="AA59" s="331"/>
      <c r="AB59" s="332"/>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9">
        <v>24</v>
      </c>
      <c r="B60" s="1059">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30"/>
      <c r="Z60" s="331"/>
      <c r="AA60" s="331"/>
      <c r="AB60" s="332"/>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9">
        <v>25</v>
      </c>
      <c r="B61" s="1059">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30"/>
      <c r="Z61" s="331"/>
      <c r="AA61" s="331"/>
      <c r="AB61" s="332"/>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9">
        <v>26</v>
      </c>
      <c r="B62" s="1059">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30"/>
      <c r="Z62" s="331"/>
      <c r="AA62" s="331"/>
      <c r="AB62" s="332"/>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9">
        <v>27</v>
      </c>
      <c r="B63" s="1059">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30"/>
      <c r="Z63" s="331"/>
      <c r="AA63" s="331"/>
      <c r="AB63" s="332"/>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9">
        <v>28</v>
      </c>
      <c r="B64" s="1059">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30"/>
      <c r="Z64" s="331"/>
      <c r="AA64" s="331"/>
      <c r="AB64" s="332"/>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9">
        <v>29</v>
      </c>
      <c r="B65" s="1059">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30"/>
      <c r="Z65" s="331"/>
      <c r="AA65" s="331"/>
      <c r="AB65" s="332"/>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9">
        <v>30</v>
      </c>
      <c r="B66" s="1059">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30"/>
      <c r="Z66" s="331"/>
      <c r="AA66" s="331"/>
      <c r="AB66" s="332"/>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476</v>
      </c>
      <c r="Z69" s="349"/>
      <c r="AA69" s="349"/>
      <c r="AB69" s="349"/>
      <c r="AC69" s="277" t="s">
        <v>461</v>
      </c>
      <c r="AD69" s="277"/>
      <c r="AE69" s="277"/>
      <c r="AF69" s="277"/>
      <c r="AG69" s="277"/>
      <c r="AH69" s="348" t="s">
        <v>380</v>
      </c>
      <c r="AI69" s="350"/>
      <c r="AJ69" s="350"/>
      <c r="AK69" s="350"/>
      <c r="AL69" s="350" t="s">
        <v>21</v>
      </c>
      <c r="AM69" s="350"/>
      <c r="AN69" s="350"/>
      <c r="AO69" s="429"/>
      <c r="AP69" s="430" t="s">
        <v>420</v>
      </c>
      <c r="AQ69" s="430"/>
      <c r="AR69" s="430"/>
      <c r="AS69" s="430"/>
      <c r="AT69" s="430"/>
      <c r="AU69" s="430"/>
      <c r="AV69" s="430"/>
      <c r="AW69" s="430"/>
      <c r="AX69" s="430"/>
    </row>
    <row r="70" spans="1:50" ht="26.25" customHeight="1" x14ac:dyDescent="0.15">
      <c r="A70" s="1059">
        <v>1</v>
      </c>
      <c r="B70" s="1059">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30"/>
      <c r="Z70" s="331"/>
      <c r="AA70" s="331"/>
      <c r="AB70" s="332"/>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9">
        <v>2</v>
      </c>
      <c r="B71" s="1059">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30"/>
      <c r="Z71" s="331"/>
      <c r="AA71" s="331"/>
      <c r="AB71" s="332"/>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9">
        <v>3</v>
      </c>
      <c r="B72" s="1059">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30"/>
      <c r="Z72" s="331"/>
      <c r="AA72" s="331"/>
      <c r="AB72" s="332"/>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9">
        <v>4</v>
      </c>
      <c r="B73" s="1059">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30"/>
      <c r="Z73" s="331"/>
      <c r="AA73" s="331"/>
      <c r="AB73" s="332"/>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9">
        <v>5</v>
      </c>
      <c r="B74" s="1059">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30"/>
      <c r="Z74" s="331"/>
      <c r="AA74" s="331"/>
      <c r="AB74" s="332"/>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9">
        <v>6</v>
      </c>
      <c r="B75" s="1059">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30"/>
      <c r="Z75" s="331"/>
      <c r="AA75" s="331"/>
      <c r="AB75" s="332"/>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9">
        <v>7</v>
      </c>
      <c r="B76" s="1059">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30"/>
      <c r="Z76" s="331"/>
      <c r="AA76" s="331"/>
      <c r="AB76" s="332"/>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9">
        <v>8</v>
      </c>
      <c r="B77" s="1059">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30"/>
      <c r="Z77" s="331"/>
      <c r="AA77" s="331"/>
      <c r="AB77" s="332"/>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9">
        <v>9</v>
      </c>
      <c r="B78" s="1059">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30"/>
      <c r="Z78" s="331"/>
      <c r="AA78" s="331"/>
      <c r="AB78" s="332"/>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9">
        <v>10</v>
      </c>
      <c r="B79" s="1059">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30"/>
      <c r="Z79" s="331"/>
      <c r="AA79" s="331"/>
      <c r="AB79" s="332"/>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9">
        <v>11</v>
      </c>
      <c r="B80" s="1059">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30"/>
      <c r="Z80" s="331"/>
      <c r="AA80" s="331"/>
      <c r="AB80" s="332"/>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9">
        <v>12</v>
      </c>
      <c r="B81" s="1059">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30"/>
      <c r="Z81" s="331"/>
      <c r="AA81" s="331"/>
      <c r="AB81" s="332"/>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9">
        <v>13</v>
      </c>
      <c r="B82" s="1059">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30"/>
      <c r="Z82" s="331"/>
      <c r="AA82" s="331"/>
      <c r="AB82" s="332"/>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9">
        <v>14</v>
      </c>
      <c r="B83" s="1059">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30"/>
      <c r="Z83" s="331"/>
      <c r="AA83" s="331"/>
      <c r="AB83" s="332"/>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9">
        <v>15</v>
      </c>
      <c r="B84" s="1059">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30"/>
      <c r="Z84" s="331"/>
      <c r="AA84" s="331"/>
      <c r="AB84" s="332"/>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9">
        <v>16</v>
      </c>
      <c r="B85" s="1059">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30"/>
      <c r="Z85" s="331"/>
      <c r="AA85" s="331"/>
      <c r="AB85" s="332"/>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9">
        <v>17</v>
      </c>
      <c r="B86" s="1059">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30"/>
      <c r="Z86" s="331"/>
      <c r="AA86" s="331"/>
      <c r="AB86" s="332"/>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9">
        <v>18</v>
      </c>
      <c r="B87" s="1059">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30"/>
      <c r="Z87" s="331"/>
      <c r="AA87" s="331"/>
      <c r="AB87" s="332"/>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9">
        <v>19</v>
      </c>
      <c r="B88" s="1059">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30"/>
      <c r="Z88" s="331"/>
      <c r="AA88" s="331"/>
      <c r="AB88" s="332"/>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9">
        <v>20</v>
      </c>
      <c r="B89" s="1059">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30"/>
      <c r="Z89" s="331"/>
      <c r="AA89" s="331"/>
      <c r="AB89" s="332"/>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9">
        <v>21</v>
      </c>
      <c r="B90" s="1059">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30"/>
      <c r="Z90" s="331"/>
      <c r="AA90" s="331"/>
      <c r="AB90" s="332"/>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9">
        <v>22</v>
      </c>
      <c r="B91" s="1059">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30"/>
      <c r="Z91" s="331"/>
      <c r="AA91" s="331"/>
      <c r="AB91" s="332"/>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9">
        <v>23</v>
      </c>
      <c r="B92" s="1059">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30"/>
      <c r="Z92" s="331"/>
      <c r="AA92" s="331"/>
      <c r="AB92" s="332"/>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9">
        <v>24</v>
      </c>
      <c r="B93" s="1059">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30"/>
      <c r="Z93" s="331"/>
      <c r="AA93" s="331"/>
      <c r="AB93" s="332"/>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9">
        <v>25</v>
      </c>
      <c r="B94" s="1059">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30"/>
      <c r="Z94" s="331"/>
      <c r="AA94" s="331"/>
      <c r="AB94" s="332"/>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9">
        <v>26</v>
      </c>
      <c r="B95" s="1059">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30"/>
      <c r="Z95" s="331"/>
      <c r="AA95" s="331"/>
      <c r="AB95" s="332"/>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9">
        <v>27</v>
      </c>
      <c r="B96" s="1059">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30"/>
      <c r="Z96" s="331"/>
      <c r="AA96" s="331"/>
      <c r="AB96" s="332"/>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9">
        <v>28</v>
      </c>
      <c r="B97" s="1059">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30"/>
      <c r="Z97" s="331"/>
      <c r="AA97" s="331"/>
      <c r="AB97" s="332"/>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9">
        <v>29</v>
      </c>
      <c r="B98" s="1059">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30"/>
      <c r="Z98" s="331"/>
      <c r="AA98" s="331"/>
      <c r="AB98" s="332"/>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9">
        <v>30</v>
      </c>
      <c r="B99" s="1059">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30"/>
      <c r="Z99" s="331"/>
      <c r="AA99" s="331"/>
      <c r="AB99" s="332"/>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476</v>
      </c>
      <c r="Z102" s="349"/>
      <c r="AA102" s="349"/>
      <c r="AB102" s="349"/>
      <c r="AC102" s="277" t="s">
        <v>461</v>
      </c>
      <c r="AD102" s="277"/>
      <c r="AE102" s="277"/>
      <c r="AF102" s="277"/>
      <c r="AG102" s="277"/>
      <c r="AH102" s="348" t="s">
        <v>380</v>
      </c>
      <c r="AI102" s="350"/>
      <c r="AJ102" s="350"/>
      <c r="AK102" s="350"/>
      <c r="AL102" s="350" t="s">
        <v>21</v>
      </c>
      <c r="AM102" s="350"/>
      <c r="AN102" s="350"/>
      <c r="AO102" s="429"/>
      <c r="AP102" s="430" t="s">
        <v>420</v>
      </c>
      <c r="AQ102" s="430"/>
      <c r="AR102" s="430"/>
      <c r="AS102" s="430"/>
      <c r="AT102" s="430"/>
      <c r="AU102" s="430"/>
      <c r="AV102" s="430"/>
      <c r="AW102" s="430"/>
      <c r="AX102" s="430"/>
    </row>
    <row r="103" spans="1:50" ht="26.25" customHeight="1" x14ac:dyDescent="0.15">
      <c r="A103" s="1059">
        <v>1</v>
      </c>
      <c r="B103" s="1059">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30"/>
      <c r="Z103" s="331"/>
      <c r="AA103" s="331"/>
      <c r="AB103" s="332"/>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9">
        <v>2</v>
      </c>
      <c r="B104" s="1059">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30"/>
      <c r="Z104" s="331"/>
      <c r="AA104" s="331"/>
      <c r="AB104" s="332"/>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9">
        <v>3</v>
      </c>
      <c r="B105" s="1059">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30"/>
      <c r="Z105" s="331"/>
      <c r="AA105" s="331"/>
      <c r="AB105" s="332"/>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9">
        <v>4</v>
      </c>
      <c r="B106" s="1059">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30"/>
      <c r="Z106" s="331"/>
      <c r="AA106" s="331"/>
      <c r="AB106" s="332"/>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9">
        <v>5</v>
      </c>
      <c r="B107" s="1059">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30"/>
      <c r="Z107" s="331"/>
      <c r="AA107" s="331"/>
      <c r="AB107" s="332"/>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9">
        <v>6</v>
      </c>
      <c r="B108" s="1059">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30"/>
      <c r="Z108" s="331"/>
      <c r="AA108" s="331"/>
      <c r="AB108" s="332"/>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9">
        <v>7</v>
      </c>
      <c r="B109" s="1059">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30"/>
      <c r="Z109" s="331"/>
      <c r="AA109" s="331"/>
      <c r="AB109" s="332"/>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9">
        <v>8</v>
      </c>
      <c r="B110" s="1059">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30"/>
      <c r="Z110" s="331"/>
      <c r="AA110" s="331"/>
      <c r="AB110" s="332"/>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9">
        <v>9</v>
      </c>
      <c r="B111" s="1059">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30"/>
      <c r="Z111" s="331"/>
      <c r="AA111" s="331"/>
      <c r="AB111" s="332"/>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9">
        <v>10</v>
      </c>
      <c r="B112" s="1059">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30"/>
      <c r="Z112" s="331"/>
      <c r="AA112" s="331"/>
      <c r="AB112" s="332"/>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9">
        <v>11</v>
      </c>
      <c r="B113" s="1059">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30"/>
      <c r="Z113" s="331"/>
      <c r="AA113" s="331"/>
      <c r="AB113" s="332"/>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9">
        <v>12</v>
      </c>
      <c r="B114" s="1059">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30"/>
      <c r="Z114" s="331"/>
      <c r="AA114" s="331"/>
      <c r="AB114" s="332"/>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9">
        <v>13</v>
      </c>
      <c r="B115" s="1059">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30"/>
      <c r="Z115" s="331"/>
      <c r="AA115" s="331"/>
      <c r="AB115" s="332"/>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9">
        <v>14</v>
      </c>
      <c r="B116" s="1059">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30"/>
      <c r="Z116" s="331"/>
      <c r="AA116" s="331"/>
      <c r="AB116" s="332"/>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9">
        <v>15</v>
      </c>
      <c r="B117" s="1059">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30"/>
      <c r="Z117" s="331"/>
      <c r="AA117" s="331"/>
      <c r="AB117" s="332"/>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9">
        <v>16</v>
      </c>
      <c r="B118" s="1059">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30"/>
      <c r="Z118" s="331"/>
      <c r="AA118" s="331"/>
      <c r="AB118" s="332"/>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9">
        <v>17</v>
      </c>
      <c r="B119" s="1059">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30"/>
      <c r="Z119" s="331"/>
      <c r="AA119" s="331"/>
      <c r="AB119" s="332"/>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9">
        <v>18</v>
      </c>
      <c r="B120" s="1059">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30"/>
      <c r="Z120" s="331"/>
      <c r="AA120" s="331"/>
      <c r="AB120" s="332"/>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9">
        <v>19</v>
      </c>
      <c r="B121" s="1059">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30"/>
      <c r="Z121" s="331"/>
      <c r="AA121" s="331"/>
      <c r="AB121" s="332"/>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9">
        <v>20</v>
      </c>
      <c r="B122" s="1059">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30"/>
      <c r="Z122" s="331"/>
      <c r="AA122" s="331"/>
      <c r="AB122" s="332"/>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9">
        <v>21</v>
      </c>
      <c r="B123" s="1059">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30"/>
      <c r="Z123" s="331"/>
      <c r="AA123" s="331"/>
      <c r="AB123" s="332"/>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9">
        <v>22</v>
      </c>
      <c r="B124" s="1059">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30"/>
      <c r="Z124" s="331"/>
      <c r="AA124" s="331"/>
      <c r="AB124" s="332"/>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9">
        <v>23</v>
      </c>
      <c r="B125" s="1059">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30"/>
      <c r="Z125" s="331"/>
      <c r="AA125" s="331"/>
      <c r="AB125" s="332"/>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9">
        <v>24</v>
      </c>
      <c r="B126" s="1059">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30"/>
      <c r="Z126" s="331"/>
      <c r="AA126" s="331"/>
      <c r="AB126" s="332"/>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9">
        <v>25</v>
      </c>
      <c r="B127" s="1059">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30"/>
      <c r="Z127" s="331"/>
      <c r="AA127" s="331"/>
      <c r="AB127" s="332"/>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9">
        <v>26</v>
      </c>
      <c r="B128" s="1059">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30"/>
      <c r="Z128" s="331"/>
      <c r="AA128" s="331"/>
      <c r="AB128" s="332"/>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9">
        <v>27</v>
      </c>
      <c r="B129" s="1059">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30"/>
      <c r="Z129" s="331"/>
      <c r="AA129" s="331"/>
      <c r="AB129" s="332"/>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9">
        <v>28</v>
      </c>
      <c r="B130" s="1059">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30"/>
      <c r="Z130" s="331"/>
      <c r="AA130" s="331"/>
      <c r="AB130" s="332"/>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9">
        <v>29</v>
      </c>
      <c r="B131" s="1059">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30"/>
      <c r="Z131" s="331"/>
      <c r="AA131" s="331"/>
      <c r="AB131" s="332"/>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9">
        <v>30</v>
      </c>
      <c r="B132" s="1059">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30"/>
      <c r="Z132" s="331"/>
      <c r="AA132" s="331"/>
      <c r="AB132" s="332"/>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476</v>
      </c>
      <c r="Z135" s="349"/>
      <c r="AA135" s="349"/>
      <c r="AB135" s="349"/>
      <c r="AC135" s="277" t="s">
        <v>461</v>
      </c>
      <c r="AD135" s="277"/>
      <c r="AE135" s="277"/>
      <c r="AF135" s="277"/>
      <c r="AG135" s="277"/>
      <c r="AH135" s="348" t="s">
        <v>380</v>
      </c>
      <c r="AI135" s="350"/>
      <c r="AJ135" s="350"/>
      <c r="AK135" s="350"/>
      <c r="AL135" s="350" t="s">
        <v>21</v>
      </c>
      <c r="AM135" s="350"/>
      <c r="AN135" s="350"/>
      <c r="AO135" s="429"/>
      <c r="AP135" s="430" t="s">
        <v>420</v>
      </c>
      <c r="AQ135" s="430"/>
      <c r="AR135" s="430"/>
      <c r="AS135" s="430"/>
      <c r="AT135" s="430"/>
      <c r="AU135" s="430"/>
      <c r="AV135" s="430"/>
      <c r="AW135" s="430"/>
      <c r="AX135" s="430"/>
    </row>
    <row r="136" spans="1:50" ht="26.25" customHeight="1" x14ac:dyDescent="0.15">
      <c r="A136" s="1059">
        <v>1</v>
      </c>
      <c r="B136" s="1059">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30"/>
      <c r="Z136" s="331"/>
      <c r="AA136" s="331"/>
      <c r="AB136" s="332"/>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9">
        <v>2</v>
      </c>
      <c r="B137" s="1059">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30"/>
      <c r="Z137" s="331"/>
      <c r="AA137" s="331"/>
      <c r="AB137" s="332"/>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9">
        <v>3</v>
      </c>
      <c r="B138" s="1059">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30"/>
      <c r="Z138" s="331"/>
      <c r="AA138" s="331"/>
      <c r="AB138" s="332"/>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9">
        <v>4</v>
      </c>
      <c r="B139" s="1059">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30"/>
      <c r="Z139" s="331"/>
      <c r="AA139" s="331"/>
      <c r="AB139" s="332"/>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9">
        <v>5</v>
      </c>
      <c r="B140" s="1059">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30"/>
      <c r="Z140" s="331"/>
      <c r="AA140" s="331"/>
      <c r="AB140" s="332"/>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9">
        <v>6</v>
      </c>
      <c r="B141" s="1059">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30"/>
      <c r="Z141" s="331"/>
      <c r="AA141" s="331"/>
      <c r="AB141" s="332"/>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9">
        <v>7</v>
      </c>
      <c r="B142" s="1059">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30"/>
      <c r="Z142" s="331"/>
      <c r="AA142" s="331"/>
      <c r="AB142" s="332"/>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9">
        <v>8</v>
      </c>
      <c r="B143" s="1059">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30"/>
      <c r="Z143" s="331"/>
      <c r="AA143" s="331"/>
      <c r="AB143" s="332"/>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9">
        <v>9</v>
      </c>
      <c r="B144" s="1059">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30"/>
      <c r="Z144" s="331"/>
      <c r="AA144" s="331"/>
      <c r="AB144" s="332"/>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9">
        <v>10</v>
      </c>
      <c r="B145" s="1059">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30"/>
      <c r="Z145" s="331"/>
      <c r="AA145" s="331"/>
      <c r="AB145" s="332"/>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9">
        <v>11</v>
      </c>
      <c r="B146" s="1059">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30"/>
      <c r="Z146" s="331"/>
      <c r="AA146" s="331"/>
      <c r="AB146" s="332"/>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9">
        <v>12</v>
      </c>
      <c r="B147" s="1059">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30"/>
      <c r="Z147" s="331"/>
      <c r="AA147" s="331"/>
      <c r="AB147" s="332"/>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9">
        <v>13</v>
      </c>
      <c r="B148" s="1059">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30"/>
      <c r="Z148" s="331"/>
      <c r="AA148" s="331"/>
      <c r="AB148" s="332"/>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9">
        <v>14</v>
      </c>
      <c r="B149" s="1059">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30"/>
      <c r="Z149" s="331"/>
      <c r="AA149" s="331"/>
      <c r="AB149" s="332"/>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9">
        <v>15</v>
      </c>
      <c r="B150" s="1059">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30"/>
      <c r="Z150" s="331"/>
      <c r="AA150" s="331"/>
      <c r="AB150" s="332"/>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9">
        <v>16</v>
      </c>
      <c r="B151" s="1059">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30"/>
      <c r="Z151" s="331"/>
      <c r="AA151" s="331"/>
      <c r="AB151" s="332"/>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9">
        <v>17</v>
      </c>
      <c r="B152" s="1059">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30"/>
      <c r="Z152" s="331"/>
      <c r="AA152" s="331"/>
      <c r="AB152" s="332"/>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9">
        <v>18</v>
      </c>
      <c r="B153" s="1059">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30"/>
      <c r="Z153" s="331"/>
      <c r="AA153" s="331"/>
      <c r="AB153" s="332"/>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9">
        <v>19</v>
      </c>
      <c r="B154" s="1059">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30"/>
      <c r="Z154" s="331"/>
      <c r="AA154" s="331"/>
      <c r="AB154" s="332"/>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9">
        <v>20</v>
      </c>
      <c r="B155" s="1059">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30"/>
      <c r="Z155" s="331"/>
      <c r="AA155" s="331"/>
      <c r="AB155" s="332"/>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9">
        <v>21</v>
      </c>
      <c r="B156" s="1059">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30"/>
      <c r="Z156" s="331"/>
      <c r="AA156" s="331"/>
      <c r="AB156" s="332"/>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9">
        <v>22</v>
      </c>
      <c r="B157" s="1059">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30"/>
      <c r="Z157" s="331"/>
      <c r="AA157" s="331"/>
      <c r="AB157" s="332"/>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9">
        <v>23</v>
      </c>
      <c r="B158" s="1059">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30"/>
      <c r="Z158" s="331"/>
      <c r="AA158" s="331"/>
      <c r="AB158" s="332"/>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9">
        <v>24</v>
      </c>
      <c r="B159" s="1059">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30"/>
      <c r="Z159" s="331"/>
      <c r="AA159" s="331"/>
      <c r="AB159" s="332"/>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9">
        <v>25</v>
      </c>
      <c r="B160" s="1059">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30"/>
      <c r="Z160" s="331"/>
      <c r="AA160" s="331"/>
      <c r="AB160" s="332"/>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9">
        <v>26</v>
      </c>
      <c r="B161" s="1059">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30"/>
      <c r="Z161" s="331"/>
      <c r="AA161" s="331"/>
      <c r="AB161" s="332"/>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9">
        <v>27</v>
      </c>
      <c r="B162" s="1059">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30"/>
      <c r="Z162" s="331"/>
      <c r="AA162" s="331"/>
      <c r="AB162" s="332"/>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9">
        <v>28</v>
      </c>
      <c r="B163" s="1059">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30"/>
      <c r="Z163" s="331"/>
      <c r="AA163" s="331"/>
      <c r="AB163" s="332"/>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9">
        <v>29</v>
      </c>
      <c r="B164" s="1059">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30"/>
      <c r="Z164" s="331"/>
      <c r="AA164" s="331"/>
      <c r="AB164" s="332"/>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9">
        <v>30</v>
      </c>
      <c r="B165" s="1059">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30"/>
      <c r="Z165" s="331"/>
      <c r="AA165" s="331"/>
      <c r="AB165" s="332"/>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476</v>
      </c>
      <c r="Z168" s="349"/>
      <c r="AA168" s="349"/>
      <c r="AB168" s="349"/>
      <c r="AC168" s="277" t="s">
        <v>461</v>
      </c>
      <c r="AD168" s="277"/>
      <c r="AE168" s="277"/>
      <c r="AF168" s="277"/>
      <c r="AG168" s="277"/>
      <c r="AH168" s="348" t="s">
        <v>380</v>
      </c>
      <c r="AI168" s="350"/>
      <c r="AJ168" s="350"/>
      <c r="AK168" s="350"/>
      <c r="AL168" s="350" t="s">
        <v>21</v>
      </c>
      <c r="AM168" s="350"/>
      <c r="AN168" s="350"/>
      <c r="AO168" s="429"/>
      <c r="AP168" s="430" t="s">
        <v>420</v>
      </c>
      <c r="AQ168" s="430"/>
      <c r="AR168" s="430"/>
      <c r="AS168" s="430"/>
      <c r="AT168" s="430"/>
      <c r="AU168" s="430"/>
      <c r="AV168" s="430"/>
      <c r="AW168" s="430"/>
      <c r="AX168" s="430"/>
    </row>
    <row r="169" spans="1:50" ht="26.25" customHeight="1" x14ac:dyDescent="0.15">
      <c r="A169" s="1059">
        <v>1</v>
      </c>
      <c r="B169" s="1059">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30"/>
      <c r="Z169" s="331"/>
      <c r="AA169" s="331"/>
      <c r="AB169" s="332"/>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9">
        <v>2</v>
      </c>
      <c r="B170" s="1059">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30"/>
      <c r="Z170" s="331"/>
      <c r="AA170" s="331"/>
      <c r="AB170" s="332"/>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9">
        <v>3</v>
      </c>
      <c r="B171" s="1059">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30"/>
      <c r="Z171" s="331"/>
      <c r="AA171" s="331"/>
      <c r="AB171" s="332"/>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9">
        <v>4</v>
      </c>
      <c r="B172" s="1059">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30"/>
      <c r="Z172" s="331"/>
      <c r="AA172" s="331"/>
      <c r="AB172" s="332"/>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9">
        <v>5</v>
      </c>
      <c r="B173" s="1059">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30"/>
      <c r="Z173" s="331"/>
      <c r="AA173" s="331"/>
      <c r="AB173" s="332"/>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9">
        <v>6</v>
      </c>
      <c r="B174" s="1059">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30"/>
      <c r="Z174" s="331"/>
      <c r="AA174" s="331"/>
      <c r="AB174" s="332"/>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9">
        <v>7</v>
      </c>
      <c r="B175" s="1059">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30"/>
      <c r="Z175" s="331"/>
      <c r="AA175" s="331"/>
      <c r="AB175" s="332"/>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9">
        <v>8</v>
      </c>
      <c r="B176" s="1059">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30"/>
      <c r="Z176" s="331"/>
      <c r="AA176" s="331"/>
      <c r="AB176" s="332"/>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9">
        <v>9</v>
      </c>
      <c r="B177" s="1059">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30"/>
      <c r="Z177" s="331"/>
      <c r="AA177" s="331"/>
      <c r="AB177" s="332"/>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9">
        <v>10</v>
      </c>
      <c r="B178" s="1059">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30"/>
      <c r="Z178" s="331"/>
      <c r="AA178" s="331"/>
      <c r="AB178" s="332"/>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9">
        <v>11</v>
      </c>
      <c r="B179" s="1059">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30"/>
      <c r="Z179" s="331"/>
      <c r="AA179" s="331"/>
      <c r="AB179" s="332"/>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9">
        <v>12</v>
      </c>
      <c r="B180" s="1059">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30"/>
      <c r="Z180" s="331"/>
      <c r="AA180" s="331"/>
      <c r="AB180" s="332"/>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9">
        <v>13</v>
      </c>
      <c r="B181" s="1059">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30"/>
      <c r="Z181" s="331"/>
      <c r="AA181" s="331"/>
      <c r="AB181" s="332"/>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9">
        <v>14</v>
      </c>
      <c r="B182" s="1059">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30"/>
      <c r="Z182" s="331"/>
      <c r="AA182" s="331"/>
      <c r="AB182" s="332"/>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9">
        <v>15</v>
      </c>
      <c r="B183" s="1059">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30"/>
      <c r="Z183" s="331"/>
      <c r="AA183" s="331"/>
      <c r="AB183" s="332"/>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9">
        <v>16</v>
      </c>
      <c r="B184" s="1059">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30"/>
      <c r="Z184" s="331"/>
      <c r="AA184" s="331"/>
      <c r="AB184" s="332"/>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9">
        <v>17</v>
      </c>
      <c r="B185" s="1059">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30"/>
      <c r="Z185" s="331"/>
      <c r="AA185" s="331"/>
      <c r="AB185" s="332"/>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9">
        <v>18</v>
      </c>
      <c r="B186" s="1059">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30"/>
      <c r="Z186" s="331"/>
      <c r="AA186" s="331"/>
      <c r="AB186" s="332"/>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9">
        <v>19</v>
      </c>
      <c r="B187" s="1059">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30"/>
      <c r="Z187" s="331"/>
      <c r="AA187" s="331"/>
      <c r="AB187" s="332"/>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9">
        <v>20</v>
      </c>
      <c r="B188" s="1059">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30"/>
      <c r="Z188" s="331"/>
      <c r="AA188" s="331"/>
      <c r="AB188" s="332"/>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9">
        <v>21</v>
      </c>
      <c r="B189" s="1059">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30"/>
      <c r="Z189" s="331"/>
      <c r="AA189" s="331"/>
      <c r="AB189" s="332"/>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9">
        <v>22</v>
      </c>
      <c r="B190" s="1059">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30"/>
      <c r="Z190" s="331"/>
      <c r="AA190" s="331"/>
      <c r="AB190" s="332"/>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9">
        <v>23</v>
      </c>
      <c r="B191" s="1059">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30"/>
      <c r="Z191" s="331"/>
      <c r="AA191" s="331"/>
      <c r="AB191" s="332"/>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9">
        <v>24</v>
      </c>
      <c r="B192" s="1059">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30"/>
      <c r="Z192" s="331"/>
      <c r="AA192" s="331"/>
      <c r="AB192" s="332"/>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9">
        <v>25</v>
      </c>
      <c r="B193" s="1059">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30"/>
      <c r="Z193" s="331"/>
      <c r="AA193" s="331"/>
      <c r="AB193" s="332"/>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9">
        <v>26</v>
      </c>
      <c r="B194" s="1059">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30"/>
      <c r="Z194" s="331"/>
      <c r="AA194" s="331"/>
      <c r="AB194" s="332"/>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9">
        <v>27</v>
      </c>
      <c r="B195" s="1059">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30"/>
      <c r="Z195" s="331"/>
      <c r="AA195" s="331"/>
      <c r="AB195" s="332"/>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9">
        <v>28</v>
      </c>
      <c r="B196" s="1059">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30"/>
      <c r="Z196" s="331"/>
      <c r="AA196" s="331"/>
      <c r="AB196" s="332"/>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9">
        <v>29</v>
      </c>
      <c r="B197" s="1059">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30"/>
      <c r="Z197" s="331"/>
      <c r="AA197" s="331"/>
      <c r="AB197" s="332"/>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9">
        <v>30</v>
      </c>
      <c r="B198" s="1059">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30"/>
      <c r="Z198" s="331"/>
      <c r="AA198" s="331"/>
      <c r="AB198" s="332"/>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476</v>
      </c>
      <c r="Z201" s="349"/>
      <c r="AA201" s="349"/>
      <c r="AB201" s="349"/>
      <c r="AC201" s="277" t="s">
        <v>461</v>
      </c>
      <c r="AD201" s="277"/>
      <c r="AE201" s="277"/>
      <c r="AF201" s="277"/>
      <c r="AG201" s="277"/>
      <c r="AH201" s="348" t="s">
        <v>380</v>
      </c>
      <c r="AI201" s="350"/>
      <c r="AJ201" s="350"/>
      <c r="AK201" s="350"/>
      <c r="AL201" s="350" t="s">
        <v>21</v>
      </c>
      <c r="AM201" s="350"/>
      <c r="AN201" s="350"/>
      <c r="AO201" s="429"/>
      <c r="AP201" s="430" t="s">
        <v>420</v>
      </c>
      <c r="AQ201" s="430"/>
      <c r="AR201" s="430"/>
      <c r="AS201" s="430"/>
      <c r="AT201" s="430"/>
      <c r="AU201" s="430"/>
      <c r="AV201" s="430"/>
      <c r="AW201" s="430"/>
      <c r="AX201" s="430"/>
    </row>
    <row r="202" spans="1:50" ht="26.25" customHeight="1" x14ac:dyDescent="0.15">
      <c r="A202" s="1059">
        <v>1</v>
      </c>
      <c r="B202" s="1059">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30"/>
      <c r="Z202" s="331"/>
      <c r="AA202" s="331"/>
      <c r="AB202" s="332"/>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9">
        <v>2</v>
      </c>
      <c r="B203" s="1059">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30"/>
      <c r="Z203" s="331"/>
      <c r="AA203" s="331"/>
      <c r="AB203" s="332"/>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9">
        <v>3</v>
      </c>
      <c r="B204" s="1059">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30"/>
      <c r="Z204" s="331"/>
      <c r="AA204" s="331"/>
      <c r="AB204" s="332"/>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9">
        <v>4</v>
      </c>
      <c r="B205" s="1059">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30"/>
      <c r="Z205" s="331"/>
      <c r="AA205" s="331"/>
      <c r="AB205" s="332"/>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9">
        <v>5</v>
      </c>
      <c r="B206" s="1059">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30"/>
      <c r="Z206" s="331"/>
      <c r="AA206" s="331"/>
      <c r="AB206" s="332"/>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9">
        <v>6</v>
      </c>
      <c r="B207" s="1059">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30"/>
      <c r="Z207" s="331"/>
      <c r="AA207" s="331"/>
      <c r="AB207" s="332"/>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9">
        <v>7</v>
      </c>
      <c r="B208" s="1059">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30"/>
      <c r="Z208" s="331"/>
      <c r="AA208" s="331"/>
      <c r="AB208" s="332"/>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9">
        <v>8</v>
      </c>
      <c r="B209" s="1059">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30"/>
      <c r="Z209" s="331"/>
      <c r="AA209" s="331"/>
      <c r="AB209" s="332"/>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9">
        <v>9</v>
      </c>
      <c r="B210" s="1059">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30"/>
      <c r="Z210" s="331"/>
      <c r="AA210" s="331"/>
      <c r="AB210" s="332"/>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9">
        <v>10</v>
      </c>
      <c r="B211" s="1059">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30"/>
      <c r="Z211" s="331"/>
      <c r="AA211" s="331"/>
      <c r="AB211" s="332"/>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9">
        <v>11</v>
      </c>
      <c r="B212" s="1059">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30"/>
      <c r="Z212" s="331"/>
      <c r="AA212" s="331"/>
      <c r="AB212" s="332"/>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9">
        <v>12</v>
      </c>
      <c r="B213" s="1059">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30"/>
      <c r="Z213" s="331"/>
      <c r="AA213" s="331"/>
      <c r="AB213" s="332"/>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9">
        <v>13</v>
      </c>
      <c r="B214" s="1059">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30"/>
      <c r="Z214" s="331"/>
      <c r="AA214" s="331"/>
      <c r="AB214" s="332"/>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9">
        <v>14</v>
      </c>
      <c r="B215" s="1059">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30"/>
      <c r="Z215" s="331"/>
      <c r="AA215" s="331"/>
      <c r="AB215" s="332"/>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9">
        <v>15</v>
      </c>
      <c r="B216" s="1059">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30"/>
      <c r="Z216" s="331"/>
      <c r="AA216" s="331"/>
      <c r="AB216" s="332"/>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9">
        <v>16</v>
      </c>
      <c r="B217" s="1059">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30"/>
      <c r="Z217" s="331"/>
      <c r="AA217" s="331"/>
      <c r="AB217" s="332"/>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9">
        <v>17</v>
      </c>
      <c r="B218" s="1059">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30"/>
      <c r="Z218" s="331"/>
      <c r="AA218" s="331"/>
      <c r="AB218" s="332"/>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9">
        <v>18</v>
      </c>
      <c r="B219" s="1059">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30"/>
      <c r="Z219" s="331"/>
      <c r="AA219" s="331"/>
      <c r="AB219" s="332"/>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9">
        <v>19</v>
      </c>
      <c r="B220" s="1059">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30"/>
      <c r="Z220" s="331"/>
      <c r="AA220" s="331"/>
      <c r="AB220" s="332"/>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9">
        <v>20</v>
      </c>
      <c r="B221" s="1059">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30"/>
      <c r="Z221" s="331"/>
      <c r="AA221" s="331"/>
      <c r="AB221" s="332"/>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9">
        <v>21</v>
      </c>
      <c r="B222" s="1059">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30"/>
      <c r="Z222" s="331"/>
      <c r="AA222" s="331"/>
      <c r="AB222" s="332"/>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9">
        <v>22</v>
      </c>
      <c r="B223" s="1059">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30"/>
      <c r="Z223" s="331"/>
      <c r="AA223" s="331"/>
      <c r="AB223" s="332"/>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9">
        <v>23</v>
      </c>
      <c r="B224" s="1059">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30"/>
      <c r="Z224" s="331"/>
      <c r="AA224" s="331"/>
      <c r="AB224" s="332"/>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9">
        <v>24</v>
      </c>
      <c r="B225" s="1059">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30"/>
      <c r="Z225" s="331"/>
      <c r="AA225" s="331"/>
      <c r="AB225" s="332"/>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9">
        <v>25</v>
      </c>
      <c r="B226" s="1059">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30"/>
      <c r="Z226" s="331"/>
      <c r="AA226" s="331"/>
      <c r="AB226" s="332"/>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9">
        <v>26</v>
      </c>
      <c r="B227" s="1059">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30"/>
      <c r="Z227" s="331"/>
      <c r="AA227" s="331"/>
      <c r="AB227" s="332"/>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9">
        <v>27</v>
      </c>
      <c r="B228" s="1059">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30"/>
      <c r="Z228" s="331"/>
      <c r="AA228" s="331"/>
      <c r="AB228" s="332"/>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9">
        <v>28</v>
      </c>
      <c r="B229" s="1059">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30"/>
      <c r="Z229" s="331"/>
      <c r="AA229" s="331"/>
      <c r="AB229" s="332"/>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9">
        <v>29</v>
      </c>
      <c r="B230" s="1059">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30"/>
      <c r="Z230" s="331"/>
      <c r="AA230" s="331"/>
      <c r="AB230" s="332"/>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9">
        <v>30</v>
      </c>
      <c r="B231" s="1059">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30"/>
      <c r="Z231" s="331"/>
      <c r="AA231" s="331"/>
      <c r="AB231" s="332"/>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476</v>
      </c>
      <c r="Z234" s="349"/>
      <c r="AA234" s="349"/>
      <c r="AB234" s="349"/>
      <c r="AC234" s="277" t="s">
        <v>461</v>
      </c>
      <c r="AD234" s="277"/>
      <c r="AE234" s="277"/>
      <c r="AF234" s="277"/>
      <c r="AG234" s="277"/>
      <c r="AH234" s="348" t="s">
        <v>380</v>
      </c>
      <c r="AI234" s="350"/>
      <c r="AJ234" s="350"/>
      <c r="AK234" s="350"/>
      <c r="AL234" s="350" t="s">
        <v>21</v>
      </c>
      <c r="AM234" s="350"/>
      <c r="AN234" s="350"/>
      <c r="AO234" s="429"/>
      <c r="AP234" s="430" t="s">
        <v>420</v>
      </c>
      <c r="AQ234" s="430"/>
      <c r="AR234" s="430"/>
      <c r="AS234" s="430"/>
      <c r="AT234" s="430"/>
      <c r="AU234" s="430"/>
      <c r="AV234" s="430"/>
      <c r="AW234" s="430"/>
      <c r="AX234" s="430"/>
    </row>
    <row r="235" spans="1:50" ht="26.25" customHeight="1" x14ac:dyDescent="0.15">
      <c r="A235" s="1059">
        <v>1</v>
      </c>
      <c r="B235" s="1059">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30"/>
      <c r="Z235" s="331"/>
      <c r="AA235" s="331"/>
      <c r="AB235" s="332"/>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9">
        <v>2</v>
      </c>
      <c r="B236" s="1059">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30"/>
      <c r="Z236" s="331"/>
      <c r="AA236" s="331"/>
      <c r="AB236" s="332"/>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9">
        <v>3</v>
      </c>
      <c r="B237" s="1059">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30"/>
      <c r="Z237" s="331"/>
      <c r="AA237" s="331"/>
      <c r="AB237" s="332"/>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9">
        <v>4</v>
      </c>
      <c r="B238" s="1059">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30"/>
      <c r="Z238" s="331"/>
      <c r="AA238" s="331"/>
      <c r="AB238" s="332"/>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9">
        <v>5</v>
      </c>
      <c r="B239" s="1059">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30"/>
      <c r="Z239" s="331"/>
      <c r="AA239" s="331"/>
      <c r="AB239" s="332"/>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9">
        <v>6</v>
      </c>
      <c r="B240" s="1059">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30"/>
      <c r="Z240" s="331"/>
      <c r="AA240" s="331"/>
      <c r="AB240" s="332"/>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9">
        <v>7</v>
      </c>
      <c r="B241" s="1059">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30"/>
      <c r="Z241" s="331"/>
      <c r="AA241" s="331"/>
      <c r="AB241" s="332"/>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9">
        <v>8</v>
      </c>
      <c r="B242" s="1059">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30"/>
      <c r="Z242" s="331"/>
      <c r="AA242" s="331"/>
      <c r="AB242" s="332"/>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9">
        <v>9</v>
      </c>
      <c r="B243" s="1059">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30"/>
      <c r="Z243" s="331"/>
      <c r="AA243" s="331"/>
      <c r="AB243" s="332"/>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9">
        <v>10</v>
      </c>
      <c r="B244" s="1059">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30"/>
      <c r="Z244" s="331"/>
      <c r="AA244" s="331"/>
      <c r="AB244" s="332"/>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9">
        <v>11</v>
      </c>
      <c r="B245" s="1059">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30"/>
      <c r="Z245" s="331"/>
      <c r="AA245" s="331"/>
      <c r="AB245" s="332"/>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9">
        <v>12</v>
      </c>
      <c r="B246" s="1059">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30"/>
      <c r="Z246" s="331"/>
      <c r="AA246" s="331"/>
      <c r="AB246" s="332"/>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9">
        <v>13</v>
      </c>
      <c r="B247" s="1059">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30"/>
      <c r="Z247" s="331"/>
      <c r="AA247" s="331"/>
      <c r="AB247" s="332"/>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9">
        <v>14</v>
      </c>
      <c r="B248" s="1059">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30"/>
      <c r="Z248" s="331"/>
      <c r="AA248" s="331"/>
      <c r="AB248" s="332"/>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9">
        <v>15</v>
      </c>
      <c r="B249" s="1059">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30"/>
      <c r="Z249" s="331"/>
      <c r="AA249" s="331"/>
      <c r="AB249" s="332"/>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9">
        <v>16</v>
      </c>
      <c r="B250" s="1059">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30"/>
      <c r="Z250" s="331"/>
      <c r="AA250" s="331"/>
      <c r="AB250" s="332"/>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9">
        <v>17</v>
      </c>
      <c r="B251" s="1059">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30"/>
      <c r="Z251" s="331"/>
      <c r="AA251" s="331"/>
      <c r="AB251" s="332"/>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9">
        <v>18</v>
      </c>
      <c r="B252" s="1059">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30"/>
      <c r="Z252" s="331"/>
      <c r="AA252" s="331"/>
      <c r="AB252" s="332"/>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9">
        <v>19</v>
      </c>
      <c r="B253" s="1059">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30"/>
      <c r="Z253" s="331"/>
      <c r="AA253" s="331"/>
      <c r="AB253" s="332"/>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9">
        <v>20</v>
      </c>
      <c r="B254" s="1059">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30"/>
      <c r="Z254" s="331"/>
      <c r="AA254" s="331"/>
      <c r="AB254" s="332"/>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9">
        <v>21</v>
      </c>
      <c r="B255" s="1059">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30"/>
      <c r="Z255" s="331"/>
      <c r="AA255" s="331"/>
      <c r="AB255" s="332"/>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9">
        <v>22</v>
      </c>
      <c r="B256" s="1059">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30"/>
      <c r="Z256" s="331"/>
      <c r="AA256" s="331"/>
      <c r="AB256" s="332"/>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9">
        <v>23</v>
      </c>
      <c r="B257" s="1059">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30"/>
      <c r="Z257" s="331"/>
      <c r="AA257" s="331"/>
      <c r="AB257" s="332"/>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9">
        <v>24</v>
      </c>
      <c r="B258" s="1059">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30"/>
      <c r="Z258" s="331"/>
      <c r="AA258" s="331"/>
      <c r="AB258" s="332"/>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9">
        <v>25</v>
      </c>
      <c r="B259" s="1059">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30"/>
      <c r="Z259" s="331"/>
      <c r="AA259" s="331"/>
      <c r="AB259" s="332"/>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9">
        <v>26</v>
      </c>
      <c r="B260" s="1059">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30"/>
      <c r="Z260" s="331"/>
      <c r="AA260" s="331"/>
      <c r="AB260" s="332"/>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9">
        <v>27</v>
      </c>
      <c r="B261" s="1059">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30"/>
      <c r="Z261" s="331"/>
      <c r="AA261" s="331"/>
      <c r="AB261" s="332"/>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9">
        <v>28</v>
      </c>
      <c r="B262" s="1059">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30"/>
      <c r="Z262" s="331"/>
      <c r="AA262" s="331"/>
      <c r="AB262" s="332"/>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9">
        <v>29</v>
      </c>
      <c r="B263" s="1059">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30"/>
      <c r="Z263" s="331"/>
      <c r="AA263" s="331"/>
      <c r="AB263" s="332"/>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9">
        <v>30</v>
      </c>
      <c r="B264" s="1059">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30"/>
      <c r="Z264" s="331"/>
      <c r="AA264" s="331"/>
      <c r="AB264" s="332"/>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476</v>
      </c>
      <c r="Z267" s="349"/>
      <c r="AA267" s="349"/>
      <c r="AB267" s="349"/>
      <c r="AC267" s="277" t="s">
        <v>461</v>
      </c>
      <c r="AD267" s="277"/>
      <c r="AE267" s="277"/>
      <c r="AF267" s="277"/>
      <c r="AG267" s="277"/>
      <c r="AH267" s="348" t="s">
        <v>380</v>
      </c>
      <c r="AI267" s="350"/>
      <c r="AJ267" s="350"/>
      <c r="AK267" s="350"/>
      <c r="AL267" s="350" t="s">
        <v>21</v>
      </c>
      <c r="AM267" s="350"/>
      <c r="AN267" s="350"/>
      <c r="AO267" s="429"/>
      <c r="AP267" s="430" t="s">
        <v>420</v>
      </c>
      <c r="AQ267" s="430"/>
      <c r="AR267" s="430"/>
      <c r="AS267" s="430"/>
      <c r="AT267" s="430"/>
      <c r="AU267" s="430"/>
      <c r="AV267" s="430"/>
      <c r="AW267" s="430"/>
      <c r="AX267" s="430"/>
    </row>
    <row r="268" spans="1:50" ht="26.25" customHeight="1" x14ac:dyDescent="0.15">
      <c r="A268" s="1059">
        <v>1</v>
      </c>
      <c r="B268" s="1059">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30"/>
      <c r="Z268" s="331"/>
      <c r="AA268" s="331"/>
      <c r="AB268" s="332"/>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9">
        <v>2</v>
      </c>
      <c r="B269" s="1059">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30"/>
      <c r="Z269" s="331"/>
      <c r="AA269" s="331"/>
      <c r="AB269" s="332"/>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9">
        <v>3</v>
      </c>
      <c r="B270" s="1059">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30"/>
      <c r="Z270" s="331"/>
      <c r="AA270" s="331"/>
      <c r="AB270" s="332"/>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9">
        <v>4</v>
      </c>
      <c r="B271" s="1059">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30"/>
      <c r="Z271" s="331"/>
      <c r="AA271" s="331"/>
      <c r="AB271" s="332"/>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9">
        <v>5</v>
      </c>
      <c r="B272" s="1059">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30"/>
      <c r="Z272" s="331"/>
      <c r="AA272" s="331"/>
      <c r="AB272" s="332"/>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9">
        <v>6</v>
      </c>
      <c r="B273" s="1059">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30"/>
      <c r="Z273" s="331"/>
      <c r="AA273" s="331"/>
      <c r="AB273" s="332"/>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9">
        <v>7</v>
      </c>
      <c r="B274" s="1059">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30"/>
      <c r="Z274" s="331"/>
      <c r="AA274" s="331"/>
      <c r="AB274" s="332"/>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9">
        <v>8</v>
      </c>
      <c r="B275" s="1059">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30"/>
      <c r="Z275" s="331"/>
      <c r="AA275" s="331"/>
      <c r="AB275" s="332"/>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9">
        <v>9</v>
      </c>
      <c r="B276" s="1059">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30"/>
      <c r="Z276" s="331"/>
      <c r="AA276" s="331"/>
      <c r="AB276" s="332"/>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9">
        <v>10</v>
      </c>
      <c r="B277" s="1059">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30"/>
      <c r="Z277" s="331"/>
      <c r="AA277" s="331"/>
      <c r="AB277" s="332"/>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9">
        <v>11</v>
      </c>
      <c r="B278" s="1059">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30"/>
      <c r="Z278" s="331"/>
      <c r="AA278" s="331"/>
      <c r="AB278" s="332"/>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9">
        <v>12</v>
      </c>
      <c r="B279" s="1059">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30"/>
      <c r="Z279" s="331"/>
      <c r="AA279" s="331"/>
      <c r="AB279" s="332"/>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9">
        <v>13</v>
      </c>
      <c r="B280" s="1059">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30"/>
      <c r="Z280" s="331"/>
      <c r="AA280" s="331"/>
      <c r="AB280" s="332"/>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9">
        <v>14</v>
      </c>
      <c r="B281" s="1059">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30"/>
      <c r="Z281" s="331"/>
      <c r="AA281" s="331"/>
      <c r="AB281" s="332"/>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9">
        <v>15</v>
      </c>
      <c r="B282" s="1059">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30"/>
      <c r="Z282" s="331"/>
      <c r="AA282" s="331"/>
      <c r="AB282" s="332"/>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9">
        <v>16</v>
      </c>
      <c r="B283" s="1059">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30"/>
      <c r="Z283" s="331"/>
      <c r="AA283" s="331"/>
      <c r="AB283" s="332"/>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9">
        <v>17</v>
      </c>
      <c r="B284" s="1059">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30"/>
      <c r="Z284" s="331"/>
      <c r="AA284" s="331"/>
      <c r="AB284" s="332"/>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9">
        <v>18</v>
      </c>
      <c r="B285" s="1059">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30"/>
      <c r="Z285" s="331"/>
      <c r="AA285" s="331"/>
      <c r="AB285" s="332"/>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9">
        <v>19</v>
      </c>
      <c r="B286" s="1059">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30"/>
      <c r="Z286" s="331"/>
      <c r="AA286" s="331"/>
      <c r="AB286" s="332"/>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9">
        <v>20</v>
      </c>
      <c r="B287" s="1059">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30"/>
      <c r="Z287" s="331"/>
      <c r="AA287" s="331"/>
      <c r="AB287" s="332"/>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9">
        <v>21</v>
      </c>
      <c r="B288" s="1059">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30"/>
      <c r="Z288" s="331"/>
      <c r="AA288" s="331"/>
      <c r="AB288" s="332"/>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9">
        <v>22</v>
      </c>
      <c r="B289" s="1059">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30"/>
      <c r="Z289" s="331"/>
      <c r="AA289" s="331"/>
      <c r="AB289" s="332"/>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9">
        <v>23</v>
      </c>
      <c r="B290" s="1059">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30"/>
      <c r="Z290" s="331"/>
      <c r="AA290" s="331"/>
      <c r="AB290" s="332"/>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9">
        <v>24</v>
      </c>
      <c r="B291" s="1059">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30"/>
      <c r="Z291" s="331"/>
      <c r="AA291" s="331"/>
      <c r="AB291" s="332"/>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9">
        <v>25</v>
      </c>
      <c r="B292" s="1059">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30"/>
      <c r="Z292" s="331"/>
      <c r="AA292" s="331"/>
      <c r="AB292" s="332"/>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9">
        <v>26</v>
      </c>
      <c r="B293" s="1059">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30"/>
      <c r="Z293" s="331"/>
      <c r="AA293" s="331"/>
      <c r="AB293" s="332"/>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9">
        <v>27</v>
      </c>
      <c r="B294" s="1059">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30"/>
      <c r="Z294" s="331"/>
      <c r="AA294" s="331"/>
      <c r="AB294" s="332"/>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9">
        <v>28</v>
      </c>
      <c r="B295" s="1059">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30"/>
      <c r="Z295" s="331"/>
      <c r="AA295" s="331"/>
      <c r="AB295" s="332"/>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9">
        <v>29</v>
      </c>
      <c r="B296" s="1059">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30"/>
      <c r="Z296" s="331"/>
      <c r="AA296" s="331"/>
      <c r="AB296" s="332"/>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9">
        <v>30</v>
      </c>
      <c r="B297" s="1059">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30"/>
      <c r="Z297" s="331"/>
      <c r="AA297" s="331"/>
      <c r="AB297" s="332"/>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476</v>
      </c>
      <c r="Z300" s="349"/>
      <c r="AA300" s="349"/>
      <c r="AB300" s="349"/>
      <c r="AC300" s="277" t="s">
        <v>461</v>
      </c>
      <c r="AD300" s="277"/>
      <c r="AE300" s="277"/>
      <c r="AF300" s="277"/>
      <c r="AG300" s="277"/>
      <c r="AH300" s="348" t="s">
        <v>380</v>
      </c>
      <c r="AI300" s="350"/>
      <c r="AJ300" s="350"/>
      <c r="AK300" s="350"/>
      <c r="AL300" s="350" t="s">
        <v>21</v>
      </c>
      <c r="AM300" s="350"/>
      <c r="AN300" s="350"/>
      <c r="AO300" s="429"/>
      <c r="AP300" s="430" t="s">
        <v>420</v>
      </c>
      <c r="AQ300" s="430"/>
      <c r="AR300" s="430"/>
      <c r="AS300" s="430"/>
      <c r="AT300" s="430"/>
      <c r="AU300" s="430"/>
      <c r="AV300" s="430"/>
      <c r="AW300" s="430"/>
      <c r="AX300" s="430"/>
    </row>
    <row r="301" spans="1:50" ht="26.25" customHeight="1" x14ac:dyDescent="0.15">
      <c r="A301" s="1059">
        <v>1</v>
      </c>
      <c r="B301" s="1059">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30"/>
      <c r="Z301" s="331"/>
      <c r="AA301" s="331"/>
      <c r="AB301" s="332"/>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9">
        <v>2</v>
      </c>
      <c r="B302" s="1059">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30"/>
      <c r="Z302" s="331"/>
      <c r="AA302" s="331"/>
      <c r="AB302" s="332"/>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9">
        <v>3</v>
      </c>
      <c r="B303" s="1059">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30"/>
      <c r="Z303" s="331"/>
      <c r="AA303" s="331"/>
      <c r="AB303" s="332"/>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9">
        <v>4</v>
      </c>
      <c r="B304" s="1059">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30"/>
      <c r="Z304" s="331"/>
      <c r="AA304" s="331"/>
      <c r="AB304" s="332"/>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9">
        <v>5</v>
      </c>
      <c r="B305" s="1059">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30"/>
      <c r="Z305" s="331"/>
      <c r="AA305" s="331"/>
      <c r="AB305" s="332"/>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9">
        <v>6</v>
      </c>
      <c r="B306" s="1059">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30"/>
      <c r="Z306" s="331"/>
      <c r="AA306" s="331"/>
      <c r="AB306" s="332"/>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9">
        <v>7</v>
      </c>
      <c r="B307" s="1059">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30"/>
      <c r="Z307" s="331"/>
      <c r="AA307" s="331"/>
      <c r="AB307" s="332"/>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9">
        <v>8</v>
      </c>
      <c r="B308" s="1059">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30"/>
      <c r="Z308" s="331"/>
      <c r="AA308" s="331"/>
      <c r="AB308" s="332"/>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9">
        <v>9</v>
      </c>
      <c r="B309" s="1059">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30"/>
      <c r="Z309" s="331"/>
      <c r="AA309" s="331"/>
      <c r="AB309" s="332"/>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9">
        <v>10</v>
      </c>
      <c r="B310" s="1059">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30"/>
      <c r="Z310" s="331"/>
      <c r="AA310" s="331"/>
      <c r="AB310" s="332"/>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9">
        <v>11</v>
      </c>
      <c r="B311" s="1059">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30"/>
      <c r="Z311" s="331"/>
      <c r="AA311" s="331"/>
      <c r="AB311" s="332"/>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9">
        <v>12</v>
      </c>
      <c r="B312" s="1059">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30"/>
      <c r="Z312" s="331"/>
      <c r="AA312" s="331"/>
      <c r="AB312" s="332"/>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9">
        <v>13</v>
      </c>
      <c r="B313" s="1059">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30"/>
      <c r="Z313" s="331"/>
      <c r="AA313" s="331"/>
      <c r="AB313" s="332"/>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9">
        <v>14</v>
      </c>
      <c r="B314" s="1059">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30"/>
      <c r="Z314" s="331"/>
      <c r="AA314" s="331"/>
      <c r="AB314" s="332"/>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9">
        <v>15</v>
      </c>
      <c r="B315" s="1059">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30"/>
      <c r="Z315" s="331"/>
      <c r="AA315" s="331"/>
      <c r="AB315" s="332"/>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9">
        <v>16</v>
      </c>
      <c r="B316" s="1059">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30"/>
      <c r="Z316" s="331"/>
      <c r="AA316" s="331"/>
      <c r="AB316" s="332"/>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9">
        <v>17</v>
      </c>
      <c r="B317" s="1059">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30"/>
      <c r="Z317" s="331"/>
      <c r="AA317" s="331"/>
      <c r="AB317" s="332"/>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9">
        <v>18</v>
      </c>
      <c r="B318" s="1059">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30"/>
      <c r="Z318" s="331"/>
      <c r="AA318" s="331"/>
      <c r="AB318" s="332"/>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9">
        <v>19</v>
      </c>
      <c r="B319" s="1059">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30"/>
      <c r="Z319" s="331"/>
      <c r="AA319" s="331"/>
      <c r="AB319" s="332"/>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9">
        <v>20</v>
      </c>
      <c r="B320" s="1059">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30"/>
      <c r="Z320" s="331"/>
      <c r="AA320" s="331"/>
      <c r="AB320" s="332"/>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9">
        <v>21</v>
      </c>
      <c r="B321" s="1059">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30"/>
      <c r="Z321" s="331"/>
      <c r="AA321" s="331"/>
      <c r="AB321" s="332"/>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9">
        <v>22</v>
      </c>
      <c r="B322" s="1059">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30"/>
      <c r="Z322" s="331"/>
      <c r="AA322" s="331"/>
      <c r="AB322" s="332"/>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9">
        <v>23</v>
      </c>
      <c r="B323" s="1059">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30"/>
      <c r="Z323" s="331"/>
      <c r="AA323" s="331"/>
      <c r="AB323" s="332"/>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9">
        <v>24</v>
      </c>
      <c r="B324" s="1059">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30"/>
      <c r="Z324" s="331"/>
      <c r="AA324" s="331"/>
      <c r="AB324" s="332"/>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9">
        <v>25</v>
      </c>
      <c r="B325" s="1059">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30"/>
      <c r="Z325" s="331"/>
      <c r="AA325" s="331"/>
      <c r="AB325" s="332"/>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9">
        <v>26</v>
      </c>
      <c r="B326" s="1059">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30"/>
      <c r="Z326" s="331"/>
      <c r="AA326" s="331"/>
      <c r="AB326" s="332"/>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9">
        <v>27</v>
      </c>
      <c r="B327" s="1059">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30"/>
      <c r="Z327" s="331"/>
      <c r="AA327" s="331"/>
      <c r="AB327" s="332"/>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9">
        <v>28</v>
      </c>
      <c r="B328" s="1059">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30"/>
      <c r="Z328" s="331"/>
      <c r="AA328" s="331"/>
      <c r="AB328" s="332"/>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9">
        <v>29</v>
      </c>
      <c r="B329" s="1059">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30"/>
      <c r="Z329" s="331"/>
      <c r="AA329" s="331"/>
      <c r="AB329" s="332"/>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9">
        <v>30</v>
      </c>
      <c r="B330" s="1059">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30"/>
      <c r="Z330" s="331"/>
      <c r="AA330" s="331"/>
      <c r="AB330" s="332"/>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476</v>
      </c>
      <c r="Z333" s="349"/>
      <c r="AA333" s="349"/>
      <c r="AB333" s="349"/>
      <c r="AC333" s="277" t="s">
        <v>461</v>
      </c>
      <c r="AD333" s="277"/>
      <c r="AE333" s="277"/>
      <c r="AF333" s="277"/>
      <c r="AG333" s="277"/>
      <c r="AH333" s="348" t="s">
        <v>380</v>
      </c>
      <c r="AI333" s="350"/>
      <c r="AJ333" s="350"/>
      <c r="AK333" s="350"/>
      <c r="AL333" s="350" t="s">
        <v>21</v>
      </c>
      <c r="AM333" s="350"/>
      <c r="AN333" s="350"/>
      <c r="AO333" s="429"/>
      <c r="AP333" s="430" t="s">
        <v>420</v>
      </c>
      <c r="AQ333" s="430"/>
      <c r="AR333" s="430"/>
      <c r="AS333" s="430"/>
      <c r="AT333" s="430"/>
      <c r="AU333" s="430"/>
      <c r="AV333" s="430"/>
      <c r="AW333" s="430"/>
      <c r="AX333" s="430"/>
    </row>
    <row r="334" spans="1:50" ht="26.25" customHeight="1" x14ac:dyDescent="0.15">
      <c r="A334" s="1059">
        <v>1</v>
      </c>
      <c r="B334" s="1059">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30"/>
      <c r="Z334" s="331"/>
      <c r="AA334" s="331"/>
      <c r="AB334" s="332"/>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9">
        <v>2</v>
      </c>
      <c r="B335" s="1059">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30"/>
      <c r="Z335" s="331"/>
      <c r="AA335" s="331"/>
      <c r="AB335" s="332"/>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9">
        <v>3</v>
      </c>
      <c r="B336" s="1059">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30"/>
      <c r="Z336" s="331"/>
      <c r="AA336" s="331"/>
      <c r="AB336" s="332"/>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9">
        <v>4</v>
      </c>
      <c r="B337" s="1059">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30"/>
      <c r="Z337" s="331"/>
      <c r="AA337" s="331"/>
      <c r="AB337" s="332"/>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9">
        <v>5</v>
      </c>
      <c r="B338" s="1059">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30"/>
      <c r="Z338" s="331"/>
      <c r="AA338" s="331"/>
      <c r="AB338" s="332"/>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9">
        <v>6</v>
      </c>
      <c r="B339" s="1059">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30"/>
      <c r="Z339" s="331"/>
      <c r="AA339" s="331"/>
      <c r="AB339" s="332"/>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9">
        <v>7</v>
      </c>
      <c r="B340" s="1059">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30"/>
      <c r="Z340" s="331"/>
      <c r="AA340" s="331"/>
      <c r="AB340" s="332"/>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9">
        <v>8</v>
      </c>
      <c r="B341" s="1059">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30"/>
      <c r="Z341" s="331"/>
      <c r="AA341" s="331"/>
      <c r="AB341" s="332"/>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9">
        <v>9</v>
      </c>
      <c r="B342" s="1059">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30"/>
      <c r="Z342" s="331"/>
      <c r="AA342" s="331"/>
      <c r="AB342" s="332"/>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9">
        <v>10</v>
      </c>
      <c r="B343" s="1059">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30"/>
      <c r="Z343" s="331"/>
      <c r="AA343" s="331"/>
      <c r="AB343" s="332"/>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9">
        <v>11</v>
      </c>
      <c r="B344" s="1059">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30"/>
      <c r="Z344" s="331"/>
      <c r="AA344" s="331"/>
      <c r="AB344" s="332"/>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9">
        <v>12</v>
      </c>
      <c r="B345" s="1059">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30"/>
      <c r="Z345" s="331"/>
      <c r="AA345" s="331"/>
      <c r="AB345" s="332"/>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9">
        <v>13</v>
      </c>
      <c r="B346" s="1059">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30"/>
      <c r="Z346" s="331"/>
      <c r="AA346" s="331"/>
      <c r="AB346" s="332"/>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9">
        <v>14</v>
      </c>
      <c r="B347" s="1059">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30"/>
      <c r="Z347" s="331"/>
      <c r="AA347" s="331"/>
      <c r="AB347" s="332"/>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9">
        <v>15</v>
      </c>
      <c r="B348" s="1059">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30"/>
      <c r="Z348" s="331"/>
      <c r="AA348" s="331"/>
      <c r="AB348" s="332"/>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9">
        <v>16</v>
      </c>
      <c r="B349" s="1059">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30"/>
      <c r="Z349" s="331"/>
      <c r="AA349" s="331"/>
      <c r="AB349" s="332"/>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9">
        <v>17</v>
      </c>
      <c r="B350" s="1059">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30"/>
      <c r="Z350" s="331"/>
      <c r="AA350" s="331"/>
      <c r="AB350" s="332"/>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9">
        <v>18</v>
      </c>
      <c r="B351" s="1059">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30"/>
      <c r="Z351" s="331"/>
      <c r="AA351" s="331"/>
      <c r="AB351" s="332"/>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9">
        <v>19</v>
      </c>
      <c r="B352" s="1059">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30"/>
      <c r="Z352" s="331"/>
      <c r="AA352" s="331"/>
      <c r="AB352" s="332"/>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9">
        <v>20</v>
      </c>
      <c r="B353" s="1059">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30"/>
      <c r="Z353" s="331"/>
      <c r="AA353" s="331"/>
      <c r="AB353" s="332"/>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9">
        <v>21</v>
      </c>
      <c r="B354" s="1059">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30"/>
      <c r="Z354" s="331"/>
      <c r="AA354" s="331"/>
      <c r="AB354" s="332"/>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9">
        <v>22</v>
      </c>
      <c r="B355" s="1059">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30"/>
      <c r="Z355" s="331"/>
      <c r="AA355" s="331"/>
      <c r="AB355" s="332"/>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9">
        <v>23</v>
      </c>
      <c r="B356" s="1059">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30"/>
      <c r="Z356" s="331"/>
      <c r="AA356" s="331"/>
      <c r="AB356" s="332"/>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9">
        <v>24</v>
      </c>
      <c r="B357" s="1059">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30"/>
      <c r="Z357" s="331"/>
      <c r="AA357" s="331"/>
      <c r="AB357" s="332"/>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9">
        <v>25</v>
      </c>
      <c r="B358" s="1059">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30"/>
      <c r="Z358" s="331"/>
      <c r="AA358" s="331"/>
      <c r="AB358" s="332"/>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9">
        <v>26</v>
      </c>
      <c r="B359" s="1059">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30"/>
      <c r="Z359" s="331"/>
      <c r="AA359" s="331"/>
      <c r="AB359" s="332"/>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9">
        <v>27</v>
      </c>
      <c r="B360" s="1059">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30"/>
      <c r="Z360" s="331"/>
      <c r="AA360" s="331"/>
      <c r="AB360" s="332"/>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9">
        <v>28</v>
      </c>
      <c r="B361" s="1059">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30"/>
      <c r="Z361" s="331"/>
      <c r="AA361" s="331"/>
      <c r="AB361" s="332"/>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9">
        <v>29</v>
      </c>
      <c r="B362" s="1059">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30"/>
      <c r="Z362" s="331"/>
      <c r="AA362" s="331"/>
      <c r="AB362" s="332"/>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9">
        <v>30</v>
      </c>
      <c r="B363" s="1059">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30"/>
      <c r="Z363" s="331"/>
      <c r="AA363" s="331"/>
      <c r="AB363" s="332"/>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476</v>
      </c>
      <c r="Z366" s="349"/>
      <c r="AA366" s="349"/>
      <c r="AB366" s="349"/>
      <c r="AC366" s="277" t="s">
        <v>461</v>
      </c>
      <c r="AD366" s="277"/>
      <c r="AE366" s="277"/>
      <c r="AF366" s="277"/>
      <c r="AG366" s="277"/>
      <c r="AH366" s="348" t="s">
        <v>380</v>
      </c>
      <c r="AI366" s="350"/>
      <c r="AJ366" s="350"/>
      <c r="AK366" s="350"/>
      <c r="AL366" s="350" t="s">
        <v>21</v>
      </c>
      <c r="AM366" s="350"/>
      <c r="AN366" s="350"/>
      <c r="AO366" s="429"/>
      <c r="AP366" s="430" t="s">
        <v>420</v>
      </c>
      <c r="AQ366" s="430"/>
      <c r="AR366" s="430"/>
      <c r="AS366" s="430"/>
      <c r="AT366" s="430"/>
      <c r="AU366" s="430"/>
      <c r="AV366" s="430"/>
      <c r="AW366" s="430"/>
      <c r="AX366" s="430"/>
    </row>
    <row r="367" spans="1:50" ht="26.25" customHeight="1" x14ac:dyDescent="0.15">
      <c r="A367" s="1059">
        <v>1</v>
      </c>
      <c r="B367" s="1059">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30"/>
      <c r="Z367" s="331"/>
      <c r="AA367" s="331"/>
      <c r="AB367" s="332"/>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9">
        <v>2</v>
      </c>
      <c r="B368" s="1059">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30"/>
      <c r="Z368" s="331"/>
      <c r="AA368" s="331"/>
      <c r="AB368" s="332"/>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9">
        <v>3</v>
      </c>
      <c r="B369" s="1059">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30"/>
      <c r="Z369" s="331"/>
      <c r="AA369" s="331"/>
      <c r="AB369" s="332"/>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9">
        <v>4</v>
      </c>
      <c r="B370" s="1059">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30"/>
      <c r="Z370" s="331"/>
      <c r="AA370" s="331"/>
      <c r="AB370" s="332"/>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9">
        <v>5</v>
      </c>
      <c r="B371" s="1059">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30"/>
      <c r="Z371" s="331"/>
      <c r="AA371" s="331"/>
      <c r="AB371" s="332"/>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9">
        <v>6</v>
      </c>
      <c r="B372" s="1059">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30"/>
      <c r="Z372" s="331"/>
      <c r="AA372" s="331"/>
      <c r="AB372" s="332"/>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9">
        <v>7</v>
      </c>
      <c r="B373" s="1059">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30"/>
      <c r="Z373" s="331"/>
      <c r="AA373" s="331"/>
      <c r="AB373" s="332"/>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9">
        <v>8</v>
      </c>
      <c r="B374" s="1059">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30"/>
      <c r="Z374" s="331"/>
      <c r="AA374" s="331"/>
      <c r="AB374" s="332"/>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9">
        <v>9</v>
      </c>
      <c r="B375" s="1059">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30"/>
      <c r="Z375" s="331"/>
      <c r="AA375" s="331"/>
      <c r="AB375" s="332"/>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9">
        <v>10</v>
      </c>
      <c r="B376" s="1059">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30"/>
      <c r="Z376" s="331"/>
      <c r="AA376" s="331"/>
      <c r="AB376" s="332"/>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9">
        <v>11</v>
      </c>
      <c r="B377" s="1059">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30"/>
      <c r="Z377" s="331"/>
      <c r="AA377" s="331"/>
      <c r="AB377" s="332"/>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9">
        <v>12</v>
      </c>
      <c r="B378" s="1059">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30"/>
      <c r="Z378" s="331"/>
      <c r="AA378" s="331"/>
      <c r="AB378" s="332"/>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9">
        <v>13</v>
      </c>
      <c r="B379" s="1059">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30"/>
      <c r="Z379" s="331"/>
      <c r="AA379" s="331"/>
      <c r="AB379" s="332"/>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9">
        <v>14</v>
      </c>
      <c r="B380" s="1059">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30"/>
      <c r="Z380" s="331"/>
      <c r="AA380" s="331"/>
      <c r="AB380" s="332"/>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9">
        <v>15</v>
      </c>
      <c r="B381" s="1059">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30"/>
      <c r="Z381" s="331"/>
      <c r="AA381" s="331"/>
      <c r="AB381" s="332"/>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9">
        <v>16</v>
      </c>
      <c r="B382" s="1059">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30"/>
      <c r="Z382" s="331"/>
      <c r="AA382" s="331"/>
      <c r="AB382" s="332"/>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9">
        <v>17</v>
      </c>
      <c r="B383" s="1059">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30"/>
      <c r="Z383" s="331"/>
      <c r="AA383" s="331"/>
      <c r="AB383" s="332"/>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9">
        <v>18</v>
      </c>
      <c r="B384" s="1059">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30"/>
      <c r="Z384" s="331"/>
      <c r="AA384" s="331"/>
      <c r="AB384" s="332"/>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9">
        <v>19</v>
      </c>
      <c r="B385" s="1059">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30"/>
      <c r="Z385" s="331"/>
      <c r="AA385" s="331"/>
      <c r="AB385" s="332"/>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9">
        <v>20</v>
      </c>
      <c r="B386" s="1059">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30"/>
      <c r="Z386" s="331"/>
      <c r="AA386" s="331"/>
      <c r="AB386" s="332"/>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9">
        <v>21</v>
      </c>
      <c r="B387" s="1059">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30"/>
      <c r="Z387" s="331"/>
      <c r="AA387" s="331"/>
      <c r="AB387" s="332"/>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9">
        <v>22</v>
      </c>
      <c r="B388" s="1059">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30"/>
      <c r="Z388" s="331"/>
      <c r="AA388" s="331"/>
      <c r="AB388" s="332"/>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9">
        <v>23</v>
      </c>
      <c r="B389" s="1059">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30"/>
      <c r="Z389" s="331"/>
      <c r="AA389" s="331"/>
      <c r="AB389" s="332"/>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9">
        <v>24</v>
      </c>
      <c r="B390" s="1059">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30"/>
      <c r="Z390" s="331"/>
      <c r="AA390" s="331"/>
      <c r="AB390" s="332"/>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9">
        <v>25</v>
      </c>
      <c r="B391" s="1059">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30"/>
      <c r="Z391" s="331"/>
      <c r="AA391" s="331"/>
      <c r="AB391" s="332"/>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9">
        <v>26</v>
      </c>
      <c r="B392" s="1059">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30"/>
      <c r="Z392" s="331"/>
      <c r="AA392" s="331"/>
      <c r="AB392" s="332"/>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9">
        <v>27</v>
      </c>
      <c r="B393" s="1059">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30"/>
      <c r="Z393" s="331"/>
      <c r="AA393" s="331"/>
      <c r="AB393" s="332"/>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9">
        <v>28</v>
      </c>
      <c r="B394" s="1059">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30"/>
      <c r="Z394" s="331"/>
      <c r="AA394" s="331"/>
      <c r="AB394" s="332"/>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9">
        <v>29</v>
      </c>
      <c r="B395" s="1059">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30"/>
      <c r="Z395" s="331"/>
      <c r="AA395" s="331"/>
      <c r="AB395" s="332"/>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9">
        <v>30</v>
      </c>
      <c r="B396" s="1059">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30"/>
      <c r="Z396" s="331"/>
      <c r="AA396" s="331"/>
      <c r="AB396" s="332"/>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476</v>
      </c>
      <c r="Z399" s="349"/>
      <c r="AA399" s="349"/>
      <c r="AB399" s="349"/>
      <c r="AC399" s="277" t="s">
        <v>461</v>
      </c>
      <c r="AD399" s="277"/>
      <c r="AE399" s="277"/>
      <c r="AF399" s="277"/>
      <c r="AG399" s="277"/>
      <c r="AH399" s="348" t="s">
        <v>380</v>
      </c>
      <c r="AI399" s="350"/>
      <c r="AJ399" s="350"/>
      <c r="AK399" s="350"/>
      <c r="AL399" s="350" t="s">
        <v>21</v>
      </c>
      <c r="AM399" s="350"/>
      <c r="AN399" s="350"/>
      <c r="AO399" s="429"/>
      <c r="AP399" s="430" t="s">
        <v>420</v>
      </c>
      <c r="AQ399" s="430"/>
      <c r="AR399" s="430"/>
      <c r="AS399" s="430"/>
      <c r="AT399" s="430"/>
      <c r="AU399" s="430"/>
      <c r="AV399" s="430"/>
      <c r="AW399" s="430"/>
      <c r="AX399" s="430"/>
    </row>
    <row r="400" spans="1:50" ht="26.25" customHeight="1" x14ac:dyDescent="0.15">
      <c r="A400" s="1059">
        <v>1</v>
      </c>
      <c r="B400" s="1059">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30"/>
      <c r="Z400" s="331"/>
      <c r="AA400" s="331"/>
      <c r="AB400" s="332"/>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9">
        <v>2</v>
      </c>
      <c r="B401" s="1059">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30"/>
      <c r="Z401" s="331"/>
      <c r="AA401" s="331"/>
      <c r="AB401" s="332"/>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9">
        <v>3</v>
      </c>
      <c r="B402" s="1059">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30"/>
      <c r="Z402" s="331"/>
      <c r="AA402" s="331"/>
      <c r="AB402" s="332"/>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9">
        <v>4</v>
      </c>
      <c r="B403" s="1059">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30"/>
      <c r="Z403" s="331"/>
      <c r="AA403" s="331"/>
      <c r="AB403" s="332"/>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9">
        <v>5</v>
      </c>
      <c r="B404" s="1059">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30"/>
      <c r="Z404" s="331"/>
      <c r="AA404" s="331"/>
      <c r="AB404" s="332"/>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9">
        <v>6</v>
      </c>
      <c r="B405" s="1059">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30"/>
      <c r="Z405" s="331"/>
      <c r="AA405" s="331"/>
      <c r="AB405" s="332"/>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9">
        <v>7</v>
      </c>
      <c r="B406" s="1059">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30"/>
      <c r="Z406" s="331"/>
      <c r="AA406" s="331"/>
      <c r="AB406" s="332"/>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9">
        <v>8</v>
      </c>
      <c r="B407" s="1059">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30"/>
      <c r="Z407" s="331"/>
      <c r="AA407" s="331"/>
      <c r="AB407" s="332"/>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9">
        <v>9</v>
      </c>
      <c r="B408" s="1059">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30"/>
      <c r="Z408" s="331"/>
      <c r="AA408" s="331"/>
      <c r="AB408" s="332"/>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9">
        <v>10</v>
      </c>
      <c r="B409" s="1059">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30"/>
      <c r="Z409" s="331"/>
      <c r="AA409" s="331"/>
      <c r="AB409" s="332"/>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9">
        <v>11</v>
      </c>
      <c r="B410" s="1059">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30"/>
      <c r="Z410" s="331"/>
      <c r="AA410" s="331"/>
      <c r="AB410" s="332"/>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9">
        <v>12</v>
      </c>
      <c r="B411" s="1059">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30"/>
      <c r="Z411" s="331"/>
      <c r="AA411" s="331"/>
      <c r="AB411" s="332"/>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9">
        <v>13</v>
      </c>
      <c r="B412" s="1059">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30"/>
      <c r="Z412" s="331"/>
      <c r="AA412" s="331"/>
      <c r="AB412" s="332"/>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9">
        <v>14</v>
      </c>
      <c r="B413" s="1059">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30"/>
      <c r="Z413" s="331"/>
      <c r="AA413" s="331"/>
      <c r="AB413" s="332"/>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9">
        <v>15</v>
      </c>
      <c r="B414" s="1059">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30"/>
      <c r="Z414" s="331"/>
      <c r="AA414" s="331"/>
      <c r="AB414" s="332"/>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9">
        <v>16</v>
      </c>
      <c r="B415" s="1059">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30"/>
      <c r="Z415" s="331"/>
      <c r="AA415" s="331"/>
      <c r="AB415" s="332"/>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9">
        <v>17</v>
      </c>
      <c r="B416" s="1059">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30"/>
      <c r="Z416" s="331"/>
      <c r="AA416" s="331"/>
      <c r="AB416" s="332"/>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9">
        <v>18</v>
      </c>
      <c r="B417" s="1059">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30"/>
      <c r="Z417" s="331"/>
      <c r="AA417" s="331"/>
      <c r="AB417" s="332"/>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9">
        <v>19</v>
      </c>
      <c r="B418" s="1059">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30"/>
      <c r="Z418" s="331"/>
      <c r="AA418" s="331"/>
      <c r="AB418" s="332"/>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9">
        <v>20</v>
      </c>
      <c r="B419" s="1059">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30"/>
      <c r="Z419" s="331"/>
      <c r="AA419" s="331"/>
      <c r="AB419" s="332"/>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9">
        <v>21</v>
      </c>
      <c r="B420" s="1059">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30"/>
      <c r="Z420" s="331"/>
      <c r="AA420" s="331"/>
      <c r="AB420" s="332"/>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9">
        <v>22</v>
      </c>
      <c r="B421" s="1059">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30"/>
      <c r="Z421" s="331"/>
      <c r="AA421" s="331"/>
      <c r="AB421" s="332"/>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9">
        <v>23</v>
      </c>
      <c r="B422" s="1059">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30"/>
      <c r="Z422" s="331"/>
      <c r="AA422" s="331"/>
      <c r="AB422" s="332"/>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9">
        <v>24</v>
      </c>
      <c r="B423" s="1059">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30"/>
      <c r="Z423" s="331"/>
      <c r="AA423" s="331"/>
      <c r="AB423" s="332"/>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9">
        <v>25</v>
      </c>
      <c r="B424" s="1059">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30"/>
      <c r="Z424" s="331"/>
      <c r="AA424" s="331"/>
      <c r="AB424" s="332"/>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9">
        <v>26</v>
      </c>
      <c r="B425" s="1059">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30"/>
      <c r="Z425" s="331"/>
      <c r="AA425" s="331"/>
      <c r="AB425" s="332"/>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9">
        <v>27</v>
      </c>
      <c r="B426" s="1059">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30"/>
      <c r="Z426" s="331"/>
      <c r="AA426" s="331"/>
      <c r="AB426" s="332"/>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9">
        <v>28</v>
      </c>
      <c r="B427" s="1059">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30"/>
      <c r="Z427" s="331"/>
      <c r="AA427" s="331"/>
      <c r="AB427" s="332"/>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9">
        <v>29</v>
      </c>
      <c r="B428" s="1059">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30"/>
      <c r="Z428" s="331"/>
      <c r="AA428" s="331"/>
      <c r="AB428" s="332"/>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9">
        <v>30</v>
      </c>
      <c r="B429" s="1059">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30"/>
      <c r="Z429" s="331"/>
      <c r="AA429" s="331"/>
      <c r="AB429" s="332"/>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476</v>
      </c>
      <c r="Z432" s="349"/>
      <c r="AA432" s="349"/>
      <c r="AB432" s="349"/>
      <c r="AC432" s="277" t="s">
        <v>461</v>
      </c>
      <c r="AD432" s="277"/>
      <c r="AE432" s="277"/>
      <c r="AF432" s="277"/>
      <c r="AG432" s="277"/>
      <c r="AH432" s="348" t="s">
        <v>380</v>
      </c>
      <c r="AI432" s="350"/>
      <c r="AJ432" s="350"/>
      <c r="AK432" s="350"/>
      <c r="AL432" s="350" t="s">
        <v>21</v>
      </c>
      <c r="AM432" s="350"/>
      <c r="AN432" s="350"/>
      <c r="AO432" s="429"/>
      <c r="AP432" s="430" t="s">
        <v>420</v>
      </c>
      <c r="AQ432" s="430"/>
      <c r="AR432" s="430"/>
      <c r="AS432" s="430"/>
      <c r="AT432" s="430"/>
      <c r="AU432" s="430"/>
      <c r="AV432" s="430"/>
      <c r="AW432" s="430"/>
      <c r="AX432" s="430"/>
    </row>
    <row r="433" spans="1:50" ht="26.25" customHeight="1" x14ac:dyDescent="0.15">
      <c r="A433" s="1059">
        <v>1</v>
      </c>
      <c r="B433" s="1059">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30"/>
      <c r="Z433" s="331"/>
      <c r="AA433" s="331"/>
      <c r="AB433" s="332"/>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9">
        <v>2</v>
      </c>
      <c r="B434" s="1059">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30"/>
      <c r="Z434" s="331"/>
      <c r="AA434" s="331"/>
      <c r="AB434" s="332"/>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9">
        <v>3</v>
      </c>
      <c r="B435" s="1059">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30"/>
      <c r="Z435" s="331"/>
      <c r="AA435" s="331"/>
      <c r="AB435" s="332"/>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9">
        <v>4</v>
      </c>
      <c r="B436" s="1059">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30"/>
      <c r="Z436" s="331"/>
      <c r="AA436" s="331"/>
      <c r="AB436" s="332"/>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9">
        <v>5</v>
      </c>
      <c r="B437" s="1059">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30"/>
      <c r="Z437" s="331"/>
      <c r="AA437" s="331"/>
      <c r="AB437" s="332"/>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9">
        <v>6</v>
      </c>
      <c r="B438" s="1059">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30"/>
      <c r="Z438" s="331"/>
      <c r="AA438" s="331"/>
      <c r="AB438" s="332"/>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9">
        <v>7</v>
      </c>
      <c r="B439" s="1059">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30"/>
      <c r="Z439" s="331"/>
      <c r="AA439" s="331"/>
      <c r="AB439" s="332"/>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9">
        <v>8</v>
      </c>
      <c r="B440" s="1059">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30"/>
      <c r="Z440" s="331"/>
      <c r="AA440" s="331"/>
      <c r="AB440" s="332"/>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9">
        <v>9</v>
      </c>
      <c r="B441" s="1059">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30"/>
      <c r="Z441" s="331"/>
      <c r="AA441" s="331"/>
      <c r="AB441" s="332"/>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9">
        <v>10</v>
      </c>
      <c r="B442" s="1059">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30"/>
      <c r="Z442" s="331"/>
      <c r="AA442" s="331"/>
      <c r="AB442" s="332"/>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9">
        <v>11</v>
      </c>
      <c r="B443" s="1059">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30"/>
      <c r="Z443" s="331"/>
      <c r="AA443" s="331"/>
      <c r="AB443" s="332"/>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9">
        <v>12</v>
      </c>
      <c r="B444" s="1059">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30"/>
      <c r="Z444" s="331"/>
      <c r="AA444" s="331"/>
      <c r="AB444" s="332"/>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9">
        <v>13</v>
      </c>
      <c r="B445" s="1059">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30"/>
      <c r="Z445" s="331"/>
      <c r="AA445" s="331"/>
      <c r="AB445" s="332"/>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9">
        <v>14</v>
      </c>
      <c r="B446" s="1059">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30"/>
      <c r="Z446" s="331"/>
      <c r="AA446" s="331"/>
      <c r="AB446" s="332"/>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9">
        <v>15</v>
      </c>
      <c r="B447" s="1059">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30"/>
      <c r="Z447" s="331"/>
      <c r="AA447" s="331"/>
      <c r="AB447" s="332"/>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9">
        <v>16</v>
      </c>
      <c r="B448" s="1059">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30"/>
      <c r="Z448" s="331"/>
      <c r="AA448" s="331"/>
      <c r="AB448" s="332"/>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9">
        <v>17</v>
      </c>
      <c r="B449" s="1059">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30"/>
      <c r="Z449" s="331"/>
      <c r="AA449" s="331"/>
      <c r="AB449" s="332"/>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9">
        <v>18</v>
      </c>
      <c r="B450" s="1059">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30"/>
      <c r="Z450" s="331"/>
      <c r="AA450" s="331"/>
      <c r="AB450" s="332"/>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9">
        <v>19</v>
      </c>
      <c r="B451" s="1059">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30"/>
      <c r="Z451" s="331"/>
      <c r="AA451" s="331"/>
      <c r="AB451" s="332"/>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9">
        <v>20</v>
      </c>
      <c r="B452" s="1059">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30"/>
      <c r="Z452" s="331"/>
      <c r="AA452" s="331"/>
      <c r="AB452" s="332"/>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9">
        <v>21</v>
      </c>
      <c r="B453" s="1059">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30"/>
      <c r="Z453" s="331"/>
      <c r="AA453" s="331"/>
      <c r="AB453" s="332"/>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9">
        <v>22</v>
      </c>
      <c r="B454" s="1059">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30"/>
      <c r="Z454" s="331"/>
      <c r="AA454" s="331"/>
      <c r="AB454" s="332"/>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9">
        <v>23</v>
      </c>
      <c r="B455" s="1059">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30"/>
      <c r="Z455" s="331"/>
      <c r="AA455" s="331"/>
      <c r="AB455" s="332"/>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9">
        <v>24</v>
      </c>
      <c r="B456" s="1059">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30"/>
      <c r="Z456" s="331"/>
      <c r="AA456" s="331"/>
      <c r="AB456" s="332"/>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9">
        <v>25</v>
      </c>
      <c r="B457" s="1059">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30"/>
      <c r="Z457" s="331"/>
      <c r="AA457" s="331"/>
      <c r="AB457" s="332"/>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9">
        <v>26</v>
      </c>
      <c r="B458" s="1059">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30"/>
      <c r="Z458" s="331"/>
      <c r="AA458" s="331"/>
      <c r="AB458" s="332"/>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9">
        <v>27</v>
      </c>
      <c r="B459" s="1059">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30"/>
      <c r="Z459" s="331"/>
      <c r="AA459" s="331"/>
      <c r="AB459" s="332"/>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9">
        <v>28</v>
      </c>
      <c r="B460" s="1059">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30"/>
      <c r="Z460" s="331"/>
      <c r="AA460" s="331"/>
      <c r="AB460" s="332"/>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9">
        <v>29</v>
      </c>
      <c r="B461" s="1059">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30"/>
      <c r="Z461" s="331"/>
      <c r="AA461" s="331"/>
      <c r="AB461" s="332"/>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9">
        <v>30</v>
      </c>
      <c r="B462" s="1059">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30"/>
      <c r="Z462" s="331"/>
      <c r="AA462" s="331"/>
      <c r="AB462" s="332"/>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476</v>
      </c>
      <c r="Z465" s="349"/>
      <c r="AA465" s="349"/>
      <c r="AB465" s="349"/>
      <c r="AC465" s="277" t="s">
        <v>461</v>
      </c>
      <c r="AD465" s="277"/>
      <c r="AE465" s="277"/>
      <c r="AF465" s="277"/>
      <c r="AG465" s="277"/>
      <c r="AH465" s="348" t="s">
        <v>380</v>
      </c>
      <c r="AI465" s="350"/>
      <c r="AJ465" s="350"/>
      <c r="AK465" s="350"/>
      <c r="AL465" s="350" t="s">
        <v>21</v>
      </c>
      <c r="AM465" s="350"/>
      <c r="AN465" s="350"/>
      <c r="AO465" s="429"/>
      <c r="AP465" s="430" t="s">
        <v>420</v>
      </c>
      <c r="AQ465" s="430"/>
      <c r="AR465" s="430"/>
      <c r="AS465" s="430"/>
      <c r="AT465" s="430"/>
      <c r="AU465" s="430"/>
      <c r="AV465" s="430"/>
      <c r="AW465" s="430"/>
      <c r="AX465" s="430"/>
    </row>
    <row r="466" spans="1:50" ht="26.25" customHeight="1" x14ac:dyDescent="0.15">
      <c r="A466" s="1059">
        <v>1</v>
      </c>
      <c r="B466" s="1059">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30"/>
      <c r="Z466" s="331"/>
      <c r="AA466" s="331"/>
      <c r="AB466" s="332"/>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9">
        <v>2</v>
      </c>
      <c r="B467" s="1059">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30"/>
      <c r="Z467" s="331"/>
      <c r="AA467" s="331"/>
      <c r="AB467" s="332"/>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9">
        <v>3</v>
      </c>
      <c r="B468" s="1059">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30"/>
      <c r="Z468" s="331"/>
      <c r="AA468" s="331"/>
      <c r="AB468" s="332"/>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9">
        <v>4</v>
      </c>
      <c r="B469" s="1059">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30"/>
      <c r="Z469" s="331"/>
      <c r="AA469" s="331"/>
      <c r="AB469" s="332"/>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9">
        <v>5</v>
      </c>
      <c r="B470" s="1059">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30"/>
      <c r="Z470" s="331"/>
      <c r="AA470" s="331"/>
      <c r="AB470" s="332"/>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9">
        <v>6</v>
      </c>
      <c r="B471" s="1059">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30"/>
      <c r="Z471" s="331"/>
      <c r="AA471" s="331"/>
      <c r="AB471" s="332"/>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9">
        <v>7</v>
      </c>
      <c r="B472" s="1059">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30"/>
      <c r="Z472" s="331"/>
      <c r="AA472" s="331"/>
      <c r="AB472" s="332"/>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9">
        <v>8</v>
      </c>
      <c r="B473" s="1059">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30"/>
      <c r="Z473" s="331"/>
      <c r="AA473" s="331"/>
      <c r="AB473" s="332"/>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9">
        <v>9</v>
      </c>
      <c r="B474" s="1059">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30"/>
      <c r="Z474" s="331"/>
      <c r="AA474" s="331"/>
      <c r="AB474" s="332"/>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9">
        <v>10</v>
      </c>
      <c r="B475" s="1059">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30"/>
      <c r="Z475" s="331"/>
      <c r="AA475" s="331"/>
      <c r="AB475" s="332"/>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9">
        <v>11</v>
      </c>
      <c r="B476" s="1059">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30"/>
      <c r="Z476" s="331"/>
      <c r="AA476" s="331"/>
      <c r="AB476" s="332"/>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9">
        <v>12</v>
      </c>
      <c r="B477" s="1059">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30"/>
      <c r="Z477" s="331"/>
      <c r="AA477" s="331"/>
      <c r="AB477" s="332"/>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9">
        <v>13</v>
      </c>
      <c r="B478" s="1059">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30"/>
      <c r="Z478" s="331"/>
      <c r="AA478" s="331"/>
      <c r="AB478" s="332"/>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9">
        <v>14</v>
      </c>
      <c r="B479" s="1059">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30"/>
      <c r="Z479" s="331"/>
      <c r="AA479" s="331"/>
      <c r="AB479" s="332"/>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9">
        <v>15</v>
      </c>
      <c r="B480" s="1059">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30"/>
      <c r="Z480" s="331"/>
      <c r="AA480" s="331"/>
      <c r="AB480" s="332"/>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9">
        <v>16</v>
      </c>
      <c r="B481" s="1059">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30"/>
      <c r="Z481" s="331"/>
      <c r="AA481" s="331"/>
      <c r="AB481" s="332"/>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9">
        <v>17</v>
      </c>
      <c r="B482" s="1059">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30"/>
      <c r="Z482" s="331"/>
      <c r="AA482" s="331"/>
      <c r="AB482" s="332"/>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9">
        <v>18</v>
      </c>
      <c r="B483" s="1059">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30"/>
      <c r="Z483" s="331"/>
      <c r="AA483" s="331"/>
      <c r="AB483" s="332"/>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9">
        <v>19</v>
      </c>
      <c r="B484" s="1059">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30"/>
      <c r="Z484" s="331"/>
      <c r="AA484" s="331"/>
      <c r="AB484" s="332"/>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9">
        <v>20</v>
      </c>
      <c r="B485" s="1059">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30"/>
      <c r="Z485" s="331"/>
      <c r="AA485" s="331"/>
      <c r="AB485" s="332"/>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9">
        <v>21</v>
      </c>
      <c r="B486" s="1059">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30"/>
      <c r="Z486" s="331"/>
      <c r="AA486" s="331"/>
      <c r="AB486" s="332"/>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9">
        <v>22</v>
      </c>
      <c r="B487" s="1059">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30"/>
      <c r="Z487" s="331"/>
      <c r="AA487" s="331"/>
      <c r="AB487" s="332"/>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9">
        <v>23</v>
      </c>
      <c r="B488" s="1059">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30"/>
      <c r="Z488" s="331"/>
      <c r="AA488" s="331"/>
      <c r="AB488" s="332"/>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9">
        <v>24</v>
      </c>
      <c r="B489" s="1059">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30"/>
      <c r="Z489" s="331"/>
      <c r="AA489" s="331"/>
      <c r="AB489" s="332"/>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9">
        <v>25</v>
      </c>
      <c r="B490" s="1059">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30"/>
      <c r="Z490" s="331"/>
      <c r="AA490" s="331"/>
      <c r="AB490" s="332"/>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9">
        <v>26</v>
      </c>
      <c r="B491" s="1059">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30"/>
      <c r="Z491" s="331"/>
      <c r="AA491" s="331"/>
      <c r="AB491" s="332"/>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9">
        <v>27</v>
      </c>
      <c r="B492" s="1059">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30"/>
      <c r="Z492" s="331"/>
      <c r="AA492" s="331"/>
      <c r="AB492" s="332"/>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9">
        <v>28</v>
      </c>
      <c r="B493" s="1059">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30"/>
      <c r="Z493" s="331"/>
      <c r="AA493" s="331"/>
      <c r="AB493" s="332"/>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9">
        <v>29</v>
      </c>
      <c r="B494" s="1059">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30"/>
      <c r="Z494" s="331"/>
      <c r="AA494" s="331"/>
      <c r="AB494" s="332"/>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9">
        <v>30</v>
      </c>
      <c r="B495" s="1059">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30"/>
      <c r="Z495" s="331"/>
      <c r="AA495" s="331"/>
      <c r="AB495" s="332"/>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476</v>
      </c>
      <c r="Z498" s="349"/>
      <c r="AA498" s="349"/>
      <c r="AB498" s="349"/>
      <c r="AC498" s="277" t="s">
        <v>461</v>
      </c>
      <c r="AD498" s="277"/>
      <c r="AE498" s="277"/>
      <c r="AF498" s="277"/>
      <c r="AG498" s="277"/>
      <c r="AH498" s="348" t="s">
        <v>380</v>
      </c>
      <c r="AI498" s="350"/>
      <c r="AJ498" s="350"/>
      <c r="AK498" s="350"/>
      <c r="AL498" s="350" t="s">
        <v>21</v>
      </c>
      <c r="AM498" s="350"/>
      <c r="AN498" s="350"/>
      <c r="AO498" s="429"/>
      <c r="AP498" s="430" t="s">
        <v>420</v>
      </c>
      <c r="AQ498" s="430"/>
      <c r="AR498" s="430"/>
      <c r="AS498" s="430"/>
      <c r="AT498" s="430"/>
      <c r="AU498" s="430"/>
      <c r="AV498" s="430"/>
      <c r="AW498" s="430"/>
      <c r="AX498" s="430"/>
    </row>
    <row r="499" spans="1:50" ht="26.25" customHeight="1" x14ac:dyDescent="0.15">
      <c r="A499" s="1059">
        <v>1</v>
      </c>
      <c r="B499" s="1059">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30"/>
      <c r="Z499" s="331"/>
      <c r="AA499" s="331"/>
      <c r="AB499" s="332"/>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9">
        <v>2</v>
      </c>
      <c r="B500" s="1059">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30"/>
      <c r="Z500" s="331"/>
      <c r="AA500" s="331"/>
      <c r="AB500" s="332"/>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9">
        <v>3</v>
      </c>
      <c r="B501" s="1059">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30"/>
      <c r="Z501" s="331"/>
      <c r="AA501" s="331"/>
      <c r="AB501" s="332"/>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9">
        <v>4</v>
      </c>
      <c r="B502" s="1059">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30"/>
      <c r="Z502" s="331"/>
      <c r="AA502" s="331"/>
      <c r="AB502" s="332"/>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9">
        <v>5</v>
      </c>
      <c r="B503" s="1059">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30"/>
      <c r="Z503" s="331"/>
      <c r="AA503" s="331"/>
      <c r="AB503" s="332"/>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9">
        <v>6</v>
      </c>
      <c r="B504" s="1059">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30"/>
      <c r="Z504" s="331"/>
      <c r="AA504" s="331"/>
      <c r="AB504" s="332"/>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9">
        <v>7</v>
      </c>
      <c r="B505" s="1059">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30"/>
      <c r="Z505" s="331"/>
      <c r="AA505" s="331"/>
      <c r="AB505" s="332"/>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9">
        <v>8</v>
      </c>
      <c r="B506" s="1059">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30"/>
      <c r="Z506" s="331"/>
      <c r="AA506" s="331"/>
      <c r="AB506" s="332"/>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9">
        <v>9</v>
      </c>
      <c r="B507" s="1059">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30"/>
      <c r="Z507" s="331"/>
      <c r="AA507" s="331"/>
      <c r="AB507" s="332"/>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9">
        <v>10</v>
      </c>
      <c r="B508" s="1059">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30"/>
      <c r="Z508" s="331"/>
      <c r="AA508" s="331"/>
      <c r="AB508" s="332"/>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9">
        <v>11</v>
      </c>
      <c r="B509" s="1059">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30"/>
      <c r="Z509" s="331"/>
      <c r="AA509" s="331"/>
      <c r="AB509" s="332"/>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9">
        <v>12</v>
      </c>
      <c r="B510" s="1059">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30"/>
      <c r="Z510" s="331"/>
      <c r="AA510" s="331"/>
      <c r="AB510" s="332"/>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9">
        <v>13</v>
      </c>
      <c r="B511" s="1059">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30"/>
      <c r="Z511" s="331"/>
      <c r="AA511" s="331"/>
      <c r="AB511" s="332"/>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9">
        <v>14</v>
      </c>
      <c r="B512" s="1059">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30"/>
      <c r="Z512" s="331"/>
      <c r="AA512" s="331"/>
      <c r="AB512" s="332"/>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9">
        <v>15</v>
      </c>
      <c r="B513" s="1059">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30"/>
      <c r="Z513" s="331"/>
      <c r="AA513" s="331"/>
      <c r="AB513" s="332"/>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9">
        <v>16</v>
      </c>
      <c r="B514" s="1059">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30"/>
      <c r="Z514" s="331"/>
      <c r="AA514" s="331"/>
      <c r="AB514" s="332"/>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9">
        <v>17</v>
      </c>
      <c r="B515" s="1059">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30"/>
      <c r="Z515" s="331"/>
      <c r="AA515" s="331"/>
      <c r="AB515" s="332"/>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9">
        <v>18</v>
      </c>
      <c r="B516" s="1059">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30"/>
      <c r="Z516" s="331"/>
      <c r="AA516" s="331"/>
      <c r="AB516" s="332"/>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9">
        <v>19</v>
      </c>
      <c r="B517" s="1059">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30"/>
      <c r="Z517" s="331"/>
      <c r="AA517" s="331"/>
      <c r="AB517" s="332"/>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9">
        <v>20</v>
      </c>
      <c r="B518" s="1059">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30"/>
      <c r="Z518" s="331"/>
      <c r="AA518" s="331"/>
      <c r="AB518" s="332"/>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9">
        <v>21</v>
      </c>
      <c r="B519" s="1059">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30"/>
      <c r="Z519" s="331"/>
      <c r="AA519" s="331"/>
      <c r="AB519" s="332"/>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9">
        <v>22</v>
      </c>
      <c r="B520" s="1059">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30"/>
      <c r="Z520" s="331"/>
      <c r="AA520" s="331"/>
      <c r="AB520" s="332"/>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9">
        <v>23</v>
      </c>
      <c r="B521" s="1059">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30"/>
      <c r="Z521" s="331"/>
      <c r="AA521" s="331"/>
      <c r="AB521" s="332"/>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9">
        <v>24</v>
      </c>
      <c r="B522" s="1059">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30"/>
      <c r="Z522" s="331"/>
      <c r="AA522" s="331"/>
      <c r="AB522" s="332"/>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9">
        <v>25</v>
      </c>
      <c r="B523" s="1059">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30"/>
      <c r="Z523" s="331"/>
      <c r="AA523" s="331"/>
      <c r="AB523" s="332"/>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9">
        <v>26</v>
      </c>
      <c r="B524" s="1059">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30"/>
      <c r="Z524" s="331"/>
      <c r="AA524" s="331"/>
      <c r="AB524" s="332"/>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9">
        <v>27</v>
      </c>
      <c r="B525" s="1059">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30"/>
      <c r="Z525" s="331"/>
      <c r="AA525" s="331"/>
      <c r="AB525" s="332"/>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9">
        <v>28</v>
      </c>
      <c r="B526" s="1059">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30"/>
      <c r="Z526" s="331"/>
      <c r="AA526" s="331"/>
      <c r="AB526" s="332"/>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9">
        <v>29</v>
      </c>
      <c r="B527" s="1059">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30"/>
      <c r="Z527" s="331"/>
      <c r="AA527" s="331"/>
      <c r="AB527" s="332"/>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9">
        <v>30</v>
      </c>
      <c r="B528" s="1059">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30"/>
      <c r="Z528" s="331"/>
      <c r="AA528" s="331"/>
      <c r="AB528" s="332"/>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476</v>
      </c>
      <c r="Z531" s="349"/>
      <c r="AA531" s="349"/>
      <c r="AB531" s="349"/>
      <c r="AC531" s="277" t="s">
        <v>461</v>
      </c>
      <c r="AD531" s="277"/>
      <c r="AE531" s="277"/>
      <c r="AF531" s="277"/>
      <c r="AG531" s="277"/>
      <c r="AH531" s="348" t="s">
        <v>380</v>
      </c>
      <c r="AI531" s="350"/>
      <c r="AJ531" s="350"/>
      <c r="AK531" s="350"/>
      <c r="AL531" s="350" t="s">
        <v>21</v>
      </c>
      <c r="AM531" s="350"/>
      <c r="AN531" s="350"/>
      <c r="AO531" s="429"/>
      <c r="AP531" s="430" t="s">
        <v>420</v>
      </c>
      <c r="AQ531" s="430"/>
      <c r="AR531" s="430"/>
      <c r="AS531" s="430"/>
      <c r="AT531" s="430"/>
      <c r="AU531" s="430"/>
      <c r="AV531" s="430"/>
      <c r="AW531" s="430"/>
      <c r="AX531" s="430"/>
    </row>
    <row r="532" spans="1:50" ht="26.25" customHeight="1" x14ac:dyDescent="0.15">
      <c r="A532" s="1059">
        <v>1</v>
      </c>
      <c r="B532" s="1059">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30"/>
      <c r="Z532" s="331"/>
      <c r="AA532" s="331"/>
      <c r="AB532" s="332"/>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9">
        <v>2</v>
      </c>
      <c r="B533" s="1059">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30"/>
      <c r="Z533" s="331"/>
      <c r="AA533" s="331"/>
      <c r="AB533" s="332"/>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9">
        <v>3</v>
      </c>
      <c r="B534" s="1059">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30"/>
      <c r="Z534" s="331"/>
      <c r="AA534" s="331"/>
      <c r="AB534" s="332"/>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9">
        <v>4</v>
      </c>
      <c r="B535" s="1059">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30"/>
      <c r="Z535" s="331"/>
      <c r="AA535" s="331"/>
      <c r="AB535" s="332"/>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9">
        <v>5</v>
      </c>
      <c r="B536" s="1059">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30"/>
      <c r="Z536" s="331"/>
      <c r="AA536" s="331"/>
      <c r="AB536" s="332"/>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9">
        <v>6</v>
      </c>
      <c r="B537" s="1059">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30"/>
      <c r="Z537" s="331"/>
      <c r="AA537" s="331"/>
      <c r="AB537" s="332"/>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9">
        <v>7</v>
      </c>
      <c r="B538" s="1059">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30"/>
      <c r="Z538" s="331"/>
      <c r="AA538" s="331"/>
      <c r="AB538" s="332"/>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9">
        <v>8</v>
      </c>
      <c r="B539" s="1059">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30"/>
      <c r="Z539" s="331"/>
      <c r="AA539" s="331"/>
      <c r="AB539" s="332"/>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9">
        <v>9</v>
      </c>
      <c r="B540" s="1059">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30"/>
      <c r="Z540" s="331"/>
      <c r="AA540" s="331"/>
      <c r="AB540" s="332"/>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9">
        <v>10</v>
      </c>
      <c r="B541" s="1059">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30"/>
      <c r="Z541" s="331"/>
      <c r="AA541" s="331"/>
      <c r="AB541" s="332"/>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9">
        <v>11</v>
      </c>
      <c r="B542" s="1059">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30"/>
      <c r="Z542" s="331"/>
      <c r="AA542" s="331"/>
      <c r="AB542" s="332"/>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9">
        <v>12</v>
      </c>
      <c r="B543" s="1059">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30"/>
      <c r="Z543" s="331"/>
      <c r="AA543" s="331"/>
      <c r="AB543" s="332"/>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9">
        <v>13</v>
      </c>
      <c r="B544" s="1059">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30"/>
      <c r="Z544" s="331"/>
      <c r="AA544" s="331"/>
      <c r="AB544" s="332"/>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9">
        <v>14</v>
      </c>
      <c r="B545" s="1059">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30"/>
      <c r="Z545" s="331"/>
      <c r="AA545" s="331"/>
      <c r="AB545" s="332"/>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9">
        <v>15</v>
      </c>
      <c r="B546" s="1059">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30"/>
      <c r="Z546" s="331"/>
      <c r="AA546" s="331"/>
      <c r="AB546" s="332"/>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9">
        <v>16</v>
      </c>
      <c r="B547" s="1059">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30"/>
      <c r="Z547" s="331"/>
      <c r="AA547" s="331"/>
      <c r="AB547" s="332"/>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9">
        <v>17</v>
      </c>
      <c r="B548" s="1059">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30"/>
      <c r="Z548" s="331"/>
      <c r="AA548" s="331"/>
      <c r="AB548" s="332"/>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9">
        <v>18</v>
      </c>
      <c r="B549" s="1059">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30"/>
      <c r="Z549" s="331"/>
      <c r="AA549" s="331"/>
      <c r="AB549" s="332"/>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9">
        <v>19</v>
      </c>
      <c r="B550" s="1059">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30"/>
      <c r="Z550" s="331"/>
      <c r="AA550" s="331"/>
      <c r="AB550" s="332"/>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9">
        <v>20</v>
      </c>
      <c r="B551" s="1059">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30"/>
      <c r="Z551" s="331"/>
      <c r="AA551" s="331"/>
      <c r="AB551" s="332"/>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9">
        <v>21</v>
      </c>
      <c r="B552" s="1059">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30"/>
      <c r="Z552" s="331"/>
      <c r="AA552" s="331"/>
      <c r="AB552" s="332"/>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9">
        <v>22</v>
      </c>
      <c r="B553" s="1059">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30"/>
      <c r="Z553" s="331"/>
      <c r="AA553" s="331"/>
      <c r="AB553" s="332"/>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9">
        <v>23</v>
      </c>
      <c r="B554" s="1059">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30"/>
      <c r="Z554" s="331"/>
      <c r="AA554" s="331"/>
      <c r="AB554" s="332"/>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9">
        <v>24</v>
      </c>
      <c r="B555" s="1059">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30"/>
      <c r="Z555" s="331"/>
      <c r="AA555" s="331"/>
      <c r="AB555" s="332"/>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9">
        <v>25</v>
      </c>
      <c r="B556" s="1059">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30"/>
      <c r="Z556" s="331"/>
      <c r="AA556" s="331"/>
      <c r="AB556" s="332"/>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9">
        <v>26</v>
      </c>
      <c r="B557" s="1059">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30"/>
      <c r="Z557" s="331"/>
      <c r="AA557" s="331"/>
      <c r="AB557" s="332"/>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9">
        <v>27</v>
      </c>
      <c r="B558" s="1059">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30"/>
      <c r="Z558" s="331"/>
      <c r="AA558" s="331"/>
      <c r="AB558" s="332"/>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9">
        <v>28</v>
      </c>
      <c r="B559" s="1059">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30"/>
      <c r="Z559" s="331"/>
      <c r="AA559" s="331"/>
      <c r="AB559" s="332"/>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9">
        <v>29</v>
      </c>
      <c r="B560" s="1059">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30"/>
      <c r="Z560" s="331"/>
      <c r="AA560" s="331"/>
      <c r="AB560" s="332"/>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9">
        <v>30</v>
      </c>
      <c r="B561" s="1059">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30"/>
      <c r="Z561" s="331"/>
      <c r="AA561" s="331"/>
      <c r="AB561" s="332"/>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476</v>
      </c>
      <c r="Z564" s="349"/>
      <c r="AA564" s="349"/>
      <c r="AB564" s="349"/>
      <c r="AC564" s="277" t="s">
        <v>461</v>
      </c>
      <c r="AD564" s="277"/>
      <c r="AE564" s="277"/>
      <c r="AF564" s="277"/>
      <c r="AG564" s="277"/>
      <c r="AH564" s="348" t="s">
        <v>380</v>
      </c>
      <c r="AI564" s="350"/>
      <c r="AJ564" s="350"/>
      <c r="AK564" s="350"/>
      <c r="AL564" s="350" t="s">
        <v>21</v>
      </c>
      <c r="AM564" s="350"/>
      <c r="AN564" s="350"/>
      <c r="AO564" s="429"/>
      <c r="AP564" s="430" t="s">
        <v>420</v>
      </c>
      <c r="AQ564" s="430"/>
      <c r="AR564" s="430"/>
      <c r="AS564" s="430"/>
      <c r="AT564" s="430"/>
      <c r="AU564" s="430"/>
      <c r="AV564" s="430"/>
      <c r="AW564" s="430"/>
      <c r="AX564" s="430"/>
    </row>
    <row r="565" spans="1:50" ht="26.25" customHeight="1" x14ac:dyDescent="0.15">
      <c r="A565" s="1059">
        <v>1</v>
      </c>
      <c r="B565" s="1059">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30"/>
      <c r="Z565" s="331"/>
      <c r="AA565" s="331"/>
      <c r="AB565" s="332"/>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9">
        <v>2</v>
      </c>
      <c r="B566" s="1059">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30"/>
      <c r="Z566" s="331"/>
      <c r="AA566" s="331"/>
      <c r="AB566" s="332"/>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9">
        <v>3</v>
      </c>
      <c r="B567" s="1059">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30"/>
      <c r="Z567" s="331"/>
      <c r="AA567" s="331"/>
      <c r="AB567" s="332"/>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9">
        <v>4</v>
      </c>
      <c r="B568" s="1059">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30"/>
      <c r="Z568" s="331"/>
      <c r="AA568" s="331"/>
      <c r="AB568" s="332"/>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9">
        <v>5</v>
      </c>
      <c r="B569" s="1059">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30"/>
      <c r="Z569" s="331"/>
      <c r="AA569" s="331"/>
      <c r="AB569" s="332"/>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9">
        <v>6</v>
      </c>
      <c r="B570" s="1059">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30"/>
      <c r="Z570" s="331"/>
      <c r="AA570" s="331"/>
      <c r="AB570" s="332"/>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9">
        <v>7</v>
      </c>
      <c r="B571" s="1059">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30"/>
      <c r="Z571" s="331"/>
      <c r="AA571" s="331"/>
      <c r="AB571" s="332"/>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9">
        <v>8</v>
      </c>
      <c r="B572" s="1059">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30"/>
      <c r="Z572" s="331"/>
      <c r="AA572" s="331"/>
      <c r="AB572" s="332"/>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9">
        <v>9</v>
      </c>
      <c r="B573" s="1059">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30"/>
      <c r="Z573" s="331"/>
      <c r="AA573" s="331"/>
      <c r="AB573" s="332"/>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9">
        <v>10</v>
      </c>
      <c r="B574" s="1059">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30"/>
      <c r="Z574" s="331"/>
      <c r="AA574" s="331"/>
      <c r="AB574" s="332"/>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9">
        <v>11</v>
      </c>
      <c r="B575" s="1059">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30"/>
      <c r="Z575" s="331"/>
      <c r="AA575" s="331"/>
      <c r="AB575" s="332"/>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9">
        <v>12</v>
      </c>
      <c r="B576" s="1059">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30"/>
      <c r="Z576" s="331"/>
      <c r="AA576" s="331"/>
      <c r="AB576" s="332"/>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9">
        <v>13</v>
      </c>
      <c r="B577" s="1059">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30"/>
      <c r="Z577" s="331"/>
      <c r="AA577" s="331"/>
      <c r="AB577" s="332"/>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9">
        <v>14</v>
      </c>
      <c r="B578" s="1059">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30"/>
      <c r="Z578" s="331"/>
      <c r="AA578" s="331"/>
      <c r="AB578" s="332"/>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9">
        <v>15</v>
      </c>
      <c r="B579" s="1059">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30"/>
      <c r="Z579" s="331"/>
      <c r="AA579" s="331"/>
      <c r="AB579" s="332"/>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9">
        <v>16</v>
      </c>
      <c r="B580" s="1059">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30"/>
      <c r="Z580" s="331"/>
      <c r="AA580" s="331"/>
      <c r="AB580" s="332"/>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9">
        <v>17</v>
      </c>
      <c r="B581" s="1059">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30"/>
      <c r="Z581" s="331"/>
      <c r="AA581" s="331"/>
      <c r="AB581" s="332"/>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9">
        <v>18</v>
      </c>
      <c r="B582" s="1059">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30"/>
      <c r="Z582" s="331"/>
      <c r="AA582" s="331"/>
      <c r="AB582" s="332"/>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9">
        <v>19</v>
      </c>
      <c r="B583" s="1059">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30"/>
      <c r="Z583" s="331"/>
      <c r="AA583" s="331"/>
      <c r="AB583" s="332"/>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9">
        <v>20</v>
      </c>
      <c r="B584" s="1059">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30"/>
      <c r="Z584" s="331"/>
      <c r="AA584" s="331"/>
      <c r="AB584" s="332"/>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9">
        <v>21</v>
      </c>
      <c r="B585" s="1059">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30"/>
      <c r="Z585" s="331"/>
      <c r="AA585" s="331"/>
      <c r="AB585" s="332"/>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9">
        <v>22</v>
      </c>
      <c r="B586" s="1059">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30"/>
      <c r="Z586" s="331"/>
      <c r="AA586" s="331"/>
      <c r="AB586" s="332"/>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9">
        <v>23</v>
      </c>
      <c r="B587" s="1059">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30"/>
      <c r="Z587" s="331"/>
      <c r="AA587" s="331"/>
      <c r="AB587" s="332"/>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9">
        <v>24</v>
      </c>
      <c r="B588" s="1059">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30"/>
      <c r="Z588" s="331"/>
      <c r="AA588" s="331"/>
      <c r="AB588" s="332"/>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9">
        <v>25</v>
      </c>
      <c r="B589" s="1059">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30"/>
      <c r="Z589" s="331"/>
      <c r="AA589" s="331"/>
      <c r="AB589" s="332"/>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9">
        <v>26</v>
      </c>
      <c r="B590" s="1059">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30"/>
      <c r="Z590" s="331"/>
      <c r="AA590" s="331"/>
      <c r="AB590" s="332"/>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9">
        <v>27</v>
      </c>
      <c r="B591" s="1059">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30"/>
      <c r="Z591" s="331"/>
      <c r="AA591" s="331"/>
      <c r="AB591" s="332"/>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9">
        <v>28</v>
      </c>
      <c r="B592" s="1059">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30"/>
      <c r="Z592" s="331"/>
      <c r="AA592" s="331"/>
      <c r="AB592" s="332"/>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9">
        <v>29</v>
      </c>
      <c r="B593" s="1059">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30"/>
      <c r="Z593" s="331"/>
      <c r="AA593" s="331"/>
      <c r="AB593" s="332"/>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9">
        <v>30</v>
      </c>
      <c r="B594" s="1059">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30"/>
      <c r="Z594" s="331"/>
      <c r="AA594" s="331"/>
      <c r="AB594" s="332"/>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476</v>
      </c>
      <c r="Z597" s="349"/>
      <c r="AA597" s="349"/>
      <c r="AB597" s="349"/>
      <c r="AC597" s="277" t="s">
        <v>461</v>
      </c>
      <c r="AD597" s="277"/>
      <c r="AE597" s="277"/>
      <c r="AF597" s="277"/>
      <c r="AG597" s="277"/>
      <c r="AH597" s="348" t="s">
        <v>380</v>
      </c>
      <c r="AI597" s="350"/>
      <c r="AJ597" s="350"/>
      <c r="AK597" s="350"/>
      <c r="AL597" s="350" t="s">
        <v>21</v>
      </c>
      <c r="AM597" s="350"/>
      <c r="AN597" s="350"/>
      <c r="AO597" s="429"/>
      <c r="AP597" s="430" t="s">
        <v>420</v>
      </c>
      <c r="AQ597" s="430"/>
      <c r="AR597" s="430"/>
      <c r="AS597" s="430"/>
      <c r="AT597" s="430"/>
      <c r="AU597" s="430"/>
      <c r="AV597" s="430"/>
      <c r="AW597" s="430"/>
      <c r="AX597" s="430"/>
    </row>
    <row r="598" spans="1:50" ht="26.25" customHeight="1" x14ac:dyDescent="0.15">
      <c r="A598" s="1059">
        <v>1</v>
      </c>
      <c r="B598" s="1059">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30"/>
      <c r="Z598" s="331"/>
      <c r="AA598" s="331"/>
      <c r="AB598" s="332"/>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9">
        <v>2</v>
      </c>
      <c r="B599" s="1059">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30"/>
      <c r="Z599" s="331"/>
      <c r="AA599" s="331"/>
      <c r="AB599" s="332"/>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9">
        <v>3</v>
      </c>
      <c r="B600" s="1059">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30"/>
      <c r="Z600" s="331"/>
      <c r="AA600" s="331"/>
      <c r="AB600" s="332"/>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9">
        <v>4</v>
      </c>
      <c r="B601" s="1059">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30"/>
      <c r="Z601" s="331"/>
      <c r="AA601" s="331"/>
      <c r="AB601" s="332"/>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9">
        <v>5</v>
      </c>
      <c r="B602" s="1059">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30"/>
      <c r="Z602" s="331"/>
      <c r="AA602" s="331"/>
      <c r="AB602" s="332"/>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9">
        <v>6</v>
      </c>
      <c r="B603" s="1059">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30"/>
      <c r="Z603" s="331"/>
      <c r="AA603" s="331"/>
      <c r="AB603" s="332"/>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9">
        <v>7</v>
      </c>
      <c r="B604" s="1059">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30"/>
      <c r="Z604" s="331"/>
      <c r="AA604" s="331"/>
      <c r="AB604" s="332"/>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9">
        <v>8</v>
      </c>
      <c r="B605" s="1059">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30"/>
      <c r="Z605" s="331"/>
      <c r="AA605" s="331"/>
      <c r="AB605" s="332"/>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9">
        <v>9</v>
      </c>
      <c r="B606" s="1059">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30"/>
      <c r="Z606" s="331"/>
      <c r="AA606" s="331"/>
      <c r="AB606" s="332"/>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9">
        <v>10</v>
      </c>
      <c r="B607" s="1059">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30"/>
      <c r="Z607" s="331"/>
      <c r="AA607" s="331"/>
      <c r="AB607" s="332"/>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9">
        <v>11</v>
      </c>
      <c r="B608" s="1059">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30"/>
      <c r="Z608" s="331"/>
      <c r="AA608" s="331"/>
      <c r="AB608" s="332"/>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9">
        <v>12</v>
      </c>
      <c r="B609" s="1059">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30"/>
      <c r="Z609" s="331"/>
      <c r="AA609" s="331"/>
      <c r="AB609" s="332"/>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9">
        <v>13</v>
      </c>
      <c r="B610" s="1059">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30"/>
      <c r="Z610" s="331"/>
      <c r="AA610" s="331"/>
      <c r="AB610" s="332"/>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9">
        <v>14</v>
      </c>
      <c r="B611" s="1059">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30"/>
      <c r="Z611" s="331"/>
      <c r="AA611" s="331"/>
      <c r="AB611" s="332"/>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9">
        <v>15</v>
      </c>
      <c r="B612" s="1059">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30"/>
      <c r="Z612" s="331"/>
      <c r="AA612" s="331"/>
      <c r="AB612" s="332"/>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9">
        <v>16</v>
      </c>
      <c r="B613" s="1059">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30"/>
      <c r="Z613" s="331"/>
      <c r="AA613" s="331"/>
      <c r="AB613" s="332"/>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9">
        <v>17</v>
      </c>
      <c r="B614" s="1059">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30"/>
      <c r="Z614" s="331"/>
      <c r="AA614" s="331"/>
      <c r="AB614" s="332"/>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9">
        <v>18</v>
      </c>
      <c r="B615" s="1059">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30"/>
      <c r="Z615" s="331"/>
      <c r="AA615" s="331"/>
      <c r="AB615" s="332"/>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9">
        <v>19</v>
      </c>
      <c r="B616" s="1059">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30"/>
      <c r="Z616" s="331"/>
      <c r="AA616" s="331"/>
      <c r="AB616" s="332"/>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9">
        <v>20</v>
      </c>
      <c r="B617" s="1059">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30"/>
      <c r="Z617" s="331"/>
      <c r="AA617" s="331"/>
      <c r="AB617" s="332"/>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9">
        <v>21</v>
      </c>
      <c r="B618" s="1059">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30"/>
      <c r="Z618" s="331"/>
      <c r="AA618" s="331"/>
      <c r="AB618" s="332"/>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9">
        <v>22</v>
      </c>
      <c r="B619" s="1059">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30"/>
      <c r="Z619" s="331"/>
      <c r="AA619" s="331"/>
      <c r="AB619" s="332"/>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9">
        <v>23</v>
      </c>
      <c r="B620" s="1059">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30"/>
      <c r="Z620" s="331"/>
      <c r="AA620" s="331"/>
      <c r="AB620" s="332"/>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9">
        <v>24</v>
      </c>
      <c r="B621" s="1059">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30"/>
      <c r="Z621" s="331"/>
      <c r="AA621" s="331"/>
      <c r="AB621" s="332"/>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9">
        <v>25</v>
      </c>
      <c r="B622" s="1059">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30"/>
      <c r="Z622" s="331"/>
      <c r="AA622" s="331"/>
      <c r="AB622" s="332"/>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9">
        <v>26</v>
      </c>
      <c r="B623" s="1059">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30"/>
      <c r="Z623" s="331"/>
      <c r="AA623" s="331"/>
      <c r="AB623" s="332"/>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9">
        <v>27</v>
      </c>
      <c r="B624" s="1059">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30"/>
      <c r="Z624" s="331"/>
      <c r="AA624" s="331"/>
      <c r="AB624" s="332"/>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9">
        <v>28</v>
      </c>
      <c r="B625" s="1059">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30"/>
      <c r="Z625" s="331"/>
      <c r="AA625" s="331"/>
      <c r="AB625" s="332"/>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9">
        <v>29</v>
      </c>
      <c r="B626" s="1059">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30"/>
      <c r="Z626" s="331"/>
      <c r="AA626" s="331"/>
      <c r="AB626" s="332"/>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9">
        <v>30</v>
      </c>
      <c r="B627" s="1059">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30"/>
      <c r="Z627" s="331"/>
      <c r="AA627" s="331"/>
      <c r="AB627" s="332"/>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476</v>
      </c>
      <c r="Z630" s="349"/>
      <c r="AA630" s="349"/>
      <c r="AB630" s="349"/>
      <c r="AC630" s="277" t="s">
        <v>461</v>
      </c>
      <c r="AD630" s="277"/>
      <c r="AE630" s="277"/>
      <c r="AF630" s="277"/>
      <c r="AG630" s="277"/>
      <c r="AH630" s="348" t="s">
        <v>380</v>
      </c>
      <c r="AI630" s="350"/>
      <c r="AJ630" s="350"/>
      <c r="AK630" s="350"/>
      <c r="AL630" s="350" t="s">
        <v>21</v>
      </c>
      <c r="AM630" s="350"/>
      <c r="AN630" s="350"/>
      <c r="AO630" s="429"/>
      <c r="AP630" s="430" t="s">
        <v>420</v>
      </c>
      <c r="AQ630" s="430"/>
      <c r="AR630" s="430"/>
      <c r="AS630" s="430"/>
      <c r="AT630" s="430"/>
      <c r="AU630" s="430"/>
      <c r="AV630" s="430"/>
      <c r="AW630" s="430"/>
      <c r="AX630" s="430"/>
    </row>
    <row r="631" spans="1:50" ht="26.25" customHeight="1" x14ac:dyDescent="0.15">
      <c r="A631" s="1059">
        <v>1</v>
      </c>
      <c r="B631" s="1059">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30"/>
      <c r="Z631" s="331"/>
      <c r="AA631" s="331"/>
      <c r="AB631" s="332"/>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9">
        <v>2</v>
      </c>
      <c r="B632" s="1059">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30"/>
      <c r="Z632" s="331"/>
      <c r="AA632" s="331"/>
      <c r="AB632" s="332"/>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9">
        <v>3</v>
      </c>
      <c r="B633" s="1059">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30"/>
      <c r="Z633" s="331"/>
      <c r="AA633" s="331"/>
      <c r="AB633" s="332"/>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9">
        <v>4</v>
      </c>
      <c r="B634" s="1059">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30"/>
      <c r="Z634" s="331"/>
      <c r="AA634" s="331"/>
      <c r="AB634" s="332"/>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9">
        <v>5</v>
      </c>
      <c r="B635" s="1059">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30"/>
      <c r="Z635" s="331"/>
      <c r="AA635" s="331"/>
      <c r="AB635" s="332"/>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9">
        <v>6</v>
      </c>
      <c r="B636" s="1059">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30"/>
      <c r="Z636" s="331"/>
      <c r="AA636" s="331"/>
      <c r="AB636" s="332"/>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9">
        <v>7</v>
      </c>
      <c r="B637" s="1059">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30"/>
      <c r="Z637" s="331"/>
      <c r="AA637" s="331"/>
      <c r="AB637" s="332"/>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9">
        <v>8</v>
      </c>
      <c r="B638" s="1059">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30"/>
      <c r="Z638" s="331"/>
      <c r="AA638" s="331"/>
      <c r="AB638" s="332"/>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9">
        <v>9</v>
      </c>
      <c r="B639" s="1059">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30"/>
      <c r="Z639" s="331"/>
      <c r="AA639" s="331"/>
      <c r="AB639" s="332"/>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9">
        <v>10</v>
      </c>
      <c r="B640" s="1059">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30"/>
      <c r="Z640" s="331"/>
      <c r="AA640" s="331"/>
      <c r="AB640" s="332"/>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9">
        <v>11</v>
      </c>
      <c r="B641" s="1059">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30"/>
      <c r="Z641" s="331"/>
      <c r="AA641" s="331"/>
      <c r="AB641" s="332"/>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9">
        <v>12</v>
      </c>
      <c r="B642" s="1059">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30"/>
      <c r="Z642" s="331"/>
      <c r="AA642" s="331"/>
      <c r="AB642" s="332"/>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9">
        <v>13</v>
      </c>
      <c r="B643" s="1059">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30"/>
      <c r="Z643" s="331"/>
      <c r="AA643" s="331"/>
      <c r="AB643" s="332"/>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9">
        <v>14</v>
      </c>
      <c r="B644" s="1059">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30"/>
      <c r="Z644" s="331"/>
      <c r="AA644" s="331"/>
      <c r="AB644" s="332"/>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9">
        <v>15</v>
      </c>
      <c r="B645" s="1059">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30"/>
      <c r="Z645" s="331"/>
      <c r="AA645" s="331"/>
      <c r="AB645" s="332"/>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9">
        <v>16</v>
      </c>
      <c r="B646" s="1059">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30"/>
      <c r="Z646" s="331"/>
      <c r="AA646" s="331"/>
      <c r="AB646" s="332"/>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9">
        <v>17</v>
      </c>
      <c r="B647" s="1059">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30"/>
      <c r="Z647" s="331"/>
      <c r="AA647" s="331"/>
      <c r="AB647" s="332"/>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9">
        <v>18</v>
      </c>
      <c r="B648" s="1059">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30"/>
      <c r="Z648" s="331"/>
      <c r="AA648" s="331"/>
      <c r="AB648" s="332"/>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9">
        <v>19</v>
      </c>
      <c r="B649" s="1059">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30"/>
      <c r="Z649" s="331"/>
      <c r="AA649" s="331"/>
      <c r="AB649" s="332"/>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9">
        <v>20</v>
      </c>
      <c r="B650" s="1059">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30"/>
      <c r="Z650" s="331"/>
      <c r="AA650" s="331"/>
      <c r="AB650" s="332"/>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9">
        <v>21</v>
      </c>
      <c r="B651" s="1059">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30"/>
      <c r="Z651" s="331"/>
      <c r="AA651" s="331"/>
      <c r="AB651" s="332"/>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9">
        <v>22</v>
      </c>
      <c r="B652" s="1059">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30"/>
      <c r="Z652" s="331"/>
      <c r="AA652" s="331"/>
      <c r="AB652" s="332"/>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9">
        <v>23</v>
      </c>
      <c r="B653" s="1059">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30"/>
      <c r="Z653" s="331"/>
      <c r="AA653" s="331"/>
      <c r="AB653" s="332"/>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9">
        <v>24</v>
      </c>
      <c r="B654" s="1059">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30"/>
      <c r="Z654" s="331"/>
      <c r="AA654" s="331"/>
      <c r="AB654" s="332"/>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9">
        <v>25</v>
      </c>
      <c r="B655" s="1059">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30"/>
      <c r="Z655" s="331"/>
      <c r="AA655" s="331"/>
      <c r="AB655" s="332"/>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9">
        <v>26</v>
      </c>
      <c r="B656" s="1059">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30"/>
      <c r="Z656" s="331"/>
      <c r="AA656" s="331"/>
      <c r="AB656" s="332"/>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9">
        <v>27</v>
      </c>
      <c r="B657" s="1059">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30"/>
      <c r="Z657" s="331"/>
      <c r="AA657" s="331"/>
      <c r="AB657" s="332"/>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9">
        <v>28</v>
      </c>
      <c r="B658" s="1059">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30"/>
      <c r="Z658" s="331"/>
      <c r="AA658" s="331"/>
      <c r="AB658" s="332"/>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9">
        <v>29</v>
      </c>
      <c r="B659" s="1059">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30"/>
      <c r="Z659" s="331"/>
      <c r="AA659" s="331"/>
      <c r="AB659" s="332"/>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9">
        <v>30</v>
      </c>
      <c r="B660" s="1059">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30"/>
      <c r="Z660" s="331"/>
      <c r="AA660" s="331"/>
      <c r="AB660" s="332"/>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476</v>
      </c>
      <c r="Z663" s="349"/>
      <c r="AA663" s="349"/>
      <c r="AB663" s="349"/>
      <c r="AC663" s="277" t="s">
        <v>461</v>
      </c>
      <c r="AD663" s="277"/>
      <c r="AE663" s="277"/>
      <c r="AF663" s="277"/>
      <c r="AG663" s="277"/>
      <c r="AH663" s="348" t="s">
        <v>380</v>
      </c>
      <c r="AI663" s="350"/>
      <c r="AJ663" s="350"/>
      <c r="AK663" s="350"/>
      <c r="AL663" s="350" t="s">
        <v>21</v>
      </c>
      <c r="AM663" s="350"/>
      <c r="AN663" s="350"/>
      <c r="AO663" s="429"/>
      <c r="AP663" s="430" t="s">
        <v>420</v>
      </c>
      <c r="AQ663" s="430"/>
      <c r="AR663" s="430"/>
      <c r="AS663" s="430"/>
      <c r="AT663" s="430"/>
      <c r="AU663" s="430"/>
      <c r="AV663" s="430"/>
      <c r="AW663" s="430"/>
      <c r="AX663" s="430"/>
    </row>
    <row r="664" spans="1:50" ht="26.25" customHeight="1" x14ac:dyDescent="0.15">
      <c r="A664" s="1059">
        <v>1</v>
      </c>
      <c r="B664" s="1059">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30"/>
      <c r="Z664" s="331"/>
      <c r="AA664" s="331"/>
      <c r="AB664" s="332"/>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9">
        <v>2</v>
      </c>
      <c r="B665" s="1059">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30"/>
      <c r="Z665" s="331"/>
      <c r="AA665" s="331"/>
      <c r="AB665" s="332"/>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9">
        <v>3</v>
      </c>
      <c r="B666" s="1059">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30"/>
      <c r="Z666" s="331"/>
      <c r="AA666" s="331"/>
      <c r="AB666" s="332"/>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9">
        <v>4</v>
      </c>
      <c r="B667" s="1059">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30"/>
      <c r="Z667" s="331"/>
      <c r="AA667" s="331"/>
      <c r="AB667" s="332"/>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9">
        <v>5</v>
      </c>
      <c r="B668" s="1059">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30"/>
      <c r="Z668" s="331"/>
      <c r="AA668" s="331"/>
      <c r="AB668" s="332"/>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9">
        <v>6</v>
      </c>
      <c r="B669" s="1059">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30"/>
      <c r="Z669" s="331"/>
      <c r="AA669" s="331"/>
      <c r="AB669" s="332"/>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9">
        <v>7</v>
      </c>
      <c r="B670" s="1059">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30"/>
      <c r="Z670" s="331"/>
      <c r="AA670" s="331"/>
      <c r="AB670" s="332"/>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9">
        <v>8</v>
      </c>
      <c r="B671" s="1059">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30"/>
      <c r="Z671" s="331"/>
      <c r="AA671" s="331"/>
      <c r="AB671" s="332"/>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9">
        <v>9</v>
      </c>
      <c r="B672" s="1059">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30"/>
      <c r="Z672" s="331"/>
      <c r="AA672" s="331"/>
      <c r="AB672" s="332"/>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9">
        <v>10</v>
      </c>
      <c r="B673" s="1059">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30"/>
      <c r="Z673" s="331"/>
      <c r="AA673" s="331"/>
      <c r="AB673" s="332"/>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9">
        <v>11</v>
      </c>
      <c r="B674" s="1059">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30"/>
      <c r="Z674" s="331"/>
      <c r="AA674" s="331"/>
      <c r="AB674" s="332"/>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9">
        <v>12</v>
      </c>
      <c r="B675" s="1059">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30"/>
      <c r="Z675" s="331"/>
      <c r="AA675" s="331"/>
      <c r="AB675" s="332"/>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9">
        <v>13</v>
      </c>
      <c r="B676" s="1059">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30"/>
      <c r="Z676" s="331"/>
      <c r="AA676" s="331"/>
      <c r="AB676" s="332"/>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9">
        <v>14</v>
      </c>
      <c r="B677" s="1059">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30"/>
      <c r="Z677" s="331"/>
      <c r="AA677" s="331"/>
      <c r="AB677" s="332"/>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9">
        <v>15</v>
      </c>
      <c r="B678" s="1059">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30"/>
      <c r="Z678" s="331"/>
      <c r="AA678" s="331"/>
      <c r="AB678" s="332"/>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9">
        <v>16</v>
      </c>
      <c r="B679" s="1059">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30"/>
      <c r="Z679" s="331"/>
      <c r="AA679" s="331"/>
      <c r="AB679" s="332"/>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9">
        <v>17</v>
      </c>
      <c r="B680" s="1059">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30"/>
      <c r="Z680" s="331"/>
      <c r="AA680" s="331"/>
      <c r="AB680" s="332"/>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9">
        <v>18</v>
      </c>
      <c r="B681" s="1059">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30"/>
      <c r="Z681" s="331"/>
      <c r="AA681" s="331"/>
      <c r="AB681" s="332"/>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9">
        <v>19</v>
      </c>
      <c r="B682" s="1059">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30"/>
      <c r="Z682" s="331"/>
      <c r="AA682" s="331"/>
      <c r="AB682" s="332"/>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9">
        <v>20</v>
      </c>
      <c r="B683" s="1059">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30"/>
      <c r="Z683" s="331"/>
      <c r="AA683" s="331"/>
      <c r="AB683" s="332"/>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9">
        <v>21</v>
      </c>
      <c r="B684" s="1059">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30"/>
      <c r="Z684" s="331"/>
      <c r="AA684" s="331"/>
      <c r="AB684" s="332"/>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9">
        <v>22</v>
      </c>
      <c r="B685" s="1059">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30"/>
      <c r="Z685" s="331"/>
      <c r="AA685" s="331"/>
      <c r="AB685" s="332"/>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9">
        <v>23</v>
      </c>
      <c r="B686" s="1059">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30"/>
      <c r="Z686" s="331"/>
      <c r="AA686" s="331"/>
      <c r="AB686" s="332"/>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9">
        <v>24</v>
      </c>
      <c r="B687" s="1059">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30"/>
      <c r="Z687" s="331"/>
      <c r="AA687" s="331"/>
      <c r="AB687" s="332"/>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9">
        <v>25</v>
      </c>
      <c r="B688" s="1059">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30"/>
      <c r="Z688" s="331"/>
      <c r="AA688" s="331"/>
      <c r="AB688" s="332"/>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9">
        <v>26</v>
      </c>
      <c r="B689" s="1059">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30"/>
      <c r="Z689" s="331"/>
      <c r="AA689" s="331"/>
      <c r="AB689" s="332"/>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9">
        <v>27</v>
      </c>
      <c r="B690" s="1059">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30"/>
      <c r="Z690" s="331"/>
      <c r="AA690" s="331"/>
      <c r="AB690" s="332"/>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9">
        <v>28</v>
      </c>
      <c r="B691" s="1059">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30"/>
      <c r="Z691" s="331"/>
      <c r="AA691" s="331"/>
      <c r="AB691" s="332"/>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9">
        <v>29</v>
      </c>
      <c r="B692" s="1059">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30"/>
      <c r="Z692" s="331"/>
      <c r="AA692" s="331"/>
      <c r="AB692" s="332"/>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9">
        <v>30</v>
      </c>
      <c r="B693" s="1059">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30"/>
      <c r="Z693" s="331"/>
      <c r="AA693" s="331"/>
      <c r="AB693" s="332"/>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476</v>
      </c>
      <c r="Z696" s="349"/>
      <c r="AA696" s="349"/>
      <c r="AB696" s="349"/>
      <c r="AC696" s="277" t="s">
        <v>461</v>
      </c>
      <c r="AD696" s="277"/>
      <c r="AE696" s="277"/>
      <c r="AF696" s="277"/>
      <c r="AG696" s="277"/>
      <c r="AH696" s="348" t="s">
        <v>380</v>
      </c>
      <c r="AI696" s="350"/>
      <c r="AJ696" s="350"/>
      <c r="AK696" s="350"/>
      <c r="AL696" s="350" t="s">
        <v>21</v>
      </c>
      <c r="AM696" s="350"/>
      <c r="AN696" s="350"/>
      <c r="AO696" s="429"/>
      <c r="AP696" s="430" t="s">
        <v>420</v>
      </c>
      <c r="AQ696" s="430"/>
      <c r="AR696" s="430"/>
      <c r="AS696" s="430"/>
      <c r="AT696" s="430"/>
      <c r="AU696" s="430"/>
      <c r="AV696" s="430"/>
      <c r="AW696" s="430"/>
      <c r="AX696" s="430"/>
    </row>
    <row r="697" spans="1:50" ht="26.25" customHeight="1" x14ac:dyDescent="0.15">
      <c r="A697" s="1059">
        <v>1</v>
      </c>
      <c r="B697" s="1059">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30"/>
      <c r="Z697" s="331"/>
      <c r="AA697" s="331"/>
      <c r="AB697" s="332"/>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9">
        <v>2</v>
      </c>
      <c r="B698" s="1059">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30"/>
      <c r="Z698" s="331"/>
      <c r="AA698" s="331"/>
      <c r="AB698" s="332"/>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9">
        <v>3</v>
      </c>
      <c r="B699" s="1059">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30"/>
      <c r="Z699" s="331"/>
      <c r="AA699" s="331"/>
      <c r="AB699" s="332"/>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9">
        <v>4</v>
      </c>
      <c r="B700" s="1059">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30"/>
      <c r="Z700" s="331"/>
      <c r="AA700" s="331"/>
      <c r="AB700" s="332"/>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9">
        <v>5</v>
      </c>
      <c r="B701" s="1059">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30"/>
      <c r="Z701" s="331"/>
      <c r="AA701" s="331"/>
      <c r="AB701" s="332"/>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9">
        <v>6</v>
      </c>
      <c r="B702" s="1059">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30"/>
      <c r="Z702" s="331"/>
      <c r="AA702" s="331"/>
      <c r="AB702" s="332"/>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9">
        <v>7</v>
      </c>
      <c r="B703" s="1059">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30"/>
      <c r="Z703" s="331"/>
      <c r="AA703" s="331"/>
      <c r="AB703" s="332"/>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9">
        <v>8</v>
      </c>
      <c r="B704" s="1059">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30"/>
      <c r="Z704" s="331"/>
      <c r="AA704" s="331"/>
      <c r="AB704" s="332"/>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9">
        <v>9</v>
      </c>
      <c r="B705" s="1059">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30"/>
      <c r="Z705" s="331"/>
      <c r="AA705" s="331"/>
      <c r="AB705" s="332"/>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9">
        <v>10</v>
      </c>
      <c r="B706" s="1059">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30"/>
      <c r="Z706" s="331"/>
      <c r="AA706" s="331"/>
      <c r="AB706" s="332"/>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9">
        <v>11</v>
      </c>
      <c r="B707" s="1059">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30"/>
      <c r="Z707" s="331"/>
      <c r="AA707" s="331"/>
      <c r="AB707" s="332"/>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9">
        <v>12</v>
      </c>
      <c r="B708" s="1059">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30"/>
      <c r="Z708" s="331"/>
      <c r="AA708" s="331"/>
      <c r="AB708" s="332"/>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9">
        <v>13</v>
      </c>
      <c r="B709" s="1059">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30"/>
      <c r="Z709" s="331"/>
      <c r="AA709" s="331"/>
      <c r="AB709" s="332"/>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9">
        <v>14</v>
      </c>
      <c r="B710" s="1059">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30"/>
      <c r="Z710" s="331"/>
      <c r="AA710" s="331"/>
      <c r="AB710" s="332"/>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9">
        <v>15</v>
      </c>
      <c r="B711" s="1059">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30"/>
      <c r="Z711" s="331"/>
      <c r="AA711" s="331"/>
      <c r="AB711" s="332"/>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9">
        <v>16</v>
      </c>
      <c r="B712" s="1059">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30"/>
      <c r="Z712" s="331"/>
      <c r="AA712" s="331"/>
      <c r="AB712" s="332"/>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9">
        <v>17</v>
      </c>
      <c r="B713" s="1059">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30"/>
      <c r="Z713" s="331"/>
      <c r="AA713" s="331"/>
      <c r="AB713" s="332"/>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9">
        <v>18</v>
      </c>
      <c r="B714" s="1059">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30"/>
      <c r="Z714" s="331"/>
      <c r="AA714" s="331"/>
      <c r="AB714" s="332"/>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9">
        <v>19</v>
      </c>
      <c r="B715" s="1059">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30"/>
      <c r="Z715" s="331"/>
      <c r="AA715" s="331"/>
      <c r="AB715" s="332"/>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9">
        <v>20</v>
      </c>
      <c r="B716" s="1059">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30"/>
      <c r="Z716" s="331"/>
      <c r="AA716" s="331"/>
      <c r="AB716" s="332"/>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9">
        <v>21</v>
      </c>
      <c r="B717" s="1059">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30"/>
      <c r="Z717" s="331"/>
      <c r="AA717" s="331"/>
      <c r="AB717" s="332"/>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9">
        <v>22</v>
      </c>
      <c r="B718" s="1059">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30"/>
      <c r="Z718" s="331"/>
      <c r="AA718" s="331"/>
      <c r="AB718" s="332"/>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9">
        <v>23</v>
      </c>
      <c r="B719" s="1059">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30"/>
      <c r="Z719" s="331"/>
      <c r="AA719" s="331"/>
      <c r="AB719" s="332"/>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9">
        <v>24</v>
      </c>
      <c r="B720" s="1059">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30"/>
      <c r="Z720" s="331"/>
      <c r="AA720" s="331"/>
      <c r="AB720" s="332"/>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9">
        <v>25</v>
      </c>
      <c r="B721" s="1059">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30"/>
      <c r="Z721" s="331"/>
      <c r="AA721" s="331"/>
      <c r="AB721" s="332"/>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9">
        <v>26</v>
      </c>
      <c r="B722" s="1059">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30"/>
      <c r="Z722" s="331"/>
      <c r="AA722" s="331"/>
      <c r="AB722" s="332"/>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9">
        <v>27</v>
      </c>
      <c r="B723" s="1059">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30"/>
      <c r="Z723" s="331"/>
      <c r="AA723" s="331"/>
      <c r="AB723" s="332"/>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9">
        <v>28</v>
      </c>
      <c r="B724" s="1059">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30"/>
      <c r="Z724" s="331"/>
      <c r="AA724" s="331"/>
      <c r="AB724" s="332"/>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9">
        <v>29</v>
      </c>
      <c r="B725" s="1059">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30"/>
      <c r="Z725" s="331"/>
      <c r="AA725" s="331"/>
      <c r="AB725" s="332"/>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9">
        <v>30</v>
      </c>
      <c r="B726" s="1059">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30"/>
      <c r="Z726" s="331"/>
      <c r="AA726" s="331"/>
      <c r="AB726" s="332"/>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476</v>
      </c>
      <c r="Z729" s="349"/>
      <c r="AA729" s="349"/>
      <c r="AB729" s="349"/>
      <c r="AC729" s="277" t="s">
        <v>461</v>
      </c>
      <c r="AD729" s="277"/>
      <c r="AE729" s="277"/>
      <c r="AF729" s="277"/>
      <c r="AG729" s="277"/>
      <c r="AH729" s="348" t="s">
        <v>380</v>
      </c>
      <c r="AI729" s="350"/>
      <c r="AJ729" s="350"/>
      <c r="AK729" s="350"/>
      <c r="AL729" s="350" t="s">
        <v>21</v>
      </c>
      <c r="AM729" s="350"/>
      <c r="AN729" s="350"/>
      <c r="AO729" s="429"/>
      <c r="AP729" s="430" t="s">
        <v>420</v>
      </c>
      <c r="AQ729" s="430"/>
      <c r="AR729" s="430"/>
      <c r="AS729" s="430"/>
      <c r="AT729" s="430"/>
      <c r="AU729" s="430"/>
      <c r="AV729" s="430"/>
      <c r="AW729" s="430"/>
      <c r="AX729" s="430"/>
    </row>
    <row r="730" spans="1:50" ht="26.25" customHeight="1" x14ac:dyDescent="0.15">
      <c r="A730" s="1059">
        <v>1</v>
      </c>
      <c r="B730" s="1059">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30"/>
      <c r="Z730" s="331"/>
      <c r="AA730" s="331"/>
      <c r="AB730" s="332"/>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9">
        <v>2</v>
      </c>
      <c r="B731" s="1059">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30"/>
      <c r="Z731" s="331"/>
      <c r="AA731" s="331"/>
      <c r="AB731" s="332"/>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9">
        <v>3</v>
      </c>
      <c r="B732" s="1059">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30"/>
      <c r="Z732" s="331"/>
      <c r="AA732" s="331"/>
      <c r="AB732" s="332"/>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9">
        <v>4</v>
      </c>
      <c r="B733" s="1059">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30"/>
      <c r="Z733" s="331"/>
      <c r="AA733" s="331"/>
      <c r="AB733" s="332"/>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9">
        <v>5</v>
      </c>
      <c r="B734" s="1059">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30"/>
      <c r="Z734" s="331"/>
      <c r="AA734" s="331"/>
      <c r="AB734" s="332"/>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9">
        <v>6</v>
      </c>
      <c r="B735" s="1059">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30"/>
      <c r="Z735" s="331"/>
      <c r="AA735" s="331"/>
      <c r="AB735" s="332"/>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9">
        <v>7</v>
      </c>
      <c r="B736" s="1059">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30"/>
      <c r="Z736" s="331"/>
      <c r="AA736" s="331"/>
      <c r="AB736" s="332"/>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9">
        <v>8</v>
      </c>
      <c r="B737" s="1059">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30"/>
      <c r="Z737" s="331"/>
      <c r="AA737" s="331"/>
      <c r="AB737" s="332"/>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9">
        <v>9</v>
      </c>
      <c r="B738" s="1059">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30"/>
      <c r="Z738" s="331"/>
      <c r="AA738" s="331"/>
      <c r="AB738" s="332"/>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9">
        <v>10</v>
      </c>
      <c r="B739" s="1059">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30"/>
      <c r="Z739" s="331"/>
      <c r="AA739" s="331"/>
      <c r="AB739" s="332"/>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9">
        <v>11</v>
      </c>
      <c r="B740" s="1059">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30"/>
      <c r="Z740" s="331"/>
      <c r="AA740" s="331"/>
      <c r="AB740" s="332"/>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9">
        <v>12</v>
      </c>
      <c r="B741" s="1059">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30"/>
      <c r="Z741" s="331"/>
      <c r="AA741" s="331"/>
      <c r="AB741" s="332"/>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9">
        <v>13</v>
      </c>
      <c r="B742" s="1059">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30"/>
      <c r="Z742" s="331"/>
      <c r="AA742" s="331"/>
      <c r="AB742" s="332"/>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9">
        <v>14</v>
      </c>
      <c r="B743" s="1059">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30"/>
      <c r="Z743" s="331"/>
      <c r="AA743" s="331"/>
      <c r="AB743" s="332"/>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9">
        <v>15</v>
      </c>
      <c r="B744" s="1059">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30"/>
      <c r="Z744" s="331"/>
      <c r="AA744" s="331"/>
      <c r="AB744" s="332"/>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9">
        <v>16</v>
      </c>
      <c r="B745" s="1059">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30"/>
      <c r="Z745" s="331"/>
      <c r="AA745" s="331"/>
      <c r="AB745" s="332"/>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9">
        <v>17</v>
      </c>
      <c r="B746" s="1059">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30"/>
      <c r="Z746" s="331"/>
      <c r="AA746" s="331"/>
      <c r="AB746" s="332"/>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9">
        <v>18</v>
      </c>
      <c r="B747" s="1059">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30"/>
      <c r="Z747" s="331"/>
      <c r="AA747" s="331"/>
      <c r="AB747" s="332"/>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9">
        <v>19</v>
      </c>
      <c r="B748" s="1059">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30"/>
      <c r="Z748" s="331"/>
      <c r="AA748" s="331"/>
      <c r="AB748" s="332"/>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9">
        <v>20</v>
      </c>
      <c r="B749" s="1059">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30"/>
      <c r="Z749" s="331"/>
      <c r="AA749" s="331"/>
      <c r="AB749" s="332"/>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9">
        <v>21</v>
      </c>
      <c r="B750" s="1059">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30"/>
      <c r="Z750" s="331"/>
      <c r="AA750" s="331"/>
      <c r="AB750" s="332"/>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9">
        <v>22</v>
      </c>
      <c r="B751" s="1059">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30"/>
      <c r="Z751" s="331"/>
      <c r="AA751" s="331"/>
      <c r="AB751" s="332"/>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9">
        <v>23</v>
      </c>
      <c r="B752" s="1059">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30"/>
      <c r="Z752" s="331"/>
      <c r="AA752" s="331"/>
      <c r="AB752" s="332"/>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9">
        <v>24</v>
      </c>
      <c r="B753" s="1059">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30"/>
      <c r="Z753" s="331"/>
      <c r="AA753" s="331"/>
      <c r="AB753" s="332"/>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9">
        <v>25</v>
      </c>
      <c r="B754" s="1059">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30"/>
      <c r="Z754" s="331"/>
      <c r="AA754" s="331"/>
      <c r="AB754" s="332"/>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9">
        <v>26</v>
      </c>
      <c r="B755" s="1059">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30"/>
      <c r="Z755" s="331"/>
      <c r="AA755" s="331"/>
      <c r="AB755" s="332"/>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9">
        <v>27</v>
      </c>
      <c r="B756" s="1059">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30"/>
      <c r="Z756" s="331"/>
      <c r="AA756" s="331"/>
      <c r="AB756" s="332"/>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9">
        <v>28</v>
      </c>
      <c r="B757" s="1059">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30"/>
      <c r="Z757" s="331"/>
      <c r="AA757" s="331"/>
      <c r="AB757" s="332"/>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9">
        <v>29</v>
      </c>
      <c r="B758" s="1059">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30"/>
      <c r="Z758" s="331"/>
      <c r="AA758" s="331"/>
      <c r="AB758" s="332"/>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9">
        <v>30</v>
      </c>
      <c r="B759" s="1059">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30"/>
      <c r="Z759" s="331"/>
      <c r="AA759" s="331"/>
      <c r="AB759" s="332"/>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476</v>
      </c>
      <c r="Z762" s="349"/>
      <c r="AA762" s="349"/>
      <c r="AB762" s="349"/>
      <c r="AC762" s="277" t="s">
        <v>461</v>
      </c>
      <c r="AD762" s="277"/>
      <c r="AE762" s="277"/>
      <c r="AF762" s="277"/>
      <c r="AG762" s="277"/>
      <c r="AH762" s="348" t="s">
        <v>380</v>
      </c>
      <c r="AI762" s="350"/>
      <c r="AJ762" s="350"/>
      <c r="AK762" s="350"/>
      <c r="AL762" s="350" t="s">
        <v>21</v>
      </c>
      <c r="AM762" s="350"/>
      <c r="AN762" s="350"/>
      <c r="AO762" s="429"/>
      <c r="AP762" s="430" t="s">
        <v>420</v>
      </c>
      <c r="AQ762" s="430"/>
      <c r="AR762" s="430"/>
      <c r="AS762" s="430"/>
      <c r="AT762" s="430"/>
      <c r="AU762" s="430"/>
      <c r="AV762" s="430"/>
      <c r="AW762" s="430"/>
      <c r="AX762" s="430"/>
    </row>
    <row r="763" spans="1:50" ht="26.25" customHeight="1" x14ac:dyDescent="0.15">
      <c r="A763" s="1059">
        <v>1</v>
      </c>
      <c r="B763" s="1059">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30"/>
      <c r="Z763" s="331"/>
      <c r="AA763" s="331"/>
      <c r="AB763" s="332"/>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9">
        <v>2</v>
      </c>
      <c r="B764" s="1059">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30"/>
      <c r="Z764" s="331"/>
      <c r="AA764" s="331"/>
      <c r="AB764" s="332"/>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9">
        <v>3</v>
      </c>
      <c r="B765" s="1059">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30"/>
      <c r="Z765" s="331"/>
      <c r="AA765" s="331"/>
      <c r="AB765" s="332"/>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9">
        <v>4</v>
      </c>
      <c r="B766" s="1059">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30"/>
      <c r="Z766" s="331"/>
      <c r="AA766" s="331"/>
      <c r="AB766" s="332"/>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9">
        <v>5</v>
      </c>
      <c r="B767" s="1059">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30"/>
      <c r="Z767" s="331"/>
      <c r="AA767" s="331"/>
      <c r="AB767" s="332"/>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9">
        <v>6</v>
      </c>
      <c r="B768" s="1059">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30"/>
      <c r="Z768" s="331"/>
      <c r="AA768" s="331"/>
      <c r="AB768" s="332"/>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9">
        <v>7</v>
      </c>
      <c r="B769" s="1059">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30"/>
      <c r="Z769" s="331"/>
      <c r="AA769" s="331"/>
      <c r="AB769" s="332"/>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9">
        <v>8</v>
      </c>
      <c r="B770" s="1059">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30"/>
      <c r="Z770" s="331"/>
      <c r="AA770" s="331"/>
      <c r="AB770" s="332"/>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9">
        <v>9</v>
      </c>
      <c r="B771" s="1059">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30"/>
      <c r="Z771" s="331"/>
      <c r="AA771" s="331"/>
      <c r="AB771" s="332"/>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9">
        <v>10</v>
      </c>
      <c r="B772" s="1059">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30"/>
      <c r="Z772" s="331"/>
      <c r="AA772" s="331"/>
      <c r="AB772" s="332"/>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9">
        <v>11</v>
      </c>
      <c r="B773" s="1059">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30"/>
      <c r="Z773" s="331"/>
      <c r="AA773" s="331"/>
      <c r="AB773" s="332"/>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9">
        <v>12</v>
      </c>
      <c r="B774" s="1059">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30"/>
      <c r="Z774" s="331"/>
      <c r="AA774" s="331"/>
      <c r="AB774" s="332"/>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9">
        <v>13</v>
      </c>
      <c r="B775" s="1059">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30"/>
      <c r="Z775" s="331"/>
      <c r="AA775" s="331"/>
      <c r="AB775" s="332"/>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9">
        <v>14</v>
      </c>
      <c r="B776" s="1059">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30"/>
      <c r="Z776" s="331"/>
      <c r="AA776" s="331"/>
      <c r="AB776" s="332"/>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9">
        <v>15</v>
      </c>
      <c r="B777" s="1059">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30"/>
      <c r="Z777" s="331"/>
      <c r="AA777" s="331"/>
      <c r="AB777" s="332"/>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9">
        <v>16</v>
      </c>
      <c r="B778" s="1059">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30"/>
      <c r="Z778" s="331"/>
      <c r="AA778" s="331"/>
      <c r="AB778" s="332"/>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9">
        <v>17</v>
      </c>
      <c r="B779" s="1059">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30"/>
      <c r="Z779" s="331"/>
      <c r="AA779" s="331"/>
      <c r="AB779" s="332"/>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9">
        <v>18</v>
      </c>
      <c r="B780" s="1059">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30"/>
      <c r="Z780" s="331"/>
      <c r="AA780" s="331"/>
      <c r="AB780" s="332"/>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9">
        <v>19</v>
      </c>
      <c r="B781" s="1059">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30"/>
      <c r="Z781" s="331"/>
      <c r="AA781" s="331"/>
      <c r="AB781" s="332"/>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9">
        <v>20</v>
      </c>
      <c r="B782" s="1059">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30"/>
      <c r="Z782" s="331"/>
      <c r="AA782" s="331"/>
      <c r="AB782" s="332"/>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9">
        <v>21</v>
      </c>
      <c r="B783" s="1059">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30"/>
      <c r="Z783" s="331"/>
      <c r="AA783" s="331"/>
      <c r="AB783" s="332"/>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9">
        <v>22</v>
      </c>
      <c r="B784" s="1059">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30"/>
      <c r="Z784" s="331"/>
      <c r="AA784" s="331"/>
      <c r="AB784" s="332"/>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9">
        <v>23</v>
      </c>
      <c r="B785" s="1059">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30"/>
      <c r="Z785" s="331"/>
      <c r="AA785" s="331"/>
      <c r="AB785" s="332"/>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9">
        <v>24</v>
      </c>
      <c r="B786" s="1059">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30"/>
      <c r="Z786" s="331"/>
      <c r="AA786" s="331"/>
      <c r="AB786" s="332"/>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9">
        <v>25</v>
      </c>
      <c r="B787" s="1059">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30"/>
      <c r="Z787" s="331"/>
      <c r="AA787" s="331"/>
      <c r="AB787" s="332"/>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9">
        <v>26</v>
      </c>
      <c r="B788" s="1059">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30"/>
      <c r="Z788" s="331"/>
      <c r="AA788" s="331"/>
      <c r="AB788" s="332"/>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9">
        <v>27</v>
      </c>
      <c r="B789" s="1059">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30"/>
      <c r="Z789" s="331"/>
      <c r="AA789" s="331"/>
      <c r="AB789" s="332"/>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9">
        <v>28</v>
      </c>
      <c r="B790" s="1059">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30"/>
      <c r="Z790" s="331"/>
      <c r="AA790" s="331"/>
      <c r="AB790" s="332"/>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9">
        <v>29</v>
      </c>
      <c r="B791" s="1059">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30"/>
      <c r="Z791" s="331"/>
      <c r="AA791" s="331"/>
      <c r="AB791" s="332"/>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9">
        <v>30</v>
      </c>
      <c r="B792" s="1059">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30"/>
      <c r="Z792" s="331"/>
      <c r="AA792" s="331"/>
      <c r="AB792" s="332"/>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476</v>
      </c>
      <c r="Z795" s="349"/>
      <c r="AA795" s="349"/>
      <c r="AB795" s="349"/>
      <c r="AC795" s="277" t="s">
        <v>461</v>
      </c>
      <c r="AD795" s="277"/>
      <c r="AE795" s="277"/>
      <c r="AF795" s="277"/>
      <c r="AG795" s="277"/>
      <c r="AH795" s="348" t="s">
        <v>380</v>
      </c>
      <c r="AI795" s="350"/>
      <c r="AJ795" s="350"/>
      <c r="AK795" s="350"/>
      <c r="AL795" s="350" t="s">
        <v>21</v>
      </c>
      <c r="AM795" s="350"/>
      <c r="AN795" s="350"/>
      <c r="AO795" s="429"/>
      <c r="AP795" s="430" t="s">
        <v>420</v>
      </c>
      <c r="AQ795" s="430"/>
      <c r="AR795" s="430"/>
      <c r="AS795" s="430"/>
      <c r="AT795" s="430"/>
      <c r="AU795" s="430"/>
      <c r="AV795" s="430"/>
      <c r="AW795" s="430"/>
      <c r="AX795" s="430"/>
    </row>
    <row r="796" spans="1:50" ht="26.25" customHeight="1" x14ac:dyDescent="0.15">
      <c r="A796" s="1059">
        <v>1</v>
      </c>
      <c r="B796" s="1059">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30"/>
      <c r="Z796" s="331"/>
      <c r="AA796" s="331"/>
      <c r="AB796" s="332"/>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9">
        <v>2</v>
      </c>
      <c r="B797" s="1059">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30"/>
      <c r="Z797" s="331"/>
      <c r="AA797" s="331"/>
      <c r="AB797" s="332"/>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9">
        <v>3</v>
      </c>
      <c r="B798" s="1059">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30"/>
      <c r="Z798" s="331"/>
      <c r="AA798" s="331"/>
      <c r="AB798" s="332"/>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9">
        <v>4</v>
      </c>
      <c r="B799" s="1059">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30"/>
      <c r="Z799" s="331"/>
      <c r="AA799" s="331"/>
      <c r="AB799" s="332"/>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9">
        <v>5</v>
      </c>
      <c r="B800" s="1059">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30"/>
      <c r="Z800" s="331"/>
      <c r="AA800" s="331"/>
      <c r="AB800" s="332"/>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9">
        <v>6</v>
      </c>
      <c r="B801" s="1059">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30"/>
      <c r="Z801" s="331"/>
      <c r="AA801" s="331"/>
      <c r="AB801" s="332"/>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9">
        <v>7</v>
      </c>
      <c r="B802" s="1059">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30"/>
      <c r="Z802" s="331"/>
      <c r="AA802" s="331"/>
      <c r="AB802" s="332"/>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9">
        <v>8</v>
      </c>
      <c r="B803" s="1059">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30"/>
      <c r="Z803" s="331"/>
      <c r="AA803" s="331"/>
      <c r="AB803" s="332"/>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9">
        <v>9</v>
      </c>
      <c r="B804" s="1059">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30"/>
      <c r="Z804" s="331"/>
      <c r="AA804" s="331"/>
      <c r="AB804" s="332"/>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9">
        <v>10</v>
      </c>
      <c r="B805" s="1059">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30"/>
      <c r="Z805" s="331"/>
      <c r="AA805" s="331"/>
      <c r="AB805" s="332"/>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9">
        <v>11</v>
      </c>
      <c r="B806" s="1059">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30"/>
      <c r="Z806" s="331"/>
      <c r="AA806" s="331"/>
      <c r="AB806" s="332"/>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9">
        <v>12</v>
      </c>
      <c r="B807" s="1059">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30"/>
      <c r="Z807" s="331"/>
      <c r="AA807" s="331"/>
      <c r="AB807" s="332"/>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9">
        <v>13</v>
      </c>
      <c r="B808" s="1059">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30"/>
      <c r="Z808" s="331"/>
      <c r="AA808" s="331"/>
      <c r="AB808" s="332"/>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9">
        <v>14</v>
      </c>
      <c r="B809" s="1059">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30"/>
      <c r="Z809" s="331"/>
      <c r="AA809" s="331"/>
      <c r="AB809" s="332"/>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9">
        <v>15</v>
      </c>
      <c r="B810" s="1059">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30"/>
      <c r="Z810" s="331"/>
      <c r="AA810" s="331"/>
      <c r="AB810" s="332"/>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9">
        <v>16</v>
      </c>
      <c r="B811" s="1059">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30"/>
      <c r="Z811" s="331"/>
      <c r="AA811" s="331"/>
      <c r="AB811" s="332"/>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9">
        <v>17</v>
      </c>
      <c r="B812" s="1059">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30"/>
      <c r="Z812" s="331"/>
      <c r="AA812" s="331"/>
      <c r="AB812" s="332"/>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9">
        <v>18</v>
      </c>
      <c r="B813" s="1059">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30"/>
      <c r="Z813" s="331"/>
      <c r="AA813" s="331"/>
      <c r="AB813" s="332"/>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9">
        <v>19</v>
      </c>
      <c r="B814" s="1059">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30"/>
      <c r="Z814" s="331"/>
      <c r="AA814" s="331"/>
      <c r="AB814" s="332"/>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9">
        <v>20</v>
      </c>
      <c r="B815" s="1059">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30"/>
      <c r="Z815" s="331"/>
      <c r="AA815" s="331"/>
      <c r="AB815" s="332"/>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9">
        <v>21</v>
      </c>
      <c r="B816" s="1059">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30"/>
      <c r="Z816" s="331"/>
      <c r="AA816" s="331"/>
      <c r="AB816" s="332"/>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9">
        <v>22</v>
      </c>
      <c r="B817" s="1059">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30"/>
      <c r="Z817" s="331"/>
      <c r="AA817" s="331"/>
      <c r="AB817" s="332"/>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9">
        <v>23</v>
      </c>
      <c r="B818" s="1059">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30"/>
      <c r="Z818" s="331"/>
      <c r="AA818" s="331"/>
      <c r="AB818" s="332"/>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9">
        <v>24</v>
      </c>
      <c r="B819" s="1059">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30"/>
      <c r="Z819" s="331"/>
      <c r="AA819" s="331"/>
      <c r="AB819" s="332"/>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9">
        <v>25</v>
      </c>
      <c r="B820" s="1059">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30"/>
      <c r="Z820" s="331"/>
      <c r="AA820" s="331"/>
      <c r="AB820" s="332"/>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9">
        <v>26</v>
      </c>
      <c r="B821" s="1059">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30"/>
      <c r="Z821" s="331"/>
      <c r="AA821" s="331"/>
      <c r="AB821" s="332"/>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9">
        <v>27</v>
      </c>
      <c r="B822" s="1059">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30"/>
      <c r="Z822" s="331"/>
      <c r="AA822" s="331"/>
      <c r="AB822" s="332"/>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9">
        <v>28</v>
      </c>
      <c r="B823" s="1059">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30"/>
      <c r="Z823" s="331"/>
      <c r="AA823" s="331"/>
      <c r="AB823" s="332"/>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9">
        <v>29</v>
      </c>
      <c r="B824" s="1059">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30"/>
      <c r="Z824" s="331"/>
      <c r="AA824" s="331"/>
      <c r="AB824" s="332"/>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9">
        <v>30</v>
      </c>
      <c r="B825" s="1059">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30"/>
      <c r="Z825" s="331"/>
      <c r="AA825" s="331"/>
      <c r="AB825" s="332"/>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476</v>
      </c>
      <c r="Z828" s="349"/>
      <c r="AA828" s="349"/>
      <c r="AB828" s="349"/>
      <c r="AC828" s="277" t="s">
        <v>461</v>
      </c>
      <c r="AD828" s="277"/>
      <c r="AE828" s="277"/>
      <c r="AF828" s="277"/>
      <c r="AG828" s="277"/>
      <c r="AH828" s="348" t="s">
        <v>380</v>
      </c>
      <c r="AI828" s="350"/>
      <c r="AJ828" s="350"/>
      <c r="AK828" s="350"/>
      <c r="AL828" s="350" t="s">
        <v>21</v>
      </c>
      <c r="AM828" s="350"/>
      <c r="AN828" s="350"/>
      <c r="AO828" s="429"/>
      <c r="AP828" s="430" t="s">
        <v>420</v>
      </c>
      <c r="AQ828" s="430"/>
      <c r="AR828" s="430"/>
      <c r="AS828" s="430"/>
      <c r="AT828" s="430"/>
      <c r="AU828" s="430"/>
      <c r="AV828" s="430"/>
      <c r="AW828" s="430"/>
      <c r="AX828" s="430"/>
    </row>
    <row r="829" spans="1:50" ht="26.25" customHeight="1" x14ac:dyDescent="0.15">
      <c r="A829" s="1059">
        <v>1</v>
      </c>
      <c r="B829" s="1059">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30"/>
      <c r="Z829" s="331"/>
      <c r="AA829" s="331"/>
      <c r="AB829" s="332"/>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9">
        <v>2</v>
      </c>
      <c r="B830" s="1059">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30"/>
      <c r="Z830" s="331"/>
      <c r="AA830" s="331"/>
      <c r="AB830" s="332"/>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9">
        <v>3</v>
      </c>
      <c r="B831" s="1059">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30"/>
      <c r="Z831" s="331"/>
      <c r="AA831" s="331"/>
      <c r="AB831" s="332"/>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9">
        <v>4</v>
      </c>
      <c r="B832" s="1059">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30"/>
      <c r="Z832" s="331"/>
      <c r="AA832" s="331"/>
      <c r="AB832" s="332"/>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9">
        <v>5</v>
      </c>
      <c r="B833" s="1059">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30"/>
      <c r="Z833" s="331"/>
      <c r="AA833" s="331"/>
      <c r="AB833" s="332"/>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9">
        <v>6</v>
      </c>
      <c r="B834" s="1059">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30"/>
      <c r="Z834" s="331"/>
      <c r="AA834" s="331"/>
      <c r="AB834" s="332"/>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9">
        <v>7</v>
      </c>
      <c r="B835" s="1059">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30"/>
      <c r="Z835" s="331"/>
      <c r="AA835" s="331"/>
      <c r="AB835" s="332"/>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9">
        <v>8</v>
      </c>
      <c r="B836" s="1059">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30"/>
      <c r="Z836" s="331"/>
      <c r="AA836" s="331"/>
      <c r="AB836" s="332"/>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9">
        <v>9</v>
      </c>
      <c r="B837" s="1059">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30"/>
      <c r="Z837" s="331"/>
      <c r="AA837" s="331"/>
      <c r="AB837" s="332"/>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9">
        <v>10</v>
      </c>
      <c r="B838" s="1059">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30"/>
      <c r="Z838" s="331"/>
      <c r="AA838" s="331"/>
      <c r="AB838" s="332"/>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9">
        <v>11</v>
      </c>
      <c r="B839" s="1059">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30"/>
      <c r="Z839" s="331"/>
      <c r="AA839" s="331"/>
      <c r="AB839" s="332"/>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9">
        <v>12</v>
      </c>
      <c r="B840" s="1059">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30"/>
      <c r="Z840" s="331"/>
      <c r="AA840" s="331"/>
      <c r="AB840" s="332"/>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9">
        <v>13</v>
      </c>
      <c r="B841" s="1059">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30"/>
      <c r="Z841" s="331"/>
      <c r="AA841" s="331"/>
      <c r="AB841" s="332"/>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9">
        <v>14</v>
      </c>
      <c r="B842" s="1059">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30"/>
      <c r="Z842" s="331"/>
      <c r="AA842" s="331"/>
      <c r="AB842" s="332"/>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9">
        <v>15</v>
      </c>
      <c r="B843" s="1059">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30"/>
      <c r="Z843" s="331"/>
      <c r="AA843" s="331"/>
      <c r="AB843" s="332"/>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9">
        <v>16</v>
      </c>
      <c r="B844" s="1059">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30"/>
      <c r="Z844" s="331"/>
      <c r="AA844" s="331"/>
      <c r="AB844" s="332"/>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9">
        <v>17</v>
      </c>
      <c r="B845" s="1059">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30"/>
      <c r="Z845" s="331"/>
      <c r="AA845" s="331"/>
      <c r="AB845" s="332"/>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9">
        <v>18</v>
      </c>
      <c r="B846" s="1059">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30"/>
      <c r="Z846" s="331"/>
      <c r="AA846" s="331"/>
      <c r="AB846" s="332"/>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9">
        <v>19</v>
      </c>
      <c r="B847" s="1059">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30"/>
      <c r="Z847" s="331"/>
      <c r="AA847" s="331"/>
      <c r="AB847" s="332"/>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9">
        <v>20</v>
      </c>
      <c r="B848" s="1059">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30"/>
      <c r="Z848" s="331"/>
      <c r="AA848" s="331"/>
      <c r="AB848" s="332"/>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9">
        <v>21</v>
      </c>
      <c r="B849" s="1059">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30"/>
      <c r="Z849" s="331"/>
      <c r="AA849" s="331"/>
      <c r="AB849" s="332"/>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9">
        <v>22</v>
      </c>
      <c r="B850" s="1059">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30"/>
      <c r="Z850" s="331"/>
      <c r="AA850" s="331"/>
      <c r="AB850" s="332"/>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9">
        <v>23</v>
      </c>
      <c r="B851" s="1059">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30"/>
      <c r="Z851" s="331"/>
      <c r="AA851" s="331"/>
      <c r="AB851" s="332"/>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9">
        <v>24</v>
      </c>
      <c r="B852" s="1059">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30"/>
      <c r="Z852" s="331"/>
      <c r="AA852" s="331"/>
      <c r="AB852" s="332"/>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9">
        <v>25</v>
      </c>
      <c r="B853" s="1059">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30"/>
      <c r="Z853" s="331"/>
      <c r="AA853" s="331"/>
      <c r="AB853" s="332"/>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9">
        <v>26</v>
      </c>
      <c r="B854" s="1059">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30"/>
      <c r="Z854" s="331"/>
      <c r="AA854" s="331"/>
      <c r="AB854" s="332"/>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9">
        <v>27</v>
      </c>
      <c r="B855" s="1059">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30"/>
      <c r="Z855" s="331"/>
      <c r="AA855" s="331"/>
      <c r="AB855" s="332"/>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9">
        <v>28</v>
      </c>
      <c r="B856" s="1059">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30"/>
      <c r="Z856" s="331"/>
      <c r="AA856" s="331"/>
      <c r="AB856" s="332"/>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9">
        <v>29</v>
      </c>
      <c r="B857" s="1059">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30"/>
      <c r="Z857" s="331"/>
      <c r="AA857" s="331"/>
      <c r="AB857" s="332"/>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9">
        <v>30</v>
      </c>
      <c r="B858" s="1059">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30"/>
      <c r="Z858" s="331"/>
      <c r="AA858" s="331"/>
      <c r="AB858" s="332"/>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476</v>
      </c>
      <c r="Z861" s="349"/>
      <c r="AA861" s="349"/>
      <c r="AB861" s="349"/>
      <c r="AC861" s="277" t="s">
        <v>461</v>
      </c>
      <c r="AD861" s="277"/>
      <c r="AE861" s="277"/>
      <c r="AF861" s="277"/>
      <c r="AG861" s="277"/>
      <c r="AH861" s="348" t="s">
        <v>380</v>
      </c>
      <c r="AI861" s="350"/>
      <c r="AJ861" s="350"/>
      <c r="AK861" s="350"/>
      <c r="AL861" s="350" t="s">
        <v>21</v>
      </c>
      <c r="AM861" s="350"/>
      <c r="AN861" s="350"/>
      <c r="AO861" s="429"/>
      <c r="AP861" s="430" t="s">
        <v>420</v>
      </c>
      <c r="AQ861" s="430"/>
      <c r="AR861" s="430"/>
      <c r="AS861" s="430"/>
      <c r="AT861" s="430"/>
      <c r="AU861" s="430"/>
      <c r="AV861" s="430"/>
      <c r="AW861" s="430"/>
      <c r="AX861" s="430"/>
    </row>
    <row r="862" spans="1:50" ht="26.25" customHeight="1" x14ac:dyDescent="0.15">
      <c r="A862" s="1059">
        <v>1</v>
      </c>
      <c r="B862" s="1059">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30"/>
      <c r="Z862" s="331"/>
      <c r="AA862" s="331"/>
      <c r="AB862" s="332"/>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9">
        <v>2</v>
      </c>
      <c r="B863" s="1059">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30"/>
      <c r="Z863" s="331"/>
      <c r="AA863" s="331"/>
      <c r="AB863" s="332"/>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9">
        <v>3</v>
      </c>
      <c r="B864" s="1059">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30"/>
      <c r="Z864" s="331"/>
      <c r="AA864" s="331"/>
      <c r="AB864" s="332"/>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9">
        <v>4</v>
      </c>
      <c r="B865" s="1059">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30"/>
      <c r="Z865" s="331"/>
      <c r="AA865" s="331"/>
      <c r="AB865" s="332"/>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9">
        <v>5</v>
      </c>
      <c r="B866" s="1059">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30"/>
      <c r="Z866" s="331"/>
      <c r="AA866" s="331"/>
      <c r="AB866" s="332"/>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9">
        <v>6</v>
      </c>
      <c r="B867" s="1059">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30"/>
      <c r="Z867" s="331"/>
      <c r="AA867" s="331"/>
      <c r="AB867" s="332"/>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9">
        <v>7</v>
      </c>
      <c r="B868" s="1059">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30"/>
      <c r="Z868" s="331"/>
      <c r="AA868" s="331"/>
      <c r="AB868" s="332"/>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9">
        <v>8</v>
      </c>
      <c r="B869" s="1059">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30"/>
      <c r="Z869" s="331"/>
      <c r="AA869" s="331"/>
      <c r="AB869" s="332"/>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9">
        <v>9</v>
      </c>
      <c r="B870" s="1059">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30"/>
      <c r="Z870" s="331"/>
      <c r="AA870" s="331"/>
      <c r="AB870" s="332"/>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9">
        <v>10</v>
      </c>
      <c r="B871" s="1059">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30"/>
      <c r="Z871" s="331"/>
      <c r="AA871" s="331"/>
      <c r="AB871" s="332"/>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9">
        <v>11</v>
      </c>
      <c r="B872" s="1059">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30"/>
      <c r="Z872" s="331"/>
      <c r="AA872" s="331"/>
      <c r="AB872" s="332"/>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9">
        <v>12</v>
      </c>
      <c r="B873" s="1059">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30"/>
      <c r="Z873" s="331"/>
      <c r="AA873" s="331"/>
      <c r="AB873" s="332"/>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9">
        <v>13</v>
      </c>
      <c r="B874" s="1059">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30"/>
      <c r="Z874" s="331"/>
      <c r="AA874" s="331"/>
      <c r="AB874" s="332"/>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9">
        <v>14</v>
      </c>
      <c r="B875" s="1059">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30"/>
      <c r="Z875" s="331"/>
      <c r="AA875" s="331"/>
      <c r="AB875" s="332"/>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9">
        <v>15</v>
      </c>
      <c r="B876" s="1059">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30"/>
      <c r="Z876" s="331"/>
      <c r="AA876" s="331"/>
      <c r="AB876" s="332"/>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9">
        <v>16</v>
      </c>
      <c r="B877" s="1059">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30"/>
      <c r="Z877" s="331"/>
      <c r="AA877" s="331"/>
      <c r="AB877" s="332"/>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9">
        <v>17</v>
      </c>
      <c r="B878" s="1059">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30"/>
      <c r="Z878" s="331"/>
      <c r="AA878" s="331"/>
      <c r="AB878" s="332"/>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9">
        <v>18</v>
      </c>
      <c r="B879" s="1059">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30"/>
      <c r="Z879" s="331"/>
      <c r="AA879" s="331"/>
      <c r="AB879" s="332"/>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9">
        <v>19</v>
      </c>
      <c r="B880" s="1059">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30"/>
      <c r="Z880" s="331"/>
      <c r="AA880" s="331"/>
      <c r="AB880" s="332"/>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9">
        <v>20</v>
      </c>
      <c r="B881" s="1059">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30"/>
      <c r="Z881" s="331"/>
      <c r="AA881" s="331"/>
      <c r="AB881" s="332"/>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9">
        <v>21</v>
      </c>
      <c r="B882" s="1059">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30"/>
      <c r="Z882" s="331"/>
      <c r="AA882" s="331"/>
      <c r="AB882" s="332"/>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9">
        <v>22</v>
      </c>
      <c r="B883" s="1059">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30"/>
      <c r="Z883" s="331"/>
      <c r="AA883" s="331"/>
      <c r="AB883" s="332"/>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9">
        <v>23</v>
      </c>
      <c r="B884" s="1059">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30"/>
      <c r="Z884" s="331"/>
      <c r="AA884" s="331"/>
      <c r="AB884" s="332"/>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9">
        <v>24</v>
      </c>
      <c r="B885" s="1059">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30"/>
      <c r="Z885" s="331"/>
      <c r="AA885" s="331"/>
      <c r="AB885" s="332"/>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9">
        <v>25</v>
      </c>
      <c r="B886" s="1059">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30"/>
      <c r="Z886" s="331"/>
      <c r="AA886" s="331"/>
      <c r="AB886" s="332"/>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9">
        <v>26</v>
      </c>
      <c r="B887" s="1059">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30"/>
      <c r="Z887" s="331"/>
      <c r="AA887" s="331"/>
      <c r="AB887" s="332"/>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9">
        <v>27</v>
      </c>
      <c r="B888" s="1059">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30"/>
      <c r="Z888" s="331"/>
      <c r="AA888" s="331"/>
      <c r="AB888" s="332"/>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9">
        <v>28</v>
      </c>
      <c r="B889" s="1059">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30"/>
      <c r="Z889" s="331"/>
      <c r="AA889" s="331"/>
      <c r="AB889" s="332"/>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9">
        <v>29</v>
      </c>
      <c r="B890" s="1059">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30"/>
      <c r="Z890" s="331"/>
      <c r="AA890" s="331"/>
      <c r="AB890" s="332"/>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9">
        <v>30</v>
      </c>
      <c r="B891" s="1059">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30"/>
      <c r="Z891" s="331"/>
      <c r="AA891" s="331"/>
      <c r="AB891" s="332"/>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476</v>
      </c>
      <c r="Z894" s="349"/>
      <c r="AA894" s="349"/>
      <c r="AB894" s="349"/>
      <c r="AC894" s="277" t="s">
        <v>461</v>
      </c>
      <c r="AD894" s="277"/>
      <c r="AE894" s="277"/>
      <c r="AF894" s="277"/>
      <c r="AG894" s="277"/>
      <c r="AH894" s="348" t="s">
        <v>380</v>
      </c>
      <c r="AI894" s="350"/>
      <c r="AJ894" s="350"/>
      <c r="AK894" s="350"/>
      <c r="AL894" s="350" t="s">
        <v>21</v>
      </c>
      <c r="AM894" s="350"/>
      <c r="AN894" s="350"/>
      <c r="AO894" s="429"/>
      <c r="AP894" s="430" t="s">
        <v>420</v>
      </c>
      <c r="AQ894" s="430"/>
      <c r="AR894" s="430"/>
      <c r="AS894" s="430"/>
      <c r="AT894" s="430"/>
      <c r="AU894" s="430"/>
      <c r="AV894" s="430"/>
      <c r="AW894" s="430"/>
      <c r="AX894" s="430"/>
    </row>
    <row r="895" spans="1:50" ht="26.25" customHeight="1" x14ac:dyDescent="0.15">
      <c r="A895" s="1059">
        <v>1</v>
      </c>
      <c r="B895" s="1059">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30"/>
      <c r="Z895" s="331"/>
      <c r="AA895" s="331"/>
      <c r="AB895" s="332"/>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9">
        <v>2</v>
      </c>
      <c r="B896" s="1059">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30"/>
      <c r="Z896" s="331"/>
      <c r="AA896" s="331"/>
      <c r="AB896" s="332"/>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9">
        <v>3</v>
      </c>
      <c r="B897" s="1059">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30"/>
      <c r="Z897" s="331"/>
      <c r="AA897" s="331"/>
      <c r="AB897" s="332"/>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9">
        <v>4</v>
      </c>
      <c r="B898" s="1059">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30"/>
      <c r="Z898" s="331"/>
      <c r="AA898" s="331"/>
      <c r="AB898" s="332"/>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9">
        <v>5</v>
      </c>
      <c r="B899" s="1059">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30"/>
      <c r="Z899" s="331"/>
      <c r="AA899" s="331"/>
      <c r="AB899" s="332"/>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9">
        <v>6</v>
      </c>
      <c r="B900" s="1059">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30"/>
      <c r="Z900" s="331"/>
      <c r="AA900" s="331"/>
      <c r="AB900" s="332"/>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9">
        <v>7</v>
      </c>
      <c r="B901" s="1059">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30"/>
      <c r="Z901" s="331"/>
      <c r="AA901" s="331"/>
      <c r="AB901" s="332"/>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9">
        <v>8</v>
      </c>
      <c r="B902" s="1059">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30"/>
      <c r="Z902" s="331"/>
      <c r="AA902" s="331"/>
      <c r="AB902" s="332"/>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9">
        <v>9</v>
      </c>
      <c r="B903" s="1059">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30"/>
      <c r="Z903" s="331"/>
      <c r="AA903" s="331"/>
      <c r="AB903" s="332"/>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9">
        <v>10</v>
      </c>
      <c r="B904" s="1059">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30"/>
      <c r="Z904" s="331"/>
      <c r="AA904" s="331"/>
      <c r="AB904" s="332"/>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9">
        <v>11</v>
      </c>
      <c r="B905" s="1059">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30"/>
      <c r="Z905" s="331"/>
      <c r="AA905" s="331"/>
      <c r="AB905" s="332"/>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9">
        <v>12</v>
      </c>
      <c r="B906" s="1059">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30"/>
      <c r="Z906" s="331"/>
      <c r="AA906" s="331"/>
      <c r="AB906" s="332"/>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9">
        <v>13</v>
      </c>
      <c r="B907" s="1059">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30"/>
      <c r="Z907" s="331"/>
      <c r="AA907" s="331"/>
      <c r="AB907" s="332"/>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9">
        <v>14</v>
      </c>
      <c r="B908" s="1059">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30"/>
      <c r="Z908" s="331"/>
      <c r="AA908" s="331"/>
      <c r="AB908" s="332"/>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9">
        <v>15</v>
      </c>
      <c r="B909" s="1059">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30"/>
      <c r="Z909" s="331"/>
      <c r="AA909" s="331"/>
      <c r="AB909" s="332"/>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9">
        <v>16</v>
      </c>
      <c r="B910" s="1059">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30"/>
      <c r="Z910" s="331"/>
      <c r="AA910" s="331"/>
      <c r="AB910" s="332"/>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9">
        <v>17</v>
      </c>
      <c r="B911" s="1059">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30"/>
      <c r="Z911" s="331"/>
      <c r="AA911" s="331"/>
      <c r="AB911" s="332"/>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9">
        <v>18</v>
      </c>
      <c r="B912" s="1059">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30"/>
      <c r="Z912" s="331"/>
      <c r="AA912" s="331"/>
      <c r="AB912" s="332"/>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9">
        <v>19</v>
      </c>
      <c r="B913" s="1059">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30"/>
      <c r="Z913" s="331"/>
      <c r="AA913" s="331"/>
      <c r="AB913" s="332"/>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9">
        <v>20</v>
      </c>
      <c r="B914" s="1059">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30"/>
      <c r="Z914" s="331"/>
      <c r="AA914" s="331"/>
      <c r="AB914" s="332"/>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9">
        <v>21</v>
      </c>
      <c r="B915" s="1059">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30"/>
      <c r="Z915" s="331"/>
      <c r="AA915" s="331"/>
      <c r="AB915" s="332"/>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9">
        <v>22</v>
      </c>
      <c r="B916" s="1059">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30"/>
      <c r="Z916" s="331"/>
      <c r="AA916" s="331"/>
      <c r="AB916" s="332"/>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9">
        <v>23</v>
      </c>
      <c r="B917" s="1059">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30"/>
      <c r="Z917" s="331"/>
      <c r="AA917" s="331"/>
      <c r="AB917" s="332"/>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9">
        <v>24</v>
      </c>
      <c r="B918" s="1059">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30"/>
      <c r="Z918" s="331"/>
      <c r="AA918" s="331"/>
      <c r="AB918" s="332"/>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9">
        <v>25</v>
      </c>
      <c r="B919" s="1059">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30"/>
      <c r="Z919" s="331"/>
      <c r="AA919" s="331"/>
      <c r="AB919" s="332"/>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9">
        <v>26</v>
      </c>
      <c r="B920" s="1059">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30"/>
      <c r="Z920" s="331"/>
      <c r="AA920" s="331"/>
      <c r="AB920" s="332"/>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9">
        <v>27</v>
      </c>
      <c r="B921" s="1059">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30"/>
      <c r="Z921" s="331"/>
      <c r="AA921" s="331"/>
      <c r="AB921" s="332"/>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9">
        <v>28</v>
      </c>
      <c r="B922" s="1059">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30"/>
      <c r="Z922" s="331"/>
      <c r="AA922" s="331"/>
      <c r="AB922" s="332"/>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9">
        <v>29</v>
      </c>
      <c r="B923" s="1059">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30"/>
      <c r="Z923" s="331"/>
      <c r="AA923" s="331"/>
      <c r="AB923" s="332"/>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9">
        <v>30</v>
      </c>
      <c r="B924" s="1059">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30"/>
      <c r="Z924" s="331"/>
      <c r="AA924" s="331"/>
      <c r="AB924" s="332"/>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476</v>
      </c>
      <c r="Z927" s="349"/>
      <c r="AA927" s="349"/>
      <c r="AB927" s="349"/>
      <c r="AC927" s="277" t="s">
        <v>461</v>
      </c>
      <c r="AD927" s="277"/>
      <c r="AE927" s="277"/>
      <c r="AF927" s="277"/>
      <c r="AG927" s="277"/>
      <c r="AH927" s="348" t="s">
        <v>380</v>
      </c>
      <c r="AI927" s="350"/>
      <c r="AJ927" s="350"/>
      <c r="AK927" s="350"/>
      <c r="AL927" s="350" t="s">
        <v>21</v>
      </c>
      <c r="AM927" s="350"/>
      <c r="AN927" s="350"/>
      <c r="AO927" s="429"/>
      <c r="AP927" s="430" t="s">
        <v>420</v>
      </c>
      <c r="AQ927" s="430"/>
      <c r="AR927" s="430"/>
      <c r="AS927" s="430"/>
      <c r="AT927" s="430"/>
      <c r="AU927" s="430"/>
      <c r="AV927" s="430"/>
      <c r="AW927" s="430"/>
      <c r="AX927" s="430"/>
    </row>
    <row r="928" spans="1:50" ht="26.25" customHeight="1" x14ac:dyDescent="0.15">
      <c r="A928" s="1059">
        <v>1</v>
      </c>
      <c r="B928" s="1059">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30"/>
      <c r="Z928" s="331"/>
      <c r="AA928" s="331"/>
      <c r="AB928" s="332"/>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9">
        <v>2</v>
      </c>
      <c r="B929" s="1059">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30"/>
      <c r="Z929" s="331"/>
      <c r="AA929" s="331"/>
      <c r="AB929" s="332"/>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9">
        <v>3</v>
      </c>
      <c r="B930" s="1059">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30"/>
      <c r="Z930" s="331"/>
      <c r="AA930" s="331"/>
      <c r="AB930" s="332"/>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9">
        <v>4</v>
      </c>
      <c r="B931" s="1059">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30"/>
      <c r="Z931" s="331"/>
      <c r="AA931" s="331"/>
      <c r="AB931" s="332"/>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9">
        <v>5</v>
      </c>
      <c r="B932" s="1059">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30"/>
      <c r="Z932" s="331"/>
      <c r="AA932" s="331"/>
      <c r="AB932" s="332"/>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9">
        <v>6</v>
      </c>
      <c r="B933" s="1059">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30"/>
      <c r="Z933" s="331"/>
      <c r="AA933" s="331"/>
      <c r="AB933" s="332"/>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9">
        <v>7</v>
      </c>
      <c r="B934" s="1059">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30"/>
      <c r="Z934" s="331"/>
      <c r="AA934" s="331"/>
      <c r="AB934" s="332"/>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9">
        <v>8</v>
      </c>
      <c r="B935" s="1059">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30"/>
      <c r="Z935" s="331"/>
      <c r="AA935" s="331"/>
      <c r="AB935" s="332"/>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9">
        <v>9</v>
      </c>
      <c r="B936" s="1059">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30"/>
      <c r="Z936" s="331"/>
      <c r="AA936" s="331"/>
      <c r="AB936" s="332"/>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9">
        <v>10</v>
      </c>
      <c r="B937" s="1059">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30"/>
      <c r="Z937" s="331"/>
      <c r="AA937" s="331"/>
      <c r="AB937" s="332"/>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9">
        <v>11</v>
      </c>
      <c r="B938" s="1059">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30"/>
      <c r="Z938" s="331"/>
      <c r="AA938" s="331"/>
      <c r="AB938" s="332"/>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9">
        <v>12</v>
      </c>
      <c r="B939" s="1059">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30"/>
      <c r="Z939" s="331"/>
      <c r="AA939" s="331"/>
      <c r="AB939" s="332"/>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9">
        <v>13</v>
      </c>
      <c r="B940" s="1059">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30"/>
      <c r="Z940" s="331"/>
      <c r="AA940" s="331"/>
      <c r="AB940" s="332"/>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9">
        <v>14</v>
      </c>
      <c r="B941" s="1059">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30"/>
      <c r="Z941" s="331"/>
      <c r="AA941" s="331"/>
      <c r="AB941" s="332"/>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9">
        <v>15</v>
      </c>
      <c r="B942" s="1059">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30"/>
      <c r="Z942" s="331"/>
      <c r="AA942" s="331"/>
      <c r="AB942" s="332"/>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9">
        <v>16</v>
      </c>
      <c r="B943" s="1059">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30"/>
      <c r="Z943" s="331"/>
      <c r="AA943" s="331"/>
      <c r="AB943" s="332"/>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9">
        <v>17</v>
      </c>
      <c r="B944" s="1059">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30"/>
      <c r="Z944" s="331"/>
      <c r="AA944" s="331"/>
      <c r="AB944" s="332"/>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9">
        <v>18</v>
      </c>
      <c r="B945" s="1059">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30"/>
      <c r="Z945" s="331"/>
      <c r="AA945" s="331"/>
      <c r="AB945" s="332"/>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9">
        <v>19</v>
      </c>
      <c r="B946" s="1059">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30"/>
      <c r="Z946" s="331"/>
      <c r="AA946" s="331"/>
      <c r="AB946" s="332"/>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9">
        <v>20</v>
      </c>
      <c r="B947" s="1059">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30"/>
      <c r="Z947" s="331"/>
      <c r="AA947" s="331"/>
      <c r="AB947" s="332"/>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9">
        <v>21</v>
      </c>
      <c r="B948" s="1059">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30"/>
      <c r="Z948" s="331"/>
      <c r="AA948" s="331"/>
      <c r="AB948" s="332"/>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9">
        <v>22</v>
      </c>
      <c r="B949" s="1059">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30"/>
      <c r="Z949" s="331"/>
      <c r="AA949" s="331"/>
      <c r="AB949" s="332"/>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9">
        <v>23</v>
      </c>
      <c r="B950" s="1059">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30"/>
      <c r="Z950" s="331"/>
      <c r="AA950" s="331"/>
      <c r="AB950" s="332"/>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9">
        <v>24</v>
      </c>
      <c r="B951" s="1059">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30"/>
      <c r="Z951" s="331"/>
      <c r="AA951" s="331"/>
      <c r="AB951" s="332"/>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9">
        <v>25</v>
      </c>
      <c r="B952" s="1059">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30"/>
      <c r="Z952" s="331"/>
      <c r="AA952" s="331"/>
      <c r="AB952" s="332"/>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9">
        <v>26</v>
      </c>
      <c r="B953" s="1059">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30"/>
      <c r="Z953" s="331"/>
      <c r="AA953" s="331"/>
      <c r="AB953" s="332"/>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9">
        <v>27</v>
      </c>
      <c r="B954" s="1059">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30"/>
      <c r="Z954" s="331"/>
      <c r="AA954" s="331"/>
      <c r="AB954" s="332"/>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9">
        <v>28</v>
      </c>
      <c r="B955" s="1059">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30"/>
      <c r="Z955" s="331"/>
      <c r="AA955" s="331"/>
      <c r="AB955" s="332"/>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9">
        <v>29</v>
      </c>
      <c r="B956" s="1059">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30"/>
      <c r="Z956" s="331"/>
      <c r="AA956" s="331"/>
      <c r="AB956" s="332"/>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9">
        <v>30</v>
      </c>
      <c r="B957" s="1059">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30"/>
      <c r="Z957" s="331"/>
      <c r="AA957" s="331"/>
      <c r="AB957" s="332"/>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476</v>
      </c>
      <c r="Z960" s="349"/>
      <c r="AA960" s="349"/>
      <c r="AB960" s="349"/>
      <c r="AC960" s="277" t="s">
        <v>461</v>
      </c>
      <c r="AD960" s="277"/>
      <c r="AE960" s="277"/>
      <c r="AF960" s="277"/>
      <c r="AG960" s="277"/>
      <c r="AH960" s="348" t="s">
        <v>380</v>
      </c>
      <c r="AI960" s="350"/>
      <c r="AJ960" s="350"/>
      <c r="AK960" s="350"/>
      <c r="AL960" s="350" t="s">
        <v>21</v>
      </c>
      <c r="AM960" s="350"/>
      <c r="AN960" s="350"/>
      <c r="AO960" s="429"/>
      <c r="AP960" s="430" t="s">
        <v>420</v>
      </c>
      <c r="AQ960" s="430"/>
      <c r="AR960" s="430"/>
      <c r="AS960" s="430"/>
      <c r="AT960" s="430"/>
      <c r="AU960" s="430"/>
      <c r="AV960" s="430"/>
      <c r="AW960" s="430"/>
      <c r="AX960" s="430"/>
    </row>
    <row r="961" spans="1:50" ht="26.25" customHeight="1" x14ac:dyDescent="0.15">
      <c r="A961" s="1059">
        <v>1</v>
      </c>
      <c r="B961" s="1059">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30"/>
      <c r="Z961" s="331"/>
      <c r="AA961" s="331"/>
      <c r="AB961" s="332"/>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9">
        <v>2</v>
      </c>
      <c r="B962" s="1059">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30"/>
      <c r="Z962" s="331"/>
      <c r="AA962" s="331"/>
      <c r="AB962" s="332"/>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9">
        <v>3</v>
      </c>
      <c r="B963" s="1059">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30"/>
      <c r="Z963" s="331"/>
      <c r="AA963" s="331"/>
      <c r="AB963" s="332"/>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9">
        <v>4</v>
      </c>
      <c r="B964" s="1059">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30"/>
      <c r="Z964" s="331"/>
      <c r="AA964" s="331"/>
      <c r="AB964" s="332"/>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9">
        <v>5</v>
      </c>
      <c r="B965" s="1059">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30"/>
      <c r="Z965" s="331"/>
      <c r="AA965" s="331"/>
      <c r="AB965" s="332"/>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9">
        <v>6</v>
      </c>
      <c r="B966" s="1059">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30"/>
      <c r="Z966" s="331"/>
      <c r="AA966" s="331"/>
      <c r="AB966" s="332"/>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9">
        <v>7</v>
      </c>
      <c r="B967" s="1059">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30"/>
      <c r="Z967" s="331"/>
      <c r="AA967" s="331"/>
      <c r="AB967" s="332"/>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9">
        <v>8</v>
      </c>
      <c r="B968" s="1059">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30"/>
      <c r="Z968" s="331"/>
      <c r="AA968" s="331"/>
      <c r="AB968" s="332"/>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9">
        <v>9</v>
      </c>
      <c r="B969" s="1059">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30"/>
      <c r="Z969" s="331"/>
      <c r="AA969" s="331"/>
      <c r="AB969" s="332"/>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9">
        <v>10</v>
      </c>
      <c r="B970" s="1059">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30"/>
      <c r="Z970" s="331"/>
      <c r="AA970" s="331"/>
      <c r="AB970" s="332"/>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9">
        <v>11</v>
      </c>
      <c r="B971" s="1059">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30"/>
      <c r="Z971" s="331"/>
      <c r="AA971" s="331"/>
      <c r="AB971" s="332"/>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9">
        <v>12</v>
      </c>
      <c r="B972" s="1059">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30"/>
      <c r="Z972" s="331"/>
      <c r="AA972" s="331"/>
      <c r="AB972" s="332"/>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9">
        <v>13</v>
      </c>
      <c r="B973" s="1059">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30"/>
      <c r="Z973" s="331"/>
      <c r="AA973" s="331"/>
      <c r="AB973" s="332"/>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9">
        <v>14</v>
      </c>
      <c r="B974" s="1059">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30"/>
      <c r="Z974" s="331"/>
      <c r="AA974" s="331"/>
      <c r="AB974" s="332"/>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9">
        <v>15</v>
      </c>
      <c r="B975" s="1059">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30"/>
      <c r="Z975" s="331"/>
      <c r="AA975" s="331"/>
      <c r="AB975" s="332"/>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9">
        <v>16</v>
      </c>
      <c r="B976" s="1059">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30"/>
      <c r="Z976" s="331"/>
      <c r="AA976" s="331"/>
      <c r="AB976" s="332"/>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9">
        <v>17</v>
      </c>
      <c r="B977" s="1059">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30"/>
      <c r="Z977" s="331"/>
      <c r="AA977" s="331"/>
      <c r="AB977" s="332"/>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9">
        <v>18</v>
      </c>
      <c r="B978" s="1059">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30"/>
      <c r="Z978" s="331"/>
      <c r="AA978" s="331"/>
      <c r="AB978" s="332"/>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9">
        <v>19</v>
      </c>
      <c r="B979" s="1059">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30"/>
      <c r="Z979" s="331"/>
      <c r="AA979" s="331"/>
      <c r="AB979" s="332"/>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9">
        <v>20</v>
      </c>
      <c r="B980" s="1059">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30"/>
      <c r="Z980" s="331"/>
      <c r="AA980" s="331"/>
      <c r="AB980" s="332"/>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9">
        <v>21</v>
      </c>
      <c r="B981" s="1059">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30"/>
      <c r="Z981" s="331"/>
      <c r="AA981" s="331"/>
      <c r="AB981" s="332"/>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9">
        <v>22</v>
      </c>
      <c r="B982" s="1059">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30"/>
      <c r="Z982" s="331"/>
      <c r="AA982" s="331"/>
      <c r="AB982" s="332"/>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9">
        <v>23</v>
      </c>
      <c r="B983" s="1059">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30"/>
      <c r="Z983" s="331"/>
      <c r="AA983" s="331"/>
      <c r="AB983" s="332"/>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9">
        <v>24</v>
      </c>
      <c r="B984" s="1059">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30"/>
      <c r="Z984" s="331"/>
      <c r="AA984" s="331"/>
      <c r="AB984" s="332"/>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9">
        <v>25</v>
      </c>
      <c r="B985" s="1059">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30"/>
      <c r="Z985" s="331"/>
      <c r="AA985" s="331"/>
      <c r="AB985" s="332"/>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9">
        <v>26</v>
      </c>
      <c r="B986" s="1059">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30"/>
      <c r="Z986" s="331"/>
      <c r="AA986" s="331"/>
      <c r="AB986" s="332"/>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9">
        <v>27</v>
      </c>
      <c r="B987" s="1059">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30"/>
      <c r="Z987" s="331"/>
      <c r="AA987" s="331"/>
      <c r="AB987" s="332"/>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9">
        <v>28</v>
      </c>
      <c r="B988" s="1059">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30"/>
      <c r="Z988" s="331"/>
      <c r="AA988" s="331"/>
      <c r="AB988" s="332"/>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9">
        <v>29</v>
      </c>
      <c r="B989" s="1059">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30"/>
      <c r="Z989" s="331"/>
      <c r="AA989" s="331"/>
      <c r="AB989" s="332"/>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9">
        <v>30</v>
      </c>
      <c r="B990" s="1059">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30"/>
      <c r="Z990" s="331"/>
      <c r="AA990" s="331"/>
      <c r="AB990" s="332"/>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476</v>
      </c>
      <c r="Z993" s="349"/>
      <c r="AA993" s="349"/>
      <c r="AB993" s="349"/>
      <c r="AC993" s="277" t="s">
        <v>461</v>
      </c>
      <c r="AD993" s="277"/>
      <c r="AE993" s="277"/>
      <c r="AF993" s="277"/>
      <c r="AG993" s="277"/>
      <c r="AH993" s="348" t="s">
        <v>380</v>
      </c>
      <c r="AI993" s="350"/>
      <c r="AJ993" s="350"/>
      <c r="AK993" s="350"/>
      <c r="AL993" s="350" t="s">
        <v>21</v>
      </c>
      <c r="AM993" s="350"/>
      <c r="AN993" s="350"/>
      <c r="AO993" s="429"/>
      <c r="AP993" s="430" t="s">
        <v>420</v>
      </c>
      <c r="AQ993" s="430"/>
      <c r="AR993" s="430"/>
      <c r="AS993" s="430"/>
      <c r="AT993" s="430"/>
      <c r="AU993" s="430"/>
      <c r="AV993" s="430"/>
      <c r="AW993" s="430"/>
      <c r="AX993" s="430"/>
    </row>
    <row r="994" spans="1:50" ht="26.25" customHeight="1" x14ac:dyDescent="0.15">
      <c r="A994" s="1059">
        <v>1</v>
      </c>
      <c r="B994" s="1059">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30"/>
      <c r="Z994" s="331"/>
      <c r="AA994" s="331"/>
      <c r="AB994" s="332"/>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9">
        <v>2</v>
      </c>
      <c r="B995" s="1059">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30"/>
      <c r="Z995" s="331"/>
      <c r="AA995" s="331"/>
      <c r="AB995" s="332"/>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9">
        <v>3</v>
      </c>
      <c r="B996" s="1059">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30"/>
      <c r="Z996" s="331"/>
      <c r="AA996" s="331"/>
      <c r="AB996" s="332"/>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9">
        <v>4</v>
      </c>
      <c r="B997" s="1059">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30"/>
      <c r="Z997" s="331"/>
      <c r="AA997" s="331"/>
      <c r="AB997" s="332"/>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9">
        <v>5</v>
      </c>
      <c r="B998" s="1059">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30"/>
      <c r="Z998" s="331"/>
      <c r="AA998" s="331"/>
      <c r="AB998" s="332"/>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9">
        <v>6</v>
      </c>
      <c r="B999" s="1059">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30"/>
      <c r="Z999" s="331"/>
      <c r="AA999" s="331"/>
      <c r="AB999" s="332"/>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9">
        <v>7</v>
      </c>
      <c r="B1000" s="1059">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30"/>
      <c r="Z1000" s="331"/>
      <c r="AA1000" s="331"/>
      <c r="AB1000" s="332"/>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9">
        <v>8</v>
      </c>
      <c r="B1001" s="1059">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30"/>
      <c r="Z1001" s="331"/>
      <c r="AA1001" s="331"/>
      <c r="AB1001" s="332"/>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9">
        <v>9</v>
      </c>
      <c r="B1002" s="1059">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30"/>
      <c r="Z1002" s="331"/>
      <c r="AA1002" s="331"/>
      <c r="AB1002" s="332"/>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9">
        <v>10</v>
      </c>
      <c r="B1003" s="1059">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30"/>
      <c r="Z1003" s="331"/>
      <c r="AA1003" s="331"/>
      <c r="AB1003" s="332"/>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9">
        <v>11</v>
      </c>
      <c r="B1004" s="1059">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30"/>
      <c r="Z1004" s="331"/>
      <c r="AA1004" s="331"/>
      <c r="AB1004" s="332"/>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9">
        <v>12</v>
      </c>
      <c r="B1005" s="1059">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30"/>
      <c r="Z1005" s="331"/>
      <c r="AA1005" s="331"/>
      <c r="AB1005" s="332"/>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9">
        <v>13</v>
      </c>
      <c r="B1006" s="1059">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30"/>
      <c r="Z1006" s="331"/>
      <c r="AA1006" s="331"/>
      <c r="AB1006" s="332"/>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9">
        <v>14</v>
      </c>
      <c r="B1007" s="1059">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30"/>
      <c r="Z1007" s="331"/>
      <c r="AA1007" s="331"/>
      <c r="AB1007" s="332"/>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9">
        <v>15</v>
      </c>
      <c r="B1008" s="1059">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30"/>
      <c r="Z1008" s="331"/>
      <c r="AA1008" s="331"/>
      <c r="AB1008" s="332"/>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9">
        <v>16</v>
      </c>
      <c r="B1009" s="1059">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30"/>
      <c r="Z1009" s="331"/>
      <c r="AA1009" s="331"/>
      <c r="AB1009" s="332"/>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9">
        <v>17</v>
      </c>
      <c r="B1010" s="1059">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30"/>
      <c r="Z1010" s="331"/>
      <c r="AA1010" s="331"/>
      <c r="AB1010" s="332"/>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9">
        <v>18</v>
      </c>
      <c r="B1011" s="1059">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30"/>
      <c r="Z1011" s="331"/>
      <c r="AA1011" s="331"/>
      <c r="AB1011" s="332"/>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9">
        <v>19</v>
      </c>
      <c r="B1012" s="1059">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30"/>
      <c r="Z1012" s="331"/>
      <c r="AA1012" s="331"/>
      <c r="AB1012" s="332"/>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9">
        <v>20</v>
      </c>
      <c r="B1013" s="1059">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30"/>
      <c r="Z1013" s="331"/>
      <c r="AA1013" s="331"/>
      <c r="AB1013" s="332"/>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9">
        <v>21</v>
      </c>
      <c r="B1014" s="1059">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30"/>
      <c r="Z1014" s="331"/>
      <c r="AA1014" s="331"/>
      <c r="AB1014" s="332"/>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9">
        <v>22</v>
      </c>
      <c r="B1015" s="1059">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30"/>
      <c r="Z1015" s="331"/>
      <c r="AA1015" s="331"/>
      <c r="AB1015" s="332"/>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9">
        <v>23</v>
      </c>
      <c r="B1016" s="1059">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30"/>
      <c r="Z1016" s="331"/>
      <c r="AA1016" s="331"/>
      <c r="AB1016" s="332"/>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9">
        <v>24</v>
      </c>
      <c r="B1017" s="1059">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30"/>
      <c r="Z1017" s="331"/>
      <c r="AA1017" s="331"/>
      <c r="AB1017" s="332"/>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9">
        <v>25</v>
      </c>
      <c r="B1018" s="1059">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30"/>
      <c r="Z1018" s="331"/>
      <c r="AA1018" s="331"/>
      <c r="AB1018" s="332"/>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9">
        <v>26</v>
      </c>
      <c r="B1019" s="1059">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30"/>
      <c r="Z1019" s="331"/>
      <c r="AA1019" s="331"/>
      <c r="AB1019" s="332"/>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9">
        <v>27</v>
      </c>
      <c r="B1020" s="1059">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30"/>
      <c r="Z1020" s="331"/>
      <c r="AA1020" s="331"/>
      <c r="AB1020" s="332"/>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9">
        <v>28</v>
      </c>
      <c r="B1021" s="1059">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30"/>
      <c r="Z1021" s="331"/>
      <c r="AA1021" s="331"/>
      <c r="AB1021" s="332"/>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9">
        <v>29</v>
      </c>
      <c r="B1022" s="1059">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30"/>
      <c r="Z1022" s="331"/>
      <c r="AA1022" s="331"/>
      <c r="AB1022" s="332"/>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9">
        <v>30</v>
      </c>
      <c r="B1023" s="1059">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30"/>
      <c r="Z1023" s="331"/>
      <c r="AA1023" s="331"/>
      <c r="AB1023" s="332"/>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476</v>
      </c>
      <c r="Z1026" s="349"/>
      <c r="AA1026" s="349"/>
      <c r="AB1026" s="349"/>
      <c r="AC1026" s="277" t="s">
        <v>461</v>
      </c>
      <c r="AD1026" s="277"/>
      <c r="AE1026" s="277"/>
      <c r="AF1026" s="277"/>
      <c r="AG1026" s="277"/>
      <c r="AH1026" s="348" t="s">
        <v>380</v>
      </c>
      <c r="AI1026" s="350"/>
      <c r="AJ1026" s="350"/>
      <c r="AK1026" s="350"/>
      <c r="AL1026" s="350" t="s">
        <v>21</v>
      </c>
      <c r="AM1026" s="350"/>
      <c r="AN1026" s="350"/>
      <c r="AO1026" s="429"/>
      <c r="AP1026" s="430" t="s">
        <v>420</v>
      </c>
      <c r="AQ1026" s="430"/>
      <c r="AR1026" s="430"/>
      <c r="AS1026" s="430"/>
      <c r="AT1026" s="430"/>
      <c r="AU1026" s="430"/>
      <c r="AV1026" s="430"/>
      <c r="AW1026" s="430"/>
      <c r="AX1026" s="430"/>
    </row>
    <row r="1027" spans="1:50" ht="26.25" customHeight="1" x14ac:dyDescent="0.15">
      <c r="A1027" s="1059">
        <v>1</v>
      </c>
      <c r="B1027" s="1059">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30"/>
      <c r="Z1027" s="331"/>
      <c r="AA1027" s="331"/>
      <c r="AB1027" s="332"/>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9">
        <v>2</v>
      </c>
      <c r="B1028" s="1059">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30"/>
      <c r="Z1028" s="331"/>
      <c r="AA1028" s="331"/>
      <c r="AB1028" s="332"/>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9">
        <v>3</v>
      </c>
      <c r="B1029" s="1059">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30"/>
      <c r="Z1029" s="331"/>
      <c r="AA1029" s="331"/>
      <c r="AB1029" s="332"/>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9">
        <v>4</v>
      </c>
      <c r="B1030" s="1059">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30"/>
      <c r="Z1030" s="331"/>
      <c r="AA1030" s="331"/>
      <c r="AB1030" s="332"/>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9">
        <v>5</v>
      </c>
      <c r="B1031" s="1059">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30"/>
      <c r="Z1031" s="331"/>
      <c r="AA1031" s="331"/>
      <c r="AB1031" s="332"/>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9">
        <v>6</v>
      </c>
      <c r="B1032" s="1059">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30"/>
      <c r="Z1032" s="331"/>
      <c r="AA1032" s="331"/>
      <c r="AB1032" s="332"/>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9">
        <v>7</v>
      </c>
      <c r="B1033" s="1059">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30"/>
      <c r="Z1033" s="331"/>
      <c r="AA1033" s="331"/>
      <c r="AB1033" s="332"/>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9">
        <v>8</v>
      </c>
      <c r="B1034" s="1059">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30"/>
      <c r="Z1034" s="331"/>
      <c r="AA1034" s="331"/>
      <c r="AB1034" s="332"/>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9">
        <v>9</v>
      </c>
      <c r="B1035" s="1059">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30"/>
      <c r="Z1035" s="331"/>
      <c r="AA1035" s="331"/>
      <c r="AB1035" s="332"/>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9">
        <v>10</v>
      </c>
      <c r="B1036" s="1059">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30"/>
      <c r="Z1036" s="331"/>
      <c r="AA1036" s="331"/>
      <c r="AB1036" s="332"/>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9">
        <v>11</v>
      </c>
      <c r="B1037" s="1059">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30"/>
      <c r="Z1037" s="331"/>
      <c r="AA1037" s="331"/>
      <c r="AB1037" s="332"/>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9">
        <v>12</v>
      </c>
      <c r="B1038" s="1059">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30"/>
      <c r="Z1038" s="331"/>
      <c r="AA1038" s="331"/>
      <c r="AB1038" s="332"/>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9">
        <v>13</v>
      </c>
      <c r="B1039" s="1059">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30"/>
      <c r="Z1039" s="331"/>
      <c r="AA1039" s="331"/>
      <c r="AB1039" s="332"/>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9">
        <v>14</v>
      </c>
      <c r="B1040" s="1059">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30"/>
      <c r="Z1040" s="331"/>
      <c r="AA1040" s="331"/>
      <c r="AB1040" s="332"/>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9">
        <v>15</v>
      </c>
      <c r="B1041" s="1059">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30"/>
      <c r="Z1041" s="331"/>
      <c r="AA1041" s="331"/>
      <c r="AB1041" s="332"/>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9">
        <v>16</v>
      </c>
      <c r="B1042" s="1059">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30"/>
      <c r="Z1042" s="331"/>
      <c r="AA1042" s="331"/>
      <c r="AB1042" s="332"/>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9">
        <v>17</v>
      </c>
      <c r="B1043" s="1059">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30"/>
      <c r="Z1043" s="331"/>
      <c r="AA1043" s="331"/>
      <c r="AB1043" s="332"/>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9">
        <v>18</v>
      </c>
      <c r="B1044" s="1059">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30"/>
      <c r="Z1044" s="331"/>
      <c r="AA1044" s="331"/>
      <c r="AB1044" s="332"/>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9">
        <v>19</v>
      </c>
      <c r="B1045" s="1059">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30"/>
      <c r="Z1045" s="331"/>
      <c r="AA1045" s="331"/>
      <c r="AB1045" s="332"/>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9">
        <v>20</v>
      </c>
      <c r="B1046" s="1059">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30"/>
      <c r="Z1046" s="331"/>
      <c r="AA1046" s="331"/>
      <c r="AB1046" s="332"/>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9">
        <v>21</v>
      </c>
      <c r="B1047" s="1059">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30"/>
      <c r="Z1047" s="331"/>
      <c r="AA1047" s="331"/>
      <c r="AB1047" s="332"/>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9">
        <v>22</v>
      </c>
      <c r="B1048" s="1059">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30"/>
      <c r="Z1048" s="331"/>
      <c r="AA1048" s="331"/>
      <c r="AB1048" s="332"/>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9">
        <v>23</v>
      </c>
      <c r="B1049" s="1059">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30"/>
      <c r="Z1049" s="331"/>
      <c r="AA1049" s="331"/>
      <c r="AB1049" s="332"/>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9">
        <v>24</v>
      </c>
      <c r="B1050" s="1059">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30"/>
      <c r="Z1050" s="331"/>
      <c r="AA1050" s="331"/>
      <c r="AB1050" s="332"/>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9">
        <v>25</v>
      </c>
      <c r="B1051" s="1059">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30"/>
      <c r="Z1051" s="331"/>
      <c r="AA1051" s="331"/>
      <c r="AB1051" s="332"/>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9">
        <v>26</v>
      </c>
      <c r="B1052" s="1059">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30"/>
      <c r="Z1052" s="331"/>
      <c r="AA1052" s="331"/>
      <c r="AB1052" s="332"/>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9">
        <v>27</v>
      </c>
      <c r="B1053" s="1059">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30"/>
      <c r="Z1053" s="331"/>
      <c r="AA1053" s="331"/>
      <c r="AB1053" s="332"/>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9">
        <v>28</v>
      </c>
      <c r="B1054" s="1059">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30"/>
      <c r="Z1054" s="331"/>
      <c r="AA1054" s="331"/>
      <c r="AB1054" s="332"/>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9">
        <v>29</v>
      </c>
      <c r="B1055" s="1059">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30"/>
      <c r="Z1055" s="331"/>
      <c r="AA1055" s="331"/>
      <c r="AB1055" s="332"/>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9">
        <v>30</v>
      </c>
      <c r="B1056" s="1059">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30"/>
      <c r="Z1056" s="331"/>
      <c r="AA1056" s="331"/>
      <c r="AB1056" s="332"/>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476</v>
      </c>
      <c r="Z1059" s="349"/>
      <c r="AA1059" s="349"/>
      <c r="AB1059" s="349"/>
      <c r="AC1059" s="277" t="s">
        <v>461</v>
      </c>
      <c r="AD1059" s="277"/>
      <c r="AE1059" s="277"/>
      <c r="AF1059" s="277"/>
      <c r="AG1059" s="277"/>
      <c r="AH1059" s="348" t="s">
        <v>380</v>
      </c>
      <c r="AI1059" s="350"/>
      <c r="AJ1059" s="350"/>
      <c r="AK1059" s="350"/>
      <c r="AL1059" s="350" t="s">
        <v>21</v>
      </c>
      <c r="AM1059" s="350"/>
      <c r="AN1059" s="350"/>
      <c r="AO1059" s="429"/>
      <c r="AP1059" s="430" t="s">
        <v>420</v>
      </c>
      <c r="AQ1059" s="430"/>
      <c r="AR1059" s="430"/>
      <c r="AS1059" s="430"/>
      <c r="AT1059" s="430"/>
      <c r="AU1059" s="430"/>
      <c r="AV1059" s="430"/>
      <c r="AW1059" s="430"/>
      <c r="AX1059" s="430"/>
    </row>
    <row r="1060" spans="1:50" ht="26.25" customHeight="1" x14ac:dyDescent="0.15">
      <c r="A1060" s="1059">
        <v>1</v>
      </c>
      <c r="B1060" s="1059">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30"/>
      <c r="Z1060" s="331"/>
      <c r="AA1060" s="331"/>
      <c r="AB1060" s="332"/>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9">
        <v>2</v>
      </c>
      <c r="B1061" s="1059">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30"/>
      <c r="Z1061" s="331"/>
      <c r="AA1061" s="331"/>
      <c r="AB1061" s="332"/>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9">
        <v>3</v>
      </c>
      <c r="B1062" s="1059">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30"/>
      <c r="Z1062" s="331"/>
      <c r="AA1062" s="331"/>
      <c r="AB1062" s="332"/>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9">
        <v>4</v>
      </c>
      <c r="B1063" s="1059">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30"/>
      <c r="Z1063" s="331"/>
      <c r="AA1063" s="331"/>
      <c r="AB1063" s="332"/>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9">
        <v>5</v>
      </c>
      <c r="B1064" s="1059">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30"/>
      <c r="Z1064" s="331"/>
      <c r="AA1064" s="331"/>
      <c r="AB1064" s="332"/>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9">
        <v>6</v>
      </c>
      <c r="B1065" s="1059">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30"/>
      <c r="Z1065" s="331"/>
      <c r="AA1065" s="331"/>
      <c r="AB1065" s="332"/>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9">
        <v>7</v>
      </c>
      <c r="B1066" s="1059">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30"/>
      <c r="Z1066" s="331"/>
      <c r="AA1066" s="331"/>
      <c r="AB1066" s="332"/>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9">
        <v>8</v>
      </c>
      <c r="B1067" s="1059">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30"/>
      <c r="Z1067" s="331"/>
      <c r="AA1067" s="331"/>
      <c r="AB1067" s="332"/>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9">
        <v>9</v>
      </c>
      <c r="B1068" s="1059">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30"/>
      <c r="Z1068" s="331"/>
      <c r="AA1068" s="331"/>
      <c r="AB1068" s="332"/>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9">
        <v>10</v>
      </c>
      <c r="B1069" s="1059">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30"/>
      <c r="Z1069" s="331"/>
      <c r="AA1069" s="331"/>
      <c r="AB1069" s="332"/>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9">
        <v>11</v>
      </c>
      <c r="B1070" s="1059">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30"/>
      <c r="Z1070" s="331"/>
      <c r="AA1070" s="331"/>
      <c r="AB1070" s="332"/>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9">
        <v>12</v>
      </c>
      <c r="B1071" s="1059">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30"/>
      <c r="Z1071" s="331"/>
      <c r="AA1071" s="331"/>
      <c r="AB1071" s="332"/>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9">
        <v>13</v>
      </c>
      <c r="B1072" s="1059">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30"/>
      <c r="Z1072" s="331"/>
      <c r="AA1072" s="331"/>
      <c r="AB1072" s="332"/>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9">
        <v>14</v>
      </c>
      <c r="B1073" s="1059">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30"/>
      <c r="Z1073" s="331"/>
      <c r="AA1073" s="331"/>
      <c r="AB1073" s="332"/>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9">
        <v>15</v>
      </c>
      <c r="B1074" s="1059">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30"/>
      <c r="Z1074" s="331"/>
      <c r="AA1074" s="331"/>
      <c r="AB1074" s="332"/>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9">
        <v>16</v>
      </c>
      <c r="B1075" s="1059">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30"/>
      <c r="Z1075" s="331"/>
      <c r="AA1075" s="331"/>
      <c r="AB1075" s="332"/>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9">
        <v>17</v>
      </c>
      <c r="B1076" s="1059">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30"/>
      <c r="Z1076" s="331"/>
      <c r="AA1076" s="331"/>
      <c r="AB1076" s="332"/>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9">
        <v>18</v>
      </c>
      <c r="B1077" s="1059">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30"/>
      <c r="Z1077" s="331"/>
      <c r="AA1077" s="331"/>
      <c r="AB1077" s="332"/>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9">
        <v>19</v>
      </c>
      <c r="B1078" s="1059">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30"/>
      <c r="Z1078" s="331"/>
      <c r="AA1078" s="331"/>
      <c r="AB1078" s="332"/>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9">
        <v>20</v>
      </c>
      <c r="B1079" s="1059">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30"/>
      <c r="Z1079" s="331"/>
      <c r="AA1079" s="331"/>
      <c r="AB1079" s="332"/>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9">
        <v>21</v>
      </c>
      <c r="B1080" s="1059">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30"/>
      <c r="Z1080" s="331"/>
      <c r="AA1080" s="331"/>
      <c r="AB1080" s="332"/>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9">
        <v>22</v>
      </c>
      <c r="B1081" s="1059">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30"/>
      <c r="Z1081" s="331"/>
      <c r="AA1081" s="331"/>
      <c r="AB1081" s="332"/>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9">
        <v>23</v>
      </c>
      <c r="B1082" s="1059">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30"/>
      <c r="Z1082" s="331"/>
      <c r="AA1082" s="331"/>
      <c r="AB1082" s="332"/>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9">
        <v>24</v>
      </c>
      <c r="B1083" s="1059">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30"/>
      <c r="Z1083" s="331"/>
      <c r="AA1083" s="331"/>
      <c r="AB1083" s="332"/>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9">
        <v>25</v>
      </c>
      <c r="B1084" s="1059">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30"/>
      <c r="Z1084" s="331"/>
      <c r="AA1084" s="331"/>
      <c r="AB1084" s="332"/>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9">
        <v>26</v>
      </c>
      <c r="B1085" s="1059">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30"/>
      <c r="Z1085" s="331"/>
      <c r="AA1085" s="331"/>
      <c r="AB1085" s="332"/>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9">
        <v>27</v>
      </c>
      <c r="B1086" s="1059">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30"/>
      <c r="Z1086" s="331"/>
      <c r="AA1086" s="331"/>
      <c r="AB1086" s="332"/>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9">
        <v>28</v>
      </c>
      <c r="B1087" s="1059">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30"/>
      <c r="Z1087" s="331"/>
      <c r="AA1087" s="331"/>
      <c r="AB1087" s="332"/>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9">
        <v>29</v>
      </c>
      <c r="B1088" s="1059">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30"/>
      <c r="Z1088" s="331"/>
      <c r="AA1088" s="331"/>
      <c r="AB1088" s="332"/>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9">
        <v>30</v>
      </c>
      <c r="B1089" s="1059">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30"/>
      <c r="Z1089" s="331"/>
      <c r="AA1089" s="331"/>
      <c r="AB1089" s="332"/>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476</v>
      </c>
      <c r="Z1092" s="349"/>
      <c r="AA1092" s="349"/>
      <c r="AB1092" s="349"/>
      <c r="AC1092" s="277" t="s">
        <v>461</v>
      </c>
      <c r="AD1092" s="277"/>
      <c r="AE1092" s="277"/>
      <c r="AF1092" s="277"/>
      <c r="AG1092" s="277"/>
      <c r="AH1092" s="348" t="s">
        <v>380</v>
      </c>
      <c r="AI1092" s="350"/>
      <c r="AJ1092" s="350"/>
      <c r="AK1092" s="350"/>
      <c r="AL1092" s="350" t="s">
        <v>21</v>
      </c>
      <c r="AM1092" s="350"/>
      <c r="AN1092" s="350"/>
      <c r="AO1092" s="429"/>
      <c r="AP1092" s="430" t="s">
        <v>420</v>
      </c>
      <c r="AQ1092" s="430"/>
      <c r="AR1092" s="430"/>
      <c r="AS1092" s="430"/>
      <c r="AT1092" s="430"/>
      <c r="AU1092" s="430"/>
      <c r="AV1092" s="430"/>
      <c r="AW1092" s="430"/>
      <c r="AX1092" s="430"/>
    </row>
    <row r="1093" spans="1:50" ht="26.25" customHeight="1" x14ac:dyDescent="0.15">
      <c r="A1093" s="1059">
        <v>1</v>
      </c>
      <c r="B1093" s="1059">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30"/>
      <c r="Z1093" s="331"/>
      <c r="AA1093" s="331"/>
      <c r="AB1093" s="332"/>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9">
        <v>2</v>
      </c>
      <c r="B1094" s="1059">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30"/>
      <c r="Z1094" s="331"/>
      <c r="AA1094" s="331"/>
      <c r="AB1094" s="332"/>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9">
        <v>3</v>
      </c>
      <c r="B1095" s="1059">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30"/>
      <c r="Z1095" s="331"/>
      <c r="AA1095" s="331"/>
      <c r="AB1095" s="332"/>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9">
        <v>4</v>
      </c>
      <c r="B1096" s="1059">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30"/>
      <c r="Z1096" s="331"/>
      <c r="AA1096" s="331"/>
      <c r="AB1096" s="332"/>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9">
        <v>5</v>
      </c>
      <c r="B1097" s="1059">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30"/>
      <c r="Z1097" s="331"/>
      <c r="AA1097" s="331"/>
      <c r="AB1097" s="332"/>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9">
        <v>6</v>
      </c>
      <c r="B1098" s="1059">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30"/>
      <c r="Z1098" s="331"/>
      <c r="AA1098" s="331"/>
      <c r="AB1098" s="332"/>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9">
        <v>7</v>
      </c>
      <c r="B1099" s="1059">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30"/>
      <c r="Z1099" s="331"/>
      <c r="AA1099" s="331"/>
      <c r="AB1099" s="332"/>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9">
        <v>8</v>
      </c>
      <c r="B1100" s="1059">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30"/>
      <c r="Z1100" s="331"/>
      <c r="AA1100" s="331"/>
      <c r="AB1100" s="332"/>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9">
        <v>9</v>
      </c>
      <c r="B1101" s="1059">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30"/>
      <c r="Z1101" s="331"/>
      <c r="AA1101" s="331"/>
      <c r="AB1101" s="332"/>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9">
        <v>10</v>
      </c>
      <c r="B1102" s="1059">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30"/>
      <c r="Z1102" s="331"/>
      <c r="AA1102" s="331"/>
      <c r="AB1102" s="332"/>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9">
        <v>11</v>
      </c>
      <c r="B1103" s="1059">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30"/>
      <c r="Z1103" s="331"/>
      <c r="AA1103" s="331"/>
      <c r="AB1103" s="332"/>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9">
        <v>12</v>
      </c>
      <c r="B1104" s="1059">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30"/>
      <c r="Z1104" s="331"/>
      <c r="AA1104" s="331"/>
      <c r="AB1104" s="332"/>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9">
        <v>13</v>
      </c>
      <c r="B1105" s="1059">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30"/>
      <c r="Z1105" s="331"/>
      <c r="AA1105" s="331"/>
      <c r="AB1105" s="332"/>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9">
        <v>14</v>
      </c>
      <c r="B1106" s="1059">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30"/>
      <c r="Z1106" s="331"/>
      <c r="AA1106" s="331"/>
      <c r="AB1106" s="332"/>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9">
        <v>15</v>
      </c>
      <c r="B1107" s="1059">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30"/>
      <c r="Z1107" s="331"/>
      <c r="AA1107" s="331"/>
      <c r="AB1107" s="332"/>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9">
        <v>16</v>
      </c>
      <c r="B1108" s="1059">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30"/>
      <c r="Z1108" s="331"/>
      <c r="AA1108" s="331"/>
      <c r="AB1108" s="332"/>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9">
        <v>17</v>
      </c>
      <c r="B1109" s="1059">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30"/>
      <c r="Z1109" s="331"/>
      <c r="AA1109" s="331"/>
      <c r="AB1109" s="332"/>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9">
        <v>18</v>
      </c>
      <c r="B1110" s="1059">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30"/>
      <c r="Z1110" s="331"/>
      <c r="AA1110" s="331"/>
      <c r="AB1110" s="332"/>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9">
        <v>19</v>
      </c>
      <c r="B1111" s="1059">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30"/>
      <c r="Z1111" s="331"/>
      <c r="AA1111" s="331"/>
      <c r="AB1111" s="332"/>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9">
        <v>20</v>
      </c>
      <c r="B1112" s="1059">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30"/>
      <c r="Z1112" s="331"/>
      <c r="AA1112" s="331"/>
      <c r="AB1112" s="332"/>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9">
        <v>21</v>
      </c>
      <c r="B1113" s="1059">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30"/>
      <c r="Z1113" s="331"/>
      <c r="AA1113" s="331"/>
      <c r="AB1113" s="332"/>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9">
        <v>22</v>
      </c>
      <c r="B1114" s="1059">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30"/>
      <c r="Z1114" s="331"/>
      <c r="AA1114" s="331"/>
      <c r="AB1114" s="332"/>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9">
        <v>23</v>
      </c>
      <c r="B1115" s="1059">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30"/>
      <c r="Z1115" s="331"/>
      <c r="AA1115" s="331"/>
      <c r="AB1115" s="332"/>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9">
        <v>24</v>
      </c>
      <c r="B1116" s="1059">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30"/>
      <c r="Z1116" s="331"/>
      <c r="AA1116" s="331"/>
      <c r="AB1116" s="332"/>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9">
        <v>25</v>
      </c>
      <c r="B1117" s="1059">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30"/>
      <c r="Z1117" s="331"/>
      <c r="AA1117" s="331"/>
      <c r="AB1117" s="332"/>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9">
        <v>26</v>
      </c>
      <c r="B1118" s="1059">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30"/>
      <c r="Z1118" s="331"/>
      <c r="AA1118" s="331"/>
      <c r="AB1118" s="332"/>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9">
        <v>27</v>
      </c>
      <c r="B1119" s="1059">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30"/>
      <c r="Z1119" s="331"/>
      <c r="AA1119" s="331"/>
      <c r="AB1119" s="332"/>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9">
        <v>28</v>
      </c>
      <c r="B1120" s="1059">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30"/>
      <c r="Z1120" s="331"/>
      <c r="AA1120" s="331"/>
      <c r="AB1120" s="332"/>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9">
        <v>29</v>
      </c>
      <c r="B1121" s="1059">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30"/>
      <c r="Z1121" s="331"/>
      <c r="AA1121" s="331"/>
      <c r="AB1121" s="332"/>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9">
        <v>30</v>
      </c>
      <c r="B1122" s="1059">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30"/>
      <c r="Z1122" s="331"/>
      <c r="AA1122" s="331"/>
      <c r="AB1122" s="332"/>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476</v>
      </c>
      <c r="Z1125" s="349"/>
      <c r="AA1125" s="349"/>
      <c r="AB1125" s="349"/>
      <c r="AC1125" s="277" t="s">
        <v>461</v>
      </c>
      <c r="AD1125" s="277"/>
      <c r="AE1125" s="277"/>
      <c r="AF1125" s="277"/>
      <c r="AG1125" s="277"/>
      <c r="AH1125" s="348" t="s">
        <v>380</v>
      </c>
      <c r="AI1125" s="350"/>
      <c r="AJ1125" s="350"/>
      <c r="AK1125" s="350"/>
      <c r="AL1125" s="350" t="s">
        <v>21</v>
      </c>
      <c r="AM1125" s="350"/>
      <c r="AN1125" s="350"/>
      <c r="AO1125" s="429"/>
      <c r="AP1125" s="430" t="s">
        <v>420</v>
      </c>
      <c r="AQ1125" s="430"/>
      <c r="AR1125" s="430"/>
      <c r="AS1125" s="430"/>
      <c r="AT1125" s="430"/>
      <c r="AU1125" s="430"/>
      <c r="AV1125" s="430"/>
      <c r="AW1125" s="430"/>
      <c r="AX1125" s="430"/>
    </row>
    <row r="1126" spans="1:50" ht="26.25" customHeight="1" x14ac:dyDescent="0.15">
      <c r="A1126" s="1059">
        <v>1</v>
      </c>
      <c r="B1126" s="1059">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30"/>
      <c r="Z1126" s="331"/>
      <c r="AA1126" s="331"/>
      <c r="AB1126" s="332"/>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9">
        <v>2</v>
      </c>
      <c r="B1127" s="1059">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30"/>
      <c r="Z1127" s="331"/>
      <c r="AA1127" s="331"/>
      <c r="AB1127" s="332"/>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9">
        <v>3</v>
      </c>
      <c r="B1128" s="1059">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30"/>
      <c r="Z1128" s="331"/>
      <c r="AA1128" s="331"/>
      <c r="AB1128" s="332"/>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9">
        <v>4</v>
      </c>
      <c r="B1129" s="1059">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30"/>
      <c r="Z1129" s="331"/>
      <c r="AA1129" s="331"/>
      <c r="AB1129" s="332"/>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9">
        <v>5</v>
      </c>
      <c r="B1130" s="1059">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30"/>
      <c r="Z1130" s="331"/>
      <c r="AA1130" s="331"/>
      <c r="AB1130" s="332"/>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9">
        <v>6</v>
      </c>
      <c r="B1131" s="1059">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30"/>
      <c r="Z1131" s="331"/>
      <c r="AA1131" s="331"/>
      <c r="AB1131" s="332"/>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9">
        <v>7</v>
      </c>
      <c r="B1132" s="1059">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30"/>
      <c r="Z1132" s="331"/>
      <c r="AA1132" s="331"/>
      <c r="AB1132" s="332"/>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9">
        <v>8</v>
      </c>
      <c r="B1133" s="1059">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30"/>
      <c r="Z1133" s="331"/>
      <c r="AA1133" s="331"/>
      <c r="AB1133" s="332"/>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9">
        <v>9</v>
      </c>
      <c r="B1134" s="1059">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30"/>
      <c r="Z1134" s="331"/>
      <c r="AA1134" s="331"/>
      <c r="AB1134" s="332"/>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9">
        <v>10</v>
      </c>
      <c r="B1135" s="1059">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30"/>
      <c r="Z1135" s="331"/>
      <c r="AA1135" s="331"/>
      <c r="AB1135" s="332"/>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9">
        <v>11</v>
      </c>
      <c r="B1136" s="1059">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30"/>
      <c r="Z1136" s="331"/>
      <c r="AA1136" s="331"/>
      <c r="AB1136" s="332"/>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9">
        <v>12</v>
      </c>
      <c r="B1137" s="1059">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30"/>
      <c r="Z1137" s="331"/>
      <c r="AA1137" s="331"/>
      <c r="AB1137" s="332"/>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9">
        <v>13</v>
      </c>
      <c r="B1138" s="1059">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30"/>
      <c r="Z1138" s="331"/>
      <c r="AA1138" s="331"/>
      <c r="AB1138" s="332"/>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9">
        <v>14</v>
      </c>
      <c r="B1139" s="1059">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30"/>
      <c r="Z1139" s="331"/>
      <c r="AA1139" s="331"/>
      <c r="AB1139" s="332"/>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9">
        <v>15</v>
      </c>
      <c r="B1140" s="1059">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30"/>
      <c r="Z1140" s="331"/>
      <c r="AA1140" s="331"/>
      <c r="AB1140" s="332"/>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9">
        <v>16</v>
      </c>
      <c r="B1141" s="1059">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30"/>
      <c r="Z1141" s="331"/>
      <c r="AA1141" s="331"/>
      <c r="AB1141" s="332"/>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9">
        <v>17</v>
      </c>
      <c r="B1142" s="1059">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30"/>
      <c r="Z1142" s="331"/>
      <c r="AA1142" s="331"/>
      <c r="AB1142" s="332"/>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9">
        <v>18</v>
      </c>
      <c r="B1143" s="1059">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30"/>
      <c r="Z1143" s="331"/>
      <c r="AA1143" s="331"/>
      <c r="AB1143" s="332"/>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9">
        <v>19</v>
      </c>
      <c r="B1144" s="1059">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30"/>
      <c r="Z1144" s="331"/>
      <c r="AA1144" s="331"/>
      <c r="AB1144" s="332"/>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9">
        <v>20</v>
      </c>
      <c r="B1145" s="1059">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30"/>
      <c r="Z1145" s="331"/>
      <c r="AA1145" s="331"/>
      <c r="AB1145" s="332"/>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9">
        <v>21</v>
      </c>
      <c r="B1146" s="1059">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30"/>
      <c r="Z1146" s="331"/>
      <c r="AA1146" s="331"/>
      <c r="AB1146" s="332"/>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9">
        <v>22</v>
      </c>
      <c r="B1147" s="1059">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30"/>
      <c r="Z1147" s="331"/>
      <c r="AA1147" s="331"/>
      <c r="AB1147" s="332"/>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9">
        <v>23</v>
      </c>
      <c r="B1148" s="1059">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30"/>
      <c r="Z1148" s="331"/>
      <c r="AA1148" s="331"/>
      <c r="AB1148" s="332"/>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9">
        <v>24</v>
      </c>
      <c r="B1149" s="1059">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30"/>
      <c r="Z1149" s="331"/>
      <c r="AA1149" s="331"/>
      <c r="AB1149" s="332"/>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9">
        <v>25</v>
      </c>
      <c r="B1150" s="1059">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30"/>
      <c r="Z1150" s="331"/>
      <c r="AA1150" s="331"/>
      <c r="AB1150" s="332"/>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9">
        <v>26</v>
      </c>
      <c r="B1151" s="1059">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30"/>
      <c r="Z1151" s="331"/>
      <c r="AA1151" s="331"/>
      <c r="AB1151" s="332"/>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9">
        <v>27</v>
      </c>
      <c r="B1152" s="1059">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30"/>
      <c r="Z1152" s="331"/>
      <c r="AA1152" s="331"/>
      <c r="AB1152" s="332"/>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9">
        <v>28</v>
      </c>
      <c r="B1153" s="1059">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30"/>
      <c r="Z1153" s="331"/>
      <c r="AA1153" s="331"/>
      <c r="AB1153" s="332"/>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9">
        <v>29</v>
      </c>
      <c r="B1154" s="1059">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30"/>
      <c r="Z1154" s="331"/>
      <c r="AA1154" s="331"/>
      <c r="AB1154" s="332"/>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9">
        <v>30</v>
      </c>
      <c r="B1155" s="1059">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30"/>
      <c r="Z1155" s="331"/>
      <c r="AA1155" s="331"/>
      <c r="AB1155" s="332"/>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476</v>
      </c>
      <c r="Z1158" s="349"/>
      <c r="AA1158" s="349"/>
      <c r="AB1158" s="349"/>
      <c r="AC1158" s="277" t="s">
        <v>461</v>
      </c>
      <c r="AD1158" s="277"/>
      <c r="AE1158" s="277"/>
      <c r="AF1158" s="277"/>
      <c r="AG1158" s="277"/>
      <c r="AH1158" s="348" t="s">
        <v>380</v>
      </c>
      <c r="AI1158" s="350"/>
      <c r="AJ1158" s="350"/>
      <c r="AK1158" s="350"/>
      <c r="AL1158" s="350" t="s">
        <v>21</v>
      </c>
      <c r="AM1158" s="350"/>
      <c r="AN1158" s="350"/>
      <c r="AO1158" s="429"/>
      <c r="AP1158" s="430" t="s">
        <v>420</v>
      </c>
      <c r="AQ1158" s="430"/>
      <c r="AR1158" s="430"/>
      <c r="AS1158" s="430"/>
      <c r="AT1158" s="430"/>
      <c r="AU1158" s="430"/>
      <c r="AV1158" s="430"/>
      <c r="AW1158" s="430"/>
      <c r="AX1158" s="430"/>
    </row>
    <row r="1159" spans="1:50" ht="26.25" customHeight="1" x14ac:dyDescent="0.15">
      <c r="A1159" s="1059">
        <v>1</v>
      </c>
      <c r="B1159" s="1059">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30"/>
      <c r="Z1159" s="331"/>
      <c r="AA1159" s="331"/>
      <c r="AB1159" s="332"/>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9">
        <v>2</v>
      </c>
      <c r="B1160" s="1059">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30"/>
      <c r="Z1160" s="331"/>
      <c r="AA1160" s="331"/>
      <c r="AB1160" s="332"/>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9">
        <v>3</v>
      </c>
      <c r="B1161" s="1059">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30"/>
      <c r="Z1161" s="331"/>
      <c r="AA1161" s="331"/>
      <c r="AB1161" s="332"/>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9">
        <v>4</v>
      </c>
      <c r="B1162" s="1059">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30"/>
      <c r="Z1162" s="331"/>
      <c r="AA1162" s="331"/>
      <c r="AB1162" s="332"/>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9">
        <v>5</v>
      </c>
      <c r="B1163" s="1059">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30"/>
      <c r="Z1163" s="331"/>
      <c r="AA1163" s="331"/>
      <c r="AB1163" s="332"/>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9">
        <v>6</v>
      </c>
      <c r="B1164" s="1059">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30"/>
      <c r="Z1164" s="331"/>
      <c r="AA1164" s="331"/>
      <c r="AB1164" s="332"/>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9">
        <v>7</v>
      </c>
      <c r="B1165" s="1059">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30"/>
      <c r="Z1165" s="331"/>
      <c r="AA1165" s="331"/>
      <c r="AB1165" s="332"/>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9">
        <v>8</v>
      </c>
      <c r="B1166" s="1059">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30"/>
      <c r="Z1166" s="331"/>
      <c r="AA1166" s="331"/>
      <c r="AB1166" s="332"/>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9">
        <v>9</v>
      </c>
      <c r="B1167" s="1059">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30"/>
      <c r="Z1167" s="331"/>
      <c r="AA1167" s="331"/>
      <c r="AB1167" s="332"/>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9">
        <v>10</v>
      </c>
      <c r="B1168" s="1059">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30"/>
      <c r="Z1168" s="331"/>
      <c r="AA1168" s="331"/>
      <c r="AB1168" s="332"/>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9">
        <v>11</v>
      </c>
      <c r="B1169" s="1059">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30"/>
      <c r="Z1169" s="331"/>
      <c r="AA1169" s="331"/>
      <c r="AB1169" s="332"/>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9">
        <v>12</v>
      </c>
      <c r="B1170" s="1059">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30"/>
      <c r="Z1170" s="331"/>
      <c r="AA1170" s="331"/>
      <c r="AB1170" s="332"/>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9">
        <v>13</v>
      </c>
      <c r="B1171" s="1059">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30"/>
      <c r="Z1171" s="331"/>
      <c r="AA1171" s="331"/>
      <c r="AB1171" s="332"/>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9">
        <v>14</v>
      </c>
      <c r="B1172" s="1059">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30"/>
      <c r="Z1172" s="331"/>
      <c r="AA1172" s="331"/>
      <c r="AB1172" s="332"/>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9">
        <v>15</v>
      </c>
      <c r="B1173" s="1059">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30"/>
      <c r="Z1173" s="331"/>
      <c r="AA1173" s="331"/>
      <c r="AB1173" s="332"/>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9">
        <v>16</v>
      </c>
      <c r="B1174" s="1059">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30"/>
      <c r="Z1174" s="331"/>
      <c r="AA1174" s="331"/>
      <c r="AB1174" s="332"/>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9">
        <v>17</v>
      </c>
      <c r="B1175" s="1059">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30"/>
      <c r="Z1175" s="331"/>
      <c r="AA1175" s="331"/>
      <c r="AB1175" s="332"/>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9">
        <v>18</v>
      </c>
      <c r="B1176" s="1059">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30"/>
      <c r="Z1176" s="331"/>
      <c r="AA1176" s="331"/>
      <c r="AB1176" s="332"/>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9">
        <v>19</v>
      </c>
      <c r="B1177" s="1059">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30"/>
      <c r="Z1177" s="331"/>
      <c r="AA1177" s="331"/>
      <c r="AB1177" s="332"/>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9">
        <v>20</v>
      </c>
      <c r="B1178" s="1059">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30"/>
      <c r="Z1178" s="331"/>
      <c r="AA1178" s="331"/>
      <c r="AB1178" s="332"/>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9">
        <v>21</v>
      </c>
      <c r="B1179" s="1059">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30"/>
      <c r="Z1179" s="331"/>
      <c r="AA1179" s="331"/>
      <c r="AB1179" s="332"/>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9">
        <v>22</v>
      </c>
      <c r="B1180" s="1059">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30"/>
      <c r="Z1180" s="331"/>
      <c r="AA1180" s="331"/>
      <c r="AB1180" s="332"/>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9">
        <v>23</v>
      </c>
      <c r="B1181" s="1059">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30"/>
      <c r="Z1181" s="331"/>
      <c r="AA1181" s="331"/>
      <c r="AB1181" s="332"/>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9">
        <v>24</v>
      </c>
      <c r="B1182" s="1059">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30"/>
      <c r="Z1182" s="331"/>
      <c r="AA1182" s="331"/>
      <c r="AB1182" s="332"/>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9">
        <v>25</v>
      </c>
      <c r="B1183" s="1059">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30"/>
      <c r="Z1183" s="331"/>
      <c r="AA1183" s="331"/>
      <c r="AB1183" s="332"/>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9">
        <v>26</v>
      </c>
      <c r="B1184" s="1059">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30"/>
      <c r="Z1184" s="331"/>
      <c r="AA1184" s="331"/>
      <c r="AB1184" s="332"/>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9">
        <v>27</v>
      </c>
      <c r="B1185" s="1059">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30"/>
      <c r="Z1185" s="331"/>
      <c r="AA1185" s="331"/>
      <c r="AB1185" s="332"/>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9">
        <v>28</v>
      </c>
      <c r="B1186" s="1059">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30"/>
      <c r="Z1186" s="331"/>
      <c r="AA1186" s="331"/>
      <c r="AB1186" s="332"/>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9">
        <v>29</v>
      </c>
      <c r="B1187" s="1059">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30"/>
      <c r="Z1187" s="331"/>
      <c r="AA1187" s="331"/>
      <c r="AB1187" s="332"/>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9">
        <v>30</v>
      </c>
      <c r="B1188" s="1059">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30"/>
      <c r="Z1188" s="331"/>
      <c r="AA1188" s="331"/>
      <c r="AB1188" s="332"/>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476</v>
      </c>
      <c r="Z1191" s="349"/>
      <c r="AA1191" s="349"/>
      <c r="AB1191" s="349"/>
      <c r="AC1191" s="277" t="s">
        <v>461</v>
      </c>
      <c r="AD1191" s="277"/>
      <c r="AE1191" s="277"/>
      <c r="AF1191" s="277"/>
      <c r="AG1191" s="277"/>
      <c r="AH1191" s="348" t="s">
        <v>380</v>
      </c>
      <c r="AI1191" s="350"/>
      <c r="AJ1191" s="350"/>
      <c r="AK1191" s="350"/>
      <c r="AL1191" s="350" t="s">
        <v>21</v>
      </c>
      <c r="AM1191" s="350"/>
      <c r="AN1191" s="350"/>
      <c r="AO1191" s="429"/>
      <c r="AP1191" s="430" t="s">
        <v>420</v>
      </c>
      <c r="AQ1191" s="430"/>
      <c r="AR1191" s="430"/>
      <c r="AS1191" s="430"/>
      <c r="AT1191" s="430"/>
      <c r="AU1191" s="430"/>
      <c r="AV1191" s="430"/>
      <c r="AW1191" s="430"/>
      <c r="AX1191" s="430"/>
    </row>
    <row r="1192" spans="1:50" ht="26.25" customHeight="1" x14ac:dyDescent="0.15">
      <c r="A1192" s="1059">
        <v>1</v>
      </c>
      <c r="B1192" s="1059">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30"/>
      <c r="Z1192" s="331"/>
      <c r="AA1192" s="331"/>
      <c r="AB1192" s="332"/>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9">
        <v>2</v>
      </c>
      <c r="B1193" s="1059">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30"/>
      <c r="Z1193" s="331"/>
      <c r="AA1193" s="331"/>
      <c r="AB1193" s="332"/>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9">
        <v>3</v>
      </c>
      <c r="B1194" s="1059">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30"/>
      <c r="Z1194" s="331"/>
      <c r="AA1194" s="331"/>
      <c r="AB1194" s="332"/>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9">
        <v>4</v>
      </c>
      <c r="B1195" s="1059">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30"/>
      <c r="Z1195" s="331"/>
      <c r="AA1195" s="331"/>
      <c r="AB1195" s="332"/>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9">
        <v>5</v>
      </c>
      <c r="B1196" s="1059">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30"/>
      <c r="Z1196" s="331"/>
      <c r="AA1196" s="331"/>
      <c r="AB1196" s="332"/>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9">
        <v>6</v>
      </c>
      <c r="B1197" s="1059">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30"/>
      <c r="Z1197" s="331"/>
      <c r="AA1197" s="331"/>
      <c r="AB1197" s="332"/>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9">
        <v>7</v>
      </c>
      <c r="B1198" s="1059">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30"/>
      <c r="Z1198" s="331"/>
      <c r="AA1198" s="331"/>
      <c r="AB1198" s="332"/>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9">
        <v>8</v>
      </c>
      <c r="B1199" s="1059">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30"/>
      <c r="Z1199" s="331"/>
      <c r="AA1199" s="331"/>
      <c r="AB1199" s="332"/>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9">
        <v>9</v>
      </c>
      <c r="B1200" s="1059">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30"/>
      <c r="Z1200" s="331"/>
      <c r="AA1200" s="331"/>
      <c r="AB1200" s="332"/>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9">
        <v>10</v>
      </c>
      <c r="B1201" s="1059">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30"/>
      <c r="Z1201" s="331"/>
      <c r="AA1201" s="331"/>
      <c r="AB1201" s="332"/>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9">
        <v>11</v>
      </c>
      <c r="B1202" s="1059">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30"/>
      <c r="Z1202" s="331"/>
      <c r="AA1202" s="331"/>
      <c r="AB1202" s="332"/>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9">
        <v>12</v>
      </c>
      <c r="B1203" s="1059">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30"/>
      <c r="Z1203" s="331"/>
      <c r="AA1203" s="331"/>
      <c r="AB1203" s="332"/>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9">
        <v>13</v>
      </c>
      <c r="B1204" s="1059">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30"/>
      <c r="Z1204" s="331"/>
      <c r="AA1204" s="331"/>
      <c r="AB1204" s="332"/>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9">
        <v>14</v>
      </c>
      <c r="B1205" s="1059">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30"/>
      <c r="Z1205" s="331"/>
      <c r="AA1205" s="331"/>
      <c r="AB1205" s="332"/>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9">
        <v>15</v>
      </c>
      <c r="B1206" s="1059">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30"/>
      <c r="Z1206" s="331"/>
      <c r="AA1206" s="331"/>
      <c r="AB1206" s="332"/>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9">
        <v>16</v>
      </c>
      <c r="B1207" s="1059">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30"/>
      <c r="Z1207" s="331"/>
      <c r="AA1207" s="331"/>
      <c r="AB1207" s="332"/>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9">
        <v>17</v>
      </c>
      <c r="B1208" s="1059">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30"/>
      <c r="Z1208" s="331"/>
      <c r="AA1208" s="331"/>
      <c r="AB1208" s="332"/>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9">
        <v>18</v>
      </c>
      <c r="B1209" s="1059">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30"/>
      <c r="Z1209" s="331"/>
      <c r="AA1209" s="331"/>
      <c r="AB1209" s="332"/>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9">
        <v>19</v>
      </c>
      <c r="B1210" s="1059">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30"/>
      <c r="Z1210" s="331"/>
      <c r="AA1210" s="331"/>
      <c r="AB1210" s="332"/>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9">
        <v>20</v>
      </c>
      <c r="B1211" s="1059">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30"/>
      <c r="Z1211" s="331"/>
      <c r="AA1211" s="331"/>
      <c r="AB1211" s="332"/>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9">
        <v>21</v>
      </c>
      <c r="B1212" s="1059">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30"/>
      <c r="Z1212" s="331"/>
      <c r="AA1212" s="331"/>
      <c r="AB1212" s="332"/>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9">
        <v>22</v>
      </c>
      <c r="B1213" s="1059">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30"/>
      <c r="Z1213" s="331"/>
      <c r="AA1213" s="331"/>
      <c r="AB1213" s="332"/>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9">
        <v>23</v>
      </c>
      <c r="B1214" s="1059">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30"/>
      <c r="Z1214" s="331"/>
      <c r="AA1214" s="331"/>
      <c r="AB1214" s="332"/>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9">
        <v>24</v>
      </c>
      <c r="B1215" s="1059">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30"/>
      <c r="Z1215" s="331"/>
      <c r="AA1215" s="331"/>
      <c r="AB1215" s="332"/>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9">
        <v>25</v>
      </c>
      <c r="B1216" s="1059">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30"/>
      <c r="Z1216" s="331"/>
      <c r="AA1216" s="331"/>
      <c r="AB1216" s="332"/>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9">
        <v>26</v>
      </c>
      <c r="B1217" s="1059">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30"/>
      <c r="Z1217" s="331"/>
      <c r="AA1217" s="331"/>
      <c r="AB1217" s="332"/>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9">
        <v>27</v>
      </c>
      <c r="B1218" s="1059">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30"/>
      <c r="Z1218" s="331"/>
      <c r="AA1218" s="331"/>
      <c r="AB1218" s="332"/>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9">
        <v>28</v>
      </c>
      <c r="B1219" s="1059">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30"/>
      <c r="Z1219" s="331"/>
      <c r="AA1219" s="331"/>
      <c r="AB1219" s="332"/>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9">
        <v>29</v>
      </c>
      <c r="B1220" s="1059">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30"/>
      <c r="Z1220" s="331"/>
      <c r="AA1220" s="331"/>
      <c r="AB1220" s="332"/>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9">
        <v>30</v>
      </c>
      <c r="B1221" s="1059">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30"/>
      <c r="Z1221" s="331"/>
      <c r="AA1221" s="331"/>
      <c r="AB1221" s="332"/>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476</v>
      </c>
      <c r="Z1224" s="349"/>
      <c r="AA1224" s="349"/>
      <c r="AB1224" s="349"/>
      <c r="AC1224" s="277" t="s">
        <v>461</v>
      </c>
      <c r="AD1224" s="277"/>
      <c r="AE1224" s="277"/>
      <c r="AF1224" s="277"/>
      <c r="AG1224" s="277"/>
      <c r="AH1224" s="348" t="s">
        <v>380</v>
      </c>
      <c r="AI1224" s="350"/>
      <c r="AJ1224" s="350"/>
      <c r="AK1224" s="350"/>
      <c r="AL1224" s="350" t="s">
        <v>21</v>
      </c>
      <c r="AM1224" s="350"/>
      <c r="AN1224" s="350"/>
      <c r="AO1224" s="429"/>
      <c r="AP1224" s="430" t="s">
        <v>420</v>
      </c>
      <c r="AQ1224" s="430"/>
      <c r="AR1224" s="430"/>
      <c r="AS1224" s="430"/>
      <c r="AT1224" s="430"/>
      <c r="AU1224" s="430"/>
      <c r="AV1224" s="430"/>
      <c r="AW1224" s="430"/>
      <c r="AX1224" s="430"/>
    </row>
    <row r="1225" spans="1:50" ht="26.25" customHeight="1" x14ac:dyDescent="0.15">
      <c r="A1225" s="1059">
        <v>1</v>
      </c>
      <c r="B1225" s="1059">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30"/>
      <c r="Z1225" s="331"/>
      <c r="AA1225" s="331"/>
      <c r="AB1225" s="332"/>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9">
        <v>2</v>
      </c>
      <c r="B1226" s="1059">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30"/>
      <c r="Z1226" s="331"/>
      <c r="AA1226" s="331"/>
      <c r="AB1226" s="332"/>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9">
        <v>3</v>
      </c>
      <c r="B1227" s="1059">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30"/>
      <c r="Z1227" s="331"/>
      <c r="AA1227" s="331"/>
      <c r="AB1227" s="332"/>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9">
        <v>4</v>
      </c>
      <c r="B1228" s="1059">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30"/>
      <c r="Z1228" s="331"/>
      <c r="AA1228" s="331"/>
      <c r="AB1228" s="332"/>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9">
        <v>5</v>
      </c>
      <c r="B1229" s="1059">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30"/>
      <c r="Z1229" s="331"/>
      <c r="AA1229" s="331"/>
      <c r="AB1229" s="332"/>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9">
        <v>6</v>
      </c>
      <c r="B1230" s="1059">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30"/>
      <c r="Z1230" s="331"/>
      <c r="AA1230" s="331"/>
      <c r="AB1230" s="332"/>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9">
        <v>7</v>
      </c>
      <c r="B1231" s="1059">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30"/>
      <c r="Z1231" s="331"/>
      <c r="AA1231" s="331"/>
      <c r="AB1231" s="332"/>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9">
        <v>8</v>
      </c>
      <c r="B1232" s="1059">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30"/>
      <c r="Z1232" s="331"/>
      <c r="AA1232" s="331"/>
      <c r="AB1232" s="332"/>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9">
        <v>9</v>
      </c>
      <c r="B1233" s="1059">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30"/>
      <c r="Z1233" s="331"/>
      <c r="AA1233" s="331"/>
      <c r="AB1233" s="332"/>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9">
        <v>10</v>
      </c>
      <c r="B1234" s="1059">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30"/>
      <c r="Z1234" s="331"/>
      <c r="AA1234" s="331"/>
      <c r="AB1234" s="332"/>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9">
        <v>11</v>
      </c>
      <c r="B1235" s="1059">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30"/>
      <c r="Z1235" s="331"/>
      <c r="AA1235" s="331"/>
      <c r="AB1235" s="332"/>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9">
        <v>12</v>
      </c>
      <c r="B1236" s="1059">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30"/>
      <c r="Z1236" s="331"/>
      <c r="AA1236" s="331"/>
      <c r="AB1236" s="332"/>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9">
        <v>13</v>
      </c>
      <c r="B1237" s="1059">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30"/>
      <c r="Z1237" s="331"/>
      <c r="AA1237" s="331"/>
      <c r="AB1237" s="332"/>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9">
        <v>14</v>
      </c>
      <c r="B1238" s="1059">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30"/>
      <c r="Z1238" s="331"/>
      <c r="AA1238" s="331"/>
      <c r="AB1238" s="332"/>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9">
        <v>15</v>
      </c>
      <c r="B1239" s="1059">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30"/>
      <c r="Z1239" s="331"/>
      <c r="AA1239" s="331"/>
      <c r="AB1239" s="332"/>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9">
        <v>16</v>
      </c>
      <c r="B1240" s="1059">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30"/>
      <c r="Z1240" s="331"/>
      <c r="AA1240" s="331"/>
      <c r="AB1240" s="332"/>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9">
        <v>17</v>
      </c>
      <c r="B1241" s="1059">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30"/>
      <c r="Z1241" s="331"/>
      <c r="AA1241" s="331"/>
      <c r="AB1241" s="332"/>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9">
        <v>18</v>
      </c>
      <c r="B1242" s="1059">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30"/>
      <c r="Z1242" s="331"/>
      <c r="AA1242" s="331"/>
      <c r="AB1242" s="332"/>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9">
        <v>19</v>
      </c>
      <c r="B1243" s="1059">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30"/>
      <c r="Z1243" s="331"/>
      <c r="AA1243" s="331"/>
      <c r="AB1243" s="332"/>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9">
        <v>20</v>
      </c>
      <c r="B1244" s="1059">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30"/>
      <c r="Z1244" s="331"/>
      <c r="AA1244" s="331"/>
      <c r="AB1244" s="332"/>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9">
        <v>21</v>
      </c>
      <c r="B1245" s="1059">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30"/>
      <c r="Z1245" s="331"/>
      <c r="AA1245" s="331"/>
      <c r="AB1245" s="332"/>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9">
        <v>22</v>
      </c>
      <c r="B1246" s="1059">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30"/>
      <c r="Z1246" s="331"/>
      <c r="AA1246" s="331"/>
      <c r="AB1246" s="332"/>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9">
        <v>23</v>
      </c>
      <c r="B1247" s="1059">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30"/>
      <c r="Z1247" s="331"/>
      <c r="AA1247" s="331"/>
      <c r="AB1247" s="332"/>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9">
        <v>24</v>
      </c>
      <c r="B1248" s="1059">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30"/>
      <c r="Z1248" s="331"/>
      <c r="AA1248" s="331"/>
      <c r="AB1248" s="332"/>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9">
        <v>25</v>
      </c>
      <c r="B1249" s="1059">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30"/>
      <c r="Z1249" s="331"/>
      <c r="AA1249" s="331"/>
      <c r="AB1249" s="332"/>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9">
        <v>26</v>
      </c>
      <c r="B1250" s="1059">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30"/>
      <c r="Z1250" s="331"/>
      <c r="AA1250" s="331"/>
      <c r="AB1250" s="332"/>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9">
        <v>27</v>
      </c>
      <c r="B1251" s="1059">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30"/>
      <c r="Z1251" s="331"/>
      <c r="AA1251" s="331"/>
      <c r="AB1251" s="332"/>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9">
        <v>28</v>
      </c>
      <c r="B1252" s="1059">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30"/>
      <c r="Z1252" s="331"/>
      <c r="AA1252" s="331"/>
      <c r="AB1252" s="332"/>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9">
        <v>29</v>
      </c>
      <c r="B1253" s="1059">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30"/>
      <c r="Z1253" s="331"/>
      <c r="AA1253" s="331"/>
      <c r="AB1253" s="332"/>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9">
        <v>30</v>
      </c>
      <c r="B1254" s="1059">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30"/>
      <c r="Z1254" s="331"/>
      <c r="AA1254" s="331"/>
      <c r="AB1254" s="332"/>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476</v>
      </c>
      <c r="Z1257" s="349"/>
      <c r="AA1257" s="349"/>
      <c r="AB1257" s="349"/>
      <c r="AC1257" s="277" t="s">
        <v>461</v>
      </c>
      <c r="AD1257" s="277"/>
      <c r="AE1257" s="277"/>
      <c r="AF1257" s="277"/>
      <c r="AG1257" s="277"/>
      <c r="AH1257" s="348" t="s">
        <v>380</v>
      </c>
      <c r="AI1257" s="350"/>
      <c r="AJ1257" s="350"/>
      <c r="AK1257" s="350"/>
      <c r="AL1257" s="350" t="s">
        <v>21</v>
      </c>
      <c r="AM1257" s="350"/>
      <c r="AN1257" s="350"/>
      <c r="AO1257" s="429"/>
      <c r="AP1257" s="430" t="s">
        <v>420</v>
      </c>
      <c r="AQ1257" s="430"/>
      <c r="AR1257" s="430"/>
      <c r="AS1257" s="430"/>
      <c r="AT1257" s="430"/>
      <c r="AU1257" s="430"/>
      <c r="AV1257" s="430"/>
      <c r="AW1257" s="430"/>
      <c r="AX1257" s="430"/>
    </row>
    <row r="1258" spans="1:50" ht="26.25" customHeight="1" x14ac:dyDescent="0.15">
      <c r="A1258" s="1059">
        <v>1</v>
      </c>
      <c r="B1258" s="1059">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30"/>
      <c r="Z1258" s="331"/>
      <c r="AA1258" s="331"/>
      <c r="AB1258" s="332"/>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9">
        <v>2</v>
      </c>
      <c r="B1259" s="1059">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30"/>
      <c r="Z1259" s="331"/>
      <c r="AA1259" s="331"/>
      <c r="AB1259" s="332"/>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9">
        <v>3</v>
      </c>
      <c r="B1260" s="1059">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30"/>
      <c r="Z1260" s="331"/>
      <c r="AA1260" s="331"/>
      <c r="AB1260" s="332"/>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9">
        <v>4</v>
      </c>
      <c r="B1261" s="1059">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30"/>
      <c r="Z1261" s="331"/>
      <c r="AA1261" s="331"/>
      <c r="AB1261" s="332"/>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9">
        <v>5</v>
      </c>
      <c r="B1262" s="1059">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30"/>
      <c r="Z1262" s="331"/>
      <c r="AA1262" s="331"/>
      <c r="AB1262" s="332"/>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9">
        <v>6</v>
      </c>
      <c r="B1263" s="1059">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30"/>
      <c r="Z1263" s="331"/>
      <c r="AA1263" s="331"/>
      <c r="AB1263" s="332"/>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9">
        <v>7</v>
      </c>
      <c r="B1264" s="1059">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30"/>
      <c r="Z1264" s="331"/>
      <c r="AA1264" s="331"/>
      <c r="AB1264" s="332"/>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9">
        <v>8</v>
      </c>
      <c r="B1265" s="1059">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30"/>
      <c r="Z1265" s="331"/>
      <c r="AA1265" s="331"/>
      <c r="AB1265" s="332"/>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9">
        <v>9</v>
      </c>
      <c r="B1266" s="1059">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30"/>
      <c r="Z1266" s="331"/>
      <c r="AA1266" s="331"/>
      <c r="AB1266" s="332"/>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9">
        <v>10</v>
      </c>
      <c r="B1267" s="1059">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30"/>
      <c r="Z1267" s="331"/>
      <c r="AA1267" s="331"/>
      <c r="AB1267" s="332"/>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9">
        <v>11</v>
      </c>
      <c r="B1268" s="1059">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30"/>
      <c r="Z1268" s="331"/>
      <c r="AA1268" s="331"/>
      <c r="AB1268" s="332"/>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9">
        <v>12</v>
      </c>
      <c r="B1269" s="1059">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30"/>
      <c r="Z1269" s="331"/>
      <c r="AA1269" s="331"/>
      <c r="AB1269" s="332"/>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9">
        <v>13</v>
      </c>
      <c r="B1270" s="1059">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30"/>
      <c r="Z1270" s="331"/>
      <c r="AA1270" s="331"/>
      <c r="AB1270" s="332"/>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9">
        <v>14</v>
      </c>
      <c r="B1271" s="1059">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30"/>
      <c r="Z1271" s="331"/>
      <c r="AA1271" s="331"/>
      <c r="AB1271" s="332"/>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9">
        <v>15</v>
      </c>
      <c r="B1272" s="1059">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30"/>
      <c r="Z1272" s="331"/>
      <c r="AA1272" s="331"/>
      <c r="AB1272" s="332"/>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9">
        <v>16</v>
      </c>
      <c r="B1273" s="1059">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30"/>
      <c r="Z1273" s="331"/>
      <c r="AA1273" s="331"/>
      <c r="AB1273" s="332"/>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9">
        <v>17</v>
      </c>
      <c r="B1274" s="1059">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30"/>
      <c r="Z1274" s="331"/>
      <c r="AA1274" s="331"/>
      <c r="AB1274" s="332"/>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9">
        <v>18</v>
      </c>
      <c r="B1275" s="1059">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30"/>
      <c r="Z1275" s="331"/>
      <c r="AA1275" s="331"/>
      <c r="AB1275" s="332"/>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9">
        <v>19</v>
      </c>
      <c r="B1276" s="1059">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30"/>
      <c r="Z1276" s="331"/>
      <c r="AA1276" s="331"/>
      <c r="AB1276" s="332"/>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9">
        <v>20</v>
      </c>
      <c r="B1277" s="1059">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30"/>
      <c r="Z1277" s="331"/>
      <c r="AA1277" s="331"/>
      <c r="AB1277" s="332"/>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9">
        <v>21</v>
      </c>
      <c r="B1278" s="1059">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30"/>
      <c r="Z1278" s="331"/>
      <c r="AA1278" s="331"/>
      <c r="AB1278" s="332"/>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9">
        <v>22</v>
      </c>
      <c r="B1279" s="1059">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30"/>
      <c r="Z1279" s="331"/>
      <c r="AA1279" s="331"/>
      <c r="AB1279" s="332"/>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9">
        <v>23</v>
      </c>
      <c r="B1280" s="1059">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30"/>
      <c r="Z1280" s="331"/>
      <c r="AA1280" s="331"/>
      <c r="AB1280" s="332"/>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9">
        <v>24</v>
      </c>
      <c r="B1281" s="1059">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30"/>
      <c r="Z1281" s="331"/>
      <c r="AA1281" s="331"/>
      <c r="AB1281" s="332"/>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9">
        <v>25</v>
      </c>
      <c r="B1282" s="1059">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30"/>
      <c r="Z1282" s="331"/>
      <c r="AA1282" s="331"/>
      <c r="AB1282" s="332"/>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9">
        <v>26</v>
      </c>
      <c r="B1283" s="1059">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30"/>
      <c r="Z1283" s="331"/>
      <c r="AA1283" s="331"/>
      <c r="AB1283" s="332"/>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9">
        <v>27</v>
      </c>
      <c r="B1284" s="1059">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30"/>
      <c r="Z1284" s="331"/>
      <c r="AA1284" s="331"/>
      <c r="AB1284" s="332"/>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9">
        <v>28</v>
      </c>
      <c r="B1285" s="1059">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30"/>
      <c r="Z1285" s="331"/>
      <c r="AA1285" s="331"/>
      <c r="AB1285" s="332"/>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9">
        <v>29</v>
      </c>
      <c r="B1286" s="1059">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30"/>
      <c r="Z1286" s="331"/>
      <c r="AA1286" s="331"/>
      <c r="AB1286" s="332"/>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9">
        <v>30</v>
      </c>
      <c r="B1287" s="1059">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30"/>
      <c r="Z1287" s="331"/>
      <c r="AA1287" s="331"/>
      <c r="AB1287" s="332"/>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476</v>
      </c>
      <c r="Z1290" s="349"/>
      <c r="AA1290" s="349"/>
      <c r="AB1290" s="349"/>
      <c r="AC1290" s="277" t="s">
        <v>461</v>
      </c>
      <c r="AD1290" s="277"/>
      <c r="AE1290" s="277"/>
      <c r="AF1290" s="277"/>
      <c r="AG1290" s="277"/>
      <c r="AH1290" s="348" t="s">
        <v>380</v>
      </c>
      <c r="AI1290" s="350"/>
      <c r="AJ1290" s="350"/>
      <c r="AK1290" s="350"/>
      <c r="AL1290" s="350" t="s">
        <v>21</v>
      </c>
      <c r="AM1290" s="350"/>
      <c r="AN1290" s="350"/>
      <c r="AO1290" s="429"/>
      <c r="AP1290" s="430" t="s">
        <v>420</v>
      </c>
      <c r="AQ1290" s="430"/>
      <c r="AR1290" s="430"/>
      <c r="AS1290" s="430"/>
      <c r="AT1290" s="430"/>
      <c r="AU1290" s="430"/>
      <c r="AV1290" s="430"/>
      <c r="AW1290" s="430"/>
      <c r="AX1290" s="430"/>
    </row>
    <row r="1291" spans="1:50" ht="26.25" customHeight="1" x14ac:dyDescent="0.15">
      <c r="A1291" s="1059">
        <v>1</v>
      </c>
      <c r="B1291" s="1059">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30"/>
      <c r="Z1291" s="331"/>
      <c r="AA1291" s="331"/>
      <c r="AB1291" s="332"/>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9">
        <v>2</v>
      </c>
      <c r="B1292" s="1059">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30"/>
      <c r="Z1292" s="331"/>
      <c r="AA1292" s="331"/>
      <c r="AB1292" s="332"/>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9">
        <v>3</v>
      </c>
      <c r="B1293" s="1059">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30"/>
      <c r="Z1293" s="331"/>
      <c r="AA1293" s="331"/>
      <c r="AB1293" s="332"/>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9">
        <v>4</v>
      </c>
      <c r="B1294" s="1059">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30"/>
      <c r="Z1294" s="331"/>
      <c r="AA1294" s="331"/>
      <c r="AB1294" s="332"/>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9">
        <v>5</v>
      </c>
      <c r="B1295" s="1059">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30"/>
      <c r="Z1295" s="331"/>
      <c r="AA1295" s="331"/>
      <c r="AB1295" s="332"/>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9">
        <v>6</v>
      </c>
      <c r="B1296" s="1059">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30"/>
      <c r="Z1296" s="331"/>
      <c r="AA1296" s="331"/>
      <c r="AB1296" s="332"/>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9">
        <v>7</v>
      </c>
      <c r="B1297" s="1059">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30"/>
      <c r="Z1297" s="331"/>
      <c r="AA1297" s="331"/>
      <c r="AB1297" s="332"/>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9">
        <v>8</v>
      </c>
      <c r="B1298" s="1059">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30"/>
      <c r="Z1298" s="331"/>
      <c r="AA1298" s="331"/>
      <c r="AB1298" s="332"/>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9">
        <v>9</v>
      </c>
      <c r="B1299" s="1059">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30"/>
      <c r="Z1299" s="331"/>
      <c r="AA1299" s="331"/>
      <c r="AB1299" s="332"/>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9">
        <v>10</v>
      </c>
      <c r="B1300" s="1059">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30"/>
      <c r="Z1300" s="331"/>
      <c r="AA1300" s="331"/>
      <c r="AB1300" s="332"/>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9">
        <v>11</v>
      </c>
      <c r="B1301" s="1059">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30"/>
      <c r="Z1301" s="331"/>
      <c r="AA1301" s="331"/>
      <c r="AB1301" s="332"/>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9">
        <v>12</v>
      </c>
      <c r="B1302" s="1059">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30"/>
      <c r="Z1302" s="331"/>
      <c r="AA1302" s="331"/>
      <c r="AB1302" s="332"/>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9">
        <v>13</v>
      </c>
      <c r="B1303" s="1059">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30"/>
      <c r="Z1303" s="331"/>
      <c r="AA1303" s="331"/>
      <c r="AB1303" s="332"/>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9">
        <v>14</v>
      </c>
      <c r="B1304" s="1059">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30"/>
      <c r="Z1304" s="331"/>
      <c r="AA1304" s="331"/>
      <c r="AB1304" s="332"/>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9">
        <v>15</v>
      </c>
      <c r="B1305" s="1059">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30"/>
      <c r="Z1305" s="331"/>
      <c r="AA1305" s="331"/>
      <c r="AB1305" s="332"/>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9">
        <v>16</v>
      </c>
      <c r="B1306" s="1059">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30"/>
      <c r="Z1306" s="331"/>
      <c r="AA1306" s="331"/>
      <c r="AB1306" s="332"/>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9">
        <v>17</v>
      </c>
      <c r="B1307" s="1059">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30"/>
      <c r="Z1307" s="331"/>
      <c r="AA1307" s="331"/>
      <c r="AB1307" s="332"/>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9">
        <v>18</v>
      </c>
      <c r="B1308" s="1059">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30"/>
      <c r="Z1308" s="331"/>
      <c r="AA1308" s="331"/>
      <c r="AB1308" s="332"/>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9">
        <v>19</v>
      </c>
      <c r="B1309" s="1059">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30"/>
      <c r="Z1309" s="331"/>
      <c r="AA1309" s="331"/>
      <c r="AB1309" s="332"/>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9">
        <v>20</v>
      </c>
      <c r="B1310" s="1059">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30"/>
      <c r="Z1310" s="331"/>
      <c r="AA1310" s="331"/>
      <c r="AB1310" s="332"/>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9">
        <v>21</v>
      </c>
      <c r="B1311" s="1059">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30"/>
      <c r="Z1311" s="331"/>
      <c r="AA1311" s="331"/>
      <c r="AB1311" s="332"/>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9">
        <v>22</v>
      </c>
      <c r="B1312" s="1059">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30"/>
      <c r="Z1312" s="331"/>
      <c r="AA1312" s="331"/>
      <c r="AB1312" s="332"/>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9">
        <v>23</v>
      </c>
      <c r="B1313" s="1059">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30"/>
      <c r="Z1313" s="331"/>
      <c r="AA1313" s="331"/>
      <c r="AB1313" s="332"/>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9">
        <v>24</v>
      </c>
      <c r="B1314" s="1059">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30"/>
      <c r="Z1314" s="331"/>
      <c r="AA1314" s="331"/>
      <c r="AB1314" s="332"/>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9">
        <v>25</v>
      </c>
      <c r="B1315" s="1059">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30"/>
      <c r="Z1315" s="331"/>
      <c r="AA1315" s="331"/>
      <c r="AB1315" s="332"/>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9">
        <v>26</v>
      </c>
      <c r="B1316" s="1059">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30"/>
      <c r="Z1316" s="331"/>
      <c r="AA1316" s="331"/>
      <c r="AB1316" s="332"/>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9">
        <v>27</v>
      </c>
      <c r="B1317" s="1059">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30"/>
      <c r="Z1317" s="331"/>
      <c r="AA1317" s="331"/>
      <c r="AB1317" s="332"/>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9">
        <v>28</v>
      </c>
      <c r="B1318" s="1059">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30"/>
      <c r="Z1318" s="331"/>
      <c r="AA1318" s="331"/>
      <c r="AB1318" s="332"/>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9">
        <v>29</v>
      </c>
      <c r="B1319" s="1059">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30"/>
      <c r="Z1319" s="331"/>
      <c r="AA1319" s="331"/>
      <c r="AB1319" s="332"/>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9">
        <v>30</v>
      </c>
      <c r="B1320" s="1059">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30"/>
      <c r="Z1320" s="331"/>
      <c r="AA1320" s="331"/>
      <c r="AB1320" s="332"/>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2019-08-30T07:48:52Z</cp:lastPrinted>
  <dcterms:created xsi:type="dcterms:W3CDTF">2012-03-13T00:50:25Z</dcterms:created>
  <dcterms:modified xsi:type="dcterms:W3CDTF">2019-08-30T07:49:17Z</dcterms:modified>
</cp:coreProperties>
</file>