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③企画課\"/>
    </mc:Choice>
  </mc:AlternateContent>
  <bookViews>
    <workbookView xWindow="0" yWindow="0" windowWidth="20445" windowHeight="714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<sst xmlns="http://schemas.openxmlformats.org/spreadsheetml/2006/main" count="2114" uniqueCount="550">
  <si>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</si>
  <si>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</si>
  <si>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</si>
  <si>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</si>
  <si>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</si>
  <si>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</si>
  <si>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</si>
  <si>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</si>
  <si>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</si>
  <si>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</si>
  <si>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</si>
  <si>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</si>
  <si>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</si>
  <si>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</si>
  <si>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</si>
  <si>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</si>
  <si>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</si>
  <si>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</si>
  <si>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</si>
  <si>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</si>
  <si>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</si>
  <si>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</si>
  <si>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</si>
  <si>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</si>
  <si>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</si>
  <si>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</si>
  <si>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</si>
  <si>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</si>
  <si>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</si>
  <si>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</si>
  <si>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</si>
  <si>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</si>
  <si>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</si>
  <si>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</si>
  <si>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</si>
  <si>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</si>
  <si>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</si>
  <si>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</si>
  <si>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</si>
  <si>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</si>
  <si>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</si>
  <si>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</si>
  <si>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</si>
  <si>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</si>
  <si>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</si>
  <si>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</si>
  <si>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</si>
  <si>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</si>
  <si>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</si>
  <si>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</si>
  <si>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</si>
  <si>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</si>
  <si>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</si>
  <si>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</si>
  <si>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</si>
  <si>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</si>
  <si>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</si>
  <si>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</si>
  <si>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</si>
  <si>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</si>
  <si>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</si>
  <si>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</si>
  <si>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</si>
  <si>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</si>
  <si>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</si>
  <si>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</si>
  <si>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</si>
  <si>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</si>
  <si>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</si>
  <si>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</si>
  <si>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</si>
  <si>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</si>
  <si>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</si>
  <si>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</si>
  <si>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</si>
  <si>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</si>
  <si>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</si>
  <si>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</si>
  <si>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</si>
  <si>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</si>
  <si>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</si>
  <si>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</si>
  <si>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</si>
  <si>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</si>
  <si>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</si>
  <si>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</si>
  <si>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</si>
  <si>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</si>
  <si>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</si>
  <si>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</si>
  <si>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</si>
  <si>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</si>
  <si>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</si>
  <si>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</si>
  <si>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</si>
  <si>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</si>
  <si>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</si>
  <si>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</si>
  <si>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</si>
  <si>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</si>
  <si>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</si>
  <si>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</si>
  <si>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</si>
  <si>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</si>
  <si>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</si>
  <si>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</si>
  <si>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</si>
  <si>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</si>
  <si>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</si>
  <si>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</si>
  <si>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</si>
  <si>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</si>
  <si>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</si>
  <si>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</si>
  <si>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</si>
  <si>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</si>
  <si>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</si>
  <si>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</si>
  <si>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</si>
  <si>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</si>
  <si>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</si>
  <si>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</si>
  <si>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</si>
  <si>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</si>
  <si>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</si>
  <si>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</si>
  <si>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</si>
  <si>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</si>
  <si>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</si>
  <si>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</si>
  <si>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</si>
  <si>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</si>
  <si>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</si>
  <si>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</si>
  <si>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</si>
  <si>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</si>
  <si>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</si>
  <si>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</si>
  <si>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</si>
  <si>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</si>
  <si>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</si>
  <si>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</si>
  <si>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</si>
  <si>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</si>
  <si>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</si>
  <si>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</si>
  <si>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</si>
  <si>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</si>
  <si>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</si>
  <si>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</si>
  <si>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</si>
  <si>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</si>
  <si>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</si>
  <si>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</si>
  <si>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</si>
  <si>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</si>
  <si>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</si>
  <si>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</si>
  <si>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</si>
  <si>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</si>
  <si>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</si>
  <si>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</si>
  <si>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</si>
  <si>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</si>
  <si>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</si>
  <si>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</si>
  <si>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</si>
  <si>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</si>
  <si>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</si>
  <si>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</si>
  <si>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</si>
  <si>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</si>
  <si>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</si>
  <si>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</si>
  <si>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</si>
  <si>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</si>
  <si>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</si>
  <si>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</si>
  <si>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</si>
  <si>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</si>
  <si>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</si>
  <si>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</si>
  <si>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</si>
  <si>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</si>
  <si>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</si>
  <si>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</si>
  <si>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</si>
  <si>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</si>
  <si>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</si>
  <si>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</si>
  <si>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</si>
  <si>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</si>
  <si>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</si>
  <si>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</si>
  <si>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</si>
  <si>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</si>
  <si>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</si>
  <si>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</si>
  <si>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</si>
  <si>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</si>
  <si>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</si>
  <si>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</si>
  <si>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</si>
  <si>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</si>
  <si>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</si>
  <si>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</si>
  <si>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</si>
  <si>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</si>
  <si>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</si>
  <si>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</si>
  <si>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</si>
  <si>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</si>
  <si>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</si>
  <si>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</si>
  <si>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</si>
  <si>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</si>
  <si>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</si>
  <si>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</si>
  <si>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</si>
  <si>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</si>
  <si>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</si>
  <si>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</si>
  <si>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</si>
  <si>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</si>
  <si>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</si>
  <si>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</si>
  <si>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</si>
  <si>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</si>
  <si>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</si>
  <si>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</si>
  <si>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</si>
  <si>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</si>
  <si>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</si>
  <si>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</si>
  <si>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</si>
  <si>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</si>
  <si>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</si>
  <si>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</si>
  <si>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</si>
  <si>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</si>
  <si>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</si>
  <si>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</si>
  <si>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</si>
  <si>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</si>
  <si>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</si>
  <si>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</si>
  <si>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</si>
  <si>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</si>
  <si>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</si>
  <si>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</si>
  <si>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</si>
  <si>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</si>
  <si>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</si>
  <si>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</si>
  <si>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</si>
  <si>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</si>
  <si>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</si>
  <si>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</si>
  <si>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</si>
  <si>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</si>
  <si>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</si>
  <si>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</si>
  <si>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</si>
  <si>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</si>
  <si>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</si>
  <si>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</si>
  <si>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</si>
  <si>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</si>
  <si>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</si>
  <si>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</si>
  <si>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</si>
  <si>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</si>
  <si>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</si>
  <si>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</si>
  <si>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</si>
  <si>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</si>
  <si>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</si>
  <si>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</si>
  <si>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</si>
  <si>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</si>
  <si>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</si>
  <si>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</si>
  <si>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</si>
  <si>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</si>
  <si>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</si>
  <si>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</si>
  <si>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</si>
  <si>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</si>
  <si>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</si>
  <si>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</si>
  <si>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</si>
  <si>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</si>
  <si>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</si>
  <si>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</si>
  <si>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</si>
  <si>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</si>
  <si>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</si>
  <si>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</si>
  <si>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</si>
  <si>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</si>
  <si>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</si>
  <si>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</si>
  <si>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</si>
  <si>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</si>
  <si>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</si>
  <si>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</si>
  <si>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</si>
  <si>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</si>
  <si>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</si>
  <si>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</si>
  <si>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</si>
  <si>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</si>
  <si>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</si>
  <si>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</si>
  <si>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</si>
  <si>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</si>
  <si>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</si>
  <si>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</si>
  <si>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</si>
  <si>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</si>
  <si>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</si>
  <si>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</si>
  <si>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</si>
  <si>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</si>
  <si>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</si>
  <si>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</si>
  <si>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</si>
  <si>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</si>
  <si>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</si>
  <si>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</si>
  <si>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</si>
  <si>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</si>
  <si>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</si>
  <si>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</si>
  <si>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</si>
  <si>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</si>
  <si>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</si>
  <si>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</si>
  <si>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</si>
  <si>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</si>
  <si>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</si>
  <si>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</si>
  <si>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</si>
  <si>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</si>
  <si>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</si>
  <si>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</si>
  <si>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</si>
  <si>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</si>
  <si>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</si>
  <si>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</si>
  <si>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</si>
  <si>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</si>
  <si>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</si>
  <si>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</si>
  <si>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</si>
  <si>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</si>
  <si>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</si>
  <si>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</si>
  <si>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</si>
  <si>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</si>
  <si>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</si>
  <si>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</si>
  <si>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</si>
  <si>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</si>
  <si>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</si>
  <si>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</si>
  <si>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</si>
  <si>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</si>
  <si>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</si>
  <si>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</si>
  <si>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</si>
  <si>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</si>
  <si>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</si>
  <si>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</si>
  <si>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</si>
  <si>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</si>
  <si>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</si>
  <si>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</si>
  <si>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</si>
  <si>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</si>
  <si>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</si>
  <si>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</si>
  <si>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</si>
  <si>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</si>
  <si>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</si>
  <si>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</si>
  <si>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</si>
  <si>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</si>
  <si>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</si>
  <si>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</si>
  <si>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</si>
  <si>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</si>
  <si>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</si>
  <si>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</si>
  <si>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</si>
  <si>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</si>
  <si>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</si>
  <si>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</si>
  <si>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</si>
  <si>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</si>
  <si>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</si>
  <si>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</si>
  <si>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</si>
  <si>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</si>
  <si>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</si>
  <si>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</si>
  <si>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</si>
  <si>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</si>
  <si>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</si>
  <si>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</si>
  <si>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</si>
  <si>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</si>
  <si>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</si>
  <si>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</si>
  <si>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</si>
  <si>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</si>
  <si>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</si>
  <si>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</si>
  <si>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</si>
  <si>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</si>
  <si>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</si>
  <si>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</si>
  <si>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</si>
  <si>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</si>
  <si>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</si>
  <si>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</si>
  <si>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</si>
  <si>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</si>
  <si>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</si>
  <si>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</si>
  <si>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</si>
  <si>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</si>
  <si>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</si>
  <si>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</si>
  <si>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</si>
  <si>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</si>
  <si>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</si>
  <si>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</si>
  <si>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</si>
  <si>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</si>
  <si>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</si>
  <si>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</si>
  <si>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</si>
  <si>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</si>
  <si>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</si>
  <si>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</si>
  <si>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</si>
  <si>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</si>
  <si>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</si>
  <si>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</si>
  <si>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</si>
  <si>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</si>
  <si>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</si>
  <si>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</si>
  <si>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</si>
  <si>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</si>
  <si>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</si>
  <si>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</si>
  <si>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</si>
  <si>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</si>
  <si>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</si>
  <si>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</si>
  <si>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</si>
  <si>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</si>
  <si>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</si>
  <si>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</si>
  <si>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</si>
  <si>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</si>
  <si>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</si>
  <si>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</si>
  <si>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</si>
  <si>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</si>
  <si>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</si>
  <si>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</si>
  <si>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</si>
  <si>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</si>
  <si>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</si>
  <si>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5"/>
  </si>
  <si>
    <t>土地・建設産業局</t>
    <rPh sb="0" eb="8">
      <t>トチケン</t>
    </rPh>
    <phoneticPr fontId="5"/>
  </si>
  <si>
    <t>企画課
総務課公共用地室</t>
    <rPh sb="0" eb="3">
      <t>キカクカ</t>
    </rPh>
    <rPh sb="4" eb="7">
      <t>ソウムカ</t>
    </rPh>
    <rPh sb="7" eb="9">
      <t>コウキョウ</t>
    </rPh>
    <rPh sb="9" eb="11">
      <t>ヨウチ</t>
    </rPh>
    <rPh sb="11" eb="12">
      <t>シツ</t>
    </rPh>
    <phoneticPr fontId="5"/>
  </si>
  <si>
    <t>○</t>
  </si>
  <si>
    <t>所有者不明土地の利用の円滑化等に関する特別措置法第４条、第42条</t>
    <rPh sb="0" eb="3">
      <t>ショユウシャ</t>
    </rPh>
    <rPh sb="3" eb="5">
      <t>フメイ</t>
    </rPh>
    <rPh sb="5" eb="7">
      <t>トチ</t>
    </rPh>
    <rPh sb="8" eb="10">
      <t>リヨウ</t>
    </rPh>
    <rPh sb="11" eb="14">
      <t>エンカツカ</t>
    </rPh>
    <rPh sb="14" eb="15">
      <t>トウ</t>
    </rPh>
    <rPh sb="16" eb="17">
      <t>カン</t>
    </rPh>
    <rPh sb="19" eb="21">
      <t>トクベツ</t>
    </rPh>
    <rPh sb="21" eb="24">
      <t>ソチホウ</t>
    </rPh>
    <rPh sb="24" eb="25">
      <t>ダイ</t>
    </rPh>
    <rPh sb="26" eb="27">
      <t>ジョウ</t>
    </rPh>
    <rPh sb="28" eb="29">
      <t>ダイ</t>
    </rPh>
    <rPh sb="31" eb="32">
      <t>ジョウ</t>
    </rPh>
    <phoneticPr fontId="5"/>
  </si>
  <si>
    <t>「所有者不明土地の利用の円滑化等に関する特別措置法」（平成30年法律第49号）の適正かつ円滑な運用による土地所有者の効果的な探索や所有者情報の利用、地域福利増進事業をはじめとする新たな事業手法の普及促進、具体的な適用事例を踏まえた課題の分析・制度改善の検討等を進め、所有者不明土地の利用の円滑化と適切な管理を促進することを目的とする。</t>
  </si>
  <si>
    <t>所有者不明土地法の円滑な運用、積極的な活用のため、権利者探索の経験の浅い自治体等の関係者向けに、権利者探索等に係る平易な手引書の作成を行う。また、市町村等のニーズを踏まえながら、用地事務や所有者不明土地の管理・活用等に関する講習会、講演会を全国で開催するなど、市町村へのきめ細やかな支援を行う。
地域福利増進事業を実施しようとする民間事業者等に対し、そのモデル的な取組の支援を行うことで、事業化のノウハウの収集・分析等を行い、他地域への事業の普及を図る。加えて、管理不全の空き地関連情報の外部提供による有効活用、適切な管理の促進方策等についての運用マニュアル等を作成する。</t>
    <rPh sb="53" eb="54">
      <t>トウ</t>
    </rPh>
    <rPh sb="57" eb="59">
      <t>ヘイイ</t>
    </rPh>
    <rPh sb="62" eb="63">
      <t>ショ</t>
    </rPh>
    <rPh sb="172" eb="173">
      <t>タイ</t>
    </rPh>
    <rPh sb="227" eb="228">
      <t>クワ</t>
    </rPh>
    <rPh sb="231" eb="233">
      <t>カンリ</t>
    </rPh>
    <rPh sb="233" eb="235">
      <t>フゼン</t>
    </rPh>
    <rPh sb="236" eb="237">
      <t>ア</t>
    </rPh>
    <rPh sb="238" eb="239">
      <t>チ</t>
    </rPh>
    <rPh sb="239" eb="241">
      <t>カンレン</t>
    </rPh>
    <rPh sb="241" eb="243">
      <t>ジョウホウ</t>
    </rPh>
    <rPh sb="244" eb="246">
      <t>ガイブ</t>
    </rPh>
    <rPh sb="246" eb="248">
      <t>テイキョウ</t>
    </rPh>
    <rPh sb="251" eb="253">
      <t>ユウコウ</t>
    </rPh>
    <rPh sb="253" eb="255">
      <t>カツヨウ</t>
    </rPh>
    <rPh sb="256" eb="258">
      <t>テキセツ</t>
    </rPh>
    <rPh sb="259" eb="261">
      <t>カンリ</t>
    </rPh>
    <phoneticPr fontId="5"/>
  </si>
  <si>
    <t>-</t>
  </si>
  <si>
    <t>-</t>
    <phoneticPr fontId="5"/>
  </si>
  <si>
    <t>平成31年度に開催する土地関係業務に関する講習会・講演会の参加者数を4,000人とする。</t>
    <rPh sb="0" eb="2">
      <t>ヘイセイ</t>
    </rPh>
    <rPh sb="4" eb="6">
      <t>ネンド</t>
    </rPh>
    <rPh sb="7" eb="9">
      <t>カイサイ</t>
    </rPh>
    <rPh sb="11" eb="13">
      <t>トチ</t>
    </rPh>
    <rPh sb="13" eb="15">
      <t>カンケイ</t>
    </rPh>
    <rPh sb="15" eb="17">
      <t>ギョウム</t>
    </rPh>
    <rPh sb="18" eb="19">
      <t>カン</t>
    </rPh>
    <rPh sb="21" eb="24">
      <t>コウシュウカイ</t>
    </rPh>
    <rPh sb="25" eb="28">
      <t>コウエンカイ</t>
    </rPh>
    <rPh sb="29" eb="32">
      <t>サンカシャ</t>
    </rPh>
    <rPh sb="32" eb="33">
      <t>スウ</t>
    </rPh>
    <rPh sb="39" eb="40">
      <t>ニン</t>
    </rPh>
    <phoneticPr fontId="5"/>
  </si>
  <si>
    <t>平成31年度に開催する土地関係業務に関する講習会・講演会の参加者数</t>
  </si>
  <si>
    <t>国土交通省ホームページに公開する権利者探索の手引書への累計アクセス数を平成32年度までに5,000件にする。</t>
    <rPh sb="0" eb="2">
      <t>コクド</t>
    </rPh>
    <rPh sb="2" eb="5">
      <t>コウツウショウ</t>
    </rPh>
    <rPh sb="12" eb="14">
      <t>コウカイ</t>
    </rPh>
    <rPh sb="16" eb="19">
      <t>ケンリシャ</t>
    </rPh>
    <rPh sb="19" eb="21">
      <t>タンサク</t>
    </rPh>
    <rPh sb="22" eb="24">
      <t>テビ</t>
    </rPh>
    <rPh sb="24" eb="25">
      <t>ショ</t>
    </rPh>
    <rPh sb="27" eb="29">
      <t>ルイケイ</t>
    </rPh>
    <rPh sb="33" eb="34">
      <t>スウ</t>
    </rPh>
    <rPh sb="35" eb="37">
      <t>ヘイセイ</t>
    </rPh>
    <rPh sb="39" eb="41">
      <t>ネンド</t>
    </rPh>
    <rPh sb="49" eb="50">
      <t>ケン</t>
    </rPh>
    <phoneticPr fontId="5"/>
  </si>
  <si>
    <t>国土交通省ホームページに公開する権利者探索の手引書への累計アクセス件数</t>
    <rPh sb="27" eb="29">
      <t>ルイケイ</t>
    </rPh>
    <rPh sb="33" eb="34">
      <t>ケン</t>
    </rPh>
    <phoneticPr fontId="5"/>
  </si>
  <si>
    <t>権利者探索等の手引書の作成</t>
    <rPh sb="0" eb="3">
      <t>ケンリシャ</t>
    </rPh>
    <rPh sb="3" eb="5">
      <t>タンサク</t>
    </rPh>
    <rPh sb="5" eb="6">
      <t>トウ</t>
    </rPh>
    <rPh sb="7" eb="9">
      <t>テビ</t>
    </rPh>
    <rPh sb="9" eb="10">
      <t>ショ</t>
    </rPh>
    <rPh sb="11" eb="13">
      <t>サクセイ</t>
    </rPh>
    <phoneticPr fontId="5"/>
  </si>
  <si>
    <t>空き地関連情報等の外部提供等に関する運用マニュアルの作成</t>
    <rPh sb="0" eb="1">
      <t>ア</t>
    </rPh>
    <rPh sb="2" eb="3">
      <t>チ</t>
    </rPh>
    <rPh sb="3" eb="5">
      <t>カンレン</t>
    </rPh>
    <rPh sb="5" eb="7">
      <t>ジョウホウ</t>
    </rPh>
    <rPh sb="7" eb="8">
      <t>トウ</t>
    </rPh>
    <rPh sb="9" eb="11">
      <t>ガイブ</t>
    </rPh>
    <rPh sb="11" eb="13">
      <t>テイキョウ</t>
    </rPh>
    <rPh sb="13" eb="14">
      <t>トウ</t>
    </rPh>
    <rPh sb="15" eb="16">
      <t>カン</t>
    </rPh>
    <rPh sb="18" eb="20">
      <t>ウンヨウ</t>
    </rPh>
    <rPh sb="26" eb="28">
      <t>サクセイ</t>
    </rPh>
    <phoneticPr fontId="5"/>
  </si>
  <si>
    <t>土地関係業務に関する講演会・講習会の開催</t>
    <rPh sb="0" eb="2">
      <t>トチ</t>
    </rPh>
    <rPh sb="2" eb="4">
      <t>カンケイ</t>
    </rPh>
    <rPh sb="4" eb="6">
      <t>ギョウム</t>
    </rPh>
    <rPh sb="7" eb="8">
      <t>カン</t>
    </rPh>
    <rPh sb="10" eb="13">
      <t>コウエンカイ</t>
    </rPh>
    <rPh sb="14" eb="17">
      <t>コウシュウカイ</t>
    </rPh>
    <rPh sb="18" eb="20">
      <t>カイサイ</t>
    </rPh>
    <phoneticPr fontId="5"/>
  </si>
  <si>
    <t>予算額／平成31年度に開催する土地関係業務に関する講習会・講演会の参加者数　　　　　　　　　　　　　</t>
    <rPh sb="0" eb="3">
      <t>ヨサンガク</t>
    </rPh>
    <rPh sb="4" eb="6">
      <t>ヘイセイ</t>
    </rPh>
    <rPh sb="8" eb="10">
      <t>ネンド</t>
    </rPh>
    <rPh sb="11" eb="13">
      <t>カイサイ</t>
    </rPh>
    <rPh sb="15" eb="17">
      <t>トチ</t>
    </rPh>
    <rPh sb="17" eb="19">
      <t>カンケイ</t>
    </rPh>
    <rPh sb="19" eb="21">
      <t>ギョウム</t>
    </rPh>
    <rPh sb="22" eb="23">
      <t>カン</t>
    </rPh>
    <rPh sb="25" eb="28">
      <t>コウシュウカイ</t>
    </rPh>
    <rPh sb="29" eb="32">
      <t>コウエンカイ</t>
    </rPh>
    <rPh sb="33" eb="37">
      <t>サンカシャスウ</t>
    </rPh>
    <phoneticPr fontId="5"/>
  </si>
  <si>
    <t>9 市場環境の整備、産業の生産性向上、消費者利益の保護</t>
  </si>
  <si>
    <t>31不動産市場の整備や適正な土地利用のための条件整備を推進する</t>
  </si>
  <si>
    <t>権利者探索等の手引書の作成、空き地関連情報等の外部提供等に関する運用マニュアルの作成、土地関係業務に関する講演会・講習会の開催を通じ、所有者不明土地の円滑かつ適正な利用を可能とする環境を整備する。</t>
    <rPh sb="64" eb="65">
      <t>ツウ</t>
    </rPh>
    <rPh sb="67" eb="70">
      <t>ショユウシャ</t>
    </rPh>
    <rPh sb="70" eb="72">
      <t>フメイ</t>
    </rPh>
    <rPh sb="72" eb="74">
      <t>トチ</t>
    </rPh>
    <rPh sb="75" eb="77">
      <t>エンカツ</t>
    </rPh>
    <rPh sb="79" eb="81">
      <t>テキセイ</t>
    </rPh>
    <rPh sb="82" eb="84">
      <t>リヨウ</t>
    </rPh>
    <rPh sb="85" eb="87">
      <t>カノウ</t>
    </rPh>
    <rPh sb="90" eb="92">
      <t>カンキョウ</t>
    </rPh>
    <rPh sb="93" eb="95">
      <t>セイビ</t>
    </rPh>
    <phoneticPr fontId="5"/>
  </si>
  <si>
    <t>所有者不明土地法に基づき国の責務として行う事業であり、国が実施すべき事業である。</t>
    <rPh sb="0" eb="3">
      <t>ショユウシャ</t>
    </rPh>
    <rPh sb="3" eb="5">
      <t>フメイ</t>
    </rPh>
    <rPh sb="5" eb="7">
      <t>トチ</t>
    </rPh>
    <rPh sb="7" eb="8">
      <t>ホウ</t>
    </rPh>
    <rPh sb="9" eb="10">
      <t>モト</t>
    </rPh>
    <rPh sb="12" eb="13">
      <t>クニ</t>
    </rPh>
    <rPh sb="14" eb="16">
      <t>セキム</t>
    </rPh>
    <rPh sb="19" eb="20">
      <t>オコナ</t>
    </rPh>
    <rPh sb="21" eb="23">
      <t>ジギョウ</t>
    </rPh>
    <rPh sb="27" eb="28">
      <t>クニ</t>
    </rPh>
    <rPh sb="29" eb="31">
      <t>ジッシ</t>
    </rPh>
    <rPh sb="34" eb="36">
      <t>ジギョウ</t>
    </rPh>
    <phoneticPr fontId="5"/>
  </si>
  <si>
    <t>社会経済情勢の変化に伴い所有者不明土地が増加していることに鑑み、所有者不明土地の利用の円滑化は、政府一体となって取り組むべき喫緊の課題である。</t>
    <rPh sb="0" eb="2">
      <t>シャカイ</t>
    </rPh>
    <rPh sb="2" eb="4">
      <t>ケイザイ</t>
    </rPh>
    <rPh sb="4" eb="6">
      <t>ジョウセイ</t>
    </rPh>
    <rPh sb="7" eb="9">
      <t>ヘンカ</t>
    </rPh>
    <rPh sb="10" eb="11">
      <t>トモナ</t>
    </rPh>
    <rPh sb="12" eb="15">
      <t>ショユウシャ</t>
    </rPh>
    <rPh sb="15" eb="17">
      <t>フメイ</t>
    </rPh>
    <rPh sb="17" eb="19">
      <t>トチ</t>
    </rPh>
    <rPh sb="20" eb="22">
      <t>ゾウカ</t>
    </rPh>
    <rPh sb="29" eb="30">
      <t>カンガ</t>
    </rPh>
    <rPh sb="32" eb="35">
      <t>ショユウシャ</t>
    </rPh>
    <rPh sb="35" eb="37">
      <t>フメイ</t>
    </rPh>
    <rPh sb="37" eb="39">
      <t>トチ</t>
    </rPh>
    <rPh sb="40" eb="42">
      <t>リヨウ</t>
    </rPh>
    <rPh sb="43" eb="46">
      <t>エンカツカ</t>
    </rPh>
    <rPh sb="48" eb="50">
      <t>セイフ</t>
    </rPh>
    <rPh sb="50" eb="52">
      <t>イッタイ</t>
    </rPh>
    <rPh sb="56" eb="57">
      <t>ト</t>
    </rPh>
    <rPh sb="58" eb="59">
      <t>ク</t>
    </rPh>
    <rPh sb="62" eb="64">
      <t>キッキン</t>
    </rPh>
    <rPh sb="65" eb="67">
      <t>カダイ</t>
    </rPh>
    <phoneticPr fontId="5"/>
  </si>
  <si>
    <t>所有者不明土地法の円滑な施行のために必要な施策であり、優先度の高い事業である。</t>
    <rPh sb="0" eb="3">
      <t>ショユウシャ</t>
    </rPh>
    <rPh sb="3" eb="5">
      <t>フメイ</t>
    </rPh>
    <rPh sb="5" eb="7">
      <t>トチ</t>
    </rPh>
    <rPh sb="7" eb="8">
      <t>ホウ</t>
    </rPh>
    <rPh sb="9" eb="11">
      <t>エンカツ</t>
    </rPh>
    <rPh sb="12" eb="14">
      <t>シコウ</t>
    </rPh>
    <rPh sb="18" eb="20">
      <t>ヒツヨウ</t>
    </rPh>
    <rPh sb="21" eb="23">
      <t>シサク</t>
    </rPh>
    <rPh sb="27" eb="30">
      <t>ユウセンド</t>
    </rPh>
    <rPh sb="31" eb="32">
      <t>タカ</t>
    </rPh>
    <rPh sb="33" eb="35">
      <t>ジギョウ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</si>
  <si>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</si>
  <si>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</si>
  <si>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委員等旅費</t>
    <rPh sb="0" eb="2">
      <t>イイン</t>
    </rPh>
    <rPh sb="2" eb="3">
      <t>トウ</t>
    </rPh>
    <rPh sb="3" eb="5">
      <t>リョヒ</t>
    </rPh>
    <phoneticPr fontId="5"/>
  </si>
  <si>
    <t>社会資本整備等</t>
  </si>
  <si>
    <t>地域福利増進事業における利用権の設定数：2019年６月から10年間で累計100件</t>
    <phoneticPr fontId="5"/>
  </si>
  <si>
    <t>‐</t>
  </si>
  <si>
    <t>国土交通省</t>
  </si>
  <si>
    <t>A.</t>
    <phoneticPr fontId="5"/>
  </si>
  <si>
    <t>件</t>
    <rPh sb="0" eb="1">
      <t>ケン</t>
    </rPh>
    <phoneticPr fontId="5"/>
  </si>
  <si>
    <t>B.三菱UFJ リサーチ＆コンサルティング（株）</t>
    <rPh sb="2" eb="4">
      <t>ミツビシ</t>
    </rPh>
    <rPh sb="22" eb="23">
      <t>カブ</t>
    </rPh>
    <phoneticPr fontId="5"/>
  </si>
  <si>
    <t>C.三菱UFJ リサーチ＆コンサルティング（株）</t>
    <rPh sb="2" eb="4">
      <t>ミツビシ</t>
    </rPh>
    <rPh sb="22" eb="23">
      <t>カブ</t>
    </rPh>
    <phoneticPr fontId="5"/>
  </si>
  <si>
    <t>所有者不明土地の収用手続に要する期間（収用手続への移行から取得まで）：2019年６月以降に手続を開始したものは約21か月（約１/３短縮）</t>
    <phoneticPr fontId="5"/>
  </si>
  <si>
    <t>円</t>
    <rPh sb="0" eb="1">
      <t>エン</t>
    </rPh>
    <phoneticPr fontId="5"/>
  </si>
  <si>
    <t>　　百万円/人</t>
    <rPh sb="2" eb="4">
      <t>ヒャクマン</t>
    </rPh>
    <rPh sb="4" eb="5">
      <t>エン</t>
    </rPh>
    <rPh sb="6" eb="7">
      <t>ニン</t>
    </rPh>
    <phoneticPr fontId="5"/>
  </si>
  <si>
    <t>用地事務や所有者不明土地の管理・活用に関する講習会、講演会の開催等を通し、収用手続に要する期間の短縮や、地域福利増進事業の普及・促進を図る。また、地域福利増進事業を実施しようとする民間事業者等に対し、そのモデル的な取組の支援を行うことで、地域福利増進事業の普及・促進を図る。</t>
    <rPh sb="0" eb="2">
      <t>ヨウチ</t>
    </rPh>
    <rPh sb="2" eb="4">
      <t>ジム</t>
    </rPh>
    <rPh sb="5" eb="8">
      <t>ショユウシャ</t>
    </rPh>
    <rPh sb="8" eb="10">
      <t>フメイ</t>
    </rPh>
    <rPh sb="10" eb="12">
      <t>トチ</t>
    </rPh>
    <rPh sb="13" eb="15">
      <t>カンリ</t>
    </rPh>
    <rPh sb="16" eb="18">
      <t>カツヨウ</t>
    </rPh>
    <rPh sb="19" eb="20">
      <t>カン</t>
    </rPh>
    <rPh sb="22" eb="25">
      <t>コウシュウカイ</t>
    </rPh>
    <rPh sb="26" eb="29">
      <t>コウエンカイ</t>
    </rPh>
    <rPh sb="30" eb="32">
      <t>カイサイ</t>
    </rPh>
    <rPh sb="32" eb="33">
      <t>トウ</t>
    </rPh>
    <rPh sb="34" eb="35">
      <t>トオ</t>
    </rPh>
    <rPh sb="37" eb="39">
      <t>シュウヨウ</t>
    </rPh>
    <rPh sb="39" eb="41">
      <t>テツヅ</t>
    </rPh>
    <rPh sb="42" eb="43">
      <t>ヨウ</t>
    </rPh>
    <rPh sb="45" eb="47">
      <t>キカン</t>
    </rPh>
    <rPh sb="48" eb="50">
      <t>タンシュク</t>
    </rPh>
    <rPh sb="52" eb="54">
      <t>チイキ</t>
    </rPh>
    <rPh sb="54" eb="56">
      <t>フクリ</t>
    </rPh>
    <rPh sb="56" eb="58">
      <t>ゾウシン</t>
    </rPh>
    <rPh sb="58" eb="60">
      <t>ジギョウ</t>
    </rPh>
    <rPh sb="61" eb="63">
      <t>フキュウ</t>
    </rPh>
    <rPh sb="64" eb="66">
      <t>ソクシン</t>
    </rPh>
    <rPh sb="67" eb="68">
      <t>ハカ</t>
    </rPh>
    <rPh sb="73" eb="75">
      <t>チイキ</t>
    </rPh>
    <rPh sb="75" eb="77">
      <t>フクリ</t>
    </rPh>
    <rPh sb="77" eb="79">
      <t>ゾウシン</t>
    </rPh>
    <rPh sb="79" eb="81">
      <t>ジギョウ</t>
    </rPh>
    <rPh sb="82" eb="84">
      <t>ジッシ</t>
    </rPh>
    <rPh sb="90" eb="92">
      <t>ミンカン</t>
    </rPh>
    <rPh sb="92" eb="95">
      <t>ジギョウシャ</t>
    </rPh>
    <rPh sb="95" eb="96">
      <t>トウ</t>
    </rPh>
    <rPh sb="97" eb="98">
      <t>タイ</t>
    </rPh>
    <rPh sb="105" eb="106">
      <t>テキ</t>
    </rPh>
    <rPh sb="107" eb="108">
      <t>ト</t>
    </rPh>
    <rPh sb="108" eb="109">
      <t>ク</t>
    </rPh>
    <rPh sb="110" eb="112">
      <t>シエン</t>
    </rPh>
    <rPh sb="113" eb="114">
      <t>オコナ</t>
    </rPh>
    <rPh sb="119" eb="121">
      <t>チイキ</t>
    </rPh>
    <rPh sb="121" eb="123">
      <t>フクリ</t>
    </rPh>
    <rPh sb="123" eb="125">
      <t>ゾウシン</t>
    </rPh>
    <rPh sb="125" eb="127">
      <t>ジギョウ</t>
    </rPh>
    <rPh sb="128" eb="130">
      <t>フキュウ</t>
    </rPh>
    <rPh sb="131" eb="133">
      <t>ソクシン</t>
    </rPh>
    <rPh sb="134" eb="135">
      <t>ハカ</t>
    </rPh>
    <phoneticPr fontId="5"/>
  </si>
  <si>
    <t>12/4000</t>
    <phoneticPr fontId="5"/>
  </si>
  <si>
    <t>「経済財政運営と改革の基本方針2018」
「未来投資戦略2018」
「所有者不明土地等対策の推進に関する基本方針」</t>
    <phoneticPr fontId="5"/>
  </si>
  <si>
    <t>諸謝金</t>
    <rPh sb="0" eb="1">
      <t>ショ</t>
    </rPh>
    <rPh sb="1" eb="3">
      <t>シャキン</t>
    </rPh>
    <phoneticPr fontId="5"/>
  </si>
  <si>
    <t>土地関係業務に関する講習会・講演会（予定）</t>
    <phoneticPr fontId="5"/>
  </si>
  <si>
    <t>国土交通省ホームページ「権利者探索の手引書」（予定）</t>
    <phoneticPr fontId="5"/>
  </si>
  <si>
    <t>件</t>
    <rPh sb="0" eb="1">
      <t>ケン</t>
    </rPh>
    <phoneticPr fontId="5"/>
  </si>
  <si>
    <t>回</t>
    <rPh sb="0" eb="1">
      <t>カイ</t>
    </rPh>
    <phoneticPr fontId="5"/>
  </si>
  <si>
    <t>A.（株）日本能率協会総合研究所</t>
    <rPh sb="3" eb="4">
      <t>カブ</t>
    </rPh>
    <rPh sb="5" eb="7">
      <t>ニホン</t>
    </rPh>
    <rPh sb="7" eb="9">
      <t>ノウリツ</t>
    </rPh>
    <rPh sb="9" eb="11">
      <t>キョウカイ</t>
    </rPh>
    <rPh sb="11" eb="13">
      <t>ソウゴウ</t>
    </rPh>
    <rPh sb="13" eb="16">
      <t>ケンキュウジョ</t>
    </rPh>
    <phoneticPr fontId="5"/>
  </si>
  <si>
    <t>人</t>
    <rPh sb="0" eb="1">
      <t>ニン</t>
    </rPh>
    <phoneticPr fontId="5"/>
  </si>
  <si>
    <t>件</t>
    <rPh sb="0" eb="1">
      <t>ケン</t>
    </rPh>
    <phoneticPr fontId="5"/>
  </si>
  <si>
    <t>-</t>
    <phoneticPr fontId="5"/>
  </si>
  <si>
    <t>-</t>
    <phoneticPr fontId="5"/>
  </si>
  <si>
    <t>各地方ブロック単位で設置された協議会の場を有効に活用し、モデル的取組の掘り起こしを行うとともに、空き地の利用・管理に係る課題の把握にも努めるべき。</t>
    <rPh sb="0" eb="1">
      <t>カク</t>
    </rPh>
    <rPh sb="1" eb="3">
      <t>チホウ</t>
    </rPh>
    <rPh sb="7" eb="9">
      <t>タンイ</t>
    </rPh>
    <rPh sb="10" eb="12">
      <t>セッチ</t>
    </rPh>
    <rPh sb="15" eb="18">
      <t>キョウギカイ</t>
    </rPh>
    <rPh sb="19" eb="20">
      <t>バ</t>
    </rPh>
    <rPh sb="21" eb="23">
      <t>ユウコウ</t>
    </rPh>
    <rPh sb="24" eb="26">
      <t>カツヨウ</t>
    </rPh>
    <rPh sb="31" eb="32">
      <t>テキ</t>
    </rPh>
    <rPh sb="32" eb="34">
      <t>トリクミ</t>
    </rPh>
    <rPh sb="35" eb="36">
      <t>ホ</t>
    </rPh>
    <rPh sb="37" eb="38">
      <t>オ</t>
    </rPh>
    <rPh sb="41" eb="42">
      <t>オコナ</t>
    </rPh>
    <rPh sb="48" eb="49">
      <t>ア</t>
    </rPh>
    <rPh sb="50" eb="51">
      <t>チ</t>
    </rPh>
    <rPh sb="52" eb="54">
      <t>リヨウ</t>
    </rPh>
    <rPh sb="55" eb="57">
      <t>カンリ</t>
    </rPh>
    <rPh sb="58" eb="59">
      <t>カカ</t>
    </rPh>
    <rPh sb="60" eb="62">
      <t>カダイ</t>
    </rPh>
    <rPh sb="63" eb="65">
      <t>ハアク</t>
    </rPh>
    <rPh sb="67" eb="68">
      <t>ツト</t>
    </rPh>
    <phoneticPr fontId="5"/>
  </si>
  <si>
    <t>「新しい日本のための優先課題推進枠」90
所有者不明土地法の周知、円滑な運用並びに積極的な活用を促進するため、所有者不明土地法に基づく地域福利増進事業等の実施にかかるモデル的な取組支援を拡大するため。</t>
    <rPh sb="1" eb="2">
      <t>アタラ</t>
    </rPh>
    <rPh sb="4" eb="6">
      <t>ニホン</t>
    </rPh>
    <rPh sb="10" eb="12">
      <t>ユウセン</t>
    </rPh>
    <rPh sb="12" eb="14">
      <t>カダイ</t>
    </rPh>
    <rPh sb="14" eb="16">
      <t>スイシン</t>
    </rPh>
    <rPh sb="16" eb="17">
      <t>ワク</t>
    </rPh>
    <rPh sb="31" eb="33">
      <t>シュウチ</t>
    </rPh>
    <rPh sb="39" eb="40">
      <t>ナラ</t>
    </rPh>
    <rPh sb="56" eb="59">
      <t>ショユウシャ</t>
    </rPh>
    <rPh sb="59" eb="61">
      <t>フメイ</t>
    </rPh>
    <rPh sb="61" eb="63">
      <t>トチ</t>
    </rPh>
    <rPh sb="63" eb="64">
      <t>ホウ</t>
    </rPh>
    <rPh sb="65" eb="66">
      <t>モト</t>
    </rPh>
    <rPh sb="68" eb="70">
      <t>チイキ</t>
    </rPh>
    <rPh sb="70" eb="72">
      <t>フクリ</t>
    </rPh>
    <rPh sb="72" eb="74">
      <t>ゾウシン</t>
    </rPh>
    <rPh sb="74" eb="76">
      <t>ジギョウ</t>
    </rPh>
    <rPh sb="76" eb="77">
      <t>トウ</t>
    </rPh>
    <rPh sb="78" eb="80">
      <t>ジッシ</t>
    </rPh>
    <rPh sb="87" eb="88">
      <t>テキ</t>
    </rPh>
    <rPh sb="89" eb="91">
      <t>トリクミ</t>
    </rPh>
    <rPh sb="91" eb="93">
      <t>シエン</t>
    </rPh>
    <rPh sb="94" eb="96">
      <t>カクダイ</t>
    </rPh>
    <phoneticPr fontId="5"/>
  </si>
  <si>
    <t>無</t>
  </si>
  <si>
    <t>－</t>
    <phoneticPr fontId="5"/>
  </si>
  <si>
    <t>費目・使途のいずれも所有者不明土地の利用の円滑化等という事業目的に即し、必要なものに限定されている。</t>
    <rPh sb="0" eb="2">
      <t>ヒモク</t>
    </rPh>
    <rPh sb="3" eb="5">
      <t>シト</t>
    </rPh>
    <rPh sb="10" eb="13">
      <t>ショユウシャ</t>
    </rPh>
    <rPh sb="13" eb="15">
      <t>フメイ</t>
    </rPh>
    <rPh sb="15" eb="17">
      <t>トチ</t>
    </rPh>
    <rPh sb="18" eb="20">
      <t>リヨウ</t>
    </rPh>
    <rPh sb="21" eb="24">
      <t>エンカツカ</t>
    </rPh>
    <rPh sb="24" eb="25">
      <t>トウ</t>
    </rPh>
    <rPh sb="28" eb="30">
      <t>ジギョウ</t>
    </rPh>
    <rPh sb="30" eb="32">
      <t>モクテキ</t>
    </rPh>
    <rPh sb="33" eb="34">
      <t>ソク</t>
    </rPh>
    <rPh sb="36" eb="38">
      <t>ヒツヨウ</t>
    </rPh>
    <rPh sb="42" eb="44">
      <t>ゲンテイ</t>
    </rPh>
    <phoneticPr fontId="5"/>
  </si>
  <si>
    <t>三菱ＵＦＪリサーチ＆コンサルティング（株）</t>
    <rPh sb="0" eb="2">
      <t>ミツビシ</t>
    </rPh>
    <rPh sb="18" eb="21">
      <t>カブ</t>
    </rPh>
    <phoneticPr fontId="5"/>
  </si>
  <si>
    <t>平成31年度所有者不明土地法の円滑な運用に向けた先進事例構築推進調査</t>
    <rPh sb="0" eb="2">
      <t>ヘイセイ</t>
    </rPh>
    <rPh sb="4" eb="6">
      <t>ネンド</t>
    </rPh>
    <rPh sb="6" eb="9">
      <t>ショユウシャ</t>
    </rPh>
    <rPh sb="9" eb="11">
      <t>フメイ</t>
    </rPh>
    <rPh sb="11" eb="14">
      <t>トチホウ</t>
    </rPh>
    <rPh sb="15" eb="17">
      <t>エンカツ</t>
    </rPh>
    <rPh sb="18" eb="20">
      <t>ウンヨウ</t>
    </rPh>
    <rPh sb="21" eb="22">
      <t>ム</t>
    </rPh>
    <rPh sb="24" eb="26">
      <t>センシン</t>
    </rPh>
    <rPh sb="26" eb="28">
      <t>ジレイ</t>
    </rPh>
    <rPh sb="28" eb="30">
      <t>コウチク</t>
    </rPh>
    <rPh sb="30" eb="32">
      <t>スイシン</t>
    </rPh>
    <rPh sb="32" eb="34">
      <t>チョウサ</t>
    </rPh>
    <phoneticPr fontId="5"/>
  </si>
  <si>
    <t>諸経費</t>
    <rPh sb="0" eb="3">
      <t>ショケイヒ</t>
    </rPh>
    <phoneticPr fontId="5"/>
  </si>
  <si>
    <t>謝金、委員等旅費、印刷製本費等</t>
    <rPh sb="0" eb="2">
      <t>シャキン</t>
    </rPh>
    <rPh sb="3" eb="5">
      <t>イイン</t>
    </rPh>
    <rPh sb="5" eb="6">
      <t>トウ</t>
    </rPh>
    <rPh sb="6" eb="8">
      <t>リョヒ</t>
    </rPh>
    <rPh sb="9" eb="11">
      <t>インサツ</t>
    </rPh>
    <rPh sb="11" eb="13">
      <t>セイホン</t>
    </rPh>
    <rPh sb="13" eb="14">
      <t>ヒ</t>
    </rPh>
    <rPh sb="14" eb="15">
      <t>ナド</t>
    </rPh>
    <phoneticPr fontId="5"/>
  </si>
  <si>
    <t>人件費</t>
    <rPh sb="0" eb="3">
      <t>ジンケンヒ</t>
    </rPh>
    <phoneticPr fontId="5"/>
  </si>
  <si>
    <t>管理不全土地の関連情報の外部提供による有効活用等に関するマニュアル作成費</t>
    <rPh sb="0" eb="2">
      <t>カンリ</t>
    </rPh>
    <rPh sb="2" eb="4">
      <t>フゼン</t>
    </rPh>
    <rPh sb="4" eb="6">
      <t>トチ</t>
    </rPh>
    <rPh sb="7" eb="9">
      <t>カンレン</t>
    </rPh>
    <rPh sb="9" eb="11">
      <t>ジョウホウ</t>
    </rPh>
    <rPh sb="12" eb="14">
      <t>ガイブ</t>
    </rPh>
    <rPh sb="14" eb="16">
      <t>テイキョウ</t>
    </rPh>
    <rPh sb="19" eb="21">
      <t>ユウコウ</t>
    </rPh>
    <rPh sb="21" eb="23">
      <t>カツヨウ</t>
    </rPh>
    <rPh sb="23" eb="24">
      <t>トウ</t>
    </rPh>
    <rPh sb="25" eb="26">
      <t>カン</t>
    </rPh>
    <rPh sb="33" eb="35">
      <t>サクセイ</t>
    </rPh>
    <rPh sb="35" eb="36">
      <t>ヒ</t>
    </rPh>
    <phoneticPr fontId="5"/>
  </si>
  <si>
    <t>人件費等</t>
    <rPh sb="0" eb="3">
      <t>ジンケンヒ</t>
    </rPh>
    <rPh sb="3" eb="4">
      <t>トウ</t>
    </rPh>
    <phoneticPr fontId="5"/>
  </si>
  <si>
    <t>人件費、謝金、委員等旅費、報告書印刷製本費等</t>
    <rPh sb="0" eb="3">
      <t>ジンケンヒ</t>
    </rPh>
    <rPh sb="4" eb="6">
      <t>シャキン</t>
    </rPh>
    <rPh sb="7" eb="9">
      <t>イイン</t>
    </rPh>
    <rPh sb="9" eb="10">
      <t>トウ</t>
    </rPh>
    <rPh sb="10" eb="12">
      <t>リョヒ</t>
    </rPh>
    <rPh sb="13" eb="16">
      <t>ホウコクショ</t>
    </rPh>
    <rPh sb="16" eb="18">
      <t>インサツ</t>
    </rPh>
    <rPh sb="18" eb="20">
      <t>セイホン</t>
    </rPh>
    <rPh sb="20" eb="21">
      <t>ヒ</t>
    </rPh>
    <rPh sb="21" eb="22">
      <t>トウ</t>
    </rPh>
    <phoneticPr fontId="5"/>
  </si>
  <si>
    <t>企画競争において、コスト削減や業務効率化にかかる項目も含め審査、特定しており、また業務執行にあたっても、コスト削減や業務効率化にかかる工夫を行うよう監督・指導している。</t>
    <rPh sb="12" eb="14">
      <t>サクゲン</t>
    </rPh>
    <rPh sb="15" eb="17">
      <t>ギョウム</t>
    </rPh>
    <rPh sb="17" eb="20">
      <t>コウリツカ</t>
    </rPh>
    <rPh sb="24" eb="26">
      <t>コウモク</t>
    </rPh>
    <rPh sb="27" eb="28">
      <t>フク</t>
    </rPh>
    <rPh sb="41" eb="43">
      <t>ギョウム</t>
    </rPh>
    <rPh sb="43" eb="45">
      <t>シッコウ</t>
    </rPh>
    <rPh sb="45" eb="46">
      <t>アイダジュウ</t>
    </rPh>
    <rPh sb="55" eb="57">
      <t>サクゲン</t>
    </rPh>
    <rPh sb="58" eb="60">
      <t>ギョウム</t>
    </rPh>
    <rPh sb="60" eb="63">
      <t>コウリツカ</t>
    </rPh>
    <rPh sb="67" eb="69">
      <t>クフウ</t>
    </rPh>
    <rPh sb="70" eb="71">
      <t>オコナ</t>
    </rPh>
    <rPh sb="74" eb="76">
      <t>カントク</t>
    </rPh>
    <rPh sb="77" eb="79">
      <t>シドウ</t>
    </rPh>
    <phoneticPr fontId="5"/>
  </si>
  <si>
    <t>競争性の確保等の観点から、企画競争により審査を経て適切に選定（特定）されている。</t>
    <rPh sb="0" eb="3">
      <t>キョウソウセイ</t>
    </rPh>
    <rPh sb="4" eb="6">
      <t>カクホ</t>
    </rPh>
    <rPh sb="6" eb="7">
      <t>トウ</t>
    </rPh>
    <rPh sb="8" eb="10">
      <t>カンテン</t>
    </rPh>
    <rPh sb="13" eb="15">
      <t>キカク</t>
    </rPh>
    <rPh sb="15" eb="17">
      <t>キョウソウ</t>
    </rPh>
    <rPh sb="20" eb="22">
      <t>シンサ</t>
    </rPh>
    <rPh sb="23" eb="24">
      <t>ヘ</t>
    </rPh>
    <rPh sb="25" eb="27">
      <t>テキセツ</t>
    </rPh>
    <rPh sb="28" eb="30">
      <t>センテイ</t>
    </rPh>
    <rPh sb="31" eb="33">
      <t>トクテイ</t>
    </rPh>
    <phoneticPr fontId="5"/>
  </si>
  <si>
    <t>所有者不明土地法の円滑な運用等のための推進ツールとなる権利者探索等に係る手引書等の作成や、地域福利増進事業等の実施にかかる先進的な取組支援事業等を通じ、所有者不明土地の利用の円滑化や適正管理の促進に寄与した。引き続き、所有者不明土地法の普及および運用の促進活動を継続していくことが必要。</t>
    <rPh sb="0" eb="3">
      <t>ショユウシャ</t>
    </rPh>
    <rPh sb="3" eb="5">
      <t>フメイ</t>
    </rPh>
    <rPh sb="5" eb="7">
      <t>トチ</t>
    </rPh>
    <rPh sb="7" eb="8">
      <t>ホウ</t>
    </rPh>
    <rPh sb="9" eb="11">
      <t>エンカツ</t>
    </rPh>
    <rPh sb="12" eb="14">
      <t>ウンヨウ</t>
    </rPh>
    <rPh sb="14" eb="15">
      <t>トウ</t>
    </rPh>
    <rPh sb="19" eb="21">
      <t>スイシン</t>
    </rPh>
    <rPh sb="27" eb="30">
      <t>ケンリシャ</t>
    </rPh>
    <rPh sb="30" eb="32">
      <t>タンサク</t>
    </rPh>
    <rPh sb="32" eb="33">
      <t>トウ</t>
    </rPh>
    <rPh sb="34" eb="35">
      <t>カカ</t>
    </rPh>
    <rPh sb="36" eb="39">
      <t>テビキショ</t>
    </rPh>
    <rPh sb="39" eb="40">
      <t>トウ</t>
    </rPh>
    <rPh sb="41" eb="43">
      <t>サクセイ</t>
    </rPh>
    <rPh sb="45" eb="47">
      <t>チイキ</t>
    </rPh>
    <rPh sb="47" eb="49">
      <t>フクリ</t>
    </rPh>
    <rPh sb="49" eb="51">
      <t>ゾウシン</t>
    </rPh>
    <rPh sb="51" eb="53">
      <t>ジギョウ</t>
    </rPh>
    <rPh sb="53" eb="54">
      <t>トウ</t>
    </rPh>
    <rPh sb="55" eb="57">
      <t>ジッシ</t>
    </rPh>
    <rPh sb="61" eb="64">
      <t>センシンテキ</t>
    </rPh>
    <rPh sb="65" eb="67">
      <t>トリクミ</t>
    </rPh>
    <rPh sb="67" eb="69">
      <t>シエン</t>
    </rPh>
    <rPh sb="69" eb="71">
      <t>ジギョウ</t>
    </rPh>
    <rPh sb="71" eb="72">
      <t>トウ</t>
    </rPh>
    <rPh sb="73" eb="74">
      <t>ツウ</t>
    </rPh>
    <rPh sb="76" eb="79">
      <t>ショユウシャ</t>
    </rPh>
    <rPh sb="79" eb="81">
      <t>フメイ</t>
    </rPh>
    <rPh sb="81" eb="83">
      <t>トチ</t>
    </rPh>
    <rPh sb="84" eb="86">
      <t>リヨウ</t>
    </rPh>
    <rPh sb="87" eb="90">
      <t>エンカツカ</t>
    </rPh>
    <rPh sb="91" eb="93">
      <t>テキセイ</t>
    </rPh>
    <rPh sb="93" eb="95">
      <t>カンリ</t>
    </rPh>
    <rPh sb="96" eb="98">
      <t>ソクシン</t>
    </rPh>
    <rPh sb="99" eb="101">
      <t>キヨ</t>
    </rPh>
    <rPh sb="104" eb="105">
      <t>ヒ</t>
    </rPh>
    <rPh sb="106" eb="107">
      <t>ツヅ</t>
    </rPh>
    <rPh sb="109" eb="112">
      <t>ショユウシャ</t>
    </rPh>
    <rPh sb="112" eb="114">
      <t>フメイ</t>
    </rPh>
    <rPh sb="114" eb="116">
      <t>トチ</t>
    </rPh>
    <rPh sb="116" eb="117">
      <t>ホウ</t>
    </rPh>
    <rPh sb="118" eb="120">
      <t>フキュウ</t>
    </rPh>
    <rPh sb="123" eb="125">
      <t>ウンヨウ</t>
    </rPh>
    <rPh sb="126" eb="128">
      <t>ソクシン</t>
    </rPh>
    <rPh sb="128" eb="130">
      <t>カツドウ</t>
    </rPh>
    <rPh sb="131" eb="133">
      <t>ケイゾク</t>
    </rPh>
    <rPh sb="140" eb="142">
      <t>ヒツヨウ</t>
    </rPh>
    <phoneticPr fontId="5"/>
  </si>
  <si>
    <t>作成した手引書について、全国の市町村へ積極的に普及啓発に努めるとともに、先進的な取組支援事業等を通じて蓄積されてきた知見・ノウハウについては、全国で開催する講習会や講演会等を活用し他地域への横展開を図る。</t>
    <rPh sb="0" eb="2">
      <t>サクセイ</t>
    </rPh>
    <rPh sb="4" eb="6">
      <t>テビ</t>
    </rPh>
    <rPh sb="6" eb="7">
      <t>ショ</t>
    </rPh>
    <rPh sb="12" eb="14">
      <t>ゼンコク</t>
    </rPh>
    <rPh sb="15" eb="18">
      <t>シチョウソン</t>
    </rPh>
    <rPh sb="19" eb="22">
      <t>セッキョクテキ</t>
    </rPh>
    <rPh sb="23" eb="25">
      <t>フキュウ</t>
    </rPh>
    <rPh sb="25" eb="27">
      <t>ケイハツ</t>
    </rPh>
    <rPh sb="28" eb="29">
      <t>ツト</t>
    </rPh>
    <rPh sb="71" eb="73">
      <t>ゼンコク</t>
    </rPh>
    <rPh sb="74" eb="76">
      <t>カイサイ</t>
    </rPh>
    <rPh sb="78" eb="81">
      <t>コウシュウカイ</t>
    </rPh>
    <rPh sb="82" eb="85">
      <t>コウエンカイ</t>
    </rPh>
    <rPh sb="85" eb="86">
      <t>トウ</t>
    </rPh>
    <rPh sb="87" eb="89">
      <t>カツヨウ</t>
    </rPh>
    <rPh sb="90" eb="91">
      <t>ホカ</t>
    </rPh>
    <rPh sb="91" eb="93">
      <t>チイキ</t>
    </rPh>
    <rPh sb="95" eb="96">
      <t>ヨコ</t>
    </rPh>
    <rPh sb="96" eb="98">
      <t>テンカイ</t>
    </rPh>
    <rPh sb="99" eb="100">
      <t>ハカ</t>
    </rPh>
    <phoneticPr fontId="5"/>
  </si>
  <si>
    <t>人件費、謝金、委員等旅費、報告書印刷製本費、権利者探索の手引き作成費等</t>
    <rPh sb="0" eb="3">
      <t>ジンケンヒ</t>
    </rPh>
    <rPh sb="4" eb="6">
      <t>シャキン</t>
    </rPh>
    <rPh sb="7" eb="9">
      <t>イイン</t>
    </rPh>
    <rPh sb="9" eb="10">
      <t>トウ</t>
    </rPh>
    <rPh sb="10" eb="12">
      <t>リョヒ</t>
    </rPh>
    <rPh sb="13" eb="16">
      <t>ホウコクショ</t>
    </rPh>
    <rPh sb="16" eb="18">
      <t>インサツ</t>
    </rPh>
    <rPh sb="18" eb="20">
      <t>セイホン</t>
    </rPh>
    <rPh sb="20" eb="21">
      <t>ヒ</t>
    </rPh>
    <rPh sb="22" eb="25">
      <t>ケンリシャ</t>
    </rPh>
    <rPh sb="25" eb="27">
      <t>タンサク</t>
    </rPh>
    <rPh sb="28" eb="30">
      <t>テビ</t>
    </rPh>
    <rPh sb="31" eb="34">
      <t>サクセイヒ</t>
    </rPh>
    <rPh sb="34" eb="35">
      <t>トウ</t>
    </rPh>
    <phoneticPr fontId="5"/>
  </si>
  <si>
    <t>（株）日本能率協会総合研究所</t>
    <rPh sb="0" eb="3">
      <t>カブ</t>
    </rPh>
    <rPh sb="3" eb="5">
      <t>ニホン</t>
    </rPh>
    <rPh sb="5" eb="9">
      <t>ノウリツキョウカイ</t>
    </rPh>
    <rPh sb="9" eb="11">
      <t>ソウゴウ</t>
    </rPh>
    <rPh sb="11" eb="14">
      <t>ケンキュウジョ</t>
    </rPh>
    <phoneticPr fontId="5"/>
  </si>
  <si>
    <t>平成31年度所有者不明土地連携協議会活動の支援方策等の検討等</t>
    <rPh sb="0" eb="2">
      <t>ヘイセイ</t>
    </rPh>
    <rPh sb="4" eb="6">
      <t>ネンド</t>
    </rPh>
    <rPh sb="6" eb="9">
      <t>ショユウシャ</t>
    </rPh>
    <rPh sb="9" eb="11">
      <t>フメイ</t>
    </rPh>
    <rPh sb="11" eb="13">
      <t>トチ</t>
    </rPh>
    <rPh sb="13" eb="15">
      <t>レンケイ</t>
    </rPh>
    <rPh sb="15" eb="18">
      <t>キョウギカイ</t>
    </rPh>
    <rPh sb="18" eb="20">
      <t>カツドウ</t>
    </rPh>
    <rPh sb="21" eb="23">
      <t>シエン</t>
    </rPh>
    <rPh sb="23" eb="25">
      <t>ホウサク</t>
    </rPh>
    <rPh sb="25" eb="26">
      <t>トウ</t>
    </rPh>
    <rPh sb="27" eb="29">
      <t>ケントウ</t>
    </rPh>
    <rPh sb="29" eb="30">
      <t>トウ</t>
    </rPh>
    <phoneticPr fontId="5"/>
  </si>
  <si>
    <t>講習会等の経費は、国の基準に基づき算定しているため妥当である。</t>
    <rPh sb="0" eb="3">
      <t>コウシュウカイ</t>
    </rPh>
    <rPh sb="3" eb="4">
      <t>トウ</t>
    </rPh>
    <rPh sb="5" eb="7">
      <t>ケイヒ</t>
    </rPh>
    <rPh sb="9" eb="10">
      <t>クニ</t>
    </rPh>
    <rPh sb="11" eb="13">
      <t>キジュン</t>
    </rPh>
    <rPh sb="14" eb="15">
      <t>モト</t>
    </rPh>
    <rPh sb="17" eb="19">
      <t>サンテイ</t>
    </rPh>
    <rPh sb="25" eb="27">
      <t>ダトウ</t>
    </rPh>
    <phoneticPr fontId="5"/>
  </si>
  <si>
    <t>課長　安岡　義敏
室長　田中　和氏</t>
    <rPh sb="0" eb="2">
      <t>カチョウ</t>
    </rPh>
    <rPh sb="3" eb="5">
      <t>ヤスオカ</t>
    </rPh>
    <rPh sb="6" eb="7">
      <t>ヨシ</t>
    </rPh>
    <rPh sb="9" eb="11">
      <t>シツチョウ</t>
    </rPh>
    <rPh sb="12" eb="14">
      <t>タナカ</t>
    </rPh>
    <rPh sb="15" eb="16">
      <t>ワ</t>
    </rPh>
    <rPh sb="16" eb="17">
      <t>シ</t>
    </rPh>
    <phoneticPr fontId="5"/>
  </si>
  <si>
    <t>協議会の場を有効に活用して、先進的な取組支援事業等に関する情報発信を積極的に行い、地方公共団体へ所有者不明土地の利活用に関する啓蒙を進めるとともに、協議会等を通じて地方公共団体との連携体制を強化し、全国からの情報提供を働きかけ、モデル的取組の掘り起こしおよび空き地の利用・管理に係る課題の把握に努める。</t>
    <rPh sb="0" eb="3">
      <t>キョウギカイ</t>
    </rPh>
    <rPh sb="4" eb="5">
      <t>バ</t>
    </rPh>
    <rPh sb="6" eb="8">
      <t>ユウコウ</t>
    </rPh>
    <rPh sb="9" eb="11">
      <t>カツヨウ</t>
    </rPh>
    <rPh sb="24" eb="25">
      <t>トウ</t>
    </rPh>
    <rPh sb="31" eb="33">
      <t>ハッシン</t>
    </rPh>
    <rPh sb="34" eb="37">
      <t>セッキョクテキ</t>
    </rPh>
    <rPh sb="38" eb="39">
      <t>オコナ</t>
    </rPh>
    <rPh sb="41" eb="43">
      <t>チホウ</t>
    </rPh>
    <rPh sb="43" eb="45">
      <t>コウキョウ</t>
    </rPh>
    <rPh sb="45" eb="47">
      <t>ダンタイ</t>
    </rPh>
    <rPh sb="48" eb="51">
      <t>ショユウシャ</t>
    </rPh>
    <rPh sb="51" eb="53">
      <t>フメイ</t>
    </rPh>
    <rPh sb="53" eb="55">
      <t>トチ</t>
    </rPh>
    <rPh sb="56" eb="59">
      <t>リカツヨウ</t>
    </rPh>
    <rPh sb="60" eb="61">
      <t>カン</t>
    </rPh>
    <rPh sb="63" eb="65">
      <t>ケイモウ</t>
    </rPh>
    <rPh sb="74" eb="77">
      <t>キョウギカイ</t>
    </rPh>
    <rPh sb="77" eb="78">
      <t>トウ</t>
    </rPh>
    <rPh sb="79" eb="80">
      <t>ツウ</t>
    </rPh>
    <rPh sb="82" eb="84">
      <t>チホウ</t>
    </rPh>
    <rPh sb="84" eb="86">
      <t>コウキョウ</t>
    </rPh>
    <rPh sb="86" eb="88">
      <t>ダンタイ</t>
    </rPh>
    <rPh sb="90" eb="92">
      <t>レンケイ</t>
    </rPh>
    <rPh sb="92" eb="94">
      <t>タイセイ</t>
    </rPh>
    <rPh sb="95" eb="97">
      <t>キョウカ</t>
    </rPh>
    <rPh sb="144" eb="146">
      <t>ハアク</t>
    </rPh>
    <rPh sb="147" eb="14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</si>
</sst>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57151</xdr:colOff>
      <xdr:row>741</xdr:row>
      <xdr:rowOff>57151</xdr:rowOff>
    </xdr:from>
    <xdr:to>
      <xdr:col>20</xdr:col>
      <xdr:colOff>104775</xdr:colOff>
      <xdr:row>743</xdr:row>
      <xdr:rowOff>161925</xdr:rowOff>
    </xdr:to>
    <xdr:sp macro="" textlink="">
      <xdr:nvSpPr>
        <xdr:cNvPr id="6" name="テキスト ボックス 5"/>
        <xdr:cNvSpPr txBox="1"/>
      </xdr:nvSpPr>
      <xdr:spPr>
        <a:xfrm>
          <a:off x="2057401" y="48463201"/>
          <a:ext cx="2047874" cy="8096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t>54</a:t>
          </a:r>
          <a:r>
            <a:rPr kumimoji="1" lang="ja-JP" altLang="en-US" sz="1800"/>
            <a:t>百万円</a:t>
          </a:r>
        </a:p>
      </xdr:txBody>
    </xdr:sp>
    <xdr:clientData/>
  </xdr:twoCellAnchor>
  <xdr:twoCellAnchor>
    <xdr:from>
      <xdr:col>30</xdr:col>
      <xdr:colOff>95251</xdr:colOff>
      <xdr:row>740</xdr:row>
      <xdr:rowOff>333376</xdr:rowOff>
    </xdr:from>
    <xdr:to>
      <xdr:col>38</xdr:col>
      <xdr:colOff>57150</xdr:colOff>
      <xdr:row>743</xdr:row>
      <xdr:rowOff>38101</xdr:rowOff>
    </xdr:to>
    <xdr:sp macro="" textlink="">
      <xdr:nvSpPr>
        <xdr:cNvPr id="13" name="テキスト ボックス 12"/>
        <xdr:cNvSpPr txBox="1"/>
      </xdr:nvSpPr>
      <xdr:spPr>
        <a:xfrm>
          <a:off x="6096001" y="48253651"/>
          <a:ext cx="1562099"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A. </a:t>
          </a:r>
          <a:r>
            <a:rPr kumimoji="1" lang="ja-JP" altLang="en-US" sz="1200" b="1"/>
            <a:t>（株）日本能率協会総合研究所</a:t>
          </a:r>
          <a:endParaRPr kumimoji="1" lang="en-US" altLang="ja-JP" sz="1200" b="1"/>
        </a:p>
        <a:p>
          <a:pPr algn="ctr"/>
          <a:r>
            <a:rPr kumimoji="1" lang="en-US" altLang="ja-JP" sz="1200" b="1" u="none"/>
            <a:t>21</a:t>
          </a:r>
          <a:r>
            <a:rPr kumimoji="1" lang="ja-JP" altLang="en-US" sz="1200" b="1"/>
            <a:t>百万円</a:t>
          </a:r>
        </a:p>
      </xdr:txBody>
    </xdr:sp>
    <xdr:clientData/>
  </xdr:twoCellAnchor>
  <xdr:twoCellAnchor>
    <xdr:from>
      <xdr:col>30</xdr:col>
      <xdr:colOff>95250</xdr:colOff>
      <xdr:row>744</xdr:row>
      <xdr:rowOff>9525</xdr:rowOff>
    </xdr:from>
    <xdr:to>
      <xdr:col>38</xdr:col>
      <xdr:colOff>66675</xdr:colOff>
      <xdr:row>747</xdr:row>
      <xdr:rowOff>76200</xdr:rowOff>
    </xdr:to>
    <xdr:sp macro="" textlink="">
      <xdr:nvSpPr>
        <xdr:cNvPr id="16" name="テキスト ボックス 15"/>
        <xdr:cNvSpPr txBox="1"/>
      </xdr:nvSpPr>
      <xdr:spPr>
        <a:xfrm>
          <a:off x="6096000" y="49339500"/>
          <a:ext cx="1571625" cy="1123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B.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ja-JP" altLang="en-US" sz="1200" b="1"/>
            <a:t>８百万円</a:t>
          </a:r>
        </a:p>
      </xdr:txBody>
    </xdr:sp>
    <xdr:clientData/>
  </xdr:twoCellAnchor>
  <xdr:twoCellAnchor>
    <xdr:from>
      <xdr:col>30</xdr:col>
      <xdr:colOff>142875</xdr:colOff>
      <xdr:row>748</xdr:row>
      <xdr:rowOff>180975</xdr:rowOff>
    </xdr:from>
    <xdr:to>
      <xdr:col>39</xdr:col>
      <xdr:colOff>0</xdr:colOff>
      <xdr:row>752</xdr:row>
      <xdr:rowOff>123825</xdr:rowOff>
    </xdr:to>
    <xdr:sp macro="" textlink="">
      <xdr:nvSpPr>
        <xdr:cNvPr id="17" name="テキスト ボックス 16"/>
        <xdr:cNvSpPr txBox="1"/>
      </xdr:nvSpPr>
      <xdr:spPr>
        <a:xfrm>
          <a:off x="6143625" y="50920650"/>
          <a:ext cx="1657350" cy="1352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C.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en-US" altLang="ja-JP" sz="1200" b="1"/>
            <a:t>21</a:t>
          </a:r>
          <a:r>
            <a:rPr kumimoji="1" lang="ja-JP" altLang="en-US" sz="1200" b="1"/>
            <a:t>百万円</a:t>
          </a:r>
        </a:p>
      </xdr:txBody>
    </xdr:sp>
    <xdr:clientData/>
  </xdr:twoCellAnchor>
  <xdr:twoCellAnchor>
    <xdr:from>
      <xdr:col>39</xdr:col>
      <xdr:colOff>142874</xdr:colOff>
      <xdr:row>740</xdr:row>
      <xdr:rowOff>238125</xdr:rowOff>
    </xdr:from>
    <xdr:to>
      <xdr:col>47</xdr:col>
      <xdr:colOff>171450</xdr:colOff>
      <xdr:row>743</xdr:row>
      <xdr:rowOff>228600</xdr:rowOff>
    </xdr:to>
    <xdr:sp macro="" textlink="">
      <xdr:nvSpPr>
        <xdr:cNvPr id="30" name="テキスト ボックス 29"/>
        <xdr:cNvSpPr txBox="1"/>
      </xdr:nvSpPr>
      <xdr:spPr>
        <a:xfrm>
          <a:off x="7943849" y="47967900"/>
          <a:ext cx="1628776"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権利者探索の手引書等の作成、土地関係業務に関する講演会・講習会の開催</a:t>
          </a:r>
        </a:p>
      </xdr:txBody>
    </xdr:sp>
    <xdr:clientData/>
  </xdr:twoCellAnchor>
  <xdr:twoCellAnchor>
    <xdr:from>
      <xdr:col>47</xdr:col>
      <xdr:colOff>85725</xdr:colOff>
      <xdr:row>740</xdr:row>
      <xdr:rowOff>342900</xdr:rowOff>
    </xdr:from>
    <xdr:to>
      <xdr:col>48</xdr:col>
      <xdr:colOff>52017</xdr:colOff>
      <xdr:row>742</xdr:row>
      <xdr:rowOff>304800</xdr:rowOff>
    </xdr:to>
    <xdr:sp macro="" textlink="">
      <xdr:nvSpPr>
        <xdr:cNvPr id="34" name="右大かっこ 33"/>
        <xdr:cNvSpPr/>
      </xdr:nvSpPr>
      <xdr:spPr>
        <a:xfrm>
          <a:off x="9486900" y="48396525"/>
          <a:ext cx="166317"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743</xdr:row>
      <xdr:rowOff>323849</xdr:rowOff>
    </xdr:from>
    <xdr:to>
      <xdr:col>47</xdr:col>
      <xdr:colOff>190500</xdr:colOff>
      <xdr:row>746</xdr:row>
      <xdr:rowOff>190500</xdr:rowOff>
    </xdr:to>
    <xdr:sp macro="" textlink="">
      <xdr:nvSpPr>
        <xdr:cNvPr id="40" name="テキスト ボックス 39"/>
        <xdr:cNvSpPr txBox="1"/>
      </xdr:nvSpPr>
      <xdr:spPr>
        <a:xfrm>
          <a:off x="7972425" y="49396649"/>
          <a:ext cx="1619250" cy="923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管理不全の空き地関連情報の外部提供、利用・管理の促進</a:t>
          </a:r>
        </a:p>
      </xdr:txBody>
    </xdr:sp>
    <xdr:clientData/>
  </xdr:twoCellAnchor>
  <xdr:twoCellAnchor>
    <xdr:from>
      <xdr:col>47</xdr:col>
      <xdr:colOff>38100</xdr:colOff>
      <xdr:row>743</xdr:row>
      <xdr:rowOff>333375</xdr:rowOff>
    </xdr:from>
    <xdr:to>
      <xdr:col>48</xdr:col>
      <xdr:colOff>4392</xdr:colOff>
      <xdr:row>745</xdr:row>
      <xdr:rowOff>295275</xdr:rowOff>
    </xdr:to>
    <xdr:sp macro="" textlink="">
      <xdr:nvSpPr>
        <xdr:cNvPr id="42" name="右大かっこ 41"/>
        <xdr:cNvSpPr/>
      </xdr:nvSpPr>
      <xdr:spPr>
        <a:xfrm>
          <a:off x="9439275" y="49444275"/>
          <a:ext cx="166317" cy="666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743</xdr:row>
      <xdr:rowOff>314325</xdr:rowOff>
    </xdr:from>
    <xdr:to>
      <xdr:col>40</xdr:col>
      <xdr:colOff>34099</xdr:colOff>
      <xdr:row>745</xdr:row>
      <xdr:rowOff>323850</xdr:rowOff>
    </xdr:to>
    <xdr:sp macro="" textlink="">
      <xdr:nvSpPr>
        <xdr:cNvPr id="44" name="左大かっこ 43"/>
        <xdr:cNvSpPr/>
      </xdr:nvSpPr>
      <xdr:spPr>
        <a:xfrm>
          <a:off x="7829550" y="49425225"/>
          <a:ext cx="205549" cy="714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747</xdr:row>
      <xdr:rowOff>323850</xdr:rowOff>
    </xdr:from>
    <xdr:to>
      <xdr:col>47</xdr:col>
      <xdr:colOff>168847</xdr:colOff>
      <xdr:row>749</xdr:row>
      <xdr:rowOff>272143</xdr:rowOff>
    </xdr:to>
    <xdr:sp macro="" textlink="">
      <xdr:nvSpPr>
        <xdr:cNvPr id="48" name="テキスト ボックス 47"/>
        <xdr:cNvSpPr txBox="1"/>
      </xdr:nvSpPr>
      <xdr:spPr>
        <a:xfrm>
          <a:off x="7915275" y="50844450"/>
          <a:ext cx="1654747"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地域福利増進事業の実施に係る調査・検討</a:t>
          </a:r>
        </a:p>
      </xdr:txBody>
    </xdr:sp>
    <xdr:clientData/>
  </xdr:twoCellAnchor>
  <xdr:twoCellAnchor>
    <xdr:from>
      <xdr:col>47</xdr:col>
      <xdr:colOff>66675</xdr:colOff>
      <xdr:row>747</xdr:row>
      <xdr:rowOff>314325</xdr:rowOff>
    </xdr:from>
    <xdr:to>
      <xdr:col>48</xdr:col>
      <xdr:colOff>9525</xdr:colOff>
      <xdr:row>749</xdr:row>
      <xdr:rowOff>228600</xdr:rowOff>
    </xdr:to>
    <xdr:sp macro="" textlink="">
      <xdr:nvSpPr>
        <xdr:cNvPr id="50" name="右大かっこ 49"/>
        <xdr:cNvSpPr/>
      </xdr:nvSpPr>
      <xdr:spPr>
        <a:xfrm>
          <a:off x="9467850" y="50834925"/>
          <a:ext cx="142875" cy="6191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747</xdr:row>
      <xdr:rowOff>190500</xdr:rowOff>
    </xdr:from>
    <xdr:to>
      <xdr:col>39</xdr:col>
      <xdr:colOff>109237</xdr:colOff>
      <xdr:row>748</xdr:row>
      <xdr:rowOff>151039</xdr:rowOff>
    </xdr:to>
    <xdr:sp macro="" textlink="">
      <xdr:nvSpPr>
        <xdr:cNvPr id="67" name="テキスト ボックス 66"/>
        <xdr:cNvSpPr txBox="1"/>
      </xdr:nvSpPr>
      <xdr:spPr>
        <a:xfrm>
          <a:off x="5934075" y="50577750"/>
          <a:ext cx="1976137"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95250</xdr:colOff>
      <xdr:row>739</xdr:row>
      <xdr:rowOff>342900</xdr:rowOff>
    </xdr:from>
    <xdr:to>
      <xdr:col>39</xdr:col>
      <xdr:colOff>71137</xdr:colOff>
      <xdr:row>740</xdr:row>
      <xdr:rowOff>303439</xdr:rowOff>
    </xdr:to>
    <xdr:sp macro="" textlink="">
      <xdr:nvSpPr>
        <xdr:cNvPr id="68" name="テキスト ボックス 67"/>
        <xdr:cNvSpPr txBox="1"/>
      </xdr:nvSpPr>
      <xdr:spPr>
        <a:xfrm>
          <a:off x="5895975" y="47910750"/>
          <a:ext cx="1976137"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190500</xdr:colOff>
      <xdr:row>743</xdr:row>
      <xdr:rowOff>47625</xdr:rowOff>
    </xdr:from>
    <xdr:to>
      <xdr:col>38</xdr:col>
      <xdr:colOff>166387</xdr:colOff>
      <xdr:row>744</xdr:row>
      <xdr:rowOff>8164</xdr:rowOff>
    </xdr:to>
    <xdr:sp macro="" textlink="">
      <xdr:nvSpPr>
        <xdr:cNvPr id="69" name="テキスト ボックス 68"/>
        <xdr:cNvSpPr txBox="1"/>
      </xdr:nvSpPr>
      <xdr:spPr>
        <a:xfrm>
          <a:off x="5791200" y="49158525"/>
          <a:ext cx="1976137"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39</xdr:col>
      <xdr:colOff>76200</xdr:colOff>
      <xdr:row>747</xdr:row>
      <xdr:rowOff>266700</xdr:rowOff>
    </xdr:from>
    <xdr:to>
      <xdr:col>40</xdr:col>
      <xdr:colOff>81724</xdr:colOff>
      <xdr:row>749</xdr:row>
      <xdr:rowOff>276225</xdr:rowOff>
    </xdr:to>
    <xdr:sp macro="" textlink="">
      <xdr:nvSpPr>
        <xdr:cNvPr id="88" name="左大かっこ 87"/>
        <xdr:cNvSpPr/>
      </xdr:nvSpPr>
      <xdr:spPr>
        <a:xfrm>
          <a:off x="7877175" y="50463450"/>
          <a:ext cx="205549" cy="714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180975</xdr:colOff>
      <xdr:row>740</xdr:row>
      <xdr:rowOff>295275</xdr:rowOff>
    </xdr:from>
    <xdr:to>
      <xdr:col>39</xdr:col>
      <xdr:colOff>186499</xdr:colOff>
      <xdr:row>742</xdr:row>
      <xdr:rowOff>304800</xdr:rowOff>
    </xdr:to>
    <xdr:sp macro="" textlink="">
      <xdr:nvSpPr>
        <xdr:cNvPr id="90" name="左大かっこ 89"/>
        <xdr:cNvSpPr/>
      </xdr:nvSpPr>
      <xdr:spPr>
        <a:xfrm>
          <a:off x="7781925" y="48348900"/>
          <a:ext cx="205549" cy="714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741</xdr:row>
      <xdr:rowOff>304800</xdr:rowOff>
    </xdr:from>
    <xdr:to>
      <xdr:col>29</xdr:col>
      <xdr:colOff>180975</xdr:colOff>
      <xdr:row>741</xdr:row>
      <xdr:rowOff>314325</xdr:rowOff>
    </xdr:to>
    <xdr:cxnSp macro="">
      <xdr:nvCxnSpPr>
        <xdr:cNvPr id="95" name="直線矢印コネクタ 94"/>
        <xdr:cNvCxnSpPr/>
      </xdr:nvCxnSpPr>
      <xdr:spPr>
        <a:xfrm flipV="1">
          <a:off x="4124325" y="48710850"/>
          <a:ext cx="18573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180975</xdr:colOff>
      <xdr:row>741</xdr:row>
      <xdr:rowOff>295275</xdr:rowOff>
    </xdr:from>
    <xdr:to>
      <xdr:col>24</xdr:col>
      <xdr:colOff>0</xdr:colOff>
      <xdr:row>749</xdr:row>
      <xdr:rowOff>28575</xdr:rowOff>
    </xdr:to>
    <xdr:cxnSp macro="">
      <xdr:nvCxnSpPr>
        <xdr:cNvPr id="112" name="直線コネクタ 111"/>
        <xdr:cNvCxnSpPr/>
      </xdr:nvCxnSpPr>
      <xdr:spPr>
        <a:xfrm flipH="1">
          <a:off x="4781550" y="48701325"/>
          <a:ext cx="19050" cy="255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744</xdr:row>
      <xdr:rowOff>342900</xdr:rowOff>
    </xdr:from>
    <xdr:to>
      <xdr:col>30</xdr:col>
      <xdr:colOff>9525</xdr:colOff>
      <xdr:row>745</xdr:row>
      <xdr:rowOff>0</xdr:rowOff>
    </xdr:to>
    <xdr:cxnSp macro="">
      <xdr:nvCxnSpPr>
        <xdr:cNvPr id="114" name="直線矢印コネクタ 113"/>
        <xdr:cNvCxnSpPr/>
      </xdr:nvCxnSpPr>
      <xdr:spPr>
        <a:xfrm flipV="1">
          <a:off x="4800600" y="49806225"/>
          <a:ext cx="12096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171450</xdr:colOff>
      <xdr:row>749</xdr:row>
      <xdr:rowOff>19050</xdr:rowOff>
    </xdr:from>
    <xdr:to>
      <xdr:col>30</xdr:col>
      <xdr:colOff>66675</xdr:colOff>
      <xdr:row>749</xdr:row>
      <xdr:rowOff>28575</xdr:rowOff>
    </xdr:to>
    <xdr:cxnSp macro="">
      <xdr:nvCxnSpPr>
        <xdr:cNvPr id="116" name="直線矢印コネクタ 115"/>
        <xdr:cNvCxnSpPr/>
      </xdr:nvCxnSpPr>
      <xdr:spPr>
        <a:xfrm flipV="1">
          <a:off x="4772025" y="51244500"/>
          <a:ext cx="12954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745</xdr:row>
      <xdr:rowOff>342900</xdr:rowOff>
    </xdr:from>
    <xdr:to>
      <xdr:col>19</xdr:col>
      <xdr:colOff>163966</xdr:colOff>
      <xdr:row>748</xdr:row>
      <xdr:rowOff>0</xdr:rowOff>
    </xdr:to>
    <xdr:sp macro="" textlink="">
      <xdr:nvSpPr>
        <xdr:cNvPr id="119" name="テキスト ボックス 118"/>
        <xdr:cNvSpPr txBox="1"/>
      </xdr:nvSpPr>
      <xdr:spPr>
        <a:xfrm>
          <a:off x="1981200" y="50158650"/>
          <a:ext cx="1983241" cy="714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諸謝金・職員旅費・委員等旅費</a:t>
          </a:r>
          <a:endParaRPr kumimoji="1" lang="en-US" altLang="ja-JP" sz="1100"/>
        </a:p>
        <a:p>
          <a:pPr algn="ctr"/>
          <a:r>
            <a:rPr kumimoji="1" lang="en-US" altLang="ja-JP" sz="1100"/>
            <a:t>3.4</a:t>
          </a:r>
          <a:r>
            <a:rPr kumimoji="1" lang="ja-JP" altLang="en-US" sz="1100"/>
            <a:t>百万円</a:t>
          </a:r>
        </a:p>
      </xdr:txBody>
    </xdr:sp>
    <xdr:clientData/>
  </xdr:twoCellAnchor>
  <xdr:twoCellAnchor>
    <xdr:from>
      <xdr:col>7</xdr:col>
      <xdr:colOff>190501</xdr:colOff>
      <xdr:row>745</xdr:row>
      <xdr:rowOff>276225</xdr:rowOff>
    </xdr:from>
    <xdr:to>
      <xdr:col>9</xdr:col>
      <xdr:colOff>138875</xdr:colOff>
      <xdr:row>748</xdr:row>
      <xdr:rowOff>200025</xdr:rowOff>
    </xdr:to>
    <xdr:sp macro="" textlink="">
      <xdr:nvSpPr>
        <xdr:cNvPr id="24" name="左大かっこ 23"/>
        <xdr:cNvSpPr/>
      </xdr:nvSpPr>
      <xdr:spPr>
        <a:xfrm>
          <a:off x="1590676" y="49768125"/>
          <a:ext cx="348424" cy="981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180975</xdr:colOff>
      <xdr:row>745</xdr:row>
      <xdr:rowOff>238125</xdr:rowOff>
    </xdr:from>
    <xdr:to>
      <xdr:col>21</xdr:col>
      <xdr:colOff>47625</xdr:colOff>
      <xdr:row>748</xdr:row>
      <xdr:rowOff>161925</xdr:rowOff>
    </xdr:to>
    <xdr:sp macro="" textlink="">
      <xdr:nvSpPr>
        <xdr:cNvPr id="26" name="右大かっこ 25"/>
        <xdr:cNvSpPr/>
      </xdr:nvSpPr>
      <xdr:spPr>
        <a:xfrm>
          <a:off x="3981450" y="49730025"/>
          <a:ext cx="266700" cy="981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80963</xdr:colOff>
      <xdr:row>743</xdr:row>
      <xdr:rowOff>161925</xdr:rowOff>
    </xdr:from>
    <xdr:to>
      <xdr:col>15</xdr:col>
      <xdr:colOff>95250</xdr:colOff>
      <xdr:row>745</xdr:row>
      <xdr:rowOff>314325</xdr:rowOff>
    </xdr:to>
    <xdr:cxnSp macro="">
      <xdr:nvCxnSpPr>
        <xdr:cNvPr id="4" name="直線矢印コネクタ 3"/>
        <xdr:cNvCxnSpPr>
          <a:stCxn id="6" idx="2"/>
        </xdr:cNvCxnSpPr>
      </xdr:nvCxnSpPr>
      <xdr:spPr>
        <a:xfrm>
          <a:off x="3081338" y="48948975"/>
          <a:ext cx="14287"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5" sqref="W25:AC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t="s">
        <v>430</v>
      </c>
      <c r="AP2" s="206"/>
      <c r="AQ2" s="206"/>
      <c r="AR2" s="65" t="str">
        <f>IF(OR(AO2="　", AO2=""), "", "-")</f>
        <v>-</v>
      </c>
      <c r="AS2" s="207">
        <v>55</v>
      </c>
      <c r="AT2" s="207"/>
      <c r="AU2" s="207"/>
      <c r="AV2" s="43" t="str">
        <f>IF(AW2="", "", "-")</f>
        <v/>
      </c>
      <c r="AW2" s="385"/>
      <c r="AX2" s="385"/>
    </row>
    <row r="3" spans="1:50" ht="21" customHeight="1" thickBot="1">
      <c r="A3" s="510" t="s">
        <v>459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506</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477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428</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479</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c r="A7" s="813" t="s">
        <v>22</v>
      </c>
      <c r="B7" s="814"/>
      <c r="C7" s="814"/>
      <c r="D7" s="814"/>
      <c r="E7" s="814"/>
      <c r="F7" s="815"/>
      <c r="G7" s="816" t="s">
        <v>481</v>
      </c>
      <c r="H7" s="817"/>
      <c r="I7" s="817"/>
      <c r="J7" s="817"/>
      <c r="K7" s="817"/>
      <c r="L7" s="817"/>
      <c r="M7" s="817"/>
      <c r="N7" s="817"/>
      <c r="O7" s="817"/>
      <c r="P7" s="817"/>
      <c r="Q7" s="817"/>
      <c r="R7" s="817"/>
      <c r="S7" s="817"/>
      <c r="T7" s="817"/>
      <c r="U7" s="817"/>
      <c r="V7" s="817"/>
      <c r="W7" s="817"/>
      <c r="X7" s="818"/>
      <c r="Y7" s="383" t="s">
        <v>431</v>
      </c>
      <c r="Z7" s="283"/>
      <c r="AA7" s="283"/>
      <c r="AB7" s="283"/>
      <c r="AC7" s="283"/>
      <c r="AD7" s="384"/>
      <c r="AE7" s="371" t="s">
        <v>516</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13" t="s">
        <v>330</v>
      </c>
      <c r="B8" s="814"/>
      <c r="C8" s="814"/>
      <c r="D8" s="814"/>
      <c r="E8" s="814"/>
      <c r="F8" s="815"/>
      <c r="G8" s="210" t="str">
        <f>入力規則等!A28</f>
        <v>国土強靱化施策</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c r="A9" s="132" t="s">
        <v>23</v>
      </c>
      <c r="B9" s="133"/>
      <c r="C9" s="133"/>
      <c r="D9" s="133"/>
      <c r="E9" s="133"/>
      <c r="F9" s="133"/>
      <c r="G9" s="559" t="s">
        <v>482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483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6" t="s">
        <v>24</v>
      </c>
      <c r="B12" s="127"/>
      <c r="C12" s="127"/>
      <c r="D12" s="127"/>
      <c r="E12" s="127"/>
      <c r="F12" s="128"/>
      <c r="G12" s="665"/>
      <c r="H12" s="666"/>
      <c r="I12" s="666"/>
      <c r="J12" s="666"/>
      <c r="K12" s="666"/>
      <c r="L12" s="666"/>
      <c r="M12" s="666"/>
      <c r="N12" s="666"/>
      <c r="O12" s="666"/>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28"/>
    </row>
    <row r="13" spans="1:50" ht="21" customHeight="1">
      <c r="A13" s="129"/>
      <c r="B13" s="130"/>
      <c r="C13" s="130"/>
      <c r="D13" s="130"/>
      <c r="E13" s="130"/>
      <c r="F13" s="131"/>
      <c r="G13" s="729" t="s">
        <v>6</v>
      </c>
      <c r="H13" s="730"/>
      <c r="I13" s="622" t="s">
        <v>7</v>
      </c>
      <c r="J13" s="623"/>
      <c r="K13" s="623"/>
      <c r="L13" s="623"/>
      <c r="M13" s="623"/>
      <c r="N13" s="623"/>
      <c r="O13" s="624"/>
      <c r="P13" s="95" t="s">
        <v>484</v>
      </c>
      <c r="Q13" s="96"/>
      <c r="R13" s="96"/>
      <c r="S13" s="96"/>
      <c r="T13" s="96"/>
      <c r="U13" s="96"/>
      <c r="V13" s="97"/>
      <c r="W13" s="95" t="s">
        <v>484</v>
      </c>
      <c r="X13" s="96"/>
      <c r="Y13" s="96"/>
      <c r="Z13" s="96"/>
      <c r="AA13" s="96"/>
      <c r="AB13" s="96"/>
      <c r="AC13" s="97"/>
      <c r="AD13" s="95" t="s">
        <v>484</v>
      </c>
      <c r="AE13" s="96"/>
      <c r="AF13" s="96"/>
      <c r="AG13" s="96"/>
      <c r="AH13" s="96"/>
      <c r="AI13" s="96"/>
      <c r="AJ13" s="97"/>
      <c r="AK13" s="95">
        <v>54</v>
      </c>
      <c r="AL13" s="96"/>
      <c r="AM13" s="96"/>
      <c r="AN13" s="96"/>
      <c r="AO13" s="96"/>
      <c r="AP13" s="96"/>
      <c r="AQ13" s="97"/>
      <c r="AR13" s="92">
        <v>90</v>
      </c>
      <c r="AS13" s="93"/>
      <c r="AT13" s="93"/>
      <c r="AU13" s="93"/>
      <c r="AV13" s="93"/>
      <c r="AW13" s="93"/>
      <c r="AX13" s="382"/>
    </row>
    <row r="14" spans="1:50" ht="21" customHeight="1">
      <c r="A14" s="129"/>
      <c r="B14" s="130"/>
      <c r="C14" s="130"/>
      <c r="D14" s="130"/>
      <c r="E14" s="130"/>
      <c r="F14" s="131"/>
      <c r="G14" s="731"/>
      <c r="H14" s="732"/>
      <c r="I14" s="562" t="s">
        <v>8</v>
      </c>
      <c r="J14" s="616"/>
      <c r="K14" s="616"/>
      <c r="L14" s="616"/>
      <c r="M14" s="616"/>
      <c r="N14" s="616"/>
      <c r="O14" s="617"/>
      <c r="P14" s="95" t="s">
        <v>484</v>
      </c>
      <c r="Q14" s="96"/>
      <c r="R14" s="96"/>
      <c r="S14" s="96"/>
      <c r="T14" s="96"/>
      <c r="U14" s="96"/>
      <c r="V14" s="97"/>
      <c r="W14" s="95" t="s">
        <v>484</v>
      </c>
      <c r="X14" s="96"/>
      <c r="Y14" s="96"/>
      <c r="Z14" s="96"/>
      <c r="AA14" s="96"/>
      <c r="AB14" s="96"/>
      <c r="AC14" s="97"/>
      <c r="AD14" s="95" t="s">
        <v>484</v>
      </c>
      <c r="AE14" s="96"/>
      <c r="AF14" s="96"/>
      <c r="AG14" s="96"/>
      <c r="AH14" s="96"/>
      <c r="AI14" s="96"/>
      <c r="AJ14" s="97"/>
      <c r="AK14" s="95"/>
      <c r="AL14" s="96"/>
      <c r="AM14" s="96"/>
      <c r="AN14" s="96"/>
      <c r="AO14" s="96"/>
      <c r="AP14" s="96"/>
      <c r="AQ14" s="97"/>
      <c r="AR14" s="649"/>
      <c r="AS14" s="649"/>
      <c r="AT14" s="649"/>
      <c r="AU14" s="649"/>
      <c r="AV14" s="649"/>
      <c r="AW14" s="649"/>
      <c r="AX14" s="650"/>
    </row>
    <row r="15" spans="1:50" ht="21" customHeight="1">
      <c r="A15" s="129"/>
      <c r="B15" s="130"/>
      <c r="C15" s="130"/>
      <c r="D15" s="130"/>
      <c r="E15" s="130"/>
      <c r="F15" s="131"/>
      <c r="G15" s="731"/>
      <c r="H15" s="732"/>
      <c r="I15" s="562" t="s">
        <v>50</v>
      </c>
      <c r="J15" s="563"/>
      <c r="K15" s="563"/>
      <c r="L15" s="563"/>
      <c r="M15" s="563"/>
      <c r="N15" s="563"/>
      <c r="O15" s="564"/>
      <c r="P15" s="95" t="s">
        <v>484</v>
      </c>
      <c r="Q15" s="96"/>
      <c r="R15" s="96"/>
      <c r="S15" s="96"/>
      <c r="T15" s="96"/>
      <c r="U15" s="96"/>
      <c r="V15" s="97"/>
      <c r="W15" s="95" t="s">
        <v>484</v>
      </c>
      <c r="X15" s="96"/>
      <c r="Y15" s="96"/>
      <c r="Z15" s="96"/>
      <c r="AA15" s="96"/>
      <c r="AB15" s="96"/>
      <c r="AC15" s="97"/>
      <c r="AD15" s="95" t="s">
        <v>484</v>
      </c>
      <c r="AE15" s="96"/>
      <c r="AF15" s="96"/>
      <c r="AG15" s="96"/>
      <c r="AH15" s="96"/>
      <c r="AI15" s="96"/>
      <c r="AJ15" s="97"/>
      <c r="AK15" s="95" t="s">
        <v>485</v>
      </c>
      <c r="AL15" s="96"/>
      <c r="AM15" s="96"/>
      <c r="AN15" s="96"/>
      <c r="AO15" s="96"/>
      <c r="AP15" s="96"/>
      <c r="AQ15" s="97"/>
      <c r="AR15" s="95"/>
      <c r="AS15" s="96"/>
      <c r="AT15" s="96"/>
      <c r="AU15" s="96"/>
      <c r="AV15" s="96"/>
      <c r="AW15" s="96"/>
      <c r="AX15" s="615"/>
    </row>
    <row r="16" spans="1:50" ht="21" customHeight="1">
      <c r="A16" s="129"/>
      <c r="B16" s="130"/>
      <c r="C16" s="130"/>
      <c r="D16" s="130"/>
      <c r="E16" s="130"/>
      <c r="F16" s="131"/>
      <c r="G16" s="731"/>
      <c r="H16" s="732"/>
      <c r="I16" s="562" t="s">
        <v>51</v>
      </c>
      <c r="J16" s="563"/>
      <c r="K16" s="563"/>
      <c r="L16" s="563"/>
      <c r="M16" s="563"/>
      <c r="N16" s="563"/>
      <c r="O16" s="564"/>
      <c r="P16" s="95" t="s">
        <v>484</v>
      </c>
      <c r="Q16" s="96"/>
      <c r="R16" s="96"/>
      <c r="S16" s="96"/>
      <c r="T16" s="96"/>
      <c r="U16" s="96"/>
      <c r="V16" s="97"/>
      <c r="W16" s="95" t="s">
        <v>484</v>
      </c>
      <c r="X16" s="96"/>
      <c r="Y16" s="96"/>
      <c r="Z16" s="96"/>
      <c r="AA16" s="96"/>
      <c r="AB16" s="96"/>
      <c r="AC16" s="97"/>
      <c r="AD16" s="95" t="s">
        <v>484</v>
      </c>
      <c r="AE16" s="96"/>
      <c r="AF16" s="96"/>
      <c r="AG16" s="96"/>
      <c r="AH16" s="96"/>
      <c r="AI16" s="96"/>
      <c r="AJ16" s="97"/>
      <c r="AK16" s="95"/>
      <c r="AL16" s="96"/>
      <c r="AM16" s="96"/>
      <c r="AN16" s="96"/>
      <c r="AO16" s="96"/>
      <c r="AP16" s="96"/>
      <c r="AQ16" s="97"/>
      <c r="AR16" s="662"/>
      <c r="AS16" s="663"/>
      <c r="AT16" s="663"/>
      <c r="AU16" s="663"/>
      <c r="AV16" s="663"/>
      <c r="AW16" s="663"/>
      <c r="AX16" s="664"/>
    </row>
    <row r="17" spans="1:50" ht="24.75" customHeight="1">
      <c r="A17" s="129"/>
      <c r="B17" s="130"/>
      <c r="C17" s="130"/>
      <c r="D17" s="130"/>
      <c r="E17" s="130"/>
      <c r="F17" s="131"/>
      <c r="G17" s="731"/>
      <c r="H17" s="732"/>
      <c r="I17" s="562" t="s">
        <v>49</v>
      </c>
      <c r="J17" s="616"/>
      <c r="K17" s="616"/>
      <c r="L17" s="616"/>
      <c r="M17" s="616"/>
      <c r="N17" s="616"/>
      <c r="O17" s="617"/>
      <c r="P17" s="95" t="s">
        <v>484</v>
      </c>
      <c r="Q17" s="96"/>
      <c r="R17" s="96"/>
      <c r="S17" s="96"/>
      <c r="T17" s="96"/>
      <c r="U17" s="96"/>
      <c r="V17" s="97"/>
      <c r="W17" s="95" t="s">
        <v>484</v>
      </c>
      <c r="X17" s="96"/>
      <c r="Y17" s="96"/>
      <c r="Z17" s="96"/>
      <c r="AA17" s="96"/>
      <c r="AB17" s="96"/>
      <c r="AC17" s="97"/>
      <c r="AD17" s="95" t="s">
        <v>484</v>
      </c>
      <c r="AE17" s="96"/>
      <c r="AF17" s="96"/>
      <c r="AG17" s="96"/>
      <c r="AH17" s="96"/>
      <c r="AI17" s="96"/>
      <c r="AJ17" s="97"/>
      <c r="AK17" s="95"/>
      <c r="AL17" s="96"/>
      <c r="AM17" s="96"/>
      <c r="AN17" s="96"/>
      <c r="AO17" s="96"/>
      <c r="AP17" s="96"/>
      <c r="AQ17" s="97"/>
      <c r="AR17" s="380"/>
      <c r="AS17" s="380"/>
      <c r="AT17" s="380"/>
      <c r="AU17" s="380"/>
      <c r="AV17" s="380"/>
      <c r="AW17" s="380"/>
      <c r="AX17" s="381"/>
    </row>
    <row r="18" spans="1:50" ht="24.75" customHeight="1">
      <c r="A18" s="129"/>
      <c r="B18" s="130"/>
      <c r="C18" s="130"/>
      <c r="D18" s="130"/>
      <c r="E18" s="130"/>
      <c r="F18" s="131"/>
      <c r="G18" s="733"/>
      <c r="H18" s="734"/>
      <c r="I18" s="721" t="s">
        <v>20</v>
      </c>
      <c r="J18" s="722"/>
      <c r="K18" s="722"/>
      <c r="L18" s="722"/>
      <c r="M18" s="722"/>
      <c r="N18" s="722"/>
      <c r="O18" s="723"/>
      <c r="P18" s="101">
        <f>SUM(P13:V17)</f>
        <v>0</v>
      </c>
      <c r="Q18" s="102"/>
      <c r="R18" s="102"/>
      <c r="S18" s="102"/>
      <c r="T18" s="102"/>
      <c r="U18" s="102"/>
      <c r="V18" s="103"/>
      <c r="W18" s="101">
        <f>SUM(W13:AC17)</f>
        <v>0</v>
      </c>
      <c r="X18" s="102"/>
      <c r="Y18" s="102"/>
      <c r="Z18" s="102"/>
      <c r="AA18" s="102"/>
      <c r="AB18" s="102"/>
      <c r="AC18" s="103"/>
      <c r="AD18" s="101">
        <f>SUM(AD13:AJ17)</f>
        <v>0</v>
      </c>
      <c r="AE18" s="102"/>
      <c r="AF18" s="102"/>
      <c r="AG18" s="102"/>
      <c r="AH18" s="102"/>
      <c r="AI18" s="102"/>
      <c r="AJ18" s="103"/>
      <c r="AK18" s="101">
        <f>SUM(AK13:AQ17)</f>
        <v>54</v>
      </c>
      <c r="AL18" s="102"/>
      <c r="AM18" s="102"/>
      <c r="AN18" s="102"/>
      <c r="AO18" s="102"/>
      <c r="AP18" s="102"/>
      <c r="AQ18" s="103"/>
      <c r="AR18" s="101">
        <f>SUM(AR13:AX17)</f>
        <v>90</v>
      </c>
      <c r="AS18" s="102"/>
      <c r="AT18" s="102"/>
      <c r="AU18" s="102"/>
      <c r="AV18" s="102"/>
      <c r="AW18" s="102"/>
      <c r="AX18" s="524"/>
    </row>
    <row r="19" spans="1:50" ht="24.75" customHeight="1">
      <c r="A19" s="129"/>
      <c r="B19" s="130"/>
      <c r="C19" s="130"/>
      <c r="D19" s="130"/>
      <c r="E19" s="130"/>
      <c r="F19" s="131"/>
      <c r="G19" s="522" t="s">
        <v>9</v>
      </c>
      <c r="H19" s="523"/>
      <c r="I19" s="523"/>
      <c r="J19" s="523"/>
      <c r="K19" s="523"/>
      <c r="L19" s="523"/>
      <c r="M19" s="523"/>
      <c r="N19" s="523"/>
      <c r="O19" s="523"/>
      <c r="P19" s="95"/>
      <c r="Q19" s="96"/>
      <c r="R19" s="96"/>
      <c r="S19" s="96"/>
      <c r="T19" s="96"/>
      <c r="U19" s="96"/>
      <c r="V19" s="97"/>
      <c r="W19" s="95"/>
      <c r="X19" s="96"/>
      <c r="Y19" s="96"/>
      <c r="Z19" s="96"/>
      <c r="AA19" s="96"/>
      <c r="AB19" s="96"/>
      <c r="AC19" s="97"/>
      <c r="AD19" s="95"/>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c r="A20" s="129"/>
      <c r="B20" s="130"/>
      <c r="C20" s="130"/>
      <c r="D20" s="130"/>
      <c r="E20" s="130"/>
      <c r="F20" s="131"/>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32"/>
      <c r="B21" s="133"/>
      <c r="C21" s="133"/>
      <c r="D21" s="133"/>
      <c r="E21" s="133"/>
      <c r="F21" s="134"/>
      <c r="G21" s="933" t="s">
        <v>397</v>
      </c>
      <c r="H21" s="934"/>
      <c r="I21" s="934"/>
      <c r="J21" s="934"/>
      <c r="K21" s="934"/>
      <c r="L21" s="934"/>
      <c r="M21" s="934"/>
      <c r="N21" s="934"/>
      <c r="O21" s="934"/>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5" t="s">
        <v>467</v>
      </c>
      <c r="B22" s="186"/>
      <c r="C22" s="186"/>
      <c r="D22" s="186"/>
      <c r="E22" s="186"/>
      <c r="F22" s="187"/>
      <c r="G22" s="170" t="s">
        <v>377</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376</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c r="A23" s="188"/>
      <c r="B23" s="189"/>
      <c r="C23" s="189"/>
      <c r="D23" s="189"/>
      <c r="E23" s="189"/>
      <c r="F23" s="190"/>
      <c r="G23" s="173" t="s">
        <v>500</v>
      </c>
      <c r="H23" s="174"/>
      <c r="I23" s="174"/>
      <c r="J23" s="174"/>
      <c r="K23" s="174"/>
      <c r="L23" s="174"/>
      <c r="M23" s="174"/>
      <c r="N23" s="174"/>
      <c r="O23" s="175"/>
      <c r="P23" s="92">
        <v>50</v>
      </c>
      <c r="Q23" s="93"/>
      <c r="R23" s="93"/>
      <c r="S23" s="93"/>
      <c r="T23" s="93"/>
      <c r="U23" s="93"/>
      <c r="V23" s="94"/>
      <c r="W23" s="92">
        <v>83</v>
      </c>
      <c r="X23" s="93"/>
      <c r="Y23" s="93"/>
      <c r="Z23" s="93"/>
      <c r="AA23" s="93"/>
      <c r="AB23" s="93"/>
      <c r="AC23" s="94"/>
      <c r="AD23" s="196" t="s">
        <v>528</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c r="A24" s="188"/>
      <c r="B24" s="189"/>
      <c r="C24" s="189"/>
      <c r="D24" s="189"/>
      <c r="E24" s="189"/>
      <c r="F24" s="190"/>
      <c r="G24" s="176" t="s">
        <v>501</v>
      </c>
      <c r="H24" s="177"/>
      <c r="I24" s="177"/>
      <c r="J24" s="177"/>
      <c r="K24" s="177"/>
      <c r="L24" s="177"/>
      <c r="M24" s="177"/>
      <c r="N24" s="177"/>
      <c r="O24" s="178"/>
      <c r="P24" s="95">
        <v>3</v>
      </c>
      <c r="Q24" s="96"/>
      <c r="R24" s="96"/>
      <c r="S24" s="96"/>
      <c r="T24" s="96"/>
      <c r="U24" s="96"/>
      <c r="V24" s="97"/>
      <c r="W24" s="95">
        <v>6</v>
      </c>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c r="A25" s="188"/>
      <c r="B25" s="189"/>
      <c r="C25" s="189"/>
      <c r="D25" s="189"/>
      <c r="E25" s="189"/>
      <c r="F25" s="190"/>
      <c r="G25" s="176" t="s">
        <v>502</v>
      </c>
      <c r="H25" s="177"/>
      <c r="I25" s="177"/>
      <c r="J25" s="177"/>
      <c r="K25" s="177"/>
      <c r="L25" s="177"/>
      <c r="M25" s="177"/>
      <c r="N25" s="177"/>
      <c r="O25" s="178"/>
      <c r="P25" s="95">
        <v>0.2</v>
      </c>
      <c r="Q25" s="96"/>
      <c r="R25" s="96"/>
      <c r="S25" s="96"/>
      <c r="T25" s="96"/>
      <c r="U25" s="96"/>
      <c r="V25" s="97"/>
      <c r="W25" s="95">
        <v>0.33900000000000002</v>
      </c>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c r="A26" s="188"/>
      <c r="B26" s="189"/>
      <c r="C26" s="189"/>
      <c r="D26" s="189"/>
      <c r="E26" s="189"/>
      <c r="F26" s="190"/>
      <c r="G26" s="176" t="s">
        <v>517</v>
      </c>
      <c r="H26" s="177"/>
      <c r="I26" s="177"/>
      <c r="J26" s="177"/>
      <c r="K26" s="177"/>
      <c r="L26" s="177"/>
      <c r="M26" s="177"/>
      <c r="N26" s="177"/>
      <c r="O26" s="178"/>
      <c r="P26" s="95">
        <v>0.2</v>
      </c>
      <c r="Q26" s="96"/>
      <c r="R26" s="96"/>
      <c r="S26" s="96"/>
      <c r="T26" s="96"/>
      <c r="U26" s="96"/>
      <c r="V26" s="97"/>
      <c r="W26" s="95">
        <v>0.21</v>
      </c>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c r="A28" s="188"/>
      <c r="B28" s="189"/>
      <c r="C28" s="189"/>
      <c r="D28" s="189"/>
      <c r="E28" s="189"/>
      <c r="F28" s="190"/>
      <c r="G28" s="179" t="s">
        <v>381</v>
      </c>
      <c r="H28" s="180"/>
      <c r="I28" s="180"/>
      <c r="J28" s="180"/>
      <c r="K28" s="180"/>
      <c r="L28" s="180"/>
      <c r="M28" s="180"/>
      <c r="N28" s="180"/>
      <c r="O28" s="181"/>
      <c r="P28" s="101">
        <f>P29-SUM(P23:P27)</f>
        <v>0.59999999999999432</v>
      </c>
      <c r="Q28" s="102"/>
      <c r="R28" s="102"/>
      <c r="S28" s="102"/>
      <c r="T28" s="102"/>
      <c r="U28" s="102"/>
      <c r="V28" s="103"/>
      <c r="W28" s="101">
        <f>W29-SUM(W23:W27)</f>
        <v>0.45100000000000762</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c r="A29" s="191"/>
      <c r="B29" s="192"/>
      <c r="C29" s="192"/>
      <c r="D29" s="192"/>
      <c r="E29" s="192"/>
      <c r="F29" s="193"/>
      <c r="G29" s="182" t="s">
        <v>378</v>
      </c>
      <c r="H29" s="183"/>
      <c r="I29" s="183"/>
      <c r="J29" s="183"/>
      <c r="K29" s="183"/>
      <c r="L29" s="183"/>
      <c r="M29" s="183"/>
      <c r="N29" s="183"/>
      <c r="O29" s="184"/>
      <c r="P29" s="95">
        <f>AK13</f>
        <v>54</v>
      </c>
      <c r="Q29" s="96"/>
      <c r="R29" s="96"/>
      <c r="S29" s="96"/>
      <c r="T29" s="96"/>
      <c r="U29" s="96"/>
      <c r="V29" s="97"/>
      <c r="W29" s="214">
        <f>AR13</f>
        <v>90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c r="A30" s="496" t="s">
        <v>393</v>
      </c>
      <c r="B30" s="497"/>
      <c r="C30" s="497"/>
      <c r="D30" s="497"/>
      <c r="E30" s="497"/>
      <c r="F30" s="498"/>
      <c r="G30" s="634" t="s">
        <v>264</v>
      </c>
      <c r="H30" s="378"/>
      <c r="I30" s="378"/>
      <c r="J30" s="378"/>
      <c r="K30" s="378"/>
      <c r="L30" s="378"/>
      <c r="M30" s="378"/>
      <c r="N30" s="378"/>
      <c r="O30" s="566"/>
      <c r="P30" s="565" t="s">
        <v>58</v>
      </c>
      <c r="Q30" s="378"/>
      <c r="R30" s="378"/>
      <c r="S30" s="378"/>
      <c r="T30" s="378"/>
      <c r="U30" s="378"/>
      <c r="V30" s="378"/>
      <c r="W30" s="378"/>
      <c r="X30" s="566"/>
      <c r="Y30" s="452"/>
      <c r="Z30" s="453"/>
      <c r="AA30" s="454"/>
      <c r="AB30" s="374" t="s">
        <v>11</v>
      </c>
      <c r="AC30" s="375"/>
      <c r="AD30" s="376"/>
      <c r="AE30" s="374" t="s">
        <v>451</v>
      </c>
      <c r="AF30" s="375"/>
      <c r="AG30" s="375"/>
      <c r="AH30" s="376"/>
      <c r="AI30" s="374" t="s">
        <v>448</v>
      </c>
      <c r="AJ30" s="375"/>
      <c r="AK30" s="375"/>
      <c r="AL30" s="376"/>
      <c r="AM30" s="377" t="s">
        <v>443</v>
      </c>
      <c r="AN30" s="377"/>
      <c r="AO30" s="377"/>
      <c r="AP30" s="374"/>
      <c r="AQ30" s="625" t="s">
        <v>306</v>
      </c>
      <c r="AR30" s="626"/>
      <c r="AS30" s="626"/>
      <c r="AT30" s="627"/>
      <c r="AU30" s="378" t="s">
        <v>252</v>
      </c>
      <c r="AV30" s="378"/>
      <c r="AW30" s="378"/>
      <c r="AX30" s="379"/>
    </row>
    <row r="31" spans="1:50" ht="18.75" customHeight="1">
      <c r="A31" s="499"/>
      <c r="B31" s="500"/>
      <c r="C31" s="500"/>
      <c r="D31" s="500"/>
      <c r="E31" s="500"/>
      <c r="F31" s="501"/>
      <c r="G31" s="554"/>
      <c r="H31" s="367"/>
      <c r="I31" s="367"/>
      <c r="J31" s="367"/>
      <c r="K31" s="367"/>
      <c r="L31" s="367"/>
      <c r="M31" s="367"/>
      <c r="N31" s="367"/>
      <c r="O31" s="555"/>
      <c r="P31" s="567"/>
      <c r="Q31" s="367"/>
      <c r="R31" s="367"/>
      <c r="S31" s="367"/>
      <c r="T31" s="367"/>
      <c r="U31" s="367"/>
      <c r="V31" s="367"/>
      <c r="W31" s="367"/>
      <c r="X31" s="555"/>
      <c r="Y31" s="455"/>
      <c r="Z31" s="456"/>
      <c r="AA31" s="457"/>
      <c r="AB31" s="320"/>
      <c r="AC31" s="321"/>
      <c r="AD31" s="322"/>
      <c r="AE31" s="320"/>
      <c r="AF31" s="321"/>
      <c r="AG31" s="321"/>
      <c r="AH31" s="322"/>
      <c r="AI31" s="320"/>
      <c r="AJ31" s="321"/>
      <c r="AK31" s="321"/>
      <c r="AL31" s="322"/>
      <c r="AM31" s="364"/>
      <c r="AN31" s="364"/>
      <c r="AO31" s="364"/>
      <c r="AP31" s="320"/>
      <c r="AQ31" s="204"/>
      <c r="AR31" s="123"/>
      <c r="AS31" s="124" t="s">
        <v>307</v>
      </c>
      <c r="AT31" s="159"/>
      <c r="AU31" s="258">
        <v>31</v>
      </c>
      <c r="AV31" s="258"/>
      <c r="AW31" s="367" t="s">
        <v>296</v>
      </c>
      <c r="AX31" s="368"/>
    </row>
    <row r="32" spans="1:50" ht="23.25" customHeight="1">
      <c r="A32" s="502"/>
      <c r="B32" s="500"/>
      <c r="C32" s="500"/>
      <c r="D32" s="500"/>
      <c r="E32" s="500"/>
      <c r="F32" s="501"/>
      <c r="G32" s="527" t="s">
        <v>486</v>
      </c>
      <c r="H32" s="528"/>
      <c r="I32" s="528"/>
      <c r="J32" s="528"/>
      <c r="K32" s="528"/>
      <c r="L32" s="528"/>
      <c r="M32" s="528"/>
      <c r="N32" s="528"/>
      <c r="O32" s="529"/>
      <c r="P32" s="148" t="s">
        <v>487</v>
      </c>
      <c r="Q32" s="148"/>
      <c r="R32" s="148"/>
      <c r="S32" s="148"/>
      <c r="T32" s="148"/>
      <c r="U32" s="148"/>
      <c r="V32" s="148"/>
      <c r="W32" s="148"/>
      <c r="X32" s="218"/>
      <c r="Y32" s="326" t="s">
        <v>12</v>
      </c>
      <c r="Z32" s="536"/>
      <c r="AA32" s="537"/>
      <c r="AB32" s="538" t="s">
        <v>523</v>
      </c>
      <c r="AC32" s="538"/>
      <c r="AD32" s="538"/>
      <c r="AE32" s="352"/>
      <c r="AF32" s="353"/>
      <c r="AG32" s="353"/>
      <c r="AH32" s="353"/>
      <c r="AI32" s="352"/>
      <c r="AJ32" s="353"/>
      <c r="AK32" s="353"/>
      <c r="AL32" s="353"/>
      <c r="AM32" s="352"/>
      <c r="AN32" s="353"/>
      <c r="AO32" s="353"/>
      <c r="AP32" s="353"/>
      <c r="AQ32" s="98"/>
      <c r="AR32" s="99"/>
      <c r="AS32" s="99"/>
      <c r="AT32" s="100"/>
      <c r="AU32" s="353"/>
      <c r="AV32" s="353"/>
      <c r="AW32" s="353"/>
      <c r="AX32" s="355"/>
    </row>
    <row r="33" spans="1:50" ht="23.25" customHeight="1">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523</v>
      </c>
      <c r="AC33" s="509"/>
      <c r="AD33" s="509"/>
      <c r="AE33" s="352"/>
      <c r="AF33" s="353"/>
      <c r="AG33" s="353"/>
      <c r="AH33" s="353"/>
      <c r="AI33" s="352"/>
      <c r="AJ33" s="353"/>
      <c r="AK33" s="353"/>
      <c r="AL33" s="353"/>
      <c r="AM33" s="352"/>
      <c r="AN33" s="353"/>
      <c r="AO33" s="353"/>
      <c r="AP33" s="353"/>
      <c r="AQ33" s="98"/>
      <c r="AR33" s="99"/>
      <c r="AS33" s="99"/>
      <c r="AT33" s="100"/>
      <c r="AU33" s="353">
        <v>4000</v>
      </c>
      <c r="AV33" s="353"/>
      <c r="AW33" s="353"/>
      <c r="AX33" s="355"/>
    </row>
    <row r="34" spans="1:50" ht="23.25" customHeight="1">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2"/>
      <c r="AF34" s="353"/>
      <c r="AG34" s="353"/>
      <c r="AH34" s="353"/>
      <c r="AI34" s="352"/>
      <c r="AJ34" s="353"/>
      <c r="AK34" s="353"/>
      <c r="AL34" s="353"/>
      <c r="AM34" s="352"/>
      <c r="AN34" s="353"/>
      <c r="AO34" s="353"/>
      <c r="AP34" s="353"/>
      <c r="AQ34" s="98"/>
      <c r="AR34" s="99"/>
      <c r="AS34" s="99"/>
      <c r="AT34" s="100"/>
      <c r="AU34" s="353"/>
      <c r="AV34" s="353"/>
      <c r="AW34" s="353"/>
      <c r="AX34" s="355"/>
    </row>
    <row r="35" spans="1:50" ht="23.25" customHeight="1">
      <c r="A35" s="904" t="s">
        <v>421</v>
      </c>
      <c r="B35" s="905"/>
      <c r="C35" s="905"/>
      <c r="D35" s="905"/>
      <c r="E35" s="905"/>
      <c r="F35" s="906"/>
      <c r="G35" s="910" t="s">
        <v>518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c r="A37" s="628" t="s">
        <v>393</v>
      </c>
      <c r="B37" s="629"/>
      <c r="C37" s="629"/>
      <c r="D37" s="629"/>
      <c r="E37" s="629"/>
      <c r="F37" s="630"/>
      <c r="G37" s="552" t="s">
        <v>264</v>
      </c>
      <c r="H37" s="369"/>
      <c r="I37" s="369"/>
      <c r="J37" s="369"/>
      <c r="K37" s="369"/>
      <c r="L37" s="369"/>
      <c r="M37" s="369"/>
      <c r="N37" s="369"/>
      <c r="O37" s="553"/>
      <c r="P37" s="618" t="s">
        <v>58</v>
      </c>
      <c r="Q37" s="369"/>
      <c r="R37" s="369"/>
      <c r="S37" s="369"/>
      <c r="T37" s="369"/>
      <c r="U37" s="369"/>
      <c r="V37" s="369"/>
      <c r="W37" s="369"/>
      <c r="X37" s="553"/>
      <c r="Y37" s="619"/>
      <c r="Z37" s="620"/>
      <c r="AA37" s="621"/>
      <c r="AB37" s="356" t="s">
        <v>11</v>
      </c>
      <c r="AC37" s="357"/>
      <c r="AD37" s="358"/>
      <c r="AE37" s="356" t="s">
        <v>451</v>
      </c>
      <c r="AF37" s="357"/>
      <c r="AG37" s="357"/>
      <c r="AH37" s="358"/>
      <c r="AI37" s="356" t="s">
        <v>448</v>
      </c>
      <c r="AJ37" s="357"/>
      <c r="AK37" s="357"/>
      <c r="AL37" s="358"/>
      <c r="AM37" s="363" t="s">
        <v>443</v>
      </c>
      <c r="AN37" s="363"/>
      <c r="AO37" s="363"/>
      <c r="AP37" s="356"/>
      <c r="AQ37" s="254" t="s">
        <v>306</v>
      </c>
      <c r="AR37" s="255"/>
      <c r="AS37" s="255"/>
      <c r="AT37" s="256"/>
      <c r="AU37" s="369" t="s">
        <v>252</v>
      </c>
      <c r="AV37" s="369"/>
      <c r="AW37" s="369"/>
      <c r="AX37" s="370"/>
    </row>
    <row r="38" spans="1:50" ht="18.75" customHeight="1">
      <c r="A38" s="499"/>
      <c r="B38" s="500"/>
      <c r="C38" s="500"/>
      <c r="D38" s="500"/>
      <c r="E38" s="500"/>
      <c r="F38" s="501"/>
      <c r="G38" s="554"/>
      <c r="H38" s="367"/>
      <c r="I38" s="367"/>
      <c r="J38" s="367"/>
      <c r="K38" s="367"/>
      <c r="L38" s="367"/>
      <c r="M38" s="367"/>
      <c r="N38" s="367"/>
      <c r="O38" s="555"/>
      <c r="P38" s="567"/>
      <c r="Q38" s="367"/>
      <c r="R38" s="367"/>
      <c r="S38" s="367"/>
      <c r="T38" s="367"/>
      <c r="U38" s="367"/>
      <c r="V38" s="367"/>
      <c r="W38" s="367"/>
      <c r="X38" s="555"/>
      <c r="Y38" s="455"/>
      <c r="Z38" s="456"/>
      <c r="AA38" s="457"/>
      <c r="AB38" s="320"/>
      <c r="AC38" s="321"/>
      <c r="AD38" s="322"/>
      <c r="AE38" s="320"/>
      <c r="AF38" s="321"/>
      <c r="AG38" s="321"/>
      <c r="AH38" s="322"/>
      <c r="AI38" s="320"/>
      <c r="AJ38" s="321"/>
      <c r="AK38" s="321"/>
      <c r="AL38" s="322"/>
      <c r="AM38" s="364"/>
      <c r="AN38" s="364"/>
      <c r="AO38" s="364"/>
      <c r="AP38" s="320"/>
      <c r="AQ38" s="204"/>
      <c r="AR38" s="123"/>
      <c r="AS38" s="124" t="s">
        <v>307</v>
      </c>
      <c r="AT38" s="159"/>
      <c r="AU38" s="258">
        <v>32</v>
      </c>
      <c r="AV38" s="258"/>
      <c r="AW38" s="367" t="s">
        <v>296</v>
      </c>
      <c r="AX38" s="368"/>
    </row>
    <row r="39" spans="1:50" ht="23.25" customHeight="1">
      <c r="A39" s="502"/>
      <c r="B39" s="500"/>
      <c r="C39" s="500"/>
      <c r="D39" s="500"/>
      <c r="E39" s="500"/>
      <c r="F39" s="501"/>
      <c r="G39" s="527" t="s">
        <v>488</v>
      </c>
      <c r="H39" s="528"/>
      <c r="I39" s="528"/>
      <c r="J39" s="528"/>
      <c r="K39" s="528"/>
      <c r="L39" s="528"/>
      <c r="M39" s="528"/>
      <c r="N39" s="528"/>
      <c r="O39" s="529"/>
      <c r="P39" s="148" t="s">
        <v>489</v>
      </c>
      <c r="Q39" s="148"/>
      <c r="R39" s="148"/>
      <c r="S39" s="148"/>
      <c r="T39" s="148"/>
      <c r="U39" s="148"/>
      <c r="V39" s="148"/>
      <c r="W39" s="148"/>
      <c r="X39" s="218"/>
      <c r="Y39" s="326" t="s">
        <v>12</v>
      </c>
      <c r="Z39" s="536"/>
      <c r="AA39" s="537"/>
      <c r="AB39" s="538" t="s">
        <v>524</v>
      </c>
      <c r="AC39" s="538"/>
      <c r="AD39" s="538"/>
      <c r="AE39" s="352"/>
      <c r="AF39" s="353"/>
      <c r="AG39" s="353"/>
      <c r="AH39" s="353"/>
      <c r="AI39" s="352"/>
      <c r="AJ39" s="353"/>
      <c r="AK39" s="353"/>
      <c r="AL39" s="353"/>
      <c r="AM39" s="352"/>
      <c r="AN39" s="353"/>
      <c r="AO39" s="353"/>
      <c r="AP39" s="353"/>
      <c r="AQ39" s="98"/>
      <c r="AR39" s="99"/>
      <c r="AS39" s="99"/>
      <c r="AT39" s="100"/>
      <c r="AU39" s="353"/>
      <c r="AV39" s="353"/>
      <c r="AW39" s="353"/>
      <c r="AX39" s="355"/>
    </row>
    <row r="40" spans="1:50" ht="23.25" customHeight="1">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t="s">
        <v>524</v>
      </c>
      <c r="AC40" s="509"/>
      <c r="AD40" s="509"/>
      <c r="AE40" s="352"/>
      <c r="AF40" s="353"/>
      <c r="AG40" s="353"/>
      <c r="AH40" s="353"/>
      <c r="AI40" s="352"/>
      <c r="AJ40" s="353"/>
      <c r="AK40" s="353"/>
      <c r="AL40" s="353"/>
      <c r="AM40" s="352"/>
      <c r="AN40" s="353"/>
      <c r="AO40" s="353"/>
      <c r="AP40" s="353"/>
      <c r="AQ40" s="98"/>
      <c r="AR40" s="99"/>
      <c r="AS40" s="99"/>
      <c r="AT40" s="100"/>
      <c r="AU40" s="353">
        <v>5000</v>
      </c>
      <c r="AV40" s="353"/>
      <c r="AW40" s="353"/>
      <c r="AX40" s="355"/>
    </row>
    <row r="41" spans="1:50" ht="23.25" customHeight="1">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2"/>
      <c r="AF41" s="353"/>
      <c r="AG41" s="353"/>
      <c r="AH41" s="353"/>
      <c r="AI41" s="352"/>
      <c r="AJ41" s="353"/>
      <c r="AK41" s="353"/>
      <c r="AL41" s="353"/>
      <c r="AM41" s="352"/>
      <c r="AN41" s="353"/>
      <c r="AO41" s="353"/>
      <c r="AP41" s="353"/>
      <c r="AQ41" s="98"/>
      <c r="AR41" s="99"/>
      <c r="AS41" s="99"/>
      <c r="AT41" s="100"/>
      <c r="AU41" s="353"/>
      <c r="AV41" s="353"/>
      <c r="AW41" s="353"/>
      <c r="AX41" s="355"/>
    </row>
    <row r="42" spans="1:50" ht="23.25" customHeight="1">
      <c r="A42" s="904" t="s">
        <v>421</v>
      </c>
      <c r="B42" s="905"/>
      <c r="C42" s="905"/>
      <c r="D42" s="905"/>
      <c r="E42" s="905"/>
      <c r="F42" s="906"/>
      <c r="G42" s="910" t="s">
        <v>519</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c r="A44" s="628" t="s">
        <v>393</v>
      </c>
      <c r="B44" s="629"/>
      <c r="C44" s="629"/>
      <c r="D44" s="629"/>
      <c r="E44" s="629"/>
      <c r="F44" s="630"/>
      <c r="G44" s="552" t="s">
        <v>264</v>
      </c>
      <c r="H44" s="369"/>
      <c r="I44" s="369"/>
      <c r="J44" s="369"/>
      <c r="K44" s="369"/>
      <c r="L44" s="369"/>
      <c r="M44" s="369"/>
      <c r="N44" s="369"/>
      <c r="O44" s="553"/>
      <c r="P44" s="618" t="s">
        <v>58</v>
      </c>
      <c r="Q44" s="369"/>
      <c r="R44" s="369"/>
      <c r="S44" s="369"/>
      <c r="T44" s="369"/>
      <c r="U44" s="369"/>
      <c r="V44" s="369"/>
      <c r="W44" s="369"/>
      <c r="X44" s="553"/>
      <c r="Y44" s="619"/>
      <c r="Z44" s="620"/>
      <c r="AA44" s="621"/>
      <c r="AB44" s="356" t="s">
        <v>11</v>
      </c>
      <c r="AC44" s="357"/>
      <c r="AD44" s="358"/>
      <c r="AE44" s="356" t="s">
        <v>451</v>
      </c>
      <c r="AF44" s="357"/>
      <c r="AG44" s="357"/>
      <c r="AH44" s="358"/>
      <c r="AI44" s="356" t="s">
        <v>448</v>
      </c>
      <c r="AJ44" s="357"/>
      <c r="AK44" s="357"/>
      <c r="AL44" s="358"/>
      <c r="AM44" s="363" t="s">
        <v>443</v>
      </c>
      <c r="AN44" s="363"/>
      <c r="AO44" s="363"/>
      <c r="AP44" s="356"/>
      <c r="AQ44" s="254" t="s">
        <v>306</v>
      </c>
      <c r="AR44" s="255"/>
      <c r="AS44" s="255"/>
      <c r="AT44" s="256"/>
      <c r="AU44" s="369" t="s">
        <v>252</v>
      </c>
      <c r="AV44" s="369"/>
      <c r="AW44" s="369"/>
      <c r="AX44" s="370"/>
    </row>
    <row r="45" spans="1:50" ht="18.75" hidden="1" customHeight="1">
      <c r="A45" s="499"/>
      <c r="B45" s="500"/>
      <c r="C45" s="500"/>
      <c r="D45" s="500"/>
      <c r="E45" s="500"/>
      <c r="F45" s="501"/>
      <c r="G45" s="554"/>
      <c r="H45" s="367"/>
      <c r="I45" s="367"/>
      <c r="J45" s="367"/>
      <c r="K45" s="367"/>
      <c r="L45" s="367"/>
      <c r="M45" s="367"/>
      <c r="N45" s="367"/>
      <c r="O45" s="555"/>
      <c r="P45" s="567"/>
      <c r="Q45" s="367"/>
      <c r="R45" s="367"/>
      <c r="S45" s="367"/>
      <c r="T45" s="367"/>
      <c r="U45" s="367"/>
      <c r="V45" s="367"/>
      <c r="W45" s="367"/>
      <c r="X45" s="555"/>
      <c r="Y45" s="455"/>
      <c r="Z45" s="456"/>
      <c r="AA45" s="457"/>
      <c r="AB45" s="320"/>
      <c r="AC45" s="321"/>
      <c r="AD45" s="322"/>
      <c r="AE45" s="320"/>
      <c r="AF45" s="321"/>
      <c r="AG45" s="321"/>
      <c r="AH45" s="322"/>
      <c r="AI45" s="320"/>
      <c r="AJ45" s="321"/>
      <c r="AK45" s="321"/>
      <c r="AL45" s="322"/>
      <c r="AM45" s="364"/>
      <c r="AN45" s="364"/>
      <c r="AO45" s="364"/>
      <c r="AP45" s="320"/>
      <c r="AQ45" s="204"/>
      <c r="AR45" s="123"/>
      <c r="AS45" s="124" t="s">
        <v>307</v>
      </c>
      <c r="AT45" s="159"/>
      <c r="AU45" s="258"/>
      <c r="AV45" s="258"/>
      <c r="AW45" s="367" t="s">
        <v>296</v>
      </c>
      <c r="AX45" s="368"/>
    </row>
    <row r="46" spans="1:50" ht="23.25" hidden="1" customHeight="1">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6" t="s">
        <v>12</v>
      </c>
      <c r="Z46" s="536"/>
      <c r="AA46" s="537"/>
      <c r="AB46" s="538"/>
      <c r="AC46" s="538"/>
      <c r="AD46" s="538"/>
      <c r="AE46" s="352"/>
      <c r="AF46" s="353"/>
      <c r="AG46" s="353"/>
      <c r="AH46" s="353"/>
      <c r="AI46" s="352"/>
      <c r="AJ46" s="353"/>
      <c r="AK46" s="353"/>
      <c r="AL46" s="353"/>
      <c r="AM46" s="352"/>
      <c r="AN46" s="353"/>
      <c r="AO46" s="353"/>
      <c r="AP46" s="353"/>
      <c r="AQ46" s="98"/>
      <c r="AR46" s="99"/>
      <c r="AS46" s="99"/>
      <c r="AT46" s="100"/>
      <c r="AU46" s="353"/>
      <c r="AV46" s="353"/>
      <c r="AW46" s="353"/>
      <c r="AX46" s="355"/>
    </row>
    <row r="47" spans="1:50" ht="23.25" hidden="1" customHeight="1">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2"/>
      <c r="AF47" s="353"/>
      <c r="AG47" s="353"/>
      <c r="AH47" s="353"/>
      <c r="AI47" s="352"/>
      <c r="AJ47" s="353"/>
      <c r="AK47" s="353"/>
      <c r="AL47" s="353"/>
      <c r="AM47" s="352"/>
      <c r="AN47" s="353"/>
      <c r="AO47" s="353"/>
      <c r="AP47" s="353"/>
      <c r="AQ47" s="98"/>
      <c r="AR47" s="99"/>
      <c r="AS47" s="99"/>
      <c r="AT47" s="100"/>
      <c r="AU47" s="353"/>
      <c r="AV47" s="353"/>
      <c r="AW47" s="353"/>
      <c r="AX47" s="355"/>
    </row>
    <row r="48" spans="1:50" ht="23.25" hidden="1" customHeight="1">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2"/>
      <c r="AF48" s="353"/>
      <c r="AG48" s="353"/>
      <c r="AH48" s="353"/>
      <c r="AI48" s="352"/>
      <c r="AJ48" s="353"/>
      <c r="AK48" s="353"/>
      <c r="AL48" s="353"/>
      <c r="AM48" s="352"/>
      <c r="AN48" s="353"/>
      <c r="AO48" s="353"/>
      <c r="AP48" s="353"/>
      <c r="AQ48" s="98"/>
      <c r="AR48" s="99"/>
      <c r="AS48" s="99"/>
      <c r="AT48" s="100"/>
      <c r="AU48" s="353"/>
      <c r="AV48" s="353"/>
      <c r="AW48" s="353"/>
      <c r="AX48" s="355"/>
    </row>
    <row r="49" spans="1:50" ht="23.25" hidden="1" customHeight="1">
      <c r="A49" s="904" t="s">
        <v>421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c r="A51" s="499" t="s">
        <v>393</v>
      </c>
      <c r="B51" s="500"/>
      <c r="C51" s="500"/>
      <c r="D51" s="500"/>
      <c r="E51" s="500"/>
      <c r="F51" s="501"/>
      <c r="G51" s="552" t="s">
        <v>264</v>
      </c>
      <c r="H51" s="369"/>
      <c r="I51" s="369"/>
      <c r="J51" s="369"/>
      <c r="K51" s="369"/>
      <c r="L51" s="369"/>
      <c r="M51" s="369"/>
      <c r="N51" s="369"/>
      <c r="O51" s="553"/>
      <c r="P51" s="618" t="s">
        <v>58</v>
      </c>
      <c r="Q51" s="369"/>
      <c r="R51" s="369"/>
      <c r="S51" s="369"/>
      <c r="T51" s="369"/>
      <c r="U51" s="369"/>
      <c r="V51" s="369"/>
      <c r="W51" s="369"/>
      <c r="X51" s="553"/>
      <c r="Y51" s="619"/>
      <c r="Z51" s="620"/>
      <c r="AA51" s="621"/>
      <c r="AB51" s="356" t="s">
        <v>11</v>
      </c>
      <c r="AC51" s="357"/>
      <c r="AD51" s="358"/>
      <c r="AE51" s="356" t="s">
        <v>451</v>
      </c>
      <c r="AF51" s="357"/>
      <c r="AG51" s="357"/>
      <c r="AH51" s="358"/>
      <c r="AI51" s="356" t="s">
        <v>448</v>
      </c>
      <c r="AJ51" s="357"/>
      <c r="AK51" s="357"/>
      <c r="AL51" s="358"/>
      <c r="AM51" s="363" t="s">
        <v>444</v>
      </c>
      <c r="AN51" s="363"/>
      <c r="AO51" s="363"/>
      <c r="AP51" s="356"/>
      <c r="AQ51" s="254" t="s">
        <v>306</v>
      </c>
      <c r="AR51" s="255"/>
      <c r="AS51" s="255"/>
      <c r="AT51" s="256"/>
      <c r="AU51" s="365" t="s">
        <v>252</v>
      </c>
      <c r="AV51" s="365"/>
      <c r="AW51" s="365"/>
      <c r="AX51" s="366"/>
    </row>
    <row r="52" spans="1:50" ht="18.75" hidden="1" customHeight="1">
      <c r="A52" s="499"/>
      <c r="B52" s="500"/>
      <c r="C52" s="500"/>
      <c r="D52" s="500"/>
      <c r="E52" s="500"/>
      <c r="F52" s="501"/>
      <c r="G52" s="554"/>
      <c r="H52" s="367"/>
      <c r="I52" s="367"/>
      <c r="J52" s="367"/>
      <c r="K52" s="367"/>
      <c r="L52" s="367"/>
      <c r="M52" s="367"/>
      <c r="N52" s="367"/>
      <c r="O52" s="555"/>
      <c r="P52" s="567"/>
      <c r="Q52" s="367"/>
      <c r="R52" s="367"/>
      <c r="S52" s="367"/>
      <c r="T52" s="367"/>
      <c r="U52" s="367"/>
      <c r="V52" s="367"/>
      <c r="W52" s="367"/>
      <c r="X52" s="555"/>
      <c r="Y52" s="455"/>
      <c r="Z52" s="456"/>
      <c r="AA52" s="457"/>
      <c r="AB52" s="320"/>
      <c r="AC52" s="321"/>
      <c r="AD52" s="322"/>
      <c r="AE52" s="320"/>
      <c r="AF52" s="321"/>
      <c r="AG52" s="321"/>
      <c r="AH52" s="322"/>
      <c r="AI52" s="320"/>
      <c r="AJ52" s="321"/>
      <c r="AK52" s="321"/>
      <c r="AL52" s="322"/>
      <c r="AM52" s="364"/>
      <c r="AN52" s="364"/>
      <c r="AO52" s="364"/>
      <c r="AP52" s="320"/>
      <c r="AQ52" s="204"/>
      <c r="AR52" s="123"/>
      <c r="AS52" s="124" t="s">
        <v>307</v>
      </c>
      <c r="AT52" s="159"/>
      <c r="AU52" s="258"/>
      <c r="AV52" s="258"/>
      <c r="AW52" s="367" t="s">
        <v>296</v>
      </c>
      <c r="AX52" s="368"/>
    </row>
    <row r="53" spans="1:50" ht="23.25" hidden="1" customHeight="1">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6" t="s">
        <v>12</v>
      </c>
      <c r="Z53" s="536"/>
      <c r="AA53" s="537"/>
      <c r="AB53" s="538"/>
      <c r="AC53" s="538"/>
      <c r="AD53" s="538"/>
      <c r="AE53" s="352"/>
      <c r="AF53" s="353"/>
      <c r="AG53" s="353"/>
      <c r="AH53" s="353"/>
      <c r="AI53" s="352"/>
      <c r="AJ53" s="353"/>
      <c r="AK53" s="353"/>
      <c r="AL53" s="353"/>
      <c r="AM53" s="352"/>
      <c r="AN53" s="353"/>
      <c r="AO53" s="353"/>
      <c r="AP53" s="353"/>
      <c r="AQ53" s="98"/>
      <c r="AR53" s="99"/>
      <c r="AS53" s="99"/>
      <c r="AT53" s="100"/>
      <c r="AU53" s="353"/>
      <c r="AV53" s="353"/>
      <c r="AW53" s="353"/>
      <c r="AX53" s="355"/>
    </row>
    <row r="54" spans="1:50" ht="23.25" hidden="1" customHeight="1">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2"/>
      <c r="AF54" s="353"/>
      <c r="AG54" s="353"/>
      <c r="AH54" s="353"/>
      <c r="AI54" s="352"/>
      <c r="AJ54" s="353"/>
      <c r="AK54" s="353"/>
      <c r="AL54" s="353"/>
      <c r="AM54" s="352"/>
      <c r="AN54" s="353"/>
      <c r="AO54" s="353"/>
      <c r="AP54" s="353"/>
      <c r="AQ54" s="98"/>
      <c r="AR54" s="99"/>
      <c r="AS54" s="99"/>
      <c r="AT54" s="100"/>
      <c r="AU54" s="353"/>
      <c r="AV54" s="353"/>
      <c r="AW54" s="353"/>
      <c r="AX54" s="355"/>
    </row>
    <row r="55" spans="1:50" ht="23.25" hidden="1" customHeight="1">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2"/>
      <c r="AF55" s="353"/>
      <c r="AG55" s="353"/>
      <c r="AH55" s="353"/>
      <c r="AI55" s="352"/>
      <c r="AJ55" s="353"/>
      <c r="AK55" s="353"/>
      <c r="AL55" s="353"/>
      <c r="AM55" s="352"/>
      <c r="AN55" s="353"/>
      <c r="AO55" s="353"/>
      <c r="AP55" s="353"/>
      <c r="AQ55" s="98"/>
      <c r="AR55" s="99"/>
      <c r="AS55" s="99"/>
      <c r="AT55" s="100"/>
      <c r="AU55" s="353"/>
      <c r="AV55" s="353"/>
      <c r="AW55" s="353"/>
      <c r="AX55" s="355"/>
    </row>
    <row r="56" spans="1:50" ht="23.25" hidden="1" customHeight="1">
      <c r="A56" s="904" t="s">
        <v>421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c r="A58" s="499" t="s">
        <v>393</v>
      </c>
      <c r="B58" s="500"/>
      <c r="C58" s="500"/>
      <c r="D58" s="500"/>
      <c r="E58" s="500"/>
      <c r="F58" s="501"/>
      <c r="G58" s="552" t="s">
        <v>264</v>
      </c>
      <c r="H58" s="369"/>
      <c r="I58" s="369"/>
      <c r="J58" s="369"/>
      <c r="K58" s="369"/>
      <c r="L58" s="369"/>
      <c r="M58" s="369"/>
      <c r="N58" s="369"/>
      <c r="O58" s="553"/>
      <c r="P58" s="618" t="s">
        <v>58</v>
      </c>
      <c r="Q58" s="369"/>
      <c r="R58" s="369"/>
      <c r="S58" s="369"/>
      <c r="T58" s="369"/>
      <c r="U58" s="369"/>
      <c r="V58" s="369"/>
      <c r="W58" s="369"/>
      <c r="X58" s="553"/>
      <c r="Y58" s="619"/>
      <c r="Z58" s="620"/>
      <c r="AA58" s="621"/>
      <c r="AB58" s="356" t="s">
        <v>11</v>
      </c>
      <c r="AC58" s="357"/>
      <c r="AD58" s="358"/>
      <c r="AE58" s="356" t="s">
        <v>452</v>
      </c>
      <c r="AF58" s="357"/>
      <c r="AG58" s="357"/>
      <c r="AH58" s="358"/>
      <c r="AI58" s="356" t="s">
        <v>448</v>
      </c>
      <c r="AJ58" s="357"/>
      <c r="AK58" s="357"/>
      <c r="AL58" s="358"/>
      <c r="AM58" s="363" t="s">
        <v>443</v>
      </c>
      <c r="AN58" s="363"/>
      <c r="AO58" s="363"/>
      <c r="AP58" s="356"/>
      <c r="AQ58" s="254" t="s">
        <v>306</v>
      </c>
      <c r="AR58" s="255"/>
      <c r="AS58" s="255"/>
      <c r="AT58" s="256"/>
      <c r="AU58" s="365" t="s">
        <v>252</v>
      </c>
      <c r="AV58" s="365"/>
      <c r="AW58" s="365"/>
      <c r="AX58" s="366"/>
    </row>
    <row r="59" spans="1:50" ht="18.75" hidden="1" customHeight="1">
      <c r="A59" s="499"/>
      <c r="B59" s="500"/>
      <c r="C59" s="500"/>
      <c r="D59" s="500"/>
      <c r="E59" s="500"/>
      <c r="F59" s="501"/>
      <c r="G59" s="554"/>
      <c r="H59" s="367"/>
      <c r="I59" s="367"/>
      <c r="J59" s="367"/>
      <c r="K59" s="367"/>
      <c r="L59" s="367"/>
      <c r="M59" s="367"/>
      <c r="N59" s="367"/>
      <c r="O59" s="555"/>
      <c r="P59" s="567"/>
      <c r="Q59" s="367"/>
      <c r="R59" s="367"/>
      <c r="S59" s="367"/>
      <c r="T59" s="367"/>
      <c r="U59" s="367"/>
      <c r="V59" s="367"/>
      <c r="W59" s="367"/>
      <c r="X59" s="555"/>
      <c r="Y59" s="455"/>
      <c r="Z59" s="456"/>
      <c r="AA59" s="457"/>
      <c r="AB59" s="320"/>
      <c r="AC59" s="321"/>
      <c r="AD59" s="322"/>
      <c r="AE59" s="320"/>
      <c r="AF59" s="321"/>
      <c r="AG59" s="321"/>
      <c r="AH59" s="322"/>
      <c r="AI59" s="320"/>
      <c r="AJ59" s="321"/>
      <c r="AK59" s="321"/>
      <c r="AL59" s="322"/>
      <c r="AM59" s="364"/>
      <c r="AN59" s="364"/>
      <c r="AO59" s="364"/>
      <c r="AP59" s="320"/>
      <c r="AQ59" s="204"/>
      <c r="AR59" s="123"/>
      <c r="AS59" s="124" t="s">
        <v>307</v>
      </c>
      <c r="AT59" s="159"/>
      <c r="AU59" s="258"/>
      <c r="AV59" s="258"/>
      <c r="AW59" s="367" t="s">
        <v>296</v>
      </c>
      <c r="AX59" s="368"/>
    </row>
    <row r="60" spans="1:50" ht="23.25" hidden="1" customHeight="1">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6" t="s">
        <v>12</v>
      </c>
      <c r="Z60" s="536"/>
      <c r="AA60" s="537"/>
      <c r="AB60" s="538"/>
      <c r="AC60" s="538"/>
      <c r="AD60" s="538"/>
      <c r="AE60" s="352"/>
      <c r="AF60" s="353"/>
      <c r="AG60" s="353"/>
      <c r="AH60" s="353"/>
      <c r="AI60" s="352"/>
      <c r="AJ60" s="353"/>
      <c r="AK60" s="353"/>
      <c r="AL60" s="353"/>
      <c r="AM60" s="352"/>
      <c r="AN60" s="353"/>
      <c r="AO60" s="353"/>
      <c r="AP60" s="353"/>
      <c r="AQ60" s="98"/>
      <c r="AR60" s="99"/>
      <c r="AS60" s="99"/>
      <c r="AT60" s="100"/>
      <c r="AU60" s="353"/>
      <c r="AV60" s="353"/>
      <c r="AW60" s="353"/>
      <c r="AX60" s="355"/>
    </row>
    <row r="61" spans="1:50" ht="23.25" hidden="1" customHeight="1">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2"/>
      <c r="AF61" s="353"/>
      <c r="AG61" s="353"/>
      <c r="AH61" s="353"/>
      <c r="AI61" s="352"/>
      <c r="AJ61" s="353"/>
      <c r="AK61" s="353"/>
      <c r="AL61" s="353"/>
      <c r="AM61" s="352"/>
      <c r="AN61" s="353"/>
      <c r="AO61" s="353"/>
      <c r="AP61" s="353"/>
      <c r="AQ61" s="98"/>
      <c r="AR61" s="99"/>
      <c r="AS61" s="99"/>
      <c r="AT61" s="100"/>
      <c r="AU61" s="353"/>
      <c r="AV61" s="353"/>
      <c r="AW61" s="353"/>
      <c r="AX61" s="355"/>
    </row>
    <row r="62" spans="1:50" ht="23.25" hidden="1" customHeight="1">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2"/>
      <c r="AF62" s="353"/>
      <c r="AG62" s="353"/>
      <c r="AH62" s="353"/>
      <c r="AI62" s="352"/>
      <c r="AJ62" s="353"/>
      <c r="AK62" s="353"/>
      <c r="AL62" s="353"/>
      <c r="AM62" s="352"/>
      <c r="AN62" s="353"/>
      <c r="AO62" s="353"/>
      <c r="AP62" s="353"/>
      <c r="AQ62" s="98"/>
      <c r="AR62" s="99"/>
      <c r="AS62" s="99"/>
      <c r="AT62" s="100"/>
      <c r="AU62" s="353"/>
      <c r="AV62" s="353"/>
      <c r="AW62" s="353"/>
      <c r="AX62" s="355"/>
    </row>
    <row r="63" spans="1:50" ht="23.25" hidden="1" customHeight="1">
      <c r="A63" s="904" t="s">
        <v>421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c r="A65" s="845" t="s">
        <v>394</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389</v>
      </c>
      <c r="X65" s="857"/>
      <c r="Y65" s="860"/>
      <c r="Z65" s="860"/>
      <c r="AA65" s="861"/>
      <c r="AB65" s="854" t="s">
        <v>11</v>
      </c>
      <c r="AC65" s="850"/>
      <c r="AD65" s="851"/>
      <c r="AE65" s="356" t="s">
        <v>451</v>
      </c>
      <c r="AF65" s="357"/>
      <c r="AG65" s="357"/>
      <c r="AH65" s="358"/>
      <c r="AI65" s="356" t="s">
        <v>448</v>
      </c>
      <c r="AJ65" s="357"/>
      <c r="AK65" s="357"/>
      <c r="AL65" s="358"/>
      <c r="AM65" s="363" t="s">
        <v>443</v>
      </c>
      <c r="AN65" s="363"/>
      <c r="AO65" s="363"/>
      <c r="AP65" s="356"/>
      <c r="AQ65" s="854" t="s">
        <v>306</v>
      </c>
      <c r="AR65" s="850"/>
      <c r="AS65" s="850"/>
      <c r="AT65" s="851"/>
      <c r="AU65" s="983" t="s">
        <v>252</v>
      </c>
      <c r="AV65" s="983"/>
      <c r="AW65" s="983"/>
      <c r="AX65" s="984"/>
    </row>
    <row r="66" spans="1:50" ht="18.75" hidden="1" customHeight="1">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1"/>
      <c r="AG66" s="321"/>
      <c r="AH66" s="322"/>
      <c r="AI66" s="320"/>
      <c r="AJ66" s="321"/>
      <c r="AK66" s="321"/>
      <c r="AL66" s="322"/>
      <c r="AM66" s="364"/>
      <c r="AN66" s="364"/>
      <c r="AO66" s="364"/>
      <c r="AP66" s="320"/>
      <c r="AQ66" s="257"/>
      <c r="AR66" s="258"/>
      <c r="AS66" s="852" t="s">
        <v>307</v>
      </c>
      <c r="AT66" s="853"/>
      <c r="AU66" s="258"/>
      <c r="AV66" s="258"/>
      <c r="AW66" s="852" t="s">
        <v>392</v>
      </c>
      <c r="AX66" s="985"/>
    </row>
    <row r="67" spans="1:50" ht="23.25" hidden="1" customHeight="1">
      <c r="A67" s="838"/>
      <c r="B67" s="839"/>
      <c r="C67" s="839"/>
      <c r="D67" s="839"/>
      <c r="E67" s="839"/>
      <c r="F67" s="840"/>
      <c r="G67" s="986" t="s">
        <v>308</v>
      </c>
      <c r="H67" s="969"/>
      <c r="I67" s="970"/>
      <c r="J67" s="970"/>
      <c r="K67" s="970"/>
      <c r="L67" s="970"/>
      <c r="M67" s="970"/>
      <c r="N67" s="970"/>
      <c r="O67" s="971"/>
      <c r="P67" s="969"/>
      <c r="Q67" s="970"/>
      <c r="R67" s="970"/>
      <c r="S67" s="970"/>
      <c r="T67" s="970"/>
      <c r="U67" s="970"/>
      <c r="V67" s="971"/>
      <c r="W67" s="975"/>
      <c r="X67" s="976"/>
      <c r="Y67" s="956" t="s">
        <v>12</v>
      </c>
      <c r="Z67" s="956"/>
      <c r="AA67" s="957"/>
      <c r="AB67" s="958" t="s">
        <v>411</v>
      </c>
      <c r="AC67" s="958"/>
      <c r="AD67" s="958"/>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c r="A68" s="838"/>
      <c r="B68" s="839"/>
      <c r="C68" s="839"/>
      <c r="D68" s="839"/>
      <c r="E68" s="839"/>
      <c r="F68" s="840"/>
      <c r="G68" s="946"/>
      <c r="H68" s="972"/>
      <c r="I68" s="973"/>
      <c r="J68" s="973"/>
      <c r="K68" s="973"/>
      <c r="L68" s="973"/>
      <c r="M68" s="973"/>
      <c r="N68" s="973"/>
      <c r="O68" s="974"/>
      <c r="P68" s="972"/>
      <c r="Q68" s="973"/>
      <c r="R68" s="973"/>
      <c r="S68" s="973"/>
      <c r="T68" s="973"/>
      <c r="U68" s="973"/>
      <c r="V68" s="974"/>
      <c r="W68" s="977"/>
      <c r="X68" s="978"/>
      <c r="Y68" s="171" t="s">
        <v>53</v>
      </c>
      <c r="Z68" s="171"/>
      <c r="AA68" s="172"/>
      <c r="AB68" s="981" t="s">
        <v>411</v>
      </c>
      <c r="AC68" s="981"/>
      <c r="AD68" s="981"/>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c r="A69" s="838"/>
      <c r="B69" s="839"/>
      <c r="C69" s="839"/>
      <c r="D69" s="839"/>
      <c r="E69" s="839"/>
      <c r="F69" s="840"/>
      <c r="G69" s="987"/>
      <c r="H69" s="972"/>
      <c r="I69" s="973"/>
      <c r="J69" s="973"/>
      <c r="K69" s="973"/>
      <c r="L69" s="973"/>
      <c r="M69" s="973"/>
      <c r="N69" s="973"/>
      <c r="O69" s="974"/>
      <c r="P69" s="972"/>
      <c r="Q69" s="973"/>
      <c r="R69" s="973"/>
      <c r="S69" s="973"/>
      <c r="T69" s="973"/>
      <c r="U69" s="973"/>
      <c r="V69" s="974"/>
      <c r="W69" s="979"/>
      <c r="X69" s="980"/>
      <c r="Y69" s="171" t="s">
        <v>13</v>
      </c>
      <c r="Z69" s="171"/>
      <c r="AA69" s="172"/>
      <c r="AB69" s="982" t="s">
        <v>412</v>
      </c>
      <c r="AC69" s="982"/>
      <c r="AD69" s="982"/>
      <c r="AE69" s="801"/>
      <c r="AF69" s="802"/>
      <c r="AG69" s="802"/>
      <c r="AH69" s="802"/>
      <c r="AI69" s="801"/>
      <c r="AJ69" s="802"/>
      <c r="AK69" s="802"/>
      <c r="AL69" s="802"/>
      <c r="AM69" s="801"/>
      <c r="AN69" s="802"/>
      <c r="AO69" s="802"/>
      <c r="AP69" s="802"/>
      <c r="AQ69" s="352"/>
      <c r="AR69" s="353"/>
      <c r="AS69" s="353"/>
      <c r="AT69" s="354"/>
      <c r="AU69" s="353"/>
      <c r="AV69" s="353"/>
      <c r="AW69" s="353"/>
      <c r="AX69" s="355"/>
    </row>
    <row r="70" spans="1:50" ht="23.25" hidden="1" customHeight="1">
      <c r="A70" s="838" t="s">
        <v>398</v>
      </c>
      <c r="B70" s="839"/>
      <c r="C70" s="839"/>
      <c r="D70" s="839"/>
      <c r="E70" s="839"/>
      <c r="F70" s="840"/>
      <c r="G70" s="946" t="s">
        <v>309</v>
      </c>
      <c r="H70" s="947"/>
      <c r="I70" s="947"/>
      <c r="J70" s="947"/>
      <c r="K70" s="947"/>
      <c r="L70" s="947"/>
      <c r="M70" s="947"/>
      <c r="N70" s="947"/>
      <c r="O70" s="947"/>
      <c r="P70" s="947"/>
      <c r="Q70" s="947"/>
      <c r="R70" s="947"/>
      <c r="S70" s="947"/>
      <c r="T70" s="947"/>
      <c r="U70" s="947"/>
      <c r="V70" s="947"/>
      <c r="W70" s="950" t="s">
        <v>410</v>
      </c>
      <c r="X70" s="951"/>
      <c r="Y70" s="956" t="s">
        <v>12</v>
      </c>
      <c r="Z70" s="956"/>
      <c r="AA70" s="957"/>
      <c r="AB70" s="958" t="s">
        <v>411</v>
      </c>
      <c r="AC70" s="958"/>
      <c r="AD70" s="958"/>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c r="A71" s="838"/>
      <c r="B71" s="839"/>
      <c r="C71" s="839"/>
      <c r="D71" s="839"/>
      <c r="E71" s="839"/>
      <c r="F71" s="840"/>
      <c r="G71" s="946"/>
      <c r="H71" s="948"/>
      <c r="I71" s="948"/>
      <c r="J71" s="948"/>
      <c r="K71" s="948"/>
      <c r="L71" s="948"/>
      <c r="M71" s="948"/>
      <c r="N71" s="948"/>
      <c r="O71" s="948"/>
      <c r="P71" s="948"/>
      <c r="Q71" s="948"/>
      <c r="R71" s="948"/>
      <c r="S71" s="948"/>
      <c r="T71" s="948"/>
      <c r="U71" s="948"/>
      <c r="V71" s="948"/>
      <c r="W71" s="952"/>
      <c r="X71" s="953"/>
      <c r="Y71" s="171" t="s">
        <v>53</v>
      </c>
      <c r="Z71" s="171"/>
      <c r="AA71" s="172"/>
      <c r="AB71" s="981" t="s">
        <v>411</v>
      </c>
      <c r="AC71" s="981"/>
      <c r="AD71" s="981"/>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c r="A72" s="841"/>
      <c r="B72" s="842"/>
      <c r="C72" s="842"/>
      <c r="D72" s="842"/>
      <c r="E72" s="842"/>
      <c r="F72" s="843"/>
      <c r="G72" s="946"/>
      <c r="H72" s="949"/>
      <c r="I72" s="949"/>
      <c r="J72" s="949"/>
      <c r="K72" s="949"/>
      <c r="L72" s="949"/>
      <c r="M72" s="949"/>
      <c r="N72" s="949"/>
      <c r="O72" s="949"/>
      <c r="P72" s="949"/>
      <c r="Q72" s="949"/>
      <c r="R72" s="949"/>
      <c r="S72" s="949"/>
      <c r="T72" s="949"/>
      <c r="U72" s="949"/>
      <c r="V72" s="949"/>
      <c r="W72" s="954"/>
      <c r="X72" s="955"/>
      <c r="Y72" s="171" t="s">
        <v>13</v>
      </c>
      <c r="Z72" s="171"/>
      <c r="AA72" s="172"/>
      <c r="AB72" s="982" t="s">
        <v>412</v>
      </c>
      <c r="AC72" s="982"/>
      <c r="AD72" s="982"/>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c r="A73" s="824" t="s">
        <v>394</v>
      </c>
      <c r="B73" s="825"/>
      <c r="C73" s="825"/>
      <c r="D73" s="825"/>
      <c r="E73" s="825"/>
      <c r="F73" s="826"/>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6" t="s">
        <v>451</v>
      </c>
      <c r="AF73" s="357"/>
      <c r="AG73" s="357"/>
      <c r="AH73" s="358"/>
      <c r="AI73" s="356" t="s">
        <v>448</v>
      </c>
      <c r="AJ73" s="357"/>
      <c r="AK73" s="357"/>
      <c r="AL73" s="358"/>
      <c r="AM73" s="363" t="s">
        <v>443</v>
      </c>
      <c r="AN73" s="363"/>
      <c r="AO73" s="363"/>
      <c r="AP73" s="356"/>
      <c r="AQ73" s="163" t="s">
        <v>306</v>
      </c>
      <c r="AR73" s="156"/>
      <c r="AS73" s="156"/>
      <c r="AT73" s="157"/>
      <c r="AU73" s="260" t="s">
        <v>252</v>
      </c>
      <c r="AV73" s="121"/>
      <c r="AW73" s="121"/>
      <c r="AX73" s="122"/>
    </row>
    <row r="74" spans="1:50" ht="18.75" hidden="1" customHeight="1">
      <c r="A74" s="827"/>
      <c r="B74" s="828"/>
      <c r="C74" s="828"/>
      <c r="D74" s="828"/>
      <c r="E74" s="828"/>
      <c r="F74" s="829"/>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0"/>
      <c r="AF74" s="321"/>
      <c r="AG74" s="321"/>
      <c r="AH74" s="322"/>
      <c r="AI74" s="320"/>
      <c r="AJ74" s="321"/>
      <c r="AK74" s="321"/>
      <c r="AL74" s="322"/>
      <c r="AM74" s="364"/>
      <c r="AN74" s="364"/>
      <c r="AO74" s="364"/>
      <c r="AP74" s="320"/>
      <c r="AQ74" s="204"/>
      <c r="AR74" s="123"/>
      <c r="AS74" s="124" t="s">
        <v>307</v>
      </c>
      <c r="AT74" s="159"/>
      <c r="AU74" s="204"/>
      <c r="AV74" s="123"/>
      <c r="AW74" s="124" t="s">
        <v>296</v>
      </c>
      <c r="AX74" s="125"/>
    </row>
    <row r="75" spans="1:50" ht="23.25" hidden="1" customHeight="1">
      <c r="A75" s="827"/>
      <c r="B75" s="828"/>
      <c r="C75" s="828"/>
      <c r="D75" s="828"/>
      <c r="E75" s="828"/>
      <c r="F75" s="829"/>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3"/>
      <c r="AV75" s="353"/>
      <c r="AW75" s="353"/>
      <c r="AX75" s="355"/>
    </row>
    <row r="76" spans="1:50" ht="23.25" hidden="1" customHeight="1">
      <c r="A76" s="827"/>
      <c r="B76" s="828"/>
      <c r="C76" s="828"/>
      <c r="D76" s="828"/>
      <c r="E76" s="828"/>
      <c r="F76" s="829"/>
      <c r="G76" s="769"/>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3"/>
      <c r="AV76" s="353"/>
      <c r="AW76" s="353"/>
      <c r="AX76" s="355"/>
    </row>
    <row r="77" spans="1:50" ht="23.25" hidden="1" customHeight="1">
      <c r="A77" s="827"/>
      <c r="B77" s="828"/>
      <c r="C77" s="828"/>
      <c r="D77" s="828"/>
      <c r="E77" s="828"/>
      <c r="F77" s="829"/>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9"/>
      <c r="AF77" s="360"/>
      <c r="AG77" s="360"/>
      <c r="AH77" s="360"/>
      <c r="AI77" s="359"/>
      <c r="AJ77" s="360"/>
      <c r="AK77" s="360"/>
      <c r="AL77" s="360"/>
      <c r="AM77" s="359"/>
      <c r="AN77" s="360"/>
      <c r="AO77" s="360"/>
      <c r="AP77" s="360"/>
      <c r="AQ77" s="98"/>
      <c r="AR77" s="99"/>
      <c r="AS77" s="99"/>
      <c r="AT77" s="100"/>
      <c r="AU77" s="353"/>
      <c r="AV77" s="353"/>
      <c r="AW77" s="353"/>
      <c r="AX77" s="355"/>
    </row>
    <row r="78" spans="1:50" ht="69.75" hidden="1" customHeight="1">
      <c r="A78" s="918" t="s">
        <v>424</v>
      </c>
      <c r="B78" s="919"/>
      <c r="C78" s="919"/>
      <c r="D78" s="919"/>
      <c r="E78" s="916" t="s">
        <v>371</v>
      </c>
      <c r="F78" s="917"/>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388</v>
      </c>
      <c r="AP79" s="136"/>
      <c r="AQ79" s="136"/>
      <c r="AR79" s="67" t="s">
        <v>386</v>
      </c>
      <c r="AS79" s="135"/>
      <c r="AT79" s="136"/>
      <c r="AU79" s="136"/>
      <c r="AV79" s="136"/>
      <c r="AW79" s="136"/>
      <c r="AX79" s="137"/>
    </row>
    <row r="80" spans="1:50" ht="18.75" hidden="1" customHeight="1">
      <c r="A80" s="506" t="s">
        <v>265</v>
      </c>
      <c r="B80" s="833" t="s">
        <v>385</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c r="A81" s="507"/>
      <c r="B81" s="836"/>
      <c r="C81" s="539"/>
      <c r="D81" s="539"/>
      <c r="E81" s="539"/>
      <c r="F81" s="540"/>
      <c r="G81" s="367"/>
      <c r="H81" s="367"/>
      <c r="I81" s="367"/>
      <c r="J81" s="367"/>
      <c r="K81" s="367"/>
      <c r="L81" s="367"/>
      <c r="M81" s="367"/>
      <c r="N81" s="367"/>
      <c r="O81" s="367"/>
      <c r="P81" s="367"/>
      <c r="Q81" s="367"/>
      <c r="R81" s="367"/>
      <c r="S81" s="367"/>
      <c r="T81" s="367"/>
      <c r="U81" s="367"/>
      <c r="V81" s="367"/>
      <c r="W81" s="367"/>
      <c r="X81" s="367"/>
      <c r="Y81" s="367"/>
      <c r="Z81" s="367"/>
      <c r="AA81" s="555"/>
      <c r="AB81" s="5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6" t="s">
        <v>451</v>
      </c>
      <c r="AF85" s="357"/>
      <c r="AG85" s="357"/>
      <c r="AH85" s="358"/>
      <c r="AI85" s="356" t="s">
        <v>448</v>
      </c>
      <c r="AJ85" s="357"/>
      <c r="AK85" s="357"/>
      <c r="AL85" s="358"/>
      <c r="AM85" s="363" t="s">
        <v>443</v>
      </c>
      <c r="AN85" s="363"/>
      <c r="AO85" s="363"/>
      <c r="AP85" s="356"/>
      <c r="AQ85" s="163" t="s">
        <v>306</v>
      </c>
      <c r="AR85" s="156"/>
      <c r="AS85" s="156"/>
      <c r="AT85" s="157"/>
      <c r="AU85" s="361" t="s">
        <v>252</v>
      </c>
      <c r="AV85" s="361"/>
      <c r="AW85" s="361"/>
      <c r="AX85" s="362"/>
      <c r="AY85" s="10"/>
      <c r="AZ85" s="10"/>
      <c r="BA85" s="10"/>
      <c r="BB85" s="10"/>
      <c r="BC85" s="10"/>
    </row>
    <row r="86" spans="1:60" ht="18.75" hidden="1" customHeight="1">
      <c r="A86" s="507"/>
      <c r="B86" s="539"/>
      <c r="C86" s="539"/>
      <c r="D86" s="539"/>
      <c r="E86" s="539"/>
      <c r="F86" s="540"/>
      <c r="G86" s="554"/>
      <c r="H86" s="367"/>
      <c r="I86" s="367"/>
      <c r="J86" s="367"/>
      <c r="K86" s="367"/>
      <c r="L86" s="367"/>
      <c r="M86" s="367"/>
      <c r="N86" s="367"/>
      <c r="O86" s="555"/>
      <c r="P86" s="567"/>
      <c r="Q86" s="367"/>
      <c r="R86" s="367"/>
      <c r="S86" s="367"/>
      <c r="T86" s="367"/>
      <c r="U86" s="367"/>
      <c r="V86" s="367"/>
      <c r="W86" s="367"/>
      <c r="X86" s="555"/>
      <c r="Y86" s="160"/>
      <c r="Z86" s="161"/>
      <c r="AA86" s="162"/>
      <c r="AB86" s="320"/>
      <c r="AC86" s="321"/>
      <c r="AD86" s="322"/>
      <c r="AE86" s="320"/>
      <c r="AF86" s="321"/>
      <c r="AG86" s="321"/>
      <c r="AH86" s="322"/>
      <c r="AI86" s="320"/>
      <c r="AJ86" s="321"/>
      <c r="AK86" s="321"/>
      <c r="AL86" s="322"/>
      <c r="AM86" s="364"/>
      <c r="AN86" s="364"/>
      <c r="AO86" s="364"/>
      <c r="AP86" s="320"/>
      <c r="AQ86" s="257"/>
      <c r="AR86" s="258"/>
      <c r="AS86" s="124" t="s">
        <v>307</v>
      </c>
      <c r="AT86" s="159"/>
      <c r="AU86" s="258"/>
      <c r="AV86" s="258"/>
      <c r="AW86" s="367" t="s">
        <v>296</v>
      </c>
      <c r="AX86" s="368"/>
      <c r="AY86" s="10"/>
      <c r="AZ86" s="10"/>
      <c r="BA86" s="10"/>
      <c r="BB86" s="10"/>
      <c r="BC86" s="10"/>
      <c r="BD86" s="10"/>
      <c r="BE86" s="10"/>
      <c r="BF86" s="10"/>
      <c r="BG86" s="10"/>
      <c r="BH86" s="10"/>
    </row>
    <row r="87" spans="1:60" ht="23.25" hidden="1" customHeight="1">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2"/>
      <c r="AF87" s="353"/>
      <c r="AG87" s="353"/>
      <c r="AH87" s="353"/>
      <c r="AI87" s="352"/>
      <c r="AJ87" s="353"/>
      <c r="AK87" s="353"/>
      <c r="AL87" s="353"/>
      <c r="AM87" s="352"/>
      <c r="AN87" s="353"/>
      <c r="AO87" s="353"/>
      <c r="AP87" s="353"/>
      <c r="AQ87" s="98"/>
      <c r="AR87" s="99"/>
      <c r="AS87" s="99"/>
      <c r="AT87" s="100"/>
      <c r="AU87" s="353"/>
      <c r="AV87" s="353"/>
      <c r="AW87" s="353"/>
      <c r="AX87" s="355"/>
    </row>
    <row r="88" spans="1:60" ht="23.25" hidden="1" customHeight="1">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2"/>
      <c r="AF88" s="353"/>
      <c r="AG88" s="353"/>
      <c r="AH88" s="353"/>
      <c r="AI88" s="352"/>
      <c r="AJ88" s="353"/>
      <c r="AK88" s="353"/>
      <c r="AL88" s="353"/>
      <c r="AM88" s="352"/>
      <c r="AN88" s="353"/>
      <c r="AO88" s="353"/>
      <c r="AP88" s="353"/>
      <c r="AQ88" s="98"/>
      <c r="AR88" s="99"/>
      <c r="AS88" s="99"/>
      <c r="AT88" s="100"/>
      <c r="AU88" s="353"/>
      <c r="AV88" s="353"/>
      <c r="AW88" s="353"/>
      <c r="AX88" s="355"/>
      <c r="AY88" s="10"/>
      <c r="AZ88" s="10"/>
      <c r="BA88" s="10"/>
      <c r="BB88" s="10"/>
      <c r="BC88" s="10"/>
    </row>
    <row r="89" spans="1:60" ht="23.25" hidden="1" customHeight="1">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2"/>
      <c r="AF89" s="353"/>
      <c r="AG89" s="353"/>
      <c r="AH89" s="353"/>
      <c r="AI89" s="352"/>
      <c r="AJ89" s="353"/>
      <c r="AK89" s="353"/>
      <c r="AL89" s="353"/>
      <c r="AM89" s="352"/>
      <c r="AN89" s="353"/>
      <c r="AO89" s="353"/>
      <c r="AP89" s="353"/>
      <c r="AQ89" s="98"/>
      <c r="AR89" s="99"/>
      <c r="AS89" s="99"/>
      <c r="AT89" s="100"/>
      <c r="AU89" s="353"/>
      <c r="AV89" s="353"/>
      <c r="AW89" s="353"/>
      <c r="AX89" s="355"/>
      <c r="AY89" s="10"/>
      <c r="AZ89" s="10"/>
      <c r="BA89" s="10"/>
      <c r="BB89" s="10"/>
      <c r="BC89" s="10"/>
      <c r="BD89" s="10"/>
      <c r="BE89" s="10"/>
      <c r="BF89" s="10"/>
      <c r="BG89" s="10"/>
      <c r="BH89" s="10"/>
    </row>
    <row r="90" spans="1:60" ht="18.75" hidden="1" customHeight="1">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6" t="s">
        <v>451</v>
      </c>
      <c r="AF90" s="357"/>
      <c r="AG90" s="357"/>
      <c r="AH90" s="358"/>
      <c r="AI90" s="356" t="s">
        <v>448</v>
      </c>
      <c r="AJ90" s="357"/>
      <c r="AK90" s="357"/>
      <c r="AL90" s="358"/>
      <c r="AM90" s="363" t="s">
        <v>443</v>
      </c>
      <c r="AN90" s="363"/>
      <c r="AO90" s="363"/>
      <c r="AP90" s="356"/>
      <c r="AQ90" s="163" t="s">
        <v>306</v>
      </c>
      <c r="AR90" s="156"/>
      <c r="AS90" s="156"/>
      <c r="AT90" s="157"/>
      <c r="AU90" s="361" t="s">
        <v>252</v>
      </c>
      <c r="AV90" s="361"/>
      <c r="AW90" s="361"/>
      <c r="AX90" s="362"/>
    </row>
    <row r="91" spans="1:60" ht="18.75" hidden="1" customHeight="1">
      <c r="A91" s="507"/>
      <c r="B91" s="539"/>
      <c r="C91" s="539"/>
      <c r="D91" s="539"/>
      <c r="E91" s="539"/>
      <c r="F91" s="540"/>
      <c r="G91" s="554"/>
      <c r="H91" s="367"/>
      <c r="I91" s="367"/>
      <c r="J91" s="367"/>
      <c r="K91" s="367"/>
      <c r="L91" s="367"/>
      <c r="M91" s="367"/>
      <c r="N91" s="367"/>
      <c r="O91" s="555"/>
      <c r="P91" s="567"/>
      <c r="Q91" s="367"/>
      <c r="R91" s="367"/>
      <c r="S91" s="367"/>
      <c r="T91" s="367"/>
      <c r="U91" s="367"/>
      <c r="V91" s="367"/>
      <c r="W91" s="367"/>
      <c r="X91" s="555"/>
      <c r="Y91" s="160"/>
      <c r="Z91" s="161"/>
      <c r="AA91" s="162"/>
      <c r="AB91" s="320"/>
      <c r="AC91" s="321"/>
      <c r="AD91" s="322"/>
      <c r="AE91" s="320"/>
      <c r="AF91" s="321"/>
      <c r="AG91" s="321"/>
      <c r="AH91" s="322"/>
      <c r="AI91" s="320"/>
      <c r="AJ91" s="321"/>
      <c r="AK91" s="321"/>
      <c r="AL91" s="322"/>
      <c r="AM91" s="364"/>
      <c r="AN91" s="364"/>
      <c r="AO91" s="364"/>
      <c r="AP91" s="320"/>
      <c r="AQ91" s="257"/>
      <c r="AR91" s="258"/>
      <c r="AS91" s="124" t="s">
        <v>307</v>
      </c>
      <c r="AT91" s="159"/>
      <c r="AU91" s="258"/>
      <c r="AV91" s="258"/>
      <c r="AW91" s="367" t="s">
        <v>296</v>
      </c>
      <c r="AX91" s="368"/>
      <c r="AY91" s="10"/>
      <c r="AZ91" s="10"/>
      <c r="BA91" s="10"/>
      <c r="BB91" s="10"/>
      <c r="BC91" s="10"/>
    </row>
    <row r="92" spans="1:60" ht="23.25" hidden="1" customHeight="1">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2"/>
      <c r="AF92" s="353"/>
      <c r="AG92" s="353"/>
      <c r="AH92" s="353"/>
      <c r="AI92" s="352"/>
      <c r="AJ92" s="353"/>
      <c r="AK92" s="353"/>
      <c r="AL92" s="353"/>
      <c r="AM92" s="352"/>
      <c r="AN92" s="353"/>
      <c r="AO92" s="353"/>
      <c r="AP92" s="353"/>
      <c r="AQ92" s="98"/>
      <c r="AR92" s="99"/>
      <c r="AS92" s="99"/>
      <c r="AT92" s="100"/>
      <c r="AU92" s="353"/>
      <c r="AV92" s="353"/>
      <c r="AW92" s="353"/>
      <c r="AX92" s="355"/>
      <c r="AY92" s="10"/>
      <c r="AZ92" s="10"/>
      <c r="BA92" s="10"/>
      <c r="BB92" s="10"/>
      <c r="BC92" s="10"/>
      <c r="BD92" s="10"/>
      <c r="BE92" s="10"/>
      <c r="BF92" s="10"/>
      <c r="BG92" s="10"/>
      <c r="BH92" s="10"/>
    </row>
    <row r="93" spans="1:60" ht="23.25" hidden="1" customHeight="1">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2"/>
      <c r="AF93" s="353"/>
      <c r="AG93" s="353"/>
      <c r="AH93" s="353"/>
      <c r="AI93" s="352"/>
      <c r="AJ93" s="353"/>
      <c r="AK93" s="353"/>
      <c r="AL93" s="353"/>
      <c r="AM93" s="352"/>
      <c r="AN93" s="353"/>
      <c r="AO93" s="353"/>
      <c r="AP93" s="353"/>
      <c r="AQ93" s="98"/>
      <c r="AR93" s="99"/>
      <c r="AS93" s="99"/>
      <c r="AT93" s="100"/>
      <c r="AU93" s="353"/>
      <c r="AV93" s="353"/>
      <c r="AW93" s="353"/>
      <c r="AX93" s="355"/>
    </row>
    <row r="94" spans="1:60" ht="23.25" hidden="1" customHeight="1">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2"/>
      <c r="AF94" s="353"/>
      <c r="AG94" s="353"/>
      <c r="AH94" s="353"/>
      <c r="AI94" s="352"/>
      <c r="AJ94" s="353"/>
      <c r="AK94" s="353"/>
      <c r="AL94" s="353"/>
      <c r="AM94" s="352"/>
      <c r="AN94" s="353"/>
      <c r="AO94" s="353"/>
      <c r="AP94" s="353"/>
      <c r="AQ94" s="98"/>
      <c r="AR94" s="99"/>
      <c r="AS94" s="99"/>
      <c r="AT94" s="100"/>
      <c r="AU94" s="353"/>
      <c r="AV94" s="353"/>
      <c r="AW94" s="353"/>
      <c r="AX94" s="355"/>
      <c r="AY94" s="10"/>
      <c r="AZ94" s="10"/>
      <c r="BA94" s="10"/>
      <c r="BB94" s="10"/>
      <c r="BC94" s="10"/>
    </row>
    <row r="95" spans="1:60" ht="18.75" hidden="1" customHeight="1">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6" t="s">
        <v>451</v>
      </c>
      <c r="AF95" s="357"/>
      <c r="AG95" s="357"/>
      <c r="AH95" s="358"/>
      <c r="AI95" s="356" t="s">
        <v>448</v>
      </c>
      <c r="AJ95" s="357"/>
      <c r="AK95" s="357"/>
      <c r="AL95" s="358"/>
      <c r="AM95" s="363" t="s">
        <v>443</v>
      </c>
      <c r="AN95" s="363"/>
      <c r="AO95" s="363"/>
      <c r="AP95" s="356"/>
      <c r="AQ95" s="163" t="s">
        <v>306</v>
      </c>
      <c r="AR95" s="156"/>
      <c r="AS95" s="156"/>
      <c r="AT95" s="157"/>
      <c r="AU95" s="361" t="s">
        <v>252</v>
      </c>
      <c r="AV95" s="361"/>
      <c r="AW95" s="361"/>
      <c r="AX95" s="362"/>
      <c r="AY95" s="10"/>
      <c r="AZ95" s="10"/>
      <c r="BA95" s="10"/>
      <c r="BB95" s="10"/>
      <c r="BC95" s="10"/>
      <c r="BD95" s="10"/>
      <c r="BE95" s="10"/>
      <c r="BF95" s="10"/>
      <c r="BG95" s="10"/>
      <c r="BH95" s="10"/>
    </row>
    <row r="96" spans="1:60" ht="18.75" hidden="1" customHeight="1">
      <c r="A96" s="507"/>
      <c r="B96" s="539"/>
      <c r="C96" s="539"/>
      <c r="D96" s="539"/>
      <c r="E96" s="539"/>
      <c r="F96" s="540"/>
      <c r="G96" s="554"/>
      <c r="H96" s="367"/>
      <c r="I96" s="367"/>
      <c r="J96" s="367"/>
      <c r="K96" s="367"/>
      <c r="L96" s="367"/>
      <c r="M96" s="367"/>
      <c r="N96" s="367"/>
      <c r="O96" s="555"/>
      <c r="P96" s="567"/>
      <c r="Q96" s="367"/>
      <c r="R96" s="367"/>
      <c r="S96" s="367"/>
      <c r="T96" s="367"/>
      <c r="U96" s="367"/>
      <c r="V96" s="367"/>
      <c r="W96" s="367"/>
      <c r="X96" s="555"/>
      <c r="Y96" s="160"/>
      <c r="Z96" s="161"/>
      <c r="AA96" s="162"/>
      <c r="AB96" s="320"/>
      <c r="AC96" s="321"/>
      <c r="AD96" s="322"/>
      <c r="AE96" s="320"/>
      <c r="AF96" s="321"/>
      <c r="AG96" s="321"/>
      <c r="AH96" s="322"/>
      <c r="AI96" s="320"/>
      <c r="AJ96" s="321"/>
      <c r="AK96" s="321"/>
      <c r="AL96" s="322"/>
      <c r="AM96" s="364"/>
      <c r="AN96" s="364"/>
      <c r="AO96" s="364"/>
      <c r="AP96" s="320"/>
      <c r="AQ96" s="257"/>
      <c r="AR96" s="258"/>
      <c r="AS96" s="124" t="s">
        <v>307</v>
      </c>
      <c r="AT96" s="159"/>
      <c r="AU96" s="258"/>
      <c r="AV96" s="258"/>
      <c r="AW96" s="367" t="s">
        <v>296</v>
      </c>
      <c r="AX96" s="368"/>
    </row>
    <row r="97" spans="1:60" ht="23.25" hidden="1" customHeight="1">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4"/>
      <c r="AC97" s="395"/>
      <c r="AD97" s="396"/>
      <c r="AE97" s="352"/>
      <c r="AF97" s="353"/>
      <c r="AG97" s="353"/>
      <c r="AH97" s="354"/>
      <c r="AI97" s="352"/>
      <c r="AJ97" s="353"/>
      <c r="AK97" s="353"/>
      <c r="AL97" s="354"/>
      <c r="AM97" s="352"/>
      <c r="AN97" s="353"/>
      <c r="AO97" s="353"/>
      <c r="AP97" s="353"/>
      <c r="AQ97" s="98"/>
      <c r="AR97" s="99"/>
      <c r="AS97" s="99"/>
      <c r="AT97" s="100"/>
      <c r="AU97" s="353"/>
      <c r="AV97" s="353"/>
      <c r="AW97" s="353"/>
      <c r="AX97" s="355"/>
      <c r="AY97" s="10"/>
      <c r="AZ97" s="10"/>
      <c r="BA97" s="10"/>
      <c r="BB97" s="10"/>
      <c r="BC97" s="10"/>
    </row>
    <row r="98" spans="1:60" ht="23.25" hidden="1" customHeight="1">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2"/>
      <c r="AF98" s="353"/>
      <c r="AG98" s="353"/>
      <c r="AH98" s="354"/>
      <c r="AI98" s="352"/>
      <c r="AJ98" s="353"/>
      <c r="AK98" s="353"/>
      <c r="AL98" s="354"/>
      <c r="AM98" s="352"/>
      <c r="AN98" s="353"/>
      <c r="AO98" s="353"/>
      <c r="AP98" s="353"/>
      <c r="AQ98" s="98"/>
      <c r="AR98" s="99"/>
      <c r="AS98" s="99"/>
      <c r="AT98" s="100"/>
      <c r="AU98" s="353"/>
      <c r="AV98" s="353"/>
      <c r="AW98" s="353"/>
      <c r="AX98" s="355"/>
      <c r="AY98" s="10"/>
      <c r="AZ98" s="10"/>
      <c r="BA98" s="10"/>
      <c r="BB98" s="10"/>
      <c r="BC98" s="10"/>
      <c r="BD98" s="10"/>
      <c r="BE98" s="10"/>
      <c r="BF98" s="10"/>
      <c r="BG98" s="10"/>
      <c r="BH98" s="10"/>
    </row>
    <row r="99" spans="1:60" ht="23.25" hidden="1" customHeight="1" thickBot="1">
      <c r="A99" s="508"/>
      <c r="B99" s="867"/>
      <c r="C99" s="867"/>
      <c r="D99" s="867"/>
      <c r="E99" s="867"/>
      <c r="F99" s="868"/>
      <c r="G99" s="791"/>
      <c r="H99" s="234"/>
      <c r="I99" s="234"/>
      <c r="J99" s="234"/>
      <c r="K99" s="234"/>
      <c r="L99" s="234"/>
      <c r="M99" s="234"/>
      <c r="N99" s="234"/>
      <c r="O99" s="792"/>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c r="A100" s="819" t="s">
        <v>395</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451</v>
      </c>
      <c r="AF100" s="811"/>
      <c r="AG100" s="811"/>
      <c r="AH100" s="812"/>
      <c r="AI100" s="810" t="s">
        <v>448</v>
      </c>
      <c r="AJ100" s="811"/>
      <c r="AK100" s="811"/>
      <c r="AL100" s="812"/>
      <c r="AM100" s="810" t="s">
        <v>444</v>
      </c>
      <c r="AN100" s="811"/>
      <c r="AO100" s="811"/>
      <c r="AP100" s="812"/>
      <c r="AQ100" s="935" t="s">
        <v>437</v>
      </c>
      <c r="AR100" s="936"/>
      <c r="AS100" s="936"/>
      <c r="AT100" s="937"/>
      <c r="AU100" s="935" t="s">
        <v>434</v>
      </c>
      <c r="AV100" s="936"/>
      <c r="AW100" s="936"/>
      <c r="AX100" s="938"/>
    </row>
    <row r="101" spans="1:60" ht="23.25" customHeight="1">
      <c r="A101" s="478"/>
      <c r="B101" s="479"/>
      <c r="C101" s="479"/>
      <c r="D101" s="479"/>
      <c r="E101" s="479"/>
      <c r="F101" s="480"/>
      <c r="G101" s="148" t="s">
        <v>490</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520</v>
      </c>
      <c r="AC101" s="538"/>
      <c r="AD101" s="538"/>
      <c r="AE101" s="352"/>
      <c r="AF101" s="353"/>
      <c r="AG101" s="353"/>
      <c r="AH101" s="354"/>
      <c r="AI101" s="352"/>
      <c r="AJ101" s="353"/>
      <c r="AK101" s="353"/>
      <c r="AL101" s="354"/>
      <c r="AM101" s="352"/>
      <c r="AN101" s="353"/>
      <c r="AO101" s="353"/>
      <c r="AP101" s="354"/>
      <c r="AQ101" s="352"/>
      <c r="AR101" s="353"/>
      <c r="AS101" s="353"/>
      <c r="AT101" s="354"/>
      <c r="AU101" s="352"/>
      <c r="AV101" s="353"/>
      <c r="AW101" s="353"/>
      <c r="AX101" s="354"/>
    </row>
    <row r="102" spans="1:60" ht="23.25" customHeight="1">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7"/>
      <c r="AA102" s="328"/>
      <c r="AB102" s="538" t="s">
        <v>520</v>
      </c>
      <c r="AC102" s="538"/>
      <c r="AD102" s="538"/>
      <c r="AE102" s="346"/>
      <c r="AF102" s="346"/>
      <c r="AG102" s="346"/>
      <c r="AH102" s="346"/>
      <c r="AI102" s="346"/>
      <c r="AJ102" s="346"/>
      <c r="AK102" s="346"/>
      <c r="AL102" s="346"/>
      <c r="AM102" s="346"/>
      <c r="AN102" s="346"/>
      <c r="AO102" s="346"/>
      <c r="AP102" s="346"/>
      <c r="AQ102" s="801">
        <v>1</v>
      </c>
      <c r="AR102" s="802"/>
      <c r="AS102" s="802"/>
      <c r="AT102" s="803"/>
      <c r="AU102" s="801"/>
      <c r="AV102" s="802"/>
      <c r="AW102" s="802"/>
      <c r="AX102" s="803"/>
    </row>
    <row r="103" spans="1:60" ht="31.5" customHeight="1">
      <c r="A103" s="475" t="s">
        <v>395</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451</v>
      </c>
      <c r="AF103" s="285"/>
      <c r="AG103" s="285"/>
      <c r="AH103" s="286"/>
      <c r="AI103" s="290" t="s">
        <v>448</v>
      </c>
      <c r="AJ103" s="285"/>
      <c r="AK103" s="285"/>
      <c r="AL103" s="286"/>
      <c r="AM103" s="290" t="s">
        <v>444</v>
      </c>
      <c r="AN103" s="285"/>
      <c r="AO103" s="285"/>
      <c r="AP103" s="286"/>
      <c r="AQ103" s="348" t="s">
        <v>437</v>
      </c>
      <c r="AR103" s="349"/>
      <c r="AS103" s="349"/>
      <c r="AT103" s="350"/>
      <c r="AU103" s="348" t="s">
        <v>434</v>
      </c>
      <c r="AV103" s="349"/>
      <c r="AW103" s="349"/>
      <c r="AX103" s="351"/>
    </row>
    <row r="104" spans="1:60" ht="23.25" customHeight="1">
      <c r="A104" s="478"/>
      <c r="B104" s="479"/>
      <c r="C104" s="479"/>
      <c r="D104" s="479"/>
      <c r="E104" s="479"/>
      <c r="F104" s="480"/>
      <c r="G104" s="148" t="s">
        <v>491</v>
      </c>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t="s">
        <v>520</v>
      </c>
      <c r="AC104" s="459"/>
      <c r="AD104" s="460"/>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customHeight="1">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4" t="s">
        <v>520</v>
      </c>
      <c r="AC105" s="395"/>
      <c r="AD105" s="396"/>
      <c r="AE105" s="346"/>
      <c r="AF105" s="346"/>
      <c r="AG105" s="346"/>
      <c r="AH105" s="346"/>
      <c r="AI105" s="346"/>
      <c r="AJ105" s="346"/>
      <c r="AK105" s="346"/>
      <c r="AL105" s="346"/>
      <c r="AM105" s="346"/>
      <c r="AN105" s="346"/>
      <c r="AO105" s="346"/>
      <c r="AP105" s="346"/>
      <c r="AQ105" s="352">
        <v>1</v>
      </c>
      <c r="AR105" s="353"/>
      <c r="AS105" s="353"/>
      <c r="AT105" s="354"/>
      <c r="AU105" s="801">
        <v>1</v>
      </c>
      <c r="AV105" s="802"/>
      <c r="AW105" s="802"/>
      <c r="AX105" s="803"/>
    </row>
    <row r="106" spans="1:60" ht="31.5" customHeight="1">
      <c r="A106" s="475" t="s">
        <v>395</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451</v>
      </c>
      <c r="AF106" s="285"/>
      <c r="AG106" s="285"/>
      <c r="AH106" s="286"/>
      <c r="AI106" s="290" t="s">
        <v>448</v>
      </c>
      <c r="AJ106" s="285"/>
      <c r="AK106" s="285"/>
      <c r="AL106" s="286"/>
      <c r="AM106" s="290" t="s">
        <v>443</v>
      </c>
      <c r="AN106" s="285"/>
      <c r="AO106" s="285"/>
      <c r="AP106" s="286"/>
      <c r="AQ106" s="348" t="s">
        <v>437</v>
      </c>
      <c r="AR106" s="349"/>
      <c r="AS106" s="349"/>
      <c r="AT106" s="350"/>
      <c r="AU106" s="348" t="s">
        <v>434</v>
      </c>
      <c r="AV106" s="349"/>
      <c r="AW106" s="349"/>
      <c r="AX106" s="351"/>
    </row>
    <row r="107" spans="1:60" ht="23.25" customHeight="1">
      <c r="A107" s="478"/>
      <c r="B107" s="479"/>
      <c r="C107" s="479"/>
      <c r="D107" s="479"/>
      <c r="E107" s="479"/>
      <c r="F107" s="480"/>
      <c r="G107" s="148" t="s">
        <v>492</v>
      </c>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t="s">
        <v>521</v>
      </c>
      <c r="AC107" s="459"/>
      <c r="AD107" s="460"/>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customHeight="1">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4" t="s">
        <v>521</v>
      </c>
      <c r="AC108" s="395"/>
      <c r="AD108" s="396"/>
      <c r="AE108" s="346"/>
      <c r="AF108" s="346"/>
      <c r="AG108" s="346"/>
      <c r="AH108" s="346"/>
      <c r="AI108" s="346"/>
      <c r="AJ108" s="346"/>
      <c r="AK108" s="346"/>
      <c r="AL108" s="346"/>
      <c r="AM108" s="346"/>
      <c r="AN108" s="346"/>
      <c r="AO108" s="346"/>
      <c r="AP108" s="346"/>
      <c r="AQ108" s="352">
        <v>60</v>
      </c>
      <c r="AR108" s="353"/>
      <c r="AS108" s="353"/>
      <c r="AT108" s="354"/>
      <c r="AU108" s="801"/>
      <c r="AV108" s="802"/>
      <c r="AW108" s="802"/>
      <c r="AX108" s="803"/>
    </row>
    <row r="109" spans="1:60" ht="31.5" hidden="1" customHeight="1">
      <c r="A109" s="475" t="s">
        <v>395</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451</v>
      </c>
      <c r="AF109" s="285"/>
      <c r="AG109" s="285"/>
      <c r="AH109" s="286"/>
      <c r="AI109" s="290" t="s">
        <v>448</v>
      </c>
      <c r="AJ109" s="285"/>
      <c r="AK109" s="285"/>
      <c r="AL109" s="286"/>
      <c r="AM109" s="290" t="s">
        <v>444</v>
      </c>
      <c r="AN109" s="285"/>
      <c r="AO109" s="285"/>
      <c r="AP109" s="286"/>
      <c r="AQ109" s="348" t="s">
        <v>437</v>
      </c>
      <c r="AR109" s="349"/>
      <c r="AS109" s="349"/>
      <c r="AT109" s="350"/>
      <c r="AU109" s="348" t="s">
        <v>434</v>
      </c>
      <c r="AV109" s="349"/>
      <c r="AW109" s="349"/>
      <c r="AX109" s="351"/>
    </row>
    <row r="110" spans="1:60" ht="23.25" hidden="1" customHeight="1">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4"/>
      <c r="AC111" s="395"/>
      <c r="AD111" s="396"/>
      <c r="AE111" s="346"/>
      <c r="AF111" s="346"/>
      <c r="AG111" s="346"/>
      <c r="AH111" s="346"/>
      <c r="AI111" s="346"/>
      <c r="AJ111" s="346"/>
      <c r="AK111" s="346"/>
      <c r="AL111" s="346"/>
      <c r="AM111" s="346"/>
      <c r="AN111" s="346"/>
      <c r="AO111" s="346"/>
      <c r="AP111" s="346"/>
      <c r="AQ111" s="352"/>
      <c r="AR111" s="353"/>
      <c r="AS111" s="353"/>
      <c r="AT111" s="354"/>
      <c r="AU111" s="801"/>
      <c r="AV111" s="802"/>
      <c r="AW111" s="802"/>
      <c r="AX111" s="803"/>
    </row>
    <row r="112" spans="1:60" ht="31.5" hidden="1" customHeight="1">
      <c r="A112" s="475" t="s">
        <v>395</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451</v>
      </c>
      <c r="AF112" s="285"/>
      <c r="AG112" s="285"/>
      <c r="AH112" s="286"/>
      <c r="AI112" s="290" t="s">
        <v>448</v>
      </c>
      <c r="AJ112" s="285"/>
      <c r="AK112" s="285"/>
      <c r="AL112" s="286"/>
      <c r="AM112" s="290" t="s">
        <v>443</v>
      </c>
      <c r="AN112" s="285"/>
      <c r="AO112" s="285"/>
      <c r="AP112" s="286"/>
      <c r="AQ112" s="348" t="s">
        <v>437</v>
      </c>
      <c r="AR112" s="349"/>
      <c r="AS112" s="349"/>
      <c r="AT112" s="350"/>
      <c r="AU112" s="348" t="s">
        <v>434</v>
      </c>
      <c r="AV112" s="349"/>
      <c r="AW112" s="349"/>
      <c r="AX112" s="351"/>
    </row>
    <row r="113" spans="1:50" ht="23.25" hidden="1" customHeight="1">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451</v>
      </c>
      <c r="AF115" s="285"/>
      <c r="AG115" s="285"/>
      <c r="AH115" s="286"/>
      <c r="AI115" s="290" t="s">
        <v>448</v>
      </c>
      <c r="AJ115" s="285"/>
      <c r="AK115" s="285"/>
      <c r="AL115" s="286"/>
      <c r="AM115" s="290" t="s">
        <v>443</v>
      </c>
      <c r="AN115" s="285"/>
      <c r="AO115" s="285"/>
      <c r="AP115" s="286"/>
      <c r="AQ115" s="323" t="s">
        <v>438</v>
      </c>
      <c r="AR115" s="324"/>
      <c r="AS115" s="324"/>
      <c r="AT115" s="324"/>
      <c r="AU115" s="324"/>
      <c r="AV115" s="324"/>
      <c r="AW115" s="324"/>
      <c r="AX115" s="325"/>
    </row>
    <row r="116" spans="1:50" ht="23.25" customHeight="1">
      <c r="A116" s="279"/>
      <c r="B116" s="280"/>
      <c r="C116" s="280"/>
      <c r="D116" s="280"/>
      <c r="E116" s="280"/>
      <c r="F116" s="281"/>
      <c r="G116" s="339" t="s">
        <v>493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7" t="s">
        <v>512</v>
      </c>
      <c r="AC116" s="288"/>
      <c r="AD116" s="289"/>
      <c r="AE116" s="346"/>
      <c r="AF116" s="346"/>
      <c r="AG116" s="346"/>
      <c r="AH116" s="346"/>
      <c r="AI116" s="346"/>
      <c r="AJ116" s="346"/>
      <c r="AK116" s="346"/>
      <c r="AL116" s="346"/>
      <c r="AM116" s="346"/>
      <c r="AN116" s="346"/>
      <c r="AO116" s="346"/>
      <c r="AP116" s="346"/>
      <c r="AQ116" s="352">
        <v>3000</v>
      </c>
      <c r="AR116" s="353"/>
      <c r="AS116" s="353"/>
      <c r="AT116" s="353"/>
      <c r="AU116" s="353"/>
      <c r="AV116" s="353"/>
      <c r="AW116" s="353"/>
      <c r="AX116" s="355"/>
    </row>
    <row r="117" spans="1:50" ht="46.5" customHeight="1" thickBot="1">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513</v>
      </c>
      <c r="AC117" s="330"/>
      <c r="AD117" s="331"/>
      <c r="AE117" s="293"/>
      <c r="AF117" s="293"/>
      <c r="AG117" s="293"/>
      <c r="AH117" s="293"/>
      <c r="AI117" s="293"/>
      <c r="AJ117" s="293"/>
      <c r="AK117" s="293"/>
      <c r="AL117" s="293"/>
      <c r="AM117" s="293"/>
      <c r="AN117" s="293"/>
      <c r="AO117" s="293"/>
      <c r="AP117" s="293"/>
      <c r="AQ117" s="293" t="s">
        <v>515</v>
      </c>
      <c r="AR117" s="293"/>
      <c r="AS117" s="293"/>
      <c r="AT117" s="293"/>
      <c r="AU117" s="293"/>
      <c r="AV117" s="293"/>
      <c r="AW117" s="293"/>
      <c r="AX117" s="294"/>
    </row>
    <row r="118" spans="1:50" ht="23.25" hidden="1" customHeight="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451</v>
      </c>
      <c r="AF118" s="285"/>
      <c r="AG118" s="285"/>
      <c r="AH118" s="286"/>
      <c r="AI118" s="290" t="s">
        <v>448</v>
      </c>
      <c r="AJ118" s="285"/>
      <c r="AK118" s="285"/>
      <c r="AL118" s="286"/>
      <c r="AM118" s="290" t="s">
        <v>443</v>
      </c>
      <c r="AN118" s="285"/>
      <c r="AO118" s="285"/>
      <c r="AP118" s="286"/>
      <c r="AQ118" s="323" t="s">
        <v>438</v>
      </c>
      <c r="AR118" s="324"/>
      <c r="AS118" s="324"/>
      <c r="AT118" s="324"/>
      <c r="AU118" s="324"/>
      <c r="AV118" s="324"/>
      <c r="AW118" s="324"/>
      <c r="AX118" s="325"/>
    </row>
    <row r="119" spans="1:50" ht="23.25" hidden="1" customHeight="1">
      <c r="A119" s="279"/>
      <c r="B119" s="280"/>
      <c r="C119" s="280"/>
      <c r="D119" s="280"/>
      <c r="E119" s="280"/>
      <c r="F119" s="281"/>
      <c r="G119" s="339" t="s">
        <v>402</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401</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451</v>
      </c>
      <c r="AF121" s="285"/>
      <c r="AG121" s="285"/>
      <c r="AH121" s="286"/>
      <c r="AI121" s="290" t="s">
        <v>448</v>
      </c>
      <c r="AJ121" s="285"/>
      <c r="AK121" s="285"/>
      <c r="AL121" s="286"/>
      <c r="AM121" s="290" t="s">
        <v>443</v>
      </c>
      <c r="AN121" s="285"/>
      <c r="AO121" s="285"/>
      <c r="AP121" s="286"/>
      <c r="AQ121" s="323" t="s">
        <v>438</v>
      </c>
      <c r="AR121" s="324"/>
      <c r="AS121" s="324"/>
      <c r="AT121" s="324"/>
      <c r="AU121" s="324"/>
      <c r="AV121" s="324"/>
      <c r="AW121" s="324"/>
      <c r="AX121" s="325"/>
    </row>
    <row r="122" spans="1:50" ht="23.25" hidden="1" customHeight="1">
      <c r="A122" s="279"/>
      <c r="B122" s="280"/>
      <c r="C122" s="280"/>
      <c r="D122" s="280"/>
      <c r="E122" s="280"/>
      <c r="F122" s="281"/>
      <c r="G122" s="339" t="s">
        <v>403</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404</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452</v>
      </c>
      <c r="AF124" s="285"/>
      <c r="AG124" s="285"/>
      <c r="AH124" s="286"/>
      <c r="AI124" s="290" t="s">
        <v>448</v>
      </c>
      <c r="AJ124" s="285"/>
      <c r="AK124" s="285"/>
      <c r="AL124" s="286"/>
      <c r="AM124" s="290" t="s">
        <v>443</v>
      </c>
      <c r="AN124" s="285"/>
      <c r="AO124" s="285"/>
      <c r="AP124" s="286"/>
      <c r="AQ124" s="323" t="s">
        <v>438</v>
      </c>
      <c r="AR124" s="324"/>
      <c r="AS124" s="324"/>
      <c r="AT124" s="324"/>
      <c r="AU124" s="324"/>
      <c r="AV124" s="324"/>
      <c r="AW124" s="324"/>
      <c r="AX124" s="325"/>
    </row>
    <row r="125" spans="1:50" ht="23.25" hidden="1" customHeight="1">
      <c r="A125" s="279"/>
      <c r="B125" s="280"/>
      <c r="C125" s="280"/>
      <c r="D125" s="280"/>
      <c r="E125" s="280"/>
      <c r="F125" s="281"/>
      <c r="G125" s="339" t="s">
        <v>403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401</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c r="A127" s="543"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451</v>
      </c>
      <c r="AF127" s="285"/>
      <c r="AG127" s="285"/>
      <c r="AH127" s="286"/>
      <c r="AI127" s="290" t="s">
        <v>448</v>
      </c>
      <c r="AJ127" s="285"/>
      <c r="AK127" s="285"/>
      <c r="AL127" s="286"/>
      <c r="AM127" s="290" t="s">
        <v>443</v>
      </c>
      <c r="AN127" s="285"/>
      <c r="AO127" s="285"/>
      <c r="AP127" s="286"/>
      <c r="AQ127" s="323" t="s">
        <v>438</v>
      </c>
      <c r="AR127" s="324"/>
      <c r="AS127" s="324"/>
      <c r="AT127" s="324"/>
      <c r="AU127" s="324"/>
      <c r="AV127" s="324"/>
      <c r="AW127" s="324"/>
      <c r="AX127" s="325"/>
    </row>
    <row r="128" spans="1:50" ht="23.25" hidden="1" customHeight="1">
      <c r="A128" s="279"/>
      <c r="B128" s="280"/>
      <c r="C128" s="280"/>
      <c r="D128" s="280"/>
      <c r="E128" s="280"/>
      <c r="F128" s="281"/>
      <c r="G128" s="339" t="s">
        <v>403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401</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c r="A130" s="1000" t="s">
        <v>473</v>
      </c>
      <c r="B130" s="998"/>
      <c r="C130" s="997" t="s">
        <v>310</v>
      </c>
      <c r="D130" s="998"/>
      <c r="E130" s="295" t="s">
        <v>339</v>
      </c>
      <c r="F130" s="296"/>
      <c r="G130" s="297" t="s">
        <v>494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1001"/>
      <c r="B131" s="239"/>
      <c r="C131" s="238"/>
      <c r="D131" s="239"/>
      <c r="E131" s="225" t="s">
        <v>338</v>
      </c>
      <c r="F131" s="226"/>
      <c r="G131" s="222" t="s">
        <v>495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c r="A132" s="1001"/>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c r="A133" s="1001"/>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526</v>
      </c>
      <c r="AR133" s="258"/>
      <c r="AS133" s="124" t="s">
        <v>307</v>
      </c>
      <c r="AT133" s="159"/>
      <c r="AU133" s="123" t="s">
        <v>526</v>
      </c>
      <c r="AV133" s="123"/>
      <c r="AW133" s="124" t="s">
        <v>296</v>
      </c>
      <c r="AX133" s="125"/>
    </row>
    <row r="134" spans="1:50" ht="39.75" customHeight="1">
      <c r="A134" s="1001"/>
      <c r="B134" s="239"/>
      <c r="C134" s="238"/>
      <c r="D134" s="239"/>
      <c r="E134" s="238"/>
      <c r="F134" s="301"/>
      <c r="G134" s="217" t="s">
        <v>525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526</v>
      </c>
      <c r="AC134" s="208"/>
      <c r="AD134" s="208"/>
      <c r="AE134" s="253" t="s">
        <v>526</v>
      </c>
      <c r="AF134" s="99"/>
      <c r="AG134" s="99"/>
      <c r="AH134" s="99"/>
      <c r="AI134" s="253" t="s">
        <v>526</v>
      </c>
      <c r="AJ134" s="99"/>
      <c r="AK134" s="99"/>
      <c r="AL134" s="99"/>
      <c r="AM134" s="253" t="s">
        <v>526</v>
      </c>
      <c r="AN134" s="99"/>
      <c r="AO134" s="99"/>
      <c r="AP134" s="99"/>
      <c r="AQ134" s="253" t="s">
        <v>526</v>
      </c>
      <c r="AR134" s="99"/>
      <c r="AS134" s="99"/>
      <c r="AT134" s="99"/>
      <c r="AU134" s="253" t="s">
        <v>526</v>
      </c>
      <c r="AV134" s="99"/>
      <c r="AW134" s="99"/>
      <c r="AX134" s="209"/>
    </row>
    <row r="135" spans="1:50" ht="39.75" customHeight="1">
      <c r="A135" s="1001"/>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526</v>
      </c>
      <c r="AC135" s="120"/>
      <c r="AD135" s="120"/>
      <c r="AE135" s="253" t="s">
        <v>526</v>
      </c>
      <c r="AF135" s="99"/>
      <c r="AG135" s="99"/>
      <c r="AH135" s="99"/>
      <c r="AI135" s="253" t="s">
        <v>526</v>
      </c>
      <c r="AJ135" s="99"/>
      <c r="AK135" s="99"/>
      <c r="AL135" s="99"/>
      <c r="AM135" s="253" t="s">
        <v>526</v>
      </c>
      <c r="AN135" s="99"/>
      <c r="AO135" s="99"/>
      <c r="AP135" s="99"/>
      <c r="AQ135" s="253" t="s">
        <v>526</v>
      </c>
      <c r="AR135" s="99"/>
      <c r="AS135" s="99"/>
      <c r="AT135" s="99"/>
      <c r="AU135" s="253" t="s">
        <v>526</v>
      </c>
      <c r="AV135" s="99"/>
      <c r="AW135" s="99"/>
      <c r="AX135" s="209"/>
    </row>
    <row r="136" spans="1:50" ht="18.75" hidden="1" customHeight="1">
      <c r="A136" s="1001"/>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c r="A137" s="1001"/>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c r="A138" s="1001"/>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c r="A139" s="1001"/>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c r="A140" s="1001"/>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c r="A141" s="1001"/>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c r="A142" s="1001"/>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c r="A143" s="1001"/>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c r="A144" s="1001"/>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c r="A145" s="1001"/>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c r="A146" s="1001"/>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c r="A147" s="1001"/>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c r="A148" s="1001"/>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c r="A149" s="1001"/>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c r="A150" s="1001"/>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c r="A151" s="1001"/>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c r="A152" s="1001"/>
      <c r="B152" s="239"/>
      <c r="C152" s="238"/>
      <c r="D152" s="239"/>
      <c r="E152" s="238"/>
      <c r="F152" s="301"/>
      <c r="G152" s="259" t="s">
        <v>323</v>
      </c>
      <c r="H152" s="156"/>
      <c r="I152" s="156"/>
      <c r="J152" s="156"/>
      <c r="K152" s="156"/>
      <c r="L152" s="156"/>
      <c r="M152" s="156"/>
      <c r="N152" s="156"/>
      <c r="O152" s="156"/>
      <c r="P152" s="157"/>
      <c r="Q152" s="163" t="s">
        <v>379</v>
      </c>
      <c r="R152" s="156"/>
      <c r="S152" s="156"/>
      <c r="T152" s="156"/>
      <c r="U152" s="156"/>
      <c r="V152" s="156"/>
      <c r="W152" s="156"/>
      <c r="X152" s="156"/>
      <c r="Y152" s="156"/>
      <c r="Z152" s="156"/>
      <c r="AA152" s="156"/>
      <c r="AB152" s="274" t="s">
        <v>380</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c r="A153" s="1001"/>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c r="A154" s="1001"/>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3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c r="A155" s="1001"/>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3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c r="A156" s="1001"/>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31"/>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c r="A157" s="1001"/>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31"/>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c r="A158" s="1001"/>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32"/>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c r="A159" s="1001"/>
      <c r="B159" s="239"/>
      <c r="C159" s="238"/>
      <c r="D159" s="239"/>
      <c r="E159" s="238"/>
      <c r="F159" s="301"/>
      <c r="G159" s="259" t="s">
        <v>323</v>
      </c>
      <c r="H159" s="156"/>
      <c r="I159" s="156"/>
      <c r="J159" s="156"/>
      <c r="K159" s="156"/>
      <c r="L159" s="156"/>
      <c r="M159" s="156"/>
      <c r="N159" s="156"/>
      <c r="O159" s="156"/>
      <c r="P159" s="157"/>
      <c r="Q159" s="163" t="s">
        <v>379</v>
      </c>
      <c r="R159" s="156"/>
      <c r="S159" s="156"/>
      <c r="T159" s="156"/>
      <c r="U159" s="156"/>
      <c r="V159" s="156"/>
      <c r="W159" s="156"/>
      <c r="X159" s="156"/>
      <c r="Y159" s="156"/>
      <c r="Z159" s="156"/>
      <c r="AA159" s="156"/>
      <c r="AB159" s="274" t="s">
        <v>380</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001"/>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c r="A161" s="1001"/>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3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c r="A162" s="1001"/>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3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c r="A163" s="1001"/>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31"/>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c r="A164" s="1001"/>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31"/>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c r="A165" s="1001"/>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32"/>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c r="A166" s="1001"/>
      <c r="B166" s="239"/>
      <c r="C166" s="238"/>
      <c r="D166" s="239"/>
      <c r="E166" s="238"/>
      <c r="F166" s="301"/>
      <c r="G166" s="259" t="s">
        <v>323</v>
      </c>
      <c r="H166" s="156"/>
      <c r="I166" s="156"/>
      <c r="J166" s="156"/>
      <c r="K166" s="156"/>
      <c r="L166" s="156"/>
      <c r="M166" s="156"/>
      <c r="N166" s="156"/>
      <c r="O166" s="156"/>
      <c r="P166" s="157"/>
      <c r="Q166" s="163" t="s">
        <v>379</v>
      </c>
      <c r="R166" s="156"/>
      <c r="S166" s="156"/>
      <c r="T166" s="156"/>
      <c r="U166" s="156"/>
      <c r="V166" s="156"/>
      <c r="W166" s="156"/>
      <c r="X166" s="156"/>
      <c r="Y166" s="156"/>
      <c r="Z166" s="156"/>
      <c r="AA166" s="156"/>
      <c r="AB166" s="274" t="s">
        <v>380</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001"/>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c r="A168" s="1001"/>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3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c r="A169" s="1001"/>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3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c r="A170" s="1001"/>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31"/>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c r="A171" s="1001"/>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31"/>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c r="A172" s="1001"/>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32"/>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c r="A173" s="1001"/>
      <c r="B173" s="239"/>
      <c r="C173" s="238"/>
      <c r="D173" s="239"/>
      <c r="E173" s="238"/>
      <c r="F173" s="301"/>
      <c r="G173" s="259" t="s">
        <v>323</v>
      </c>
      <c r="H173" s="156"/>
      <c r="I173" s="156"/>
      <c r="J173" s="156"/>
      <c r="K173" s="156"/>
      <c r="L173" s="156"/>
      <c r="M173" s="156"/>
      <c r="N173" s="156"/>
      <c r="O173" s="156"/>
      <c r="P173" s="157"/>
      <c r="Q173" s="163" t="s">
        <v>379</v>
      </c>
      <c r="R173" s="156"/>
      <c r="S173" s="156"/>
      <c r="T173" s="156"/>
      <c r="U173" s="156"/>
      <c r="V173" s="156"/>
      <c r="W173" s="156"/>
      <c r="X173" s="156"/>
      <c r="Y173" s="156"/>
      <c r="Z173" s="156"/>
      <c r="AA173" s="156"/>
      <c r="AB173" s="274" t="s">
        <v>380</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001"/>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c r="A175" s="1001"/>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3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c r="A176" s="1001"/>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3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c r="A177" s="1001"/>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31"/>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c r="A178" s="1001"/>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31"/>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c r="A179" s="1001"/>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32"/>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c r="A180" s="1001"/>
      <c r="B180" s="239"/>
      <c r="C180" s="238"/>
      <c r="D180" s="239"/>
      <c r="E180" s="238"/>
      <c r="F180" s="301"/>
      <c r="G180" s="259" t="s">
        <v>323</v>
      </c>
      <c r="H180" s="156"/>
      <c r="I180" s="156"/>
      <c r="J180" s="156"/>
      <c r="K180" s="156"/>
      <c r="L180" s="156"/>
      <c r="M180" s="156"/>
      <c r="N180" s="156"/>
      <c r="O180" s="156"/>
      <c r="P180" s="157"/>
      <c r="Q180" s="163" t="s">
        <v>379</v>
      </c>
      <c r="R180" s="156"/>
      <c r="S180" s="156"/>
      <c r="T180" s="156"/>
      <c r="U180" s="156"/>
      <c r="V180" s="156"/>
      <c r="W180" s="156"/>
      <c r="X180" s="156"/>
      <c r="Y180" s="156"/>
      <c r="Z180" s="156"/>
      <c r="AA180" s="156"/>
      <c r="AB180" s="274" t="s">
        <v>380</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001"/>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c r="A182" s="1001"/>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3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c r="A183" s="1001"/>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3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c r="A184" s="1001"/>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31"/>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c r="A185" s="1001"/>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31"/>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c r="A186" s="1001"/>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32"/>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c r="A187" s="1001"/>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c r="A188" s="1001"/>
      <c r="B188" s="239"/>
      <c r="C188" s="238"/>
      <c r="D188" s="239"/>
      <c r="E188" s="147" t="s">
        <v>496</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c r="A189" s="1001"/>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c r="A190" s="1001"/>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c r="A191" s="1001"/>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c r="A192" s="1001"/>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c r="A193" s="1001"/>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c r="A194" s="1001"/>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c r="A195" s="1001"/>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c r="A196" s="1001"/>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c r="A197" s="1001"/>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c r="A198" s="1001"/>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c r="A199" s="1001"/>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c r="A200" s="1001"/>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c r="A201" s="1001"/>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c r="A202" s="1001"/>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c r="A203" s="1001"/>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c r="A204" s="1001"/>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c r="A205" s="1001"/>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c r="A206" s="1001"/>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c r="A207" s="1001"/>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c r="A208" s="1001"/>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c r="A209" s="1001"/>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c r="A210" s="1001"/>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c r="A211" s="1001"/>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c r="A212" s="1001"/>
      <c r="B212" s="239"/>
      <c r="C212" s="238"/>
      <c r="D212" s="239"/>
      <c r="E212" s="238"/>
      <c r="F212" s="301"/>
      <c r="G212" s="259" t="s">
        <v>323</v>
      </c>
      <c r="H212" s="156"/>
      <c r="I212" s="156"/>
      <c r="J212" s="156"/>
      <c r="K212" s="156"/>
      <c r="L212" s="156"/>
      <c r="M212" s="156"/>
      <c r="N212" s="156"/>
      <c r="O212" s="156"/>
      <c r="P212" s="157"/>
      <c r="Q212" s="163" t="s">
        <v>379</v>
      </c>
      <c r="R212" s="156"/>
      <c r="S212" s="156"/>
      <c r="T212" s="156"/>
      <c r="U212" s="156"/>
      <c r="V212" s="156"/>
      <c r="W212" s="156"/>
      <c r="X212" s="156"/>
      <c r="Y212" s="156"/>
      <c r="Z212" s="156"/>
      <c r="AA212" s="156"/>
      <c r="AB212" s="274" t="s">
        <v>380</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c r="A213" s="1001"/>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c r="A214" s="1001"/>
      <c r="B214" s="239"/>
      <c r="C214" s="238"/>
      <c r="D214" s="239"/>
      <c r="E214" s="238"/>
      <c r="F214" s="301"/>
      <c r="G214" s="217"/>
      <c r="H214" s="148"/>
      <c r="I214" s="148"/>
      <c r="J214" s="148"/>
      <c r="K214" s="148"/>
      <c r="L214" s="148"/>
      <c r="M214" s="148"/>
      <c r="N214" s="148"/>
      <c r="O214" s="148"/>
      <c r="P214" s="218"/>
      <c r="Q214" s="988"/>
      <c r="R214" s="989"/>
      <c r="S214" s="989"/>
      <c r="T214" s="989"/>
      <c r="U214" s="989"/>
      <c r="V214" s="989"/>
      <c r="W214" s="989"/>
      <c r="X214" s="989"/>
      <c r="Y214" s="989"/>
      <c r="Z214" s="989"/>
      <c r="AA214" s="99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c r="A215" s="1001"/>
      <c r="B215" s="239"/>
      <c r="C215" s="238"/>
      <c r="D215" s="239"/>
      <c r="E215" s="238"/>
      <c r="F215" s="301"/>
      <c r="G215" s="219"/>
      <c r="H215" s="220"/>
      <c r="I215" s="220"/>
      <c r="J215" s="220"/>
      <c r="K215" s="220"/>
      <c r="L215" s="220"/>
      <c r="M215" s="220"/>
      <c r="N215" s="220"/>
      <c r="O215" s="220"/>
      <c r="P215" s="221"/>
      <c r="Q215" s="991"/>
      <c r="R215" s="992"/>
      <c r="S215" s="992"/>
      <c r="T215" s="992"/>
      <c r="U215" s="992"/>
      <c r="V215" s="992"/>
      <c r="W215" s="992"/>
      <c r="X215" s="992"/>
      <c r="Y215" s="992"/>
      <c r="Z215" s="992"/>
      <c r="AA215" s="99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c r="A216" s="1001"/>
      <c r="B216" s="239"/>
      <c r="C216" s="238"/>
      <c r="D216" s="239"/>
      <c r="E216" s="238"/>
      <c r="F216" s="301"/>
      <c r="G216" s="219"/>
      <c r="H216" s="220"/>
      <c r="I216" s="220"/>
      <c r="J216" s="220"/>
      <c r="K216" s="220"/>
      <c r="L216" s="220"/>
      <c r="M216" s="220"/>
      <c r="N216" s="220"/>
      <c r="O216" s="220"/>
      <c r="P216" s="221"/>
      <c r="Q216" s="991"/>
      <c r="R216" s="992"/>
      <c r="S216" s="992"/>
      <c r="T216" s="992"/>
      <c r="U216" s="992"/>
      <c r="V216" s="992"/>
      <c r="W216" s="992"/>
      <c r="X216" s="992"/>
      <c r="Y216" s="992"/>
      <c r="Z216" s="992"/>
      <c r="AA216" s="993"/>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c r="A217" s="1001"/>
      <c r="B217" s="239"/>
      <c r="C217" s="238"/>
      <c r="D217" s="239"/>
      <c r="E217" s="238"/>
      <c r="F217" s="301"/>
      <c r="G217" s="219"/>
      <c r="H217" s="220"/>
      <c r="I217" s="220"/>
      <c r="J217" s="220"/>
      <c r="K217" s="220"/>
      <c r="L217" s="220"/>
      <c r="M217" s="220"/>
      <c r="N217" s="220"/>
      <c r="O217" s="220"/>
      <c r="P217" s="221"/>
      <c r="Q217" s="991"/>
      <c r="R217" s="992"/>
      <c r="S217" s="992"/>
      <c r="T217" s="992"/>
      <c r="U217" s="992"/>
      <c r="V217" s="992"/>
      <c r="W217" s="992"/>
      <c r="X217" s="992"/>
      <c r="Y217" s="992"/>
      <c r="Z217" s="992"/>
      <c r="AA217" s="993"/>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c r="A218" s="1001"/>
      <c r="B218" s="239"/>
      <c r="C218" s="238"/>
      <c r="D218" s="239"/>
      <c r="E218" s="238"/>
      <c r="F218" s="301"/>
      <c r="G218" s="222"/>
      <c r="H218" s="151"/>
      <c r="I218" s="151"/>
      <c r="J218" s="151"/>
      <c r="K218" s="151"/>
      <c r="L218" s="151"/>
      <c r="M218" s="151"/>
      <c r="N218" s="151"/>
      <c r="O218" s="151"/>
      <c r="P218" s="223"/>
      <c r="Q218" s="994"/>
      <c r="R218" s="995"/>
      <c r="S218" s="995"/>
      <c r="T218" s="995"/>
      <c r="U218" s="995"/>
      <c r="V218" s="995"/>
      <c r="W218" s="995"/>
      <c r="X218" s="995"/>
      <c r="Y218" s="995"/>
      <c r="Z218" s="995"/>
      <c r="AA218" s="996"/>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c r="A219" s="1001"/>
      <c r="B219" s="239"/>
      <c r="C219" s="238"/>
      <c r="D219" s="239"/>
      <c r="E219" s="238"/>
      <c r="F219" s="301"/>
      <c r="G219" s="259" t="s">
        <v>323</v>
      </c>
      <c r="H219" s="156"/>
      <c r="I219" s="156"/>
      <c r="J219" s="156"/>
      <c r="K219" s="156"/>
      <c r="L219" s="156"/>
      <c r="M219" s="156"/>
      <c r="N219" s="156"/>
      <c r="O219" s="156"/>
      <c r="P219" s="157"/>
      <c r="Q219" s="163" t="s">
        <v>379</v>
      </c>
      <c r="R219" s="156"/>
      <c r="S219" s="156"/>
      <c r="T219" s="156"/>
      <c r="U219" s="156"/>
      <c r="V219" s="156"/>
      <c r="W219" s="156"/>
      <c r="X219" s="156"/>
      <c r="Y219" s="156"/>
      <c r="Z219" s="156"/>
      <c r="AA219" s="156"/>
      <c r="AB219" s="274" t="s">
        <v>380</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001"/>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c r="A221" s="1001"/>
      <c r="B221" s="239"/>
      <c r="C221" s="238"/>
      <c r="D221" s="239"/>
      <c r="E221" s="238"/>
      <c r="F221" s="301"/>
      <c r="G221" s="217"/>
      <c r="H221" s="148"/>
      <c r="I221" s="148"/>
      <c r="J221" s="148"/>
      <c r="K221" s="148"/>
      <c r="L221" s="148"/>
      <c r="M221" s="148"/>
      <c r="N221" s="148"/>
      <c r="O221" s="148"/>
      <c r="P221" s="218"/>
      <c r="Q221" s="988"/>
      <c r="R221" s="989"/>
      <c r="S221" s="989"/>
      <c r="T221" s="989"/>
      <c r="U221" s="989"/>
      <c r="V221" s="989"/>
      <c r="W221" s="989"/>
      <c r="X221" s="989"/>
      <c r="Y221" s="989"/>
      <c r="Z221" s="989"/>
      <c r="AA221" s="99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c r="A222" s="1001"/>
      <c r="B222" s="239"/>
      <c r="C222" s="238"/>
      <c r="D222" s="239"/>
      <c r="E222" s="238"/>
      <c r="F222" s="301"/>
      <c r="G222" s="219"/>
      <c r="H222" s="220"/>
      <c r="I222" s="220"/>
      <c r="J222" s="220"/>
      <c r="K222" s="220"/>
      <c r="L222" s="220"/>
      <c r="M222" s="220"/>
      <c r="N222" s="220"/>
      <c r="O222" s="220"/>
      <c r="P222" s="221"/>
      <c r="Q222" s="991"/>
      <c r="R222" s="992"/>
      <c r="S222" s="992"/>
      <c r="T222" s="992"/>
      <c r="U222" s="992"/>
      <c r="V222" s="992"/>
      <c r="W222" s="992"/>
      <c r="X222" s="992"/>
      <c r="Y222" s="992"/>
      <c r="Z222" s="992"/>
      <c r="AA222" s="99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c r="A223" s="1001"/>
      <c r="B223" s="239"/>
      <c r="C223" s="238"/>
      <c r="D223" s="239"/>
      <c r="E223" s="238"/>
      <c r="F223" s="301"/>
      <c r="G223" s="219"/>
      <c r="H223" s="220"/>
      <c r="I223" s="220"/>
      <c r="J223" s="220"/>
      <c r="K223" s="220"/>
      <c r="L223" s="220"/>
      <c r="M223" s="220"/>
      <c r="N223" s="220"/>
      <c r="O223" s="220"/>
      <c r="P223" s="221"/>
      <c r="Q223" s="991"/>
      <c r="R223" s="992"/>
      <c r="S223" s="992"/>
      <c r="T223" s="992"/>
      <c r="U223" s="992"/>
      <c r="V223" s="992"/>
      <c r="W223" s="992"/>
      <c r="X223" s="992"/>
      <c r="Y223" s="992"/>
      <c r="Z223" s="992"/>
      <c r="AA223" s="993"/>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c r="A224" s="1001"/>
      <c r="B224" s="239"/>
      <c r="C224" s="238"/>
      <c r="D224" s="239"/>
      <c r="E224" s="238"/>
      <c r="F224" s="301"/>
      <c r="G224" s="219"/>
      <c r="H224" s="220"/>
      <c r="I224" s="220"/>
      <c r="J224" s="220"/>
      <c r="K224" s="220"/>
      <c r="L224" s="220"/>
      <c r="M224" s="220"/>
      <c r="N224" s="220"/>
      <c r="O224" s="220"/>
      <c r="P224" s="221"/>
      <c r="Q224" s="991"/>
      <c r="R224" s="992"/>
      <c r="S224" s="992"/>
      <c r="T224" s="992"/>
      <c r="U224" s="992"/>
      <c r="V224" s="992"/>
      <c r="W224" s="992"/>
      <c r="X224" s="992"/>
      <c r="Y224" s="992"/>
      <c r="Z224" s="992"/>
      <c r="AA224" s="993"/>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c r="A225" s="1001"/>
      <c r="B225" s="239"/>
      <c r="C225" s="238"/>
      <c r="D225" s="239"/>
      <c r="E225" s="238"/>
      <c r="F225" s="301"/>
      <c r="G225" s="222"/>
      <c r="H225" s="151"/>
      <c r="I225" s="151"/>
      <c r="J225" s="151"/>
      <c r="K225" s="151"/>
      <c r="L225" s="151"/>
      <c r="M225" s="151"/>
      <c r="N225" s="151"/>
      <c r="O225" s="151"/>
      <c r="P225" s="223"/>
      <c r="Q225" s="994"/>
      <c r="R225" s="995"/>
      <c r="S225" s="995"/>
      <c r="T225" s="995"/>
      <c r="U225" s="995"/>
      <c r="V225" s="995"/>
      <c r="W225" s="995"/>
      <c r="X225" s="995"/>
      <c r="Y225" s="995"/>
      <c r="Z225" s="995"/>
      <c r="AA225" s="996"/>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c r="A226" s="1001"/>
      <c r="B226" s="239"/>
      <c r="C226" s="238"/>
      <c r="D226" s="239"/>
      <c r="E226" s="238"/>
      <c r="F226" s="301"/>
      <c r="G226" s="259" t="s">
        <v>323</v>
      </c>
      <c r="H226" s="156"/>
      <c r="I226" s="156"/>
      <c r="J226" s="156"/>
      <c r="K226" s="156"/>
      <c r="L226" s="156"/>
      <c r="M226" s="156"/>
      <c r="N226" s="156"/>
      <c r="O226" s="156"/>
      <c r="P226" s="157"/>
      <c r="Q226" s="163" t="s">
        <v>379</v>
      </c>
      <c r="R226" s="156"/>
      <c r="S226" s="156"/>
      <c r="T226" s="156"/>
      <c r="U226" s="156"/>
      <c r="V226" s="156"/>
      <c r="W226" s="156"/>
      <c r="X226" s="156"/>
      <c r="Y226" s="156"/>
      <c r="Z226" s="156"/>
      <c r="AA226" s="156"/>
      <c r="AB226" s="274" t="s">
        <v>380</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001"/>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c r="A228" s="1001"/>
      <c r="B228" s="239"/>
      <c r="C228" s="238"/>
      <c r="D228" s="239"/>
      <c r="E228" s="238"/>
      <c r="F228" s="301"/>
      <c r="G228" s="217"/>
      <c r="H228" s="148"/>
      <c r="I228" s="148"/>
      <c r="J228" s="148"/>
      <c r="K228" s="148"/>
      <c r="L228" s="148"/>
      <c r="M228" s="148"/>
      <c r="N228" s="148"/>
      <c r="O228" s="148"/>
      <c r="P228" s="218"/>
      <c r="Q228" s="988"/>
      <c r="R228" s="989"/>
      <c r="S228" s="989"/>
      <c r="T228" s="989"/>
      <c r="U228" s="989"/>
      <c r="V228" s="989"/>
      <c r="W228" s="989"/>
      <c r="X228" s="989"/>
      <c r="Y228" s="989"/>
      <c r="Z228" s="989"/>
      <c r="AA228" s="99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c r="A229" s="1001"/>
      <c r="B229" s="239"/>
      <c r="C229" s="238"/>
      <c r="D229" s="239"/>
      <c r="E229" s="238"/>
      <c r="F229" s="301"/>
      <c r="G229" s="219"/>
      <c r="H229" s="220"/>
      <c r="I229" s="220"/>
      <c r="J229" s="220"/>
      <c r="K229" s="220"/>
      <c r="L229" s="220"/>
      <c r="M229" s="220"/>
      <c r="N229" s="220"/>
      <c r="O229" s="220"/>
      <c r="P229" s="221"/>
      <c r="Q229" s="991"/>
      <c r="R229" s="992"/>
      <c r="S229" s="992"/>
      <c r="T229" s="992"/>
      <c r="U229" s="992"/>
      <c r="V229" s="992"/>
      <c r="W229" s="992"/>
      <c r="X229" s="992"/>
      <c r="Y229" s="992"/>
      <c r="Z229" s="992"/>
      <c r="AA229" s="99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c r="A230" s="1001"/>
      <c r="B230" s="239"/>
      <c r="C230" s="238"/>
      <c r="D230" s="239"/>
      <c r="E230" s="238"/>
      <c r="F230" s="301"/>
      <c r="G230" s="219"/>
      <c r="H230" s="220"/>
      <c r="I230" s="220"/>
      <c r="J230" s="220"/>
      <c r="K230" s="220"/>
      <c r="L230" s="220"/>
      <c r="M230" s="220"/>
      <c r="N230" s="220"/>
      <c r="O230" s="220"/>
      <c r="P230" s="221"/>
      <c r="Q230" s="991"/>
      <c r="R230" s="992"/>
      <c r="S230" s="992"/>
      <c r="T230" s="992"/>
      <c r="U230" s="992"/>
      <c r="V230" s="992"/>
      <c r="W230" s="992"/>
      <c r="X230" s="992"/>
      <c r="Y230" s="992"/>
      <c r="Z230" s="992"/>
      <c r="AA230" s="993"/>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c r="A231" s="1001"/>
      <c r="B231" s="239"/>
      <c r="C231" s="238"/>
      <c r="D231" s="239"/>
      <c r="E231" s="238"/>
      <c r="F231" s="301"/>
      <c r="G231" s="219"/>
      <c r="H231" s="220"/>
      <c r="I231" s="220"/>
      <c r="J231" s="220"/>
      <c r="K231" s="220"/>
      <c r="L231" s="220"/>
      <c r="M231" s="220"/>
      <c r="N231" s="220"/>
      <c r="O231" s="220"/>
      <c r="P231" s="221"/>
      <c r="Q231" s="991"/>
      <c r="R231" s="992"/>
      <c r="S231" s="992"/>
      <c r="T231" s="992"/>
      <c r="U231" s="992"/>
      <c r="V231" s="992"/>
      <c r="W231" s="992"/>
      <c r="X231" s="992"/>
      <c r="Y231" s="992"/>
      <c r="Z231" s="992"/>
      <c r="AA231" s="993"/>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c r="A232" s="1001"/>
      <c r="B232" s="239"/>
      <c r="C232" s="238"/>
      <c r="D232" s="239"/>
      <c r="E232" s="238"/>
      <c r="F232" s="301"/>
      <c r="G232" s="222"/>
      <c r="H232" s="151"/>
      <c r="I232" s="151"/>
      <c r="J232" s="151"/>
      <c r="K232" s="151"/>
      <c r="L232" s="151"/>
      <c r="M232" s="151"/>
      <c r="N232" s="151"/>
      <c r="O232" s="151"/>
      <c r="P232" s="223"/>
      <c r="Q232" s="994"/>
      <c r="R232" s="995"/>
      <c r="S232" s="995"/>
      <c r="T232" s="995"/>
      <c r="U232" s="995"/>
      <c r="V232" s="995"/>
      <c r="W232" s="995"/>
      <c r="X232" s="995"/>
      <c r="Y232" s="995"/>
      <c r="Z232" s="995"/>
      <c r="AA232" s="996"/>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c r="A233" s="1001"/>
      <c r="B233" s="239"/>
      <c r="C233" s="238"/>
      <c r="D233" s="239"/>
      <c r="E233" s="238"/>
      <c r="F233" s="301"/>
      <c r="G233" s="259" t="s">
        <v>323</v>
      </c>
      <c r="H233" s="156"/>
      <c r="I233" s="156"/>
      <c r="J233" s="156"/>
      <c r="K233" s="156"/>
      <c r="L233" s="156"/>
      <c r="M233" s="156"/>
      <c r="N233" s="156"/>
      <c r="O233" s="156"/>
      <c r="P233" s="157"/>
      <c r="Q233" s="163" t="s">
        <v>379</v>
      </c>
      <c r="R233" s="156"/>
      <c r="S233" s="156"/>
      <c r="T233" s="156"/>
      <c r="U233" s="156"/>
      <c r="V233" s="156"/>
      <c r="W233" s="156"/>
      <c r="X233" s="156"/>
      <c r="Y233" s="156"/>
      <c r="Z233" s="156"/>
      <c r="AA233" s="156"/>
      <c r="AB233" s="274" t="s">
        <v>380</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001"/>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c r="A235" s="1001"/>
      <c r="B235" s="239"/>
      <c r="C235" s="238"/>
      <c r="D235" s="239"/>
      <c r="E235" s="238"/>
      <c r="F235" s="301"/>
      <c r="G235" s="217"/>
      <c r="H235" s="148"/>
      <c r="I235" s="148"/>
      <c r="J235" s="148"/>
      <c r="K235" s="148"/>
      <c r="L235" s="148"/>
      <c r="M235" s="148"/>
      <c r="N235" s="148"/>
      <c r="O235" s="148"/>
      <c r="P235" s="218"/>
      <c r="Q235" s="988"/>
      <c r="R235" s="989"/>
      <c r="S235" s="989"/>
      <c r="T235" s="989"/>
      <c r="U235" s="989"/>
      <c r="V235" s="989"/>
      <c r="W235" s="989"/>
      <c r="X235" s="989"/>
      <c r="Y235" s="989"/>
      <c r="Z235" s="989"/>
      <c r="AA235" s="99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c r="A236" s="1001"/>
      <c r="B236" s="239"/>
      <c r="C236" s="238"/>
      <c r="D236" s="239"/>
      <c r="E236" s="238"/>
      <c r="F236" s="301"/>
      <c r="G236" s="219"/>
      <c r="H236" s="220"/>
      <c r="I236" s="220"/>
      <c r="J236" s="220"/>
      <c r="K236" s="220"/>
      <c r="L236" s="220"/>
      <c r="M236" s="220"/>
      <c r="N236" s="220"/>
      <c r="O236" s="220"/>
      <c r="P236" s="221"/>
      <c r="Q236" s="991"/>
      <c r="R236" s="992"/>
      <c r="S236" s="992"/>
      <c r="T236" s="992"/>
      <c r="U236" s="992"/>
      <c r="V236" s="992"/>
      <c r="W236" s="992"/>
      <c r="X236" s="992"/>
      <c r="Y236" s="992"/>
      <c r="Z236" s="992"/>
      <c r="AA236" s="99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c r="A237" s="1001"/>
      <c r="B237" s="239"/>
      <c r="C237" s="238"/>
      <c r="D237" s="239"/>
      <c r="E237" s="238"/>
      <c r="F237" s="301"/>
      <c r="G237" s="219"/>
      <c r="H237" s="220"/>
      <c r="I237" s="220"/>
      <c r="J237" s="220"/>
      <c r="K237" s="220"/>
      <c r="L237" s="220"/>
      <c r="M237" s="220"/>
      <c r="N237" s="220"/>
      <c r="O237" s="220"/>
      <c r="P237" s="221"/>
      <c r="Q237" s="991"/>
      <c r="R237" s="992"/>
      <c r="S237" s="992"/>
      <c r="T237" s="992"/>
      <c r="U237" s="992"/>
      <c r="V237" s="992"/>
      <c r="W237" s="992"/>
      <c r="X237" s="992"/>
      <c r="Y237" s="992"/>
      <c r="Z237" s="992"/>
      <c r="AA237" s="993"/>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c r="A238" s="1001"/>
      <c r="B238" s="239"/>
      <c r="C238" s="238"/>
      <c r="D238" s="239"/>
      <c r="E238" s="238"/>
      <c r="F238" s="301"/>
      <c r="G238" s="219"/>
      <c r="H238" s="220"/>
      <c r="I238" s="220"/>
      <c r="J238" s="220"/>
      <c r="K238" s="220"/>
      <c r="L238" s="220"/>
      <c r="M238" s="220"/>
      <c r="N238" s="220"/>
      <c r="O238" s="220"/>
      <c r="P238" s="221"/>
      <c r="Q238" s="991"/>
      <c r="R238" s="992"/>
      <c r="S238" s="992"/>
      <c r="T238" s="992"/>
      <c r="U238" s="992"/>
      <c r="V238" s="992"/>
      <c r="W238" s="992"/>
      <c r="X238" s="992"/>
      <c r="Y238" s="992"/>
      <c r="Z238" s="992"/>
      <c r="AA238" s="993"/>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c r="A239" s="1001"/>
      <c r="B239" s="239"/>
      <c r="C239" s="238"/>
      <c r="D239" s="239"/>
      <c r="E239" s="238"/>
      <c r="F239" s="301"/>
      <c r="G239" s="222"/>
      <c r="H239" s="151"/>
      <c r="I239" s="151"/>
      <c r="J239" s="151"/>
      <c r="K239" s="151"/>
      <c r="L239" s="151"/>
      <c r="M239" s="151"/>
      <c r="N239" s="151"/>
      <c r="O239" s="151"/>
      <c r="P239" s="223"/>
      <c r="Q239" s="994"/>
      <c r="R239" s="995"/>
      <c r="S239" s="995"/>
      <c r="T239" s="995"/>
      <c r="U239" s="995"/>
      <c r="V239" s="995"/>
      <c r="W239" s="995"/>
      <c r="X239" s="995"/>
      <c r="Y239" s="995"/>
      <c r="Z239" s="995"/>
      <c r="AA239" s="996"/>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c r="A240" s="1001"/>
      <c r="B240" s="239"/>
      <c r="C240" s="238"/>
      <c r="D240" s="239"/>
      <c r="E240" s="238"/>
      <c r="F240" s="301"/>
      <c r="G240" s="259" t="s">
        <v>323</v>
      </c>
      <c r="H240" s="156"/>
      <c r="I240" s="156"/>
      <c r="J240" s="156"/>
      <c r="K240" s="156"/>
      <c r="L240" s="156"/>
      <c r="M240" s="156"/>
      <c r="N240" s="156"/>
      <c r="O240" s="156"/>
      <c r="P240" s="157"/>
      <c r="Q240" s="163" t="s">
        <v>379</v>
      </c>
      <c r="R240" s="156"/>
      <c r="S240" s="156"/>
      <c r="T240" s="156"/>
      <c r="U240" s="156"/>
      <c r="V240" s="156"/>
      <c r="W240" s="156"/>
      <c r="X240" s="156"/>
      <c r="Y240" s="156"/>
      <c r="Z240" s="156"/>
      <c r="AA240" s="156"/>
      <c r="AB240" s="274" t="s">
        <v>380</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001"/>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c r="A242" s="1001"/>
      <c r="B242" s="239"/>
      <c r="C242" s="238"/>
      <c r="D242" s="239"/>
      <c r="E242" s="238"/>
      <c r="F242" s="301"/>
      <c r="G242" s="217"/>
      <c r="H242" s="148"/>
      <c r="I242" s="148"/>
      <c r="J242" s="148"/>
      <c r="K242" s="148"/>
      <c r="L242" s="148"/>
      <c r="M242" s="148"/>
      <c r="N242" s="148"/>
      <c r="O242" s="148"/>
      <c r="P242" s="218"/>
      <c r="Q242" s="988"/>
      <c r="R242" s="989"/>
      <c r="S242" s="989"/>
      <c r="T242" s="989"/>
      <c r="U242" s="989"/>
      <c r="V242" s="989"/>
      <c r="W242" s="989"/>
      <c r="X242" s="989"/>
      <c r="Y242" s="989"/>
      <c r="Z242" s="989"/>
      <c r="AA242" s="99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c r="A243" s="1001"/>
      <c r="B243" s="239"/>
      <c r="C243" s="238"/>
      <c r="D243" s="239"/>
      <c r="E243" s="238"/>
      <c r="F243" s="301"/>
      <c r="G243" s="219"/>
      <c r="H243" s="220"/>
      <c r="I243" s="220"/>
      <c r="J243" s="220"/>
      <c r="K243" s="220"/>
      <c r="L243" s="220"/>
      <c r="M243" s="220"/>
      <c r="N243" s="220"/>
      <c r="O243" s="220"/>
      <c r="P243" s="221"/>
      <c r="Q243" s="991"/>
      <c r="R243" s="992"/>
      <c r="S243" s="992"/>
      <c r="T243" s="992"/>
      <c r="U243" s="992"/>
      <c r="V243" s="992"/>
      <c r="W243" s="992"/>
      <c r="X243" s="992"/>
      <c r="Y243" s="992"/>
      <c r="Z243" s="992"/>
      <c r="AA243" s="99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c r="A244" s="1001"/>
      <c r="B244" s="239"/>
      <c r="C244" s="238"/>
      <c r="D244" s="239"/>
      <c r="E244" s="238"/>
      <c r="F244" s="301"/>
      <c r="G244" s="219"/>
      <c r="H244" s="220"/>
      <c r="I244" s="220"/>
      <c r="J244" s="220"/>
      <c r="K244" s="220"/>
      <c r="L244" s="220"/>
      <c r="M244" s="220"/>
      <c r="N244" s="220"/>
      <c r="O244" s="220"/>
      <c r="P244" s="221"/>
      <c r="Q244" s="991"/>
      <c r="R244" s="992"/>
      <c r="S244" s="992"/>
      <c r="T244" s="992"/>
      <c r="U244" s="992"/>
      <c r="V244" s="992"/>
      <c r="W244" s="992"/>
      <c r="X244" s="992"/>
      <c r="Y244" s="992"/>
      <c r="Z244" s="992"/>
      <c r="AA244" s="993"/>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c r="A245" s="1001"/>
      <c r="B245" s="239"/>
      <c r="C245" s="238"/>
      <c r="D245" s="239"/>
      <c r="E245" s="238"/>
      <c r="F245" s="301"/>
      <c r="G245" s="219"/>
      <c r="H245" s="220"/>
      <c r="I245" s="220"/>
      <c r="J245" s="220"/>
      <c r="K245" s="220"/>
      <c r="L245" s="220"/>
      <c r="M245" s="220"/>
      <c r="N245" s="220"/>
      <c r="O245" s="220"/>
      <c r="P245" s="221"/>
      <c r="Q245" s="991"/>
      <c r="R245" s="992"/>
      <c r="S245" s="992"/>
      <c r="T245" s="992"/>
      <c r="U245" s="992"/>
      <c r="V245" s="992"/>
      <c r="W245" s="992"/>
      <c r="X245" s="992"/>
      <c r="Y245" s="992"/>
      <c r="Z245" s="992"/>
      <c r="AA245" s="993"/>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c r="A246" s="1001"/>
      <c r="B246" s="239"/>
      <c r="C246" s="238"/>
      <c r="D246" s="239"/>
      <c r="E246" s="302"/>
      <c r="F246" s="303"/>
      <c r="G246" s="222"/>
      <c r="H246" s="151"/>
      <c r="I246" s="151"/>
      <c r="J246" s="151"/>
      <c r="K246" s="151"/>
      <c r="L246" s="151"/>
      <c r="M246" s="151"/>
      <c r="N246" s="151"/>
      <c r="O246" s="151"/>
      <c r="P246" s="223"/>
      <c r="Q246" s="994"/>
      <c r="R246" s="995"/>
      <c r="S246" s="995"/>
      <c r="T246" s="995"/>
      <c r="U246" s="995"/>
      <c r="V246" s="995"/>
      <c r="W246" s="995"/>
      <c r="X246" s="995"/>
      <c r="Y246" s="995"/>
      <c r="Z246" s="995"/>
      <c r="AA246" s="996"/>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c r="A247" s="1001"/>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c r="A248" s="1001"/>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c r="A249" s="1001"/>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c r="A250" s="1001"/>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c r="A251" s="1001"/>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c r="A252" s="1001"/>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c r="A253" s="1001"/>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c r="A254" s="1001"/>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c r="A255" s="1001"/>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c r="A256" s="1001"/>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c r="A257" s="1001"/>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c r="A258" s="1001"/>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c r="A259" s="1001"/>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c r="A260" s="1001"/>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c r="A261" s="1001"/>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c r="A262" s="1001"/>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c r="A263" s="1001"/>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c r="A264" s="1001"/>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c r="A265" s="1001"/>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c r="A266" s="1001"/>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c r="A267" s="1001"/>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c r="A268" s="1001"/>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c r="A269" s="1001"/>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c r="A270" s="1001"/>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c r="A271" s="1001"/>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c r="A272" s="1001"/>
      <c r="B272" s="239"/>
      <c r="C272" s="238"/>
      <c r="D272" s="239"/>
      <c r="E272" s="238"/>
      <c r="F272" s="301"/>
      <c r="G272" s="259" t="s">
        <v>323</v>
      </c>
      <c r="H272" s="156"/>
      <c r="I272" s="156"/>
      <c r="J272" s="156"/>
      <c r="K272" s="156"/>
      <c r="L272" s="156"/>
      <c r="M272" s="156"/>
      <c r="N272" s="156"/>
      <c r="O272" s="156"/>
      <c r="P272" s="157"/>
      <c r="Q272" s="163" t="s">
        <v>379</v>
      </c>
      <c r="R272" s="156"/>
      <c r="S272" s="156"/>
      <c r="T272" s="156"/>
      <c r="U272" s="156"/>
      <c r="V272" s="156"/>
      <c r="W272" s="156"/>
      <c r="X272" s="156"/>
      <c r="Y272" s="156"/>
      <c r="Z272" s="156"/>
      <c r="AA272" s="156"/>
      <c r="AB272" s="274" t="s">
        <v>380</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c r="A273" s="1001"/>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c r="A274" s="1001"/>
      <c r="B274" s="239"/>
      <c r="C274" s="238"/>
      <c r="D274" s="239"/>
      <c r="E274" s="238"/>
      <c r="F274" s="301"/>
      <c r="G274" s="217"/>
      <c r="H274" s="148"/>
      <c r="I274" s="148"/>
      <c r="J274" s="148"/>
      <c r="K274" s="148"/>
      <c r="L274" s="148"/>
      <c r="M274" s="148"/>
      <c r="N274" s="148"/>
      <c r="O274" s="148"/>
      <c r="P274" s="218"/>
      <c r="Q274" s="988"/>
      <c r="R274" s="989"/>
      <c r="S274" s="989"/>
      <c r="T274" s="989"/>
      <c r="U274" s="989"/>
      <c r="V274" s="989"/>
      <c r="W274" s="989"/>
      <c r="X274" s="989"/>
      <c r="Y274" s="989"/>
      <c r="Z274" s="989"/>
      <c r="AA274" s="99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c r="A275" s="1001"/>
      <c r="B275" s="239"/>
      <c r="C275" s="238"/>
      <c r="D275" s="239"/>
      <c r="E275" s="238"/>
      <c r="F275" s="301"/>
      <c r="G275" s="219"/>
      <c r="H275" s="220"/>
      <c r="I275" s="220"/>
      <c r="J275" s="220"/>
      <c r="K275" s="220"/>
      <c r="L275" s="220"/>
      <c r="M275" s="220"/>
      <c r="N275" s="220"/>
      <c r="O275" s="220"/>
      <c r="P275" s="221"/>
      <c r="Q275" s="991"/>
      <c r="R275" s="992"/>
      <c r="S275" s="992"/>
      <c r="T275" s="992"/>
      <c r="U275" s="992"/>
      <c r="V275" s="992"/>
      <c r="W275" s="992"/>
      <c r="X275" s="992"/>
      <c r="Y275" s="992"/>
      <c r="Z275" s="992"/>
      <c r="AA275" s="99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c r="A276" s="1001"/>
      <c r="B276" s="239"/>
      <c r="C276" s="238"/>
      <c r="D276" s="239"/>
      <c r="E276" s="238"/>
      <c r="F276" s="301"/>
      <c r="G276" s="219"/>
      <c r="H276" s="220"/>
      <c r="I276" s="220"/>
      <c r="J276" s="220"/>
      <c r="K276" s="220"/>
      <c r="L276" s="220"/>
      <c r="M276" s="220"/>
      <c r="N276" s="220"/>
      <c r="O276" s="220"/>
      <c r="P276" s="221"/>
      <c r="Q276" s="991"/>
      <c r="R276" s="992"/>
      <c r="S276" s="992"/>
      <c r="T276" s="992"/>
      <c r="U276" s="992"/>
      <c r="V276" s="992"/>
      <c r="W276" s="992"/>
      <c r="X276" s="992"/>
      <c r="Y276" s="992"/>
      <c r="Z276" s="992"/>
      <c r="AA276" s="993"/>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c r="A277" s="1001"/>
      <c r="B277" s="239"/>
      <c r="C277" s="238"/>
      <c r="D277" s="239"/>
      <c r="E277" s="238"/>
      <c r="F277" s="301"/>
      <c r="G277" s="219"/>
      <c r="H277" s="220"/>
      <c r="I277" s="220"/>
      <c r="J277" s="220"/>
      <c r="K277" s="220"/>
      <c r="L277" s="220"/>
      <c r="M277" s="220"/>
      <c r="N277" s="220"/>
      <c r="O277" s="220"/>
      <c r="P277" s="221"/>
      <c r="Q277" s="991"/>
      <c r="R277" s="992"/>
      <c r="S277" s="992"/>
      <c r="T277" s="992"/>
      <c r="U277" s="992"/>
      <c r="V277" s="992"/>
      <c r="W277" s="992"/>
      <c r="X277" s="992"/>
      <c r="Y277" s="992"/>
      <c r="Z277" s="992"/>
      <c r="AA277" s="993"/>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c r="A278" s="1001"/>
      <c r="B278" s="239"/>
      <c r="C278" s="238"/>
      <c r="D278" s="239"/>
      <c r="E278" s="238"/>
      <c r="F278" s="301"/>
      <c r="G278" s="222"/>
      <c r="H278" s="151"/>
      <c r="I278" s="151"/>
      <c r="J278" s="151"/>
      <c r="K278" s="151"/>
      <c r="L278" s="151"/>
      <c r="M278" s="151"/>
      <c r="N278" s="151"/>
      <c r="O278" s="151"/>
      <c r="P278" s="223"/>
      <c r="Q278" s="994"/>
      <c r="R278" s="995"/>
      <c r="S278" s="995"/>
      <c r="T278" s="995"/>
      <c r="U278" s="995"/>
      <c r="V278" s="995"/>
      <c r="W278" s="995"/>
      <c r="X278" s="995"/>
      <c r="Y278" s="995"/>
      <c r="Z278" s="995"/>
      <c r="AA278" s="996"/>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c r="A279" s="1001"/>
      <c r="B279" s="239"/>
      <c r="C279" s="238"/>
      <c r="D279" s="239"/>
      <c r="E279" s="238"/>
      <c r="F279" s="301"/>
      <c r="G279" s="259" t="s">
        <v>323</v>
      </c>
      <c r="H279" s="156"/>
      <c r="I279" s="156"/>
      <c r="J279" s="156"/>
      <c r="K279" s="156"/>
      <c r="L279" s="156"/>
      <c r="M279" s="156"/>
      <c r="N279" s="156"/>
      <c r="O279" s="156"/>
      <c r="P279" s="157"/>
      <c r="Q279" s="163" t="s">
        <v>379</v>
      </c>
      <c r="R279" s="156"/>
      <c r="S279" s="156"/>
      <c r="T279" s="156"/>
      <c r="U279" s="156"/>
      <c r="V279" s="156"/>
      <c r="W279" s="156"/>
      <c r="X279" s="156"/>
      <c r="Y279" s="156"/>
      <c r="Z279" s="156"/>
      <c r="AA279" s="156"/>
      <c r="AB279" s="274" t="s">
        <v>380</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001"/>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c r="A281" s="1001"/>
      <c r="B281" s="239"/>
      <c r="C281" s="238"/>
      <c r="D281" s="239"/>
      <c r="E281" s="238"/>
      <c r="F281" s="301"/>
      <c r="G281" s="217"/>
      <c r="H281" s="148"/>
      <c r="I281" s="148"/>
      <c r="J281" s="148"/>
      <c r="K281" s="148"/>
      <c r="L281" s="148"/>
      <c r="M281" s="148"/>
      <c r="N281" s="148"/>
      <c r="O281" s="148"/>
      <c r="P281" s="218"/>
      <c r="Q281" s="988"/>
      <c r="R281" s="989"/>
      <c r="S281" s="989"/>
      <c r="T281" s="989"/>
      <c r="U281" s="989"/>
      <c r="V281" s="989"/>
      <c r="W281" s="989"/>
      <c r="X281" s="989"/>
      <c r="Y281" s="989"/>
      <c r="Z281" s="989"/>
      <c r="AA281" s="99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c r="A282" s="1001"/>
      <c r="B282" s="239"/>
      <c r="C282" s="238"/>
      <c r="D282" s="239"/>
      <c r="E282" s="238"/>
      <c r="F282" s="301"/>
      <c r="G282" s="219"/>
      <c r="H282" s="220"/>
      <c r="I282" s="220"/>
      <c r="J282" s="220"/>
      <c r="K282" s="220"/>
      <c r="L282" s="220"/>
      <c r="M282" s="220"/>
      <c r="N282" s="220"/>
      <c r="O282" s="220"/>
      <c r="P282" s="221"/>
      <c r="Q282" s="991"/>
      <c r="R282" s="992"/>
      <c r="S282" s="992"/>
      <c r="T282" s="992"/>
      <c r="U282" s="992"/>
      <c r="V282" s="992"/>
      <c r="W282" s="992"/>
      <c r="X282" s="992"/>
      <c r="Y282" s="992"/>
      <c r="Z282" s="992"/>
      <c r="AA282" s="99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c r="A283" s="1001"/>
      <c r="B283" s="239"/>
      <c r="C283" s="238"/>
      <c r="D283" s="239"/>
      <c r="E283" s="238"/>
      <c r="F283" s="301"/>
      <c r="G283" s="219"/>
      <c r="H283" s="220"/>
      <c r="I283" s="220"/>
      <c r="J283" s="220"/>
      <c r="K283" s="220"/>
      <c r="L283" s="220"/>
      <c r="M283" s="220"/>
      <c r="N283" s="220"/>
      <c r="O283" s="220"/>
      <c r="P283" s="221"/>
      <c r="Q283" s="991"/>
      <c r="R283" s="992"/>
      <c r="S283" s="992"/>
      <c r="T283" s="992"/>
      <c r="U283" s="992"/>
      <c r="V283" s="992"/>
      <c r="W283" s="992"/>
      <c r="X283" s="992"/>
      <c r="Y283" s="992"/>
      <c r="Z283" s="992"/>
      <c r="AA283" s="993"/>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c r="A284" s="1001"/>
      <c r="B284" s="239"/>
      <c r="C284" s="238"/>
      <c r="D284" s="239"/>
      <c r="E284" s="238"/>
      <c r="F284" s="301"/>
      <c r="G284" s="219"/>
      <c r="H284" s="220"/>
      <c r="I284" s="220"/>
      <c r="J284" s="220"/>
      <c r="K284" s="220"/>
      <c r="L284" s="220"/>
      <c r="M284" s="220"/>
      <c r="N284" s="220"/>
      <c r="O284" s="220"/>
      <c r="P284" s="221"/>
      <c r="Q284" s="991"/>
      <c r="R284" s="992"/>
      <c r="S284" s="992"/>
      <c r="T284" s="992"/>
      <c r="U284" s="992"/>
      <c r="V284" s="992"/>
      <c r="W284" s="992"/>
      <c r="X284" s="992"/>
      <c r="Y284" s="992"/>
      <c r="Z284" s="992"/>
      <c r="AA284" s="993"/>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c r="A285" s="1001"/>
      <c r="B285" s="239"/>
      <c r="C285" s="238"/>
      <c r="D285" s="239"/>
      <c r="E285" s="238"/>
      <c r="F285" s="301"/>
      <c r="G285" s="222"/>
      <c r="H285" s="151"/>
      <c r="I285" s="151"/>
      <c r="J285" s="151"/>
      <c r="K285" s="151"/>
      <c r="L285" s="151"/>
      <c r="M285" s="151"/>
      <c r="N285" s="151"/>
      <c r="O285" s="151"/>
      <c r="P285" s="223"/>
      <c r="Q285" s="994"/>
      <c r="R285" s="995"/>
      <c r="S285" s="995"/>
      <c r="T285" s="995"/>
      <c r="U285" s="995"/>
      <c r="V285" s="995"/>
      <c r="W285" s="995"/>
      <c r="X285" s="995"/>
      <c r="Y285" s="995"/>
      <c r="Z285" s="995"/>
      <c r="AA285" s="996"/>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c r="A286" s="1001"/>
      <c r="B286" s="239"/>
      <c r="C286" s="238"/>
      <c r="D286" s="239"/>
      <c r="E286" s="238"/>
      <c r="F286" s="301"/>
      <c r="G286" s="259" t="s">
        <v>323</v>
      </c>
      <c r="H286" s="156"/>
      <c r="I286" s="156"/>
      <c r="J286" s="156"/>
      <c r="K286" s="156"/>
      <c r="L286" s="156"/>
      <c r="M286" s="156"/>
      <c r="N286" s="156"/>
      <c r="O286" s="156"/>
      <c r="P286" s="157"/>
      <c r="Q286" s="163" t="s">
        <v>379</v>
      </c>
      <c r="R286" s="156"/>
      <c r="S286" s="156"/>
      <c r="T286" s="156"/>
      <c r="U286" s="156"/>
      <c r="V286" s="156"/>
      <c r="W286" s="156"/>
      <c r="X286" s="156"/>
      <c r="Y286" s="156"/>
      <c r="Z286" s="156"/>
      <c r="AA286" s="156"/>
      <c r="AB286" s="274" t="s">
        <v>380</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001"/>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c r="A288" s="1001"/>
      <c r="B288" s="239"/>
      <c r="C288" s="238"/>
      <c r="D288" s="239"/>
      <c r="E288" s="238"/>
      <c r="F288" s="301"/>
      <c r="G288" s="217"/>
      <c r="H288" s="148"/>
      <c r="I288" s="148"/>
      <c r="J288" s="148"/>
      <c r="K288" s="148"/>
      <c r="L288" s="148"/>
      <c r="M288" s="148"/>
      <c r="N288" s="148"/>
      <c r="O288" s="148"/>
      <c r="P288" s="218"/>
      <c r="Q288" s="988"/>
      <c r="R288" s="989"/>
      <c r="S288" s="989"/>
      <c r="T288" s="989"/>
      <c r="U288" s="989"/>
      <c r="V288" s="989"/>
      <c r="W288" s="989"/>
      <c r="X288" s="989"/>
      <c r="Y288" s="989"/>
      <c r="Z288" s="989"/>
      <c r="AA288" s="99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c r="A289" s="1001"/>
      <c r="B289" s="239"/>
      <c r="C289" s="238"/>
      <c r="D289" s="239"/>
      <c r="E289" s="238"/>
      <c r="F289" s="301"/>
      <c r="G289" s="219"/>
      <c r="H289" s="220"/>
      <c r="I289" s="220"/>
      <c r="J289" s="220"/>
      <c r="K289" s="220"/>
      <c r="L289" s="220"/>
      <c r="M289" s="220"/>
      <c r="N289" s="220"/>
      <c r="O289" s="220"/>
      <c r="P289" s="221"/>
      <c r="Q289" s="991"/>
      <c r="R289" s="992"/>
      <c r="S289" s="992"/>
      <c r="T289" s="992"/>
      <c r="U289" s="992"/>
      <c r="V289" s="992"/>
      <c r="W289" s="992"/>
      <c r="X289" s="992"/>
      <c r="Y289" s="992"/>
      <c r="Z289" s="992"/>
      <c r="AA289" s="99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c r="A290" s="1001"/>
      <c r="B290" s="239"/>
      <c r="C290" s="238"/>
      <c r="D290" s="239"/>
      <c r="E290" s="238"/>
      <c r="F290" s="301"/>
      <c r="G290" s="219"/>
      <c r="H290" s="220"/>
      <c r="I290" s="220"/>
      <c r="J290" s="220"/>
      <c r="K290" s="220"/>
      <c r="L290" s="220"/>
      <c r="M290" s="220"/>
      <c r="N290" s="220"/>
      <c r="O290" s="220"/>
      <c r="P290" s="221"/>
      <c r="Q290" s="991"/>
      <c r="R290" s="992"/>
      <c r="S290" s="992"/>
      <c r="T290" s="992"/>
      <c r="U290" s="992"/>
      <c r="V290" s="992"/>
      <c r="W290" s="992"/>
      <c r="X290" s="992"/>
      <c r="Y290" s="992"/>
      <c r="Z290" s="992"/>
      <c r="AA290" s="993"/>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c r="A291" s="1001"/>
      <c r="B291" s="239"/>
      <c r="C291" s="238"/>
      <c r="D291" s="239"/>
      <c r="E291" s="238"/>
      <c r="F291" s="301"/>
      <c r="G291" s="219"/>
      <c r="H291" s="220"/>
      <c r="I291" s="220"/>
      <c r="J291" s="220"/>
      <c r="K291" s="220"/>
      <c r="L291" s="220"/>
      <c r="M291" s="220"/>
      <c r="N291" s="220"/>
      <c r="O291" s="220"/>
      <c r="P291" s="221"/>
      <c r="Q291" s="991"/>
      <c r="R291" s="992"/>
      <c r="S291" s="992"/>
      <c r="T291" s="992"/>
      <c r="U291" s="992"/>
      <c r="V291" s="992"/>
      <c r="W291" s="992"/>
      <c r="X291" s="992"/>
      <c r="Y291" s="992"/>
      <c r="Z291" s="992"/>
      <c r="AA291" s="993"/>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c r="A292" s="1001"/>
      <c r="B292" s="239"/>
      <c r="C292" s="238"/>
      <c r="D292" s="239"/>
      <c r="E292" s="238"/>
      <c r="F292" s="301"/>
      <c r="G292" s="222"/>
      <c r="H292" s="151"/>
      <c r="I292" s="151"/>
      <c r="J292" s="151"/>
      <c r="K292" s="151"/>
      <c r="L292" s="151"/>
      <c r="M292" s="151"/>
      <c r="N292" s="151"/>
      <c r="O292" s="151"/>
      <c r="P292" s="223"/>
      <c r="Q292" s="994"/>
      <c r="R292" s="995"/>
      <c r="S292" s="995"/>
      <c r="T292" s="995"/>
      <c r="U292" s="995"/>
      <c r="V292" s="995"/>
      <c r="W292" s="995"/>
      <c r="X292" s="995"/>
      <c r="Y292" s="995"/>
      <c r="Z292" s="995"/>
      <c r="AA292" s="996"/>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c r="A293" s="1001"/>
      <c r="B293" s="239"/>
      <c r="C293" s="238"/>
      <c r="D293" s="239"/>
      <c r="E293" s="238"/>
      <c r="F293" s="301"/>
      <c r="G293" s="259" t="s">
        <v>323</v>
      </c>
      <c r="H293" s="156"/>
      <c r="I293" s="156"/>
      <c r="J293" s="156"/>
      <c r="K293" s="156"/>
      <c r="L293" s="156"/>
      <c r="M293" s="156"/>
      <c r="N293" s="156"/>
      <c r="O293" s="156"/>
      <c r="P293" s="157"/>
      <c r="Q293" s="163" t="s">
        <v>379</v>
      </c>
      <c r="R293" s="156"/>
      <c r="S293" s="156"/>
      <c r="T293" s="156"/>
      <c r="U293" s="156"/>
      <c r="V293" s="156"/>
      <c r="W293" s="156"/>
      <c r="X293" s="156"/>
      <c r="Y293" s="156"/>
      <c r="Z293" s="156"/>
      <c r="AA293" s="156"/>
      <c r="AB293" s="274" t="s">
        <v>380</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001"/>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c r="A295" s="1001"/>
      <c r="B295" s="239"/>
      <c r="C295" s="238"/>
      <c r="D295" s="239"/>
      <c r="E295" s="238"/>
      <c r="F295" s="301"/>
      <c r="G295" s="217"/>
      <c r="H295" s="148"/>
      <c r="I295" s="148"/>
      <c r="J295" s="148"/>
      <c r="K295" s="148"/>
      <c r="L295" s="148"/>
      <c r="M295" s="148"/>
      <c r="N295" s="148"/>
      <c r="O295" s="148"/>
      <c r="P295" s="218"/>
      <c r="Q295" s="988"/>
      <c r="R295" s="989"/>
      <c r="S295" s="989"/>
      <c r="T295" s="989"/>
      <c r="U295" s="989"/>
      <c r="V295" s="989"/>
      <c r="W295" s="989"/>
      <c r="X295" s="989"/>
      <c r="Y295" s="989"/>
      <c r="Z295" s="989"/>
      <c r="AA295" s="99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c r="A296" s="1001"/>
      <c r="B296" s="239"/>
      <c r="C296" s="238"/>
      <c r="D296" s="239"/>
      <c r="E296" s="238"/>
      <c r="F296" s="301"/>
      <c r="G296" s="219"/>
      <c r="H296" s="220"/>
      <c r="I296" s="220"/>
      <c r="J296" s="220"/>
      <c r="K296" s="220"/>
      <c r="L296" s="220"/>
      <c r="M296" s="220"/>
      <c r="N296" s="220"/>
      <c r="O296" s="220"/>
      <c r="P296" s="221"/>
      <c r="Q296" s="991"/>
      <c r="R296" s="992"/>
      <c r="S296" s="992"/>
      <c r="T296" s="992"/>
      <c r="U296" s="992"/>
      <c r="V296" s="992"/>
      <c r="W296" s="992"/>
      <c r="X296" s="992"/>
      <c r="Y296" s="992"/>
      <c r="Z296" s="992"/>
      <c r="AA296" s="99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c r="A297" s="1001"/>
      <c r="B297" s="239"/>
      <c r="C297" s="238"/>
      <c r="D297" s="239"/>
      <c r="E297" s="238"/>
      <c r="F297" s="301"/>
      <c r="G297" s="219"/>
      <c r="H297" s="220"/>
      <c r="I297" s="220"/>
      <c r="J297" s="220"/>
      <c r="K297" s="220"/>
      <c r="L297" s="220"/>
      <c r="M297" s="220"/>
      <c r="N297" s="220"/>
      <c r="O297" s="220"/>
      <c r="P297" s="221"/>
      <c r="Q297" s="991"/>
      <c r="R297" s="992"/>
      <c r="S297" s="992"/>
      <c r="T297" s="992"/>
      <c r="U297" s="992"/>
      <c r="V297" s="992"/>
      <c r="W297" s="992"/>
      <c r="X297" s="992"/>
      <c r="Y297" s="992"/>
      <c r="Z297" s="992"/>
      <c r="AA297" s="993"/>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c r="A298" s="1001"/>
      <c r="B298" s="239"/>
      <c r="C298" s="238"/>
      <c r="D298" s="239"/>
      <c r="E298" s="238"/>
      <c r="F298" s="301"/>
      <c r="G298" s="219"/>
      <c r="H298" s="220"/>
      <c r="I298" s="220"/>
      <c r="J298" s="220"/>
      <c r="K298" s="220"/>
      <c r="L298" s="220"/>
      <c r="M298" s="220"/>
      <c r="N298" s="220"/>
      <c r="O298" s="220"/>
      <c r="P298" s="221"/>
      <c r="Q298" s="991"/>
      <c r="R298" s="992"/>
      <c r="S298" s="992"/>
      <c r="T298" s="992"/>
      <c r="U298" s="992"/>
      <c r="V298" s="992"/>
      <c r="W298" s="992"/>
      <c r="X298" s="992"/>
      <c r="Y298" s="992"/>
      <c r="Z298" s="992"/>
      <c r="AA298" s="993"/>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c r="A299" s="1001"/>
      <c r="B299" s="239"/>
      <c r="C299" s="238"/>
      <c r="D299" s="239"/>
      <c r="E299" s="238"/>
      <c r="F299" s="301"/>
      <c r="G299" s="222"/>
      <c r="H299" s="151"/>
      <c r="I299" s="151"/>
      <c r="J299" s="151"/>
      <c r="K299" s="151"/>
      <c r="L299" s="151"/>
      <c r="M299" s="151"/>
      <c r="N299" s="151"/>
      <c r="O299" s="151"/>
      <c r="P299" s="223"/>
      <c r="Q299" s="994"/>
      <c r="R299" s="995"/>
      <c r="S299" s="995"/>
      <c r="T299" s="995"/>
      <c r="U299" s="995"/>
      <c r="V299" s="995"/>
      <c r="W299" s="995"/>
      <c r="X299" s="995"/>
      <c r="Y299" s="995"/>
      <c r="Z299" s="995"/>
      <c r="AA299" s="996"/>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c r="A300" s="1001"/>
      <c r="B300" s="239"/>
      <c r="C300" s="238"/>
      <c r="D300" s="239"/>
      <c r="E300" s="238"/>
      <c r="F300" s="301"/>
      <c r="G300" s="259" t="s">
        <v>323</v>
      </c>
      <c r="H300" s="156"/>
      <c r="I300" s="156"/>
      <c r="J300" s="156"/>
      <c r="K300" s="156"/>
      <c r="L300" s="156"/>
      <c r="M300" s="156"/>
      <c r="N300" s="156"/>
      <c r="O300" s="156"/>
      <c r="P300" s="157"/>
      <c r="Q300" s="163" t="s">
        <v>379</v>
      </c>
      <c r="R300" s="156"/>
      <c r="S300" s="156"/>
      <c r="T300" s="156"/>
      <c r="U300" s="156"/>
      <c r="V300" s="156"/>
      <c r="W300" s="156"/>
      <c r="X300" s="156"/>
      <c r="Y300" s="156"/>
      <c r="Z300" s="156"/>
      <c r="AA300" s="156"/>
      <c r="AB300" s="274" t="s">
        <v>380</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001"/>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c r="A302" s="1001"/>
      <c r="B302" s="239"/>
      <c r="C302" s="238"/>
      <c r="D302" s="239"/>
      <c r="E302" s="238"/>
      <c r="F302" s="301"/>
      <c r="G302" s="217"/>
      <c r="H302" s="148"/>
      <c r="I302" s="148"/>
      <c r="J302" s="148"/>
      <c r="K302" s="148"/>
      <c r="L302" s="148"/>
      <c r="M302" s="148"/>
      <c r="N302" s="148"/>
      <c r="O302" s="148"/>
      <c r="P302" s="218"/>
      <c r="Q302" s="988"/>
      <c r="R302" s="989"/>
      <c r="S302" s="989"/>
      <c r="T302" s="989"/>
      <c r="U302" s="989"/>
      <c r="V302" s="989"/>
      <c r="W302" s="989"/>
      <c r="X302" s="989"/>
      <c r="Y302" s="989"/>
      <c r="Z302" s="989"/>
      <c r="AA302" s="99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c r="A303" s="1001"/>
      <c r="B303" s="239"/>
      <c r="C303" s="238"/>
      <c r="D303" s="239"/>
      <c r="E303" s="238"/>
      <c r="F303" s="301"/>
      <c r="G303" s="219"/>
      <c r="H303" s="220"/>
      <c r="I303" s="220"/>
      <c r="J303" s="220"/>
      <c r="K303" s="220"/>
      <c r="L303" s="220"/>
      <c r="M303" s="220"/>
      <c r="N303" s="220"/>
      <c r="O303" s="220"/>
      <c r="P303" s="221"/>
      <c r="Q303" s="991"/>
      <c r="R303" s="992"/>
      <c r="S303" s="992"/>
      <c r="T303" s="992"/>
      <c r="U303" s="992"/>
      <c r="V303" s="992"/>
      <c r="W303" s="992"/>
      <c r="X303" s="992"/>
      <c r="Y303" s="992"/>
      <c r="Z303" s="992"/>
      <c r="AA303" s="99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c r="A304" s="1001"/>
      <c r="B304" s="239"/>
      <c r="C304" s="238"/>
      <c r="D304" s="239"/>
      <c r="E304" s="238"/>
      <c r="F304" s="301"/>
      <c r="G304" s="219"/>
      <c r="H304" s="220"/>
      <c r="I304" s="220"/>
      <c r="J304" s="220"/>
      <c r="K304" s="220"/>
      <c r="L304" s="220"/>
      <c r="M304" s="220"/>
      <c r="N304" s="220"/>
      <c r="O304" s="220"/>
      <c r="P304" s="221"/>
      <c r="Q304" s="991"/>
      <c r="R304" s="992"/>
      <c r="S304" s="992"/>
      <c r="T304" s="992"/>
      <c r="U304" s="992"/>
      <c r="V304" s="992"/>
      <c r="W304" s="992"/>
      <c r="X304" s="992"/>
      <c r="Y304" s="992"/>
      <c r="Z304" s="992"/>
      <c r="AA304" s="993"/>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c r="A305" s="1001"/>
      <c r="B305" s="239"/>
      <c r="C305" s="238"/>
      <c r="D305" s="239"/>
      <c r="E305" s="238"/>
      <c r="F305" s="301"/>
      <c r="G305" s="219"/>
      <c r="H305" s="220"/>
      <c r="I305" s="220"/>
      <c r="J305" s="220"/>
      <c r="K305" s="220"/>
      <c r="L305" s="220"/>
      <c r="M305" s="220"/>
      <c r="N305" s="220"/>
      <c r="O305" s="220"/>
      <c r="P305" s="221"/>
      <c r="Q305" s="991"/>
      <c r="R305" s="992"/>
      <c r="S305" s="992"/>
      <c r="T305" s="992"/>
      <c r="U305" s="992"/>
      <c r="V305" s="992"/>
      <c r="W305" s="992"/>
      <c r="X305" s="992"/>
      <c r="Y305" s="992"/>
      <c r="Z305" s="992"/>
      <c r="AA305" s="993"/>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c r="A306" s="1001"/>
      <c r="B306" s="239"/>
      <c r="C306" s="238"/>
      <c r="D306" s="239"/>
      <c r="E306" s="302"/>
      <c r="F306" s="303"/>
      <c r="G306" s="222"/>
      <c r="H306" s="151"/>
      <c r="I306" s="151"/>
      <c r="J306" s="151"/>
      <c r="K306" s="151"/>
      <c r="L306" s="151"/>
      <c r="M306" s="151"/>
      <c r="N306" s="151"/>
      <c r="O306" s="151"/>
      <c r="P306" s="223"/>
      <c r="Q306" s="994"/>
      <c r="R306" s="995"/>
      <c r="S306" s="995"/>
      <c r="T306" s="995"/>
      <c r="U306" s="995"/>
      <c r="V306" s="995"/>
      <c r="W306" s="995"/>
      <c r="X306" s="995"/>
      <c r="Y306" s="995"/>
      <c r="Z306" s="995"/>
      <c r="AA306" s="996"/>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c r="A307" s="1001"/>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c r="A308" s="1001"/>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c r="A309" s="1001"/>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c r="A310" s="1001"/>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c r="A311" s="1001"/>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c r="A312" s="1001"/>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c r="A313" s="1001"/>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c r="A314" s="1001"/>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c r="A315" s="1001"/>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c r="A316" s="1001"/>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c r="A317" s="1001"/>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c r="A318" s="1001"/>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c r="A319" s="1001"/>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c r="A320" s="1001"/>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c r="A321" s="1001"/>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c r="A322" s="1001"/>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c r="A323" s="1001"/>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c r="A324" s="1001"/>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c r="A325" s="1001"/>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c r="A326" s="1001"/>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c r="A327" s="1001"/>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c r="A328" s="1001"/>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c r="A329" s="1001"/>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c r="A330" s="1001"/>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c r="A331" s="1001"/>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c r="A332" s="1001"/>
      <c r="B332" s="239"/>
      <c r="C332" s="238"/>
      <c r="D332" s="239"/>
      <c r="E332" s="238"/>
      <c r="F332" s="301"/>
      <c r="G332" s="259" t="s">
        <v>323</v>
      </c>
      <c r="H332" s="156"/>
      <c r="I332" s="156"/>
      <c r="J332" s="156"/>
      <c r="K332" s="156"/>
      <c r="L332" s="156"/>
      <c r="M332" s="156"/>
      <c r="N332" s="156"/>
      <c r="O332" s="156"/>
      <c r="P332" s="157"/>
      <c r="Q332" s="163" t="s">
        <v>379</v>
      </c>
      <c r="R332" s="156"/>
      <c r="S332" s="156"/>
      <c r="T332" s="156"/>
      <c r="U332" s="156"/>
      <c r="V332" s="156"/>
      <c r="W332" s="156"/>
      <c r="X332" s="156"/>
      <c r="Y332" s="156"/>
      <c r="Z332" s="156"/>
      <c r="AA332" s="156"/>
      <c r="AB332" s="274" t="s">
        <v>380</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c r="A333" s="1001"/>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c r="A334" s="1001"/>
      <c r="B334" s="239"/>
      <c r="C334" s="238"/>
      <c r="D334" s="239"/>
      <c r="E334" s="238"/>
      <c r="F334" s="301"/>
      <c r="G334" s="217"/>
      <c r="H334" s="148"/>
      <c r="I334" s="148"/>
      <c r="J334" s="148"/>
      <c r="K334" s="148"/>
      <c r="L334" s="148"/>
      <c r="M334" s="148"/>
      <c r="N334" s="148"/>
      <c r="O334" s="148"/>
      <c r="P334" s="218"/>
      <c r="Q334" s="988"/>
      <c r="R334" s="989"/>
      <c r="S334" s="989"/>
      <c r="T334" s="989"/>
      <c r="U334" s="989"/>
      <c r="V334" s="989"/>
      <c r="W334" s="989"/>
      <c r="X334" s="989"/>
      <c r="Y334" s="989"/>
      <c r="Z334" s="989"/>
      <c r="AA334" s="99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c r="A335" s="1001"/>
      <c r="B335" s="239"/>
      <c r="C335" s="238"/>
      <c r="D335" s="239"/>
      <c r="E335" s="238"/>
      <c r="F335" s="301"/>
      <c r="G335" s="219"/>
      <c r="H335" s="220"/>
      <c r="I335" s="220"/>
      <c r="J335" s="220"/>
      <c r="K335" s="220"/>
      <c r="L335" s="220"/>
      <c r="M335" s="220"/>
      <c r="N335" s="220"/>
      <c r="O335" s="220"/>
      <c r="P335" s="221"/>
      <c r="Q335" s="991"/>
      <c r="R335" s="992"/>
      <c r="S335" s="992"/>
      <c r="T335" s="992"/>
      <c r="U335" s="992"/>
      <c r="V335" s="992"/>
      <c r="W335" s="992"/>
      <c r="X335" s="992"/>
      <c r="Y335" s="992"/>
      <c r="Z335" s="992"/>
      <c r="AA335" s="99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c r="A336" s="1001"/>
      <c r="B336" s="239"/>
      <c r="C336" s="238"/>
      <c r="D336" s="239"/>
      <c r="E336" s="238"/>
      <c r="F336" s="301"/>
      <c r="G336" s="219"/>
      <c r="H336" s="220"/>
      <c r="I336" s="220"/>
      <c r="J336" s="220"/>
      <c r="K336" s="220"/>
      <c r="L336" s="220"/>
      <c r="M336" s="220"/>
      <c r="N336" s="220"/>
      <c r="O336" s="220"/>
      <c r="P336" s="221"/>
      <c r="Q336" s="991"/>
      <c r="R336" s="992"/>
      <c r="S336" s="992"/>
      <c r="T336" s="992"/>
      <c r="U336" s="992"/>
      <c r="V336" s="992"/>
      <c r="W336" s="992"/>
      <c r="X336" s="992"/>
      <c r="Y336" s="992"/>
      <c r="Z336" s="992"/>
      <c r="AA336" s="993"/>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c r="A337" s="1001"/>
      <c r="B337" s="239"/>
      <c r="C337" s="238"/>
      <c r="D337" s="239"/>
      <c r="E337" s="238"/>
      <c r="F337" s="301"/>
      <c r="G337" s="219"/>
      <c r="H337" s="220"/>
      <c r="I337" s="220"/>
      <c r="J337" s="220"/>
      <c r="K337" s="220"/>
      <c r="L337" s="220"/>
      <c r="M337" s="220"/>
      <c r="N337" s="220"/>
      <c r="O337" s="220"/>
      <c r="P337" s="221"/>
      <c r="Q337" s="991"/>
      <c r="R337" s="992"/>
      <c r="S337" s="992"/>
      <c r="T337" s="992"/>
      <c r="U337" s="992"/>
      <c r="V337" s="992"/>
      <c r="W337" s="992"/>
      <c r="X337" s="992"/>
      <c r="Y337" s="992"/>
      <c r="Z337" s="992"/>
      <c r="AA337" s="993"/>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c r="A338" s="1001"/>
      <c r="B338" s="239"/>
      <c r="C338" s="238"/>
      <c r="D338" s="239"/>
      <c r="E338" s="238"/>
      <c r="F338" s="301"/>
      <c r="G338" s="222"/>
      <c r="H338" s="151"/>
      <c r="I338" s="151"/>
      <c r="J338" s="151"/>
      <c r="K338" s="151"/>
      <c r="L338" s="151"/>
      <c r="M338" s="151"/>
      <c r="N338" s="151"/>
      <c r="O338" s="151"/>
      <c r="P338" s="223"/>
      <c r="Q338" s="994"/>
      <c r="R338" s="995"/>
      <c r="S338" s="995"/>
      <c r="T338" s="995"/>
      <c r="U338" s="995"/>
      <c r="V338" s="995"/>
      <c r="W338" s="995"/>
      <c r="X338" s="995"/>
      <c r="Y338" s="995"/>
      <c r="Z338" s="995"/>
      <c r="AA338" s="996"/>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c r="A339" s="1001"/>
      <c r="B339" s="239"/>
      <c r="C339" s="238"/>
      <c r="D339" s="239"/>
      <c r="E339" s="238"/>
      <c r="F339" s="301"/>
      <c r="G339" s="259" t="s">
        <v>323</v>
      </c>
      <c r="H339" s="156"/>
      <c r="I339" s="156"/>
      <c r="J339" s="156"/>
      <c r="K339" s="156"/>
      <c r="L339" s="156"/>
      <c r="M339" s="156"/>
      <c r="N339" s="156"/>
      <c r="O339" s="156"/>
      <c r="P339" s="157"/>
      <c r="Q339" s="163" t="s">
        <v>379</v>
      </c>
      <c r="R339" s="156"/>
      <c r="S339" s="156"/>
      <c r="T339" s="156"/>
      <c r="U339" s="156"/>
      <c r="V339" s="156"/>
      <c r="W339" s="156"/>
      <c r="X339" s="156"/>
      <c r="Y339" s="156"/>
      <c r="Z339" s="156"/>
      <c r="AA339" s="156"/>
      <c r="AB339" s="274" t="s">
        <v>380</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001"/>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c r="A341" s="1001"/>
      <c r="B341" s="239"/>
      <c r="C341" s="238"/>
      <c r="D341" s="239"/>
      <c r="E341" s="238"/>
      <c r="F341" s="301"/>
      <c r="G341" s="217"/>
      <c r="H341" s="148"/>
      <c r="I341" s="148"/>
      <c r="J341" s="148"/>
      <c r="K341" s="148"/>
      <c r="L341" s="148"/>
      <c r="M341" s="148"/>
      <c r="N341" s="148"/>
      <c r="O341" s="148"/>
      <c r="P341" s="218"/>
      <c r="Q341" s="988"/>
      <c r="R341" s="989"/>
      <c r="S341" s="989"/>
      <c r="T341" s="989"/>
      <c r="U341" s="989"/>
      <c r="V341" s="989"/>
      <c r="W341" s="989"/>
      <c r="X341" s="989"/>
      <c r="Y341" s="989"/>
      <c r="Z341" s="989"/>
      <c r="AA341" s="99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c r="A342" s="1001"/>
      <c r="B342" s="239"/>
      <c r="C342" s="238"/>
      <c r="D342" s="239"/>
      <c r="E342" s="238"/>
      <c r="F342" s="301"/>
      <c r="G342" s="219"/>
      <c r="H342" s="220"/>
      <c r="I342" s="220"/>
      <c r="J342" s="220"/>
      <c r="K342" s="220"/>
      <c r="L342" s="220"/>
      <c r="M342" s="220"/>
      <c r="N342" s="220"/>
      <c r="O342" s="220"/>
      <c r="P342" s="221"/>
      <c r="Q342" s="991"/>
      <c r="R342" s="992"/>
      <c r="S342" s="992"/>
      <c r="T342" s="992"/>
      <c r="U342" s="992"/>
      <c r="V342" s="992"/>
      <c r="W342" s="992"/>
      <c r="X342" s="992"/>
      <c r="Y342" s="992"/>
      <c r="Z342" s="992"/>
      <c r="AA342" s="99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c r="A343" s="1001"/>
      <c r="B343" s="239"/>
      <c r="C343" s="238"/>
      <c r="D343" s="239"/>
      <c r="E343" s="238"/>
      <c r="F343" s="301"/>
      <c r="G343" s="219"/>
      <c r="H343" s="220"/>
      <c r="I343" s="220"/>
      <c r="J343" s="220"/>
      <c r="K343" s="220"/>
      <c r="L343" s="220"/>
      <c r="M343" s="220"/>
      <c r="N343" s="220"/>
      <c r="O343" s="220"/>
      <c r="P343" s="221"/>
      <c r="Q343" s="991"/>
      <c r="R343" s="992"/>
      <c r="S343" s="992"/>
      <c r="T343" s="992"/>
      <c r="U343" s="992"/>
      <c r="V343" s="992"/>
      <c r="W343" s="992"/>
      <c r="X343" s="992"/>
      <c r="Y343" s="992"/>
      <c r="Z343" s="992"/>
      <c r="AA343" s="993"/>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c r="A344" s="1001"/>
      <c r="B344" s="239"/>
      <c r="C344" s="238"/>
      <c r="D344" s="239"/>
      <c r="E344" s="238"/>
      <c r="F344" s="301"/>
      <c r="G344" s="219"/>
      <c r="H344" s="220"/>
      <c r="I344" s="220"/>
      <c r="J344" s="220"/>
      <c r="K344" s="220"/>
      <c r="L344" s="220"/>
      <c r="M344" s="220"/>
      <c r="N344" s="220"/>
      <c r="O344" s="220"/>
      <c r="P344" s="221"/>
      <c r="Q344" s="991"/>
      <c r="R344" s="992"/>
      <c r="S344" s="992"/>
      <c r="T344" s="992"/>
      <c r="U344" s="992"/>
      <c r="V344" s="992"/>
      <c r="W344" s="992"/>
      <c r="X344" s="992"/>
      <c r="Y344" s="992"/>
      <c r="Z344" s="992"/>
      <c r="AA344" s="993"/>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c r="A345" s="1001"/>
      <c r="B345" s="239"/>
      <c r="C345" s="238"/>
      <c r="D345" s="239"/>
      <c r="E345" s="238"/>
      <c r="F345" s="301"/>
      <c r="G345" s="222"/>
      <c r="H345" s="151"/>
      <c r="I345" s="151"/>
      <c r="J345" s="151"/>
      <c r="K345" s="151"/>
      <c r="L345" s="151"/>
      <c r="M345" s="151"/>
      <c r="N345" s="151"/>
      <c r="O345" s="151"/>
      <c r="P345" s="223"/>
      <c r="Q345" s="994"/>
      <c r="R345" s="995"/>
      <c r="S345" s="995"/>
      <c r="T345" s="995"/>
      <c r="U345" s="995"/>
      <c r="V345" s="995"/>
      <c r="W345" s="995"/>
      <c r="X345" s="995"/>
      <c r="Y345" s="995"/>
      <c r="Z345" s="995"/>
      <c r="AA345" s="996"/>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c r="A346" s="1001"/>
      <c r="B346" s="239"/>
      <c r="C346" s="238"/>
      <c r="D346" s="239"/>
      <c r="E346" s="238"/>
      <c r="F346" s="301"/>
      <c r="G346" s="259" t="s">
        <v>323</v>
      </c>
      <c r="H346" s="156"/>
      <c r="I346" s="156"/>
      <c r="J346" s="156"/>
      <c r="K346" s="156"/>
      <c r="L346" s="156"/>
      <c r="M346" s="156"/>
      <c r="N346" s="156"/>
      <c r="O346" s="156"/>
      <c r="P346" s="157"/>
      <c r="Q346" s="163" t="s">
        <v>379</v>
      </c>
      <c r="R346" s="156"/>
      <c r="S346" s="156"/>
      <c r="T346" s="156"/>
      <c r="U346" s="156"/>
      <c r="V346" s="156"/>
      <c r="W346" s="156"/>
      <c r="X346" s="156"/>
      <c r="Y346" s="156"/>
      <c r="Z346" s="156"/>
      <c r="AA346" s="156"/>
      <c r="AB346" s="274" t="s">
        <v>380</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001"/>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c r="A348" s="1001"/>
      <c r="B348" s="239"/>
      <c r="C348" s="238"/>
      <c r="D348" s="239"/>
      <c r="E348" s="238"/>
      <c r="F348" s="301"/>
      <c r="G348" s="217"/>
      <c r="H348" s="148"/>
      <c r="I348" s="148"/>
      <c r="J348" s="148"/>
      <c r="K348" s="148"/>
      <c r="L348" s="148"/>
      <c r="M348" s="148"/>
      <c r="N348" s="148"/>
      <c r="O348" s="148"/>
      <c r="P348" s="218"/>
      <c r="Q348" s="988"/>
      <c r="R348" s="989"/>
      <c r="S348" s="989"/>
      <c r="T348" s="989"/>
      <c r="U348" s="989"/>
      <c r="V348" s="989"/>
      <c r="W348" s="989"/>
      <c r="X348" s="989"/>
      <c r="Y348" s="989"/>
      <c r="Z348" s="989"/>
      <c r="AA348" s="99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c r="A349" s="1001"/>
      <c r="B349" s="239"/>
      <c r="C349" s="238"/>
      <c r="D349" s="239"/>
      <c r="E349" s="238"/>
      <c r="F349" s="301"/>
      <c r="G349" s="219"/>
      <c r="H349" s="220"/>
      <c r="I349" s="220"/>
      <c r="J349" s="220"/>
      <c r="K349" s="220"/>
      <c r="L349" s="220"/>
      <c r="M349" s="220"/>
      <c r="N349" s="220"/>
      <c r="O349" s="220"/>
      <c r="P349" s="221"/>
      <c r="Q349" s="991"/>
      <c r="R349" s="992"/>
      <c r="S349" s="992"/>
      <c r="T349" s="992"/>
      <c r="U349" s="992"/>
      <c r="V349" s="992"/>
      <c r="W349" s="992"/>
      <c r="X349" s="992"/>
      <c r="Y349" s="992"/>
      <c r="Z349" s="992"/>
      <c r="AA349" s="99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c r="A350" s="1001"/>
      <c r="B350" s="239"/>
      <c r="C350" s="238"/>
      <c r="D350" s="239"/>
      <c r="E350" s="238"/>
      <c r="F350" s="301"/>
      <c r="G350" s="219"/>
      <c r="H350" s="220"/>
      <c r="I350" s="220"/>
      <c r="J350" s="220"/>
      <c r="K350" s="220"/>
      <c r="L350" s="220"/>
      <c r="M350" s="220"/>
      <c r="N350" s="220"/>
      <c r="O350" s="220"/>
      <c r="P350" s="221"/>
      <c r="Q350" s="991"/>
      <c r="R350" s="992"/>
      <c r="S350" s="992"/>
      <c r="T350" s="992"/>
      <c r="U350" s="992"/>
      <c r="V350" s="992"/>
      <c r="W350" s="992"/>
      <c r="X350" s="992"/>
      <c r="Y350" s="992"/>
      <c r="Z350" s="992"/>
      <c r="AA350" s="993"/>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c r="A351" s="1001"/>
      <c r="B351" s="239"/>
      <c r="C351" s="238"/>
      <c r="D351" s="239"/>
      <c r="E351" s="238"/>
      <c r="F351" s="301"/>
      <c r="G351" s="219"/>
      <c r="H351" s="220"/>
      <c r="I351" s="220"/>
      <c r="J351" s="220"/>
      <c r="K351" s="220"/>
      <c r="L351" s="220"/>
      <c r="M351" s="220"/>
      <c r="N351" s="220"/>
      <c r="O351" s="220"/>
      <c r="P351" s="221"/>
      <c r="Q351" s="991"/>
      <c r="R351" s="992"/>
      <c r="S351" s="992"/>
      <c r="T351" s="992"/>
      <c r="U351" s="992"/>
      <c r="V351" s="992"/>
      <c r="W351" s="992"/>
      <c r="X351" s="992"/>
      <c r="Y351" s="992"/>
      <c r="Z351" s="992"/>
      <c r="AA351" s="993"/>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c r="A352" s="1001"/>
      <c r="B352" s="239"/>
      <c r="C352" s="238"/>
      <c r="D352" s="239"/>
      <c r="E352" s="238"/>
      <c r="F352" s="301"/>
      <c r="G352" s="222"/>
      <c r="H352" s="151"/>
      <c r="I352" s="151"/>
      <c r="J352" s="151"/>
      <c r="K352" s="151"/>
      <c r="L352" s="151"/>
      <c r="M352" s="151"/>
      <c r="N352" s="151"/>
      <c r="O352" s="151"/>
      <c r="P352" s="223"/>
      <c r="Q352" s="994"/>
      <c r="R352" s="995"/>
      <c r="S352" s="995"/>
      <c r="T352" s="995"/>
      <c r="U352" s="995"/>
      <c r="V352" s="995"/>
      <c r="W352" s="995"/>
      <c r="X352" s="995"/>
      <c r="Y352" s="995"/>
      <c r="Z352" s="995"/>
      <c r="AA352" s="996"/>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c r="A353" s="1001"/>
      <c r="B353" s="239"/>
      <c r="C353" s="238"/>
      <c r="D353" s="239"/>
      <c r="E353" s="238"/>
      <c r="F353" s="301"/>
      <c r="G353" s="259" t="s">
        <v>323</v>
      </c>
      <c r="H353" s="156"/>
      <c r="I353" s="156"/>
      <c r="J353" s="156"/>
      <c r="K353" s="156"/>
      <c r="L353" s="156"/>
      <c r="M353" s="156"/>
      <c r="N353" s="156"/>
      <c r="O353" s="156"/>
      <c r="P353" s="157"/>
      <c r="Q353" s="163" t="s">
        <v>379</v>
      </c>
      <c r="R353" s="156"/>
      <c r="S353" s="156"/>
      <c r="T353" s="156"/>
      <c r="U353" s="156"/>
      <c r="V353" s="156"/>
      <c r="W353" s="156"/>
      <c r="X353" s="156"/>
      <c r="Y353" s="156"/>
      <c r="Z353" s="156"/>
      <c r="AA353" s="156"/>
      <c r="AB353" s="274" t="s">
        <v>380</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001"/>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c r="A355" s="1001"/>
      <c r="B355" s="239"/>
      <c r="C355" s="238"/>
      <c r="D355" s="239"/>
      <c r="E355" s="238"/>
      <c r="F355" s="301"/>
      <c r="G355" s="217"/>
      <c r="H355" s="148"/>
      <c r="I355" s="148"/>
      <c r="J355" s="148"/>
      <c r="K355" s="148"/>
      <c r="L355" s="148"/>
      <c r="M355" s="148"/>
      <c r="N355" s="148"/>
      <c r="O355" s="148"/>
      <c r="P355" s="218"/>
      <c r="Q355" s="988"/>
      <c r="R355" s="989"/>
      <c r="S355" s="989"/>
      <c r="T355" s="989"/>
      <c r="U355" s="989"/>
      <c r="V355" s="989"/>
      <c r="W355" s="989"/>
      <c r="X355" s="989"/>
      <c r="Y355" s="989"/>
      <c r="Z355" s="989"/>
      <c r="AA355" s="99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c r="A356" s="1001"/>
      <c r="B356" s="239"/>
      <c r="C356" s="238"/>
      <c r="D356" s="239"/>
      <c r="E356" s="238"/>
      <c r="F356" s="301"/>
      <c r="G356" s="219"/>
      <c r="H356" s="220"/>
      <c r="I356" s="220"/>
      <c r="J356" s="220"/>
      <c r="K356" s="220"/>
      <c r="L356" s="220"/>
      <c r="M356" s="220"/>
      <c r="N356" s="220"/>
      <c r="O356" s="220"/>
      <c r="P356" s="221"/>
      <c r="Q356" s="991"/>
      <c r="R356" s="992"/>
      <c r="S356" s="992"/>
      <c r="T356" s="992"/>
      <c r="U356" s="992"/>
      <c r="V356" s="992"/>
      <c r="W356" s="992"/>
      <c r="X356" s="992"/>
      <c r="Y356" s="992"/>
      <c r="Z356" s="992"/>
      <c r="AA356" s="99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c r="A357" s="1001"/>
      <c r="B357" s="239"/>
      <c r="C357" s="238"/>
      <c r="D357" s="239"/>
      <c r="E357" s="238"/>
      <c r="F357" s="301"/>
      <c r="G357" s="219"/>
      <c r="H357" s="220"/>
      <c r="I357" s="220"/>
      <c r="J357" s="220"/>
      <c r="K357" s="220"/>
      <c r="L357" s="220"/>
      <c r="M357" s="220"/>
      <c r="N357" s="220"/>
      <c r="O357" s="220"/>
      <c r="P357" s="221"/>
      <c r="Q357" s="991"/>
      <c r="R357" s="992"/>
      <c r="S357" s="992"/>
      <c r="T357" s="992"/>
      <c r="U357" s="992"/>
      <c r="V357" s="992"/>
      <c r="W357" s="992"/>
      <c r="X357" s="992"/>
      <c r="Y357" s="992"/>
      <c r="Z357" s="992"/>
      <c r="AA357" s="993"/>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c r="A358" s="1001"/>
      <c r="B358" s="239"/>
      <c r="C358" s="238"/>
      <c r="D358" s="239"/>
      <c r="E358" s="238"/>
      <c r="F358" s="301"/>
      <c r="G358" s="219"/>
      <c r="H358" s="220"/>
      <c r="I358" s="220"/>
      <c r="J358" s="220"/>
      <c r="K358" s="220"/>
      <c r="L358" s="220"/>
      <c r="M358" s="220"/>
      <c r="N358" s="220"/>
      <c r="O358" s="220"/>
      <c r="P358" s="221"/>
      <c r="Q358" s="991"/>
      <c r="R358" s="992"/>
      <c r="S358" s="992"/>
      <c r="T358" s="992"/>
      <c r="U358" s="992"/>
      <c r="V358" s="992"/>
      <c r="W358" s="992"/>
      <c r="X358" s="992"/>
      <c r="Y358" s="992"/>
      <c r="Z358" s="992"/>
      <c r="AA358" s="993"/>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c r="A359" s="1001"/>
      <c r="B359" s="239"/>
      <c r="C359" s="238"/>
      <c r="D359" s="239"/>
      <c r="E359" s="238"/>
      <c r="F359" s="301"/>
      <c r="G359" s="222"/>
      <c r="H359" s="151"/>
      <c r="I359" s="151"/>
      <c r="J359" s="151"/>
      <c r="K359" s="151"/>
      <c r="L359" s="151"/>
      <c r="M359" s="151"/>
      <c r="N359" s="151"/>
      <c r="O359" s="151"/>
      <c r="P359" s="223"/>
      <c r="Q359" s="994"/>
      <c r="R359" s="995"/>
      <c r="S359" s="995"/>
      <c r="T359" s="995"/>
      <c r="U359" s="995"/>
      <c r="V359" s="995"/>
      <c r="W359" s="995"/>
      <c r="X359" s="995"/>
      <c r="Y359" s="995"/>
      <c r="Z359" s="995"/>
      <c r="AA359" s="996"/>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c r="A360" s="1001"/>
      <c r="B360" s="239"/>
      <c r="C360" s="238"/>
      <c r="D360" s="239"/>
      <c r="E360" s="238"/>
      <c r="F360" s="301"/>
      <c r="G360" s="259" t="s">
        <v>323</v>
      </c>
      <c r="H360" s="156"/>
      <c r="I360" s="156"/>
      <c r="J360" s="156"/>
      <c r="K360" s="156"/>
      <c r="L360" s="156"/>
      <c r="M360" s="156"/>
      <c r="N360" s="156"/>
      <c r="O360" s="156"/>
      <c r="P360" s="157"/>
      <c r="Q360" s="163" t="s">
        <v>379</v>
      </c>
      <c r="R360" s="156"/>
      <c r="S360" s="156"/>
      <c r="T360" s="156"/>
      <c r="U360" s="156"/>
      <c r="V360" s="156"/>
      <c r="W360" s="156"/>
      <c r="X360" s="156"/>
      <c r="Y360" s="156"/>
      <c r="Z360" s="156"/>
      <c r="AA360" s="156"/>
      <c r="AB360" s="274" t="s">
        <v>380</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001"/>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c r="A362" s="1001"/>
      <c r="B362" s="239"/>
      <c r="C362" s="238"/>
      <c r="D362" s="239"/>
      <c r="E362" s="238"/>
      <c r="F362" s="301"/>
      <c r="G362" s="217"/>
      <c r="H362" s="148"/>
      <c r="I362" s="148"/>
      <c r="J362" s="148"/>
      <c r="K362" s="148"/>
      <c r="L362" s="148"/>
      <c r="M362" s="148"/>
      <c r="N362" s="148"/>
      <c r="O362" s="148"/>
      <c r="P362" s="218"/>
      <c r="Q362" s="988"/>
      <c r="R362" s="989"/>
      <c r="S362" s="989"/>
      <c r="T362" s="989"/>
      <c r="U362" s="989"/>
      <c r="V362" s="989"/>
      <c r="W362" s="989"/>
      <c r="X362" s="989"/>
      <c r="Y362" s="989"/>
      <c r="Z362" s="989"/>
      <c r="AA362" s="99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c r="A363" s="1001"/>
      <c r="B363" s="239"/>
      <c r="C363" s="238"/>
      <c r="D363" s="239"/>
      <c r="E363" s="238"/>
      <c r="F363" s="301"/>
      <c r="G363" s="219"/>
      <c r="H363" s="220"/>
      <c r="I363" s="220"/>
      <c r="J363" s="220"/>
      <c r="K363" s="220"/>
      <c r="L363" s="220"/>
      <c r="M363" s="220"/>
      <c r="N363" s="220"/>
      <c r="O363" s="220"/>
      <c r="P363" s="221"/>
      <c r="Q363" s="991"/>
      <c r="R363" s="992"/>
      <c r="S363" s="992"/>
      <c r="T363" s="992"/>
      <c r="U363" s="992"/>
      <c r="V363" s="992"/>
      <c r="W363" s="992"/>
      <c r="X363" s="992"/>
      <c r="Y363" s="992"/>
      <c r="Z363" s="992"/>
      <c r="AA363" s="99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c r="A364" s="1001"/>
      <c r="B364" s="239"/>
      <c r="C364" s="238"/>
      <c r="D364" s="239"/>
      <c r="E364" s="238"/>
      <c r="F364" s="301"/>
      <c r="G364" s="219"/>
      <c r="H364" s="220"/>
      <c r="I364" s="220"/>
      <c r="J364" s="220"/>
      <c r="K364" s="220"/>
      <c r="L364" s="220"/>
      <c r="M364" s="220"/>
      <c r="N364" s="220"/>
      <c r="O364" s="220"/>
      <c r="P364" s="221"/>
      <c r="Q364" s="991"/>
      <c r="R364" s="992"/>
      <c r="S364" s="992"/>
      <c r="T364" s="992"/>
      <c r="U364" s="992"/>
      <c r="V364" s="992"/>
      <c r="W364" s="992"/>
      <c r="X364" s="992"/>
      <c r="Y364" s="992"/>
      <c r="Z364" s="992"/>
      <c r="AA364" s="993"/>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c r="A365" s="1001"/>
      <c r="B365" s="239"/>
      <c r="C365" s="238"/>
      <c r="D365" s="239"/>
      <c r="E365" s="238"/>
      <c r="F365" s="301"/>
      <c r="G365" s="219"/>
      <c r="H365" s="220"/>
      <c r="I365" s="220"/>
      <c r="J365" s="220"/>
      <c r="K365" s="220"/>
      <c r="L365" s="220"/>
      <c r="M365" s="220"/>
      <c r="N365" s="220"/>
      <c r="O365" s="220"/>
      <c r="P365" s="221"/>
      <c r="Q365" s="991"/>
      <c r="R365" s="992"/>
      <c r="S365" s="992"/>
      <c r="T365" s="992"/>
      <c r="U365" s="992"/>
      <c r="V365" s="992"/>
      <c r="W365" s="992"/>
      <c r="X365" s="992"/>
      <c r="Y365" s="992"/>
      <c r="Z365" s="992"/>
      <c r="AA365" s="993"/>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c r="A366" s="1001"/>
      <c r="B366" s="239"/>
      <c r="C366" s="238"/>
      <c r="D366" s="239"/>
      <c r="E366" s="302"/>
      <c r="F366" s="303"/>
      <c r="G366" s="222"/>
      <c r="H366" s="151"/>
      <c r="I366" s="151"/>
      <c r="J366" s="151"/>
      <c r="K366" s="151"/>
      <c r="L366" s="151"/>
      <c r="M366" s="151"/>
      <c r="N366" s="151"/>
      <c r="O366" s="151"/>
      <c r="P366" s="223"/>
      <c r="Q366" s="994"/>
      <c r="R366" s="995"/>
      <c r="S366" s="995"/>
      <c r="T366" s="995"/>
      <c r="U366" s="995"/>
      <c r="V366" s="995"/>
      <c r="W366" s="995"/>
      <c r="X366" s="995"/>
      <c r="Y366" s="995"/>
      <c r="Z366" s="995"/>
      <c r="AA366" s="996"/>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c r="A367" s="1001"/>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c r="A368" s="1001"/>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c r="A369" s="1001"/>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c r="A370" s="1001"/>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c r="A371" s="1001"/>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c r="A372" s="1001"/>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c r="A373" s="1001"/>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c r="A374" s="1001"/>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c r="A375" s="1001"/>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c r="A376" s="1001"/>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c r="A377" s="1001"/>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c r="A378" s="1001"/>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c r="A379" s="1001"/>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c r="A380" s="1001"/>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c r="A381" s="1001"/>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c r="A382" s="1001"/>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c r="A383" s="1001"/>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c r="A384" s="1001"/>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c r="A385" s="1001"/>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c r="A386" s="1001"/>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c r="A387" s="1001"/>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c r="A388" s="1001"/>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c r="A389" s="1001"/>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c r="A390" s="1001"/>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c r="A391" s="1001"/>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c r="A392" s="1001"/>
      <c r="B392" s="239"/>
      <c r="C392" s="238"/>
      <c r="D392" s="239"/>
      <c r="E392" s="238"/>
      <c r="F392" s="301"/>
      <c r="G392" s="259" t="s">
        <v>323</v>
      </c>
      <c r="H392" s="156"/>
      <c r="I392" s="156"/>
      <c r="J392" s="156"/>
      <c r="K392" s="156"/>
      <c r="L392" s="156"/>
      <c r="M392" s="156"/>
      <c r="N392" s="156"/>
      <c r="O392" s="156"/>
      <c r="P392" s="157"/>
      <c r="Q392" s="163" t="s">
        <v>379</v>
      </c>
      <c r="R392" s="156"/>
      <c r="S392" s="156"/>
      <c r="T392" s="156"/>
      <c r="U392" s="156"/>
      <c r="V392" s="156"/>
      <c r="W392" s="156"/>
      <c r="X392" s="156"/>
      <c r="Y392" s="156"/>
      <c r="Z392" s="156"/>
      <c r="AA392" s="156"/>
      <c r="AB392" s="274" t="s">
        <v>380</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c r="A393" s="1001"/>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c r="A394" s="1001"/>
      <c r="B394" s="239"/>
      <c r="C394" s="238"/>
      <c r="D394" s="239"/>
      <c r="E394" s="238"/>
      <c r="F394" s="301"/>
      <c r="G394" s="217"/>
      <c r="H394" s="148"/>
      <c r="I394" s="148"/>
      <c r="J394" s="148"/>
      <c r="K394" s="148"/>
      <c r="L394" s="148"/>
      <c r="M394" s="148"/>
      <c r="N394" s="148"/>
      <c r="O394" s="148"/>
      <c r="P394" s="218"/>
      <c r="Q394" s="988"/>
      <c r="R394" s="989"/>
      <c r="S394" s="989"/>
      <c r="T394" s="989"/>
      <c r="U394" s="989"/>
      <c r="V394" s="989"/>
      <c r="W394" s="989"/>
      <c r="X394" s="989"/>
      <c r="Y394" s="989"/>
      <c r="Z394" s="989"/>
      <c r="AA394" s="99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c r="A395" s="1001"/>
      <c r="B395" s="239"/>
      <c r="C395" s="238"/>
      <c r="D395" s="239"/>
      <c r="E395" s="238"/>
      <c r="F395" s="301"/>
      <c r="G395" s="219"/>
      <c r="H395" s="220"/>
      <c r="I395" s="220"/>
      <c r="J395" s="220"/>
      <c r="K395" s="220"/>
      <c r="L395" s="220"/>
      <c r="M395" s="220"/>
      <c r="N395" s="220"/>
      <c r="O395" s="220"/>
      <c r="P395" s="221"/>
      <c r="Q395" s="991"/>
      <c r="R395" s="992"/>
      <c r="S395" s="992"/>
      <c r="T395" s="992"/>
      <c r="U395" s="992"/>
      <c r="V395" s="992"/>
      <c r="W395" s="992"/>
      <c r="X395" s="992"/>
      <c r="Y395" s="992"/>
      <c r="Z395" s="992"/>
      <c r="AA395" s="99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c r="A396" s="1001"/>
      <c r="B396" s="239"/>
      <c r="C396" s="238"/>
      <c r="D396" s="239"/>
      <c r="E396" s="238"/>
      <c r="F396" s="301"/>
      <c r="G396" s="219"/>
      <c r="H396" s="220"/>
      <c r="I396" s="220"/>
      <c r="J396" s="220"/>
      <c r="K396" s="220"/>
      <c r="L396" s="220"/>
      <c r="M396" s="220"/>
      <c r="N396" s="220"/>
      <c r="O396" s="220"/>
      <c r="P396" s="221"/>
      <c r="Q396" s="991"/>
      <c r="R396" s="992"/>
      <c r="S396" s="992"/>
      <c r="T396" s="992"/>
      <c r="U396" s="992"/>
      <c r="V396" s="992"/>
      <c r="W396" s="992"/>
      <c r="X396" s="992"/>
      <c r="Y396" s="992"/>
      <c r="Z396" s="992"/>
      <c r="AA396" s="993"/>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c r="A397" s="1001"/>
      <c r="B397" s="239"/>
      <c r="C397" s="238"/>
      <c r="D397" s="239"/>
      <c r="E397" s="238"/>
      <c r="F397" s="301"/>
      <c r="G397" s="219"/>
      <c r="H397" s="220"/>
      <c r="I397" s="220"/>
      <c r="J397" s="220"/>
      <c r="K397" s="220"/>
      <c r="L397" s="220"/>
      <c r="M397" s="220"/>
      <c r="N397" s="220"/>
      <c r="O397" s="220"/>
      <c r="P397" s="221"/>
      <c r="Q397" s="991"/>
      <c r="R397" s="992"/>
      <c r="S397" s="992"/>
      <c r="T397" s="992"/>
      <c r="U397" s="992"/>
      <c r="V397" s="992"/>
      <c r="W397" s="992"/>
      <c r="X397" s="992"/>
      <c r="Y397" s="992"/>
      <c r="Z397" s="992"/>
      <c r="AA397" s="993"/>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c r="A398" s="1001"/>
      <c r="B398" s="239"/>
      <c r="C398" s="238"/>
      <c r="D398" s="239"/>
      <c r="E398" s="238"/>
      <c r="F398" s="301"/>
      <c r="G398" s="222"/>
      <c r="H398" s="151"/>
      <c r="I398" s="151"/>
      <c r="J398" s="151"/>
      <c r="K398" s="151"/>
      <c r="L398" s="151"/>
      <c r="M398" s="151"/>
      <c r="N398" s="151"/>
      <c r="O398" s="151"/>
      <c r="P398" s="223"/>
      <c r="Q398" s="994"/>
      <c r="R398" s="995"/>
      <c r="S398" s="995"/>
      <c r="T398" s="995"/>
      <c r="U398" s="995"/>
      <c r="V398" s="995"/>
      <c r="W398" s="995"/>
      <c r="X398" s="995"/>
      <c r="Y398" s="995"/>
      <c r="Z398" s="995"/>
      <c r="AA398" s="996"/>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c r="A399" s="1001"/>
      <c r="B399" s="239"/>
      <c r="C399" s="238"/>
      <c r="D399" s="239"/>
      <c r="E399" s="238"/>
      <c r="F399" s="301"/>
      <c r="G399" s="259" t="s">
        <v>323</v>
      </c>
      <c r="H399" s="156"/>
      <c r="I399" s="156"/>
      <c r="J399" s="156"/>
      <c r="K399" s="156"/>
      <c r="L399" s="156"/>
      <c r="M399" s="156"/>
      <c r="N399" s="156"/>
      <c r="O399" s="156"/>
      <c r="P399" s="157"/>
      <c r="Q399" s="163" t="s">
        <v>379</v>
      </c>
      <c r="R399" s="156"/>
      <c r="S399" s="156"/>
      <c r="T399" s="156"/>
      <c r="U399" s="156"/>
      <c r="V399" s="156"/>
      <c r="W399" s="156"/>
      <c r="X399" s="156"/>
      <c r="Y399" s="156"/>
      <c r="Z399" s="156"/>
      <c r="AA399" s="156"/>
      <c r="AB399" s="274" t="s">
        <v>380</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001"/>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c r="A401" s="1001"/>
      <c r="B401" s="239"/>
      <c r="C401" s="238"/>
      <c r="D401" s="239"/>
      <c r="E401" s="238"/>
      <c r="F401" s="301"/>
      <c r="G401" s="217"/>
      <c r="H401" s="148"/>
      <c r="I401" s="148"/>
      <c r="J401" s="148"/>
      <c r="K401" s="148"/>
      <c r="L401" s="148"/>
      <c r="M401" s="148"/>
      <c r="N401" s="148"/>
      <c r="O401" s="148"/>
      <c r="P401" s="218"/>
      <c r="Q401" s="988"/>
      <c r="R401" s="989"/>
      <c r="S401" s="989"/>
      <c r="T401" s="989"/>
      <c r="U401" s="989"/>
      <c r="V401" s="989"/>
      <c r="W401" s="989"/>
      <c r="X401" s="989"/>
      <c r="Y401" s="989"/>
      <c r="Z401" s="989"/>
      <c r="AA401" s="99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c r="A402" s="1001"/>
      <c r="B402" s="239"/>
      <c r="C402" s="238"/>
      <c r="D402" s="239"/>
      <c r="E402" s="238"/>
      <c r="F402" s="301"/>
      <c r="G402" s="219"/>
      <c r="H402" s="220"/>
      <c r="I402" s="220"/>
      <c r="J402" s="220"/>
      <c r="K402" s="220"/>
      <c r="L402" s="220"/>
      <c r="M402" s="220"/>
      <c r="N402" s="220"/>
      <c r="O402" s="220"/>
      <c r="P402" s="221"/>
      <c r="Q402" s="991"/>
      <c r="R402" s="992"/>
      <c r="S402" s="992"/>
      <c r="T402" s="992"/>
      <c r="U402" s="992"/>
      <c r="V402" s="992"/>
      <c r="W402" s="992"/>
      <c r="X402" s="992"/>
      <c r="Y402" s="992"/>
      <c r="Z402" s="992"/>
      <c r="AA402" s="99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c r="A403" s="1001"/>
      <c r="B403" s="239"/>
      <c r="C403" s="238"/>
      <c r="D403" s="239"/>
      <c r="E403" s="238"/>
      <c r="F403" s="301"/>
      <c r="G403" s="219"/>
      <c r="H403" s="220"/>
      <c r="I403" s="220"/>
      <c r="J403" s="220"/>
      <c r="K403" s="220"/>
      <c r="L403" s="220"/>
      <c r="M403" s="220"/>
      <c r="N403" s="220"/>
      <c r="O403" s="220"/>
      <c r="P403" s="221"/>
      <c r="Q403" s="991"/>
      <c r="R403" s="992"/>
      <c r="S403" s="992"/>
      <c r="T403" s="992"/>
      <c r="U403" s="992"/>
      <c r="V403" s="992"/>
      <c r="W403" s="992"/>
      <c r="X403" s="992"/>
      <c r="Y403" s="992"/>
      <c r="Z403" s="992"/>
      <c r="AA403" s="993"/>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c r="A404" s="1001"/>
      <c r="B404" s="239"/>
      <c r="C404" s="238"/>
      <c r="D404" s="239"/>
      <c r="E404" s="238"/>
      <c r="F404" s="301"/>
      <c r="G404" s="219"/>
      <c r="H404" s="220"/>
      <c r="I404" s="220"/>
      <c r="J404" s="220"/>
      <c r="K404" s="220"/>
      <c r="L404" s="220"/>
      <c r="M404" s="220"/>
      <c r="N404" s="220"/>
      <c r="O404" s="220"/>
      <c r="P404" s="221"/>
      <c r="Q404" s="991"/>
      <c r="R404" s="992"/>
      <c r="S404" s="992"/>
      <c r="T404" s="992"/>
      <c r="U404" s="992"/>
      <c r="V404" s="992"/>
      <c r="W404" s="992"/>
      <c r="X404" s="992"/>
      <c r="Y404" s="992"/>
      <c r="Z404" s="992"/>
      <c r="AA404" s="993"/>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c r="A405" s="1001"/>
      <c r="B405" s="239"/>
      <c r="C405" s="238"/>
      <c r="D405" s="239"/>
      <c r="E405" s="238"/>
      <c r="F405" s="301"/>
      <c r="G405" s="222"/>
      <c r="H405" s="151"/>
      <c r="I405" s="151"/>
      <c r="J405" s="151"/>
      <c r="K405" s="151"/>
      <c r="L405" s="151"/>
      <c r="M405" s="151"/>
      <c r="N405" s="151"/>
      <c r="O405" s="151"/>
      <c r="P405" s="223"/>
      <c r="Q405" s="994"/>
      <c r="R405" s="995"/>
      <c r="S405" s="995"/>
      <c r="T405" s="995"/>
      <c r="U405" s="995"/>
      <c r="V405" s="995"/>
      <c r="W405" s="995"/>
      <c r="X405" s="995"/>
      <c r="Y405" s="995"/>
      <c r="Z405" s="995"/>
      <c r="AA405" s="996"/>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c r="A406" s="1001"/>
      <c r="B406" s="239"/>
      <c r="C406" s="238"/>
      <c r="D406" s="239"/>
      <c r="E406" s="238"/>
      <c r="F406" s="301"/>
      <c r="G406" s="259" t="s">
        <v>323</v>
      </c>
      <c r="H406" s="156"/>
      <c r="I406" s="156"/>
      <c r="J406" s="156"/>
      <c r="K406" s="156"/>
      <c r="L406" s="156"/>
      <c r="M406" s="156"/>
      <c r="N406" s="156"/>
      <c r="O406" s="156"/>
      <c r="P406" s="157"/>
      <c r="Q406" s="163" t="s">
        <v>379</v>
      </c>
      <c r="R406" s="156"/>
      <c r="S406" s="156"/>
      <c r="T406" s="156"/>
      <c r="U406" s="156"/>
      <c r="V406" s="156"/>
      <c r="W406" s="156"/>
      <c r="X406" s="156"/>
      <c r="Y406" s="156"/>
      <c r="Z406" s="156"/>
      <c r="AA406" s="156"/>
      <c r="AB406" s="274" t="s">
        <v>380</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001"/>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c r="A408" s="1001"/>
      <c r="B408" s="239"/>
      <c r="C408" s="238"/>
      <c r="D408" s="239"/>
      <c r="E408" s="238"/>
      <c r="F408" s="301"/>
      <c r="G408" s="217"/>
      <c r="H408" s="148"/>
      <c r="I408" s="148"/>
      <c r="J408" s="148"/>
      <c r="K408" s="148"/>
      <c r="L408" s="148"/>
      <c r="M408" s="148"/>
      <c r="N408" s="148"/>
      <c r="O408" s="148"/>
      <c r="P408" s="218"/>
      <c r="Q408" s="988"/>
      <c r="R408" s="989"/>
      <c r="S408" s="989"/>
      <c r="T408" s="989"/>
      <c r="U408" s="989"/>
      <c r="V408" s="989"/>
      <c r="W408" s="989"/>
      <c r="X408" s="989"/>
      <c r="Y408" s="989"/>
      <c r="Z408" s="989"/>
      <c r="AA408" s="99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c r="A409" s="1001"/>
      <c r="B409" s="239"/>
      <c r="C409" s="238"/>
      <c r="D409" s="239"/>
      <c r="E409" s="238"/>
      <c r="F409" s="301"/>
      <c r="G409" s="219"/>
      <c r="H409" s="220"/>
      <c r="I409" s="220"/>
      <c r="J409" s="220"/>
      <c r="K409" s="220"/>
      <c r="L409" s="220"/>
      <c r="M409" s="220"/>
      <c r="N409" s="220"/>
      <c r="O409" s="220"/>
      <c r="P409" s="221"/>
      <c r="Q409" s="991"/>
      <c r="R409" s="992"/>
      <c r="S409" s="992"/>
      <c r="T409" s="992"/>
      <c r="U409" s="992"/>
      <c r="V409" s="992"/>
      <c r="W409" s="992"/>
      <c r="X409" s="992"/>
      <c r="Y409" s="992"/>
      <c r="Z409" s="992"/>
      <c r="AA409" s="99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c r="A410" s="1001"/>
      <c r="B410" s="239"/>
      <c r="C410" s="238"/>
      <c r="D410" s="239"/>
      <c r="E410" s="238"/>
      <c r="F410" s="301"/>
      <c r="G410" s="219"/>
      <c r="H410" s="220"/>
      <c r="I410" s="220"/>
      <c r="J410" s="220"/>
      <c r="K410" s="220"/>
      <c r="L410" s="220"/>
      <c r="M410" s="220"/>
      <c r="N410" s="220"/>
      <c r="O410" s="220"/>
      <c r="P410" s="221"/>
      <c r="Q410" s="991"/>
      <c r="R410" s="992"/>
      <c r="S410" s="992"/>
      <c r="T410" s="992"/>
      <c r="U410" s="992"/>
      <c r="V410" s="992"/>
      <c r="W410" s="992"/>
      <c r="X410" s="992"/>
      <c r="Y410" s="992"/>
      <c r="Z410" s="992"/>
      <c r="AA410" s="993"/>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c r="A411" s="1001"/>
      <c r="B411" s="239"/>
      <c r="C411" s="238"/>
      <c r="D411" s="239"/>
      <c r="E411" s="238"/>
      <c r="F411" s="301"/>
      <c r="G411" s="219"/>
      <c r="H411" s="220"/>
      <c r="I411" s="220"/>
      <c r="J411" s="220"/>
      <c r="K411" s="220"/>
      <c r="L411" s="220"/>
      <c r="M411" s="220"/>
      <c r="N411" s="220"/>
      <c r="O411" s="220"/>
      <c r="P411" s="221"/>
      <c r="Q411" s="991"/>
      <c r="R411" s="992"/>
      <c r="S411" s="992"/>
      <c r="T411" s="992"/>
      <c r="U411" s="992"/>
      <c r="V411" s="992"/>
      <c r="W411" s="992"/>
      <c r="X411" s="992"/>
      <c r="Y411" s="992"/>
      <c r="Z411" s="992"/>
      <c r="AA411" s="993"/>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c r="A412" s="1001"/>
      <c r="B412" s="239"/>
      <c r="C412" s="238"/>
      <c r="D412" s="239"/>
      <c r="E412" s="238"/>
      <c r="F412" s="301"/>
      <c r="G412" s="222"/>
      <c r="H412" s="151"/>
      <c r="I412" s="151"/>
      <c r="J412" s="151"/>
      <c r="K412" s="151"/>
      <c r="L412" s="151"/>
      <c r="M412" s="151"/>
      <c r="N412" s="151"/>
      <c r="O412" s="151"/>
      <c r="P412" s="223"/>
      <c r="Q412" s="994"/>
      <c r="R412" s="995"/>
      <c r="S412" s="995"/>
      <c r="T412" s="995"/>
      <c r="U412" s="995"/>
      <c r="V412" s="995"/>
      <c r="W412" s="995"/>
      <c r="X412" s="995"/>
      <c r="Y412" s="995"/>
      <c r="Z412" s="995"/>
      <c r="AA412" s="996"/>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c r="A413" s="1001"/>
      <c r="B413" s="239"/>
      <c r="C413" s="238"/>
      <c r="D413" s="239"/>
      <c r="E413" s="238"/>
      <c r="F413" s="301"/>
      <c r="G413" s="259" t="s">
        <v>323</v>
      </c>
      <c r="H413" s="156"/>
      <c r="I413" s="156"/>
      <c r="J413" s="156"/>
      <c r="K413" s="156"/>
      <c r="L413" s="156"/>
      <c r="M413" s="156"/>
      <c r="N413" s="156"/>
      <c r="O413" s="156"/>
      <c r="P413" s="157"/>
      <c r="Q413" s="163" t="s">
        <v>379</v>
      </c>
      <c r="R413" s="156"/>
      <c r="S413" s="156"/>
      <c r="T413" s="156"/>
      <c r="U413" s="156"/>
      <c r="V413" s="156"/>
      <c r="W413" s="156"/>
      <c r="X413" s="156"/>
      <c r="Y413" s="156"/>
      <c r="Z413" s="156"/>
      <c r="AA413" s="156"/>
      <c r="AB413" s="274" t="s">
        <v>380</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001"/>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c r="A415" s="1001"/>
      <c r="B415" s="239"/>
      <c r="C415" s="238"/>
      <c r="D415" s="239"/>
      <c r="E415" s="238"/>
      <c r="F415" s="301"/>
      <c r="G415" s="217"/>
      <c r="H415" s="148"/>
      <c r="I415" s="148"/>
      <c r="J415" s="148"/>
      <c r="K415" s="148"/>
      <c r="L415" s="148"/>
      <c r="M415" s="148"/>
      <c r="N415" s="148"/>
      <c r="O415" s="148"/>
      <c r="P415" s="218"/>
      <c r="Q415" s="988"/>
      <c r="R415" s="989"/>
      <c r="S415" s="989"/>
      <c r="T415" s="989"/>
      <c r="U415" s="989"/>
      <c r="V415" s="989"/>
      <c r="W415" s="989"/>
      <c r="X415" s="989"/>
      <c r="Y415" s="989"/>
      <c r="Z415" s="989"/>
      <c r="AA415" s="99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c r="A416" s="1001"/>
      <c r="B416" s="239"/>
      <c r="C416" s="238"/>
      <c r="D416" s="239"/>
      <c r="E416" s="238"/>
      <c r="F416" s="301"/>
      <c r="G416" s="219"/>
      <c r="H416" s="220"/>
      <c r="I416" s="220"/>
      <c r="J416" s="220"/>
      <c r="K416" s="220"/>
      <c r="L416" s="220"/>
      <c r="M416" s="220"/>
      <c r="N416" s="220"/>
      <c r="O416" s="220"/>
      <c r="P416" s="221"/>
      <c r="Q416" s="991"/>
      <c r="R416" s="992"/>
      <c r="S416" s="992"/>
      <c r="T416" s="992"/>
      <c r="U416" s="992"/>
      <c r="V416" s="992"/>
      <c r="W416" s="992"/>
      <c r="X416" s="992"/>
      <c r="Y416" s="992"/>
      <c r="Z416" s="992"/>
      <c r="AA416" s="99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c r="A417" s="1001"/>
      <c r="B417" s="239"/>
      <c r="C417" s="238"/>
      <c r="D417" s="239"/>
      <c r="E417" s="238"/>
      <c r="F417" s="301"/>
      <c r="G417" s="219"/>
      <c r="H417" s="220"/>
      <c r="I417" s="220"/>
      <c r="J417" s="220"/>
      <c r="K417" s="220"/>
      <c r="L417" s="220"/>
      <c r="M417" s="220"/>
      <c r="N417" s="220"/>
      <c r="O417" s="220"/>
      <c r="P417" s="221"/>
      <c r="Q417" s="991"/>
      <c r="R417" s="992"/>
      <c r="S417" s="992"/>
      <c r="T417" s="992"/>
      <c r="U417" s="992"/>
      <c r="V417" s="992"/>
      <c r="W417" s="992"/>
      <c r="X417" s="992"/>
      <c r="Y417" s="992"/>
      <c r="Z417" s="992"/>
      <c r="AA417" s="993"/>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c r="A418" s="1001"/>
      <c r="B418" s="239"/>
      <c r="C418" s="238"/>
      <c r="D418" s="239"/>
      <c r="E418" s="238"/>
      <c r="F418" s="301"/>
      <c r="G418" s="219"/>
      <c r="H418" s="220"/>
      <c r="I418" s="220"/>
      <c r="J418" s="220"/>
      <c r="K418" s="220"/>
      <c r="L418" s="220"/>
      <c r="M418" s="220"/>
      <c r="N418" s="220"/>
      <c r="O418" s="220"/>
      <c r="P418" s="221"/>
      <c r="Q418" s="991"/>
      <c r="R418" s="992"/>
      <c r="S418" s="992"/>
      <c r="T418" s="992"/>
      <c r="U418" s="992"/>
      <c r="V418" s="992"/>
      <c r="W418" s="992"/>
      <c r="X418" s="992"/>
      <c r="Y418" s="992"/>
      <c r="Z418" s="992"/>
      <c r="AA418" s="993"/>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c r="A419" s="1001"/>
      <c r="B419" s="239"/>
      <c r="C419" s="238"/>
      <c r="D419" s="239"/>
      <c r="E419" s="238"/>
      <c r="F419" s="301"/>
      <c r="G419" s="222"/>
      <c r="H419" s="151"/>
      <c r="I419" s="151"/>
      <c r="J419" s="151"/>
      <c r="K419" s="151"/>
      <c r="L419" s="151"/>
      <c r="M419" s="151"/>
      <c r="N419" s="151"/>
      <c r="O419" s="151"/>
      <c r="P419" s="223"/>
      <c r="Q419" s="994"/>
      <c r="R419" s="995"/>
      <c r="S419" s="995"/>
      <c r="T419" s="995"/>
      <c r="U419" s="995"/>
      <c r="V419" s="995"/>
      <c r="W419" s="995"/>
      <c r="X419" s="995"/>
      <c r="Y419" s="995"/>
      <c r="Z419" s="995"/>
      <c r="AA419" s="996"/>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c r="A420" s="1001"/>
      <c r="B420" s="239"/>
      <c r="C420" s="238"/>
      <c r="D420" s="239"/>
      <c r="E420" s="238"/>
      <c r="F420" s="301"/>
      <c r="G420" s="259" t="s">
        <v>323</v>
      </c>
      <c r="H420" s="156"/>
      <c r="I420" s="156"/>
      <c r="J420" s="156"/>
      <c r="K420" s="156"/>
      <c r="L420" s="156"/>
      <c r="M420" s="156"/>
      <c r="N420" s="156"/>
      <c r="O420" s="156"/>
      <c r="P420" s="157"/>
      <c r="Q420" s="163" t="s">
        <v>379</v>
      </c>
      <c r="R420" s="156"/>
      <c r="S420" s="156"/>
      <c r="T420" s="156"/>
      <c r="U420" s="156"/>
      <c r="V420" s="156"/>
      <c r="W420" s="156"/>
      <c r="X420" s="156"/>
      <c r="Y420" s="156"/>
      <c r="Z420" s="156"/>
      <c r="AA420" s="156"/>
      <c r="AB420" s="274" t="s">
        <v>380</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001"/>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c r="A422" s="1001"/>
      <c r="B422" s="239"/>
      <c r="C422" s="238"/>
      <c r="D422" s="239"/>
      <c r="E422" s="238"/>
      <c r="F422" s="301"/>
      <c r="G422" s="217"/>
      <c r="H422" s="148"/>
      <c r="I422" s="148"/>
      <c r="J422" s="148"/>
      <c r="K422" s="148"/>
      <c r="L422" s="148"/>
      <c r="M422" s="148"/>
      <c r="N422" s="148"/>
      <c r="O422" s="148"/>
      <c r="P422" s="218"/>
      <c r="Q422" s="988"/>
      <c r="R422" s="989"/>
      <c r="S422" s="989"/>
      <c r="T422" s="989"/>
      <c r="U422" s="989"/>
      <c r="V422" s="989"/>
      <c r="W422" s="989"/>
      <c r="X422" s="989"/>
      <c r="Y422" s="989"/>
      <c r="Z422" s="989"/>
      <c r="AA422" s="99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c r="A423" s="1001"/>
      <c r="B423" s="239"/>
      <c r="C423" s="238"/>
      <c r="D423" s="239"/>
      <c r="E423" s="238"/>
      <c r="F423" s="301"/>
      <c r="G423" s="219"/>
      <c r="H423" s="220"/>
      <c r="I423" s="220"/>
      <c r="J423" s="220"/>
      <c r="K423" s="220"/>
      <c r="L423" s="220"/>
      <c r="M423" s="220"/>
      <c r="N423" s="220"/>
      <c r="O423" s="220"/>
      <c r="P423" s="221"/>
      <c r="Q423" s="991"/>
      <c r="R423" s="992"/>
      <c r="S423" s="992"/>
      <c r="T423" s="992"/>
      <c r="U423" s="992"/>
      <c r="V423" s="992"/>
      <c r="W423" s="992"/>
      <c r="X423" s="992"/>
      <c r="Y423" s="992"/>
      <c r="Z423" s="992"/>
      <c r="AA423" s="99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c r="A424" s="1001"/>
      <c r="B424" s="239"/>
      <c r="C424" s="238"/>
      <c r="D424" s="239"/>
      <c r="E424" s="238"/>
      <c r="F424" s="301"/>
      <c r="G424" s="219"/>
      <c r="H424" s="220"/>
      <c r="I424" s="220"/>
      <c r="J424" s="220"/>
      <c r="K424" s="220"/>
      <c r="L424" s="220"/>
      <c r="M424" s="220"/>
      <c r="N424" s="220"/>
      <c r="O424" s="220"/>
      <c r="P424" s="221"/>
      <c r="Q424" s="991"/>
      <c r="R424" s="992"/>
      <c r="S424" s="992"/>
      <c r="T424" s="992"/>
      <c r="U424" s="992"/>
      <c r="V424" s="992"/>
      <c r="W424" s="992"/>
      <c r="X424" s="992"/>
      <c r="Y424" s="992"/>
      <c r="Z424" s="992"/>
      <c r="AA424" s="993"/>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c r="A425" s="1001"/>
      <c r="B425" s="239"/>
      <c r="C425" s="238"/>
      <c r="D425" s="239"/>
      <c r="E425" s="238"/>
      <c r="F425" s="301"/>
      <c r="G425" s="219"/>
      <c r="H425" s="220"/>
      <c r="I425" s="220"/>
      <c r="J425" s="220"/>
      <c r="K425" s="220"/>
      <c r="L425" s="220"/>
      <c r="M425" s="220"/>
      <c r="N425" s="220"/>
      <c r="O425" s="220"/>
      <c r="P425" s="221"/>
      <c r="Q425" s="991"/>
      <c r="R425" s="992"/>
      <c r="S425" s="992"/>
      <c r="T425" s="992"/>
      <c r="U425" s="992"/>
      <c r="V425" s="992"/>
      <c r="W425" s="992"/>
      <c r="X425" s="992"/>
      <c r="Y425" s="992"/>
      <c r="Z425" s="992"/>
      <c r="AA425" s="993"/>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c r="A426" s="1001"/>
      <c r="B426" s="239"/>
      <c r="C426" s="238"/>
      <c r="D426" s="239"/>
      <c r="E426" s="302"/>
      <c r="F426" s="303"/>
      <c r="G426" s="222"/>
      <c r="H426" s="151"/>
      <c r="I426" s="151"/>
      <c r="J426" s="151"/>
      <c r="K426" s="151"/>
      <c r="L426" s="151"/>
      <c r="M426" s="151"/>
      <c r="N426" s="151"/>
      <c r="O426" s="151"/>
      <c r="P426" s="223"/>
      <c r="Q426" s="994"/>
      <c r="R426" s="995"/>
      <c r="S426" s="995"/>
      <c r="T426" s="995"/>
      <c r="U426" s="995"/>
      <c r="V426" s="995"/>
      <c r="W426" s="995"/>
      <c r="X426" s="995"/>
      <c r="Y426" s="995"/>
      <c r="Z426" s="995"/>
      <c r="AA426" s="996"/>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c r="A427" s="1001"/>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c r="A428" s="1001"/>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c r="A429" s="1001"/>
      <c r="B429" s="239"/>
      <c r="C429" s="302"/>
      <c r="D429" s="99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c r="A430" s="1001"/>
      <c r="B430" s="239"/>
      <c r="C430" s="236" t="s">
        <v>469</v>
      </c>
      <c r="D430" s="237"/>
      <c r="E430" s="225" t="s">
        <v>461</v>
      </c>
      <c r="F430" s="435"/>
      <c r="G430" s="227" t="s">
        <v>326</v>
      </c>
      <c r="H430" s="145"/>
      <c r="I430" s="145"/>
      <c r="J430" s="228" t="s">
        <v>503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c r="A431" s="1001"/>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c r="A432" s="1001"/>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customHeight="1">
      <c r="A433" s="1001"/>
      <c r="B433" s="239"/>
      <c r="C433" s="238"/>
      <c r="D433" s="239"/>
      <c r="E433" s="153"/>
      <c r="F433" s="154"/>
      <c r="G433" s="217" t="s">
        <v>511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9"/>
    </row>
    <row r="434" spans="1:50" ht="23.25" customHeight="1">
      <c r="A434" s="1001"/>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c r="AC434" s="208"/>
      <c r="AD434" s="208"/>
      <c r="AE434" s="98"/>
      <c r="AF434" s="99"/>
      <c r="AG434" s="99"/>
      <c r="AH434" s="100"/>
      <c r="AI434" s="98"/>
      <c r="AJ434" s="99"/>
      <c r="AK434" s="99"/>
      <c r="AL434" s="99"/>
      <c r="AM434" s="98"/>
      <c r="AN434" s="99"/>
      <c r="AO434" s="99"/>
      <c r="AP434" s="100"/>
      <c r="AQ434" s="98"/>
      <c r="AR434" s="99"/>
      <c r="AS434" s="99"/>
      <c r="AT434" s="100"/>
      <c r="AU434" s="99"/>
      <c r="AV434" s="99"/>
      <c r="AW434" s="99"/>
      <c r="AX434" s="209"/>
    </row>
    <row r="435" spans="1:50" ht="23.25" customHeight="1">
      <c r="A435" s="1001"/>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c r="AF435" s="99"/>
      <c r="AG435" s="99"/>
      <c r="AH435" s="100"/>
      <c r="AI435" s="98"/>
      <c r="AJ435" s="99"/>
      <c r="AK435" s="99"/>
      <c r="AL435" s="99"/>
      <c r="AM435" s="98"/>
      <c r="AN435" s="99"/>
      <c r="AO435" s="99"/>
      <c r="AP435" s="100"/>
      <c r="AQ435" s="98"/>
      <c r="AR435" s="99"/>
      <c r="AS435" s="99"/>
      <c r="AT435" s="100"/>
      <c r="AU435" s="99"/>
      <c r="AV435" s="99"/>
      <c r="AW435" s="99"/>
      <c r="AX435" s="209"/>
    </row>
    <row r="436" spans="1:50" ht="18.75" hidden="1" customHeight="1">
      <c r="A436" s="1001"/>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c r="A437" s="1001"/>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c r="A438" s="1001"/>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c r="A439" s="1001"/>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c r="A440" s="1001"/>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c r="A441" s="1001"/>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c r="A442" s="1001"/>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c r="A443" s="1001"/>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c r="A444" s="1001"/>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c r="A445" s="1001"/>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c r="A446" s="1001"/>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c r="A447" s="1001"/>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c r="A448" s="1001"/>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c r="A449" s="1001"/>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c r="A450" s="1001"/>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c r="A451" s="1001"/>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c r="A452" s="1001"/>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c r="A453" s="1001"/>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c r="A454" s="1001"/>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c r="A455" s="1001"/>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c r="A456" s="1001"/>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c r="A457" s="1001"/>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v>41</v>
      </c>
      <c r="AV457" s="123"/>
      <c r="AW457" s="124" t="s">
        <v>296</v>
      </c>
      <c r="AX457" s="125"/>
    </row>
    <row r="458" spans="1:50" ht="23.25" customHeight="1">
      <c r="A458" s="1001"/>
      <c r="B458" s="239"/>
      <c r="C458" s="238"/>
      <c r="D458" s="239"/>
      <c r="E458" s="153"/>
      <c r="F458" s="154"/>
      <c r="G458" s="217" t="s">
        <v>504</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524</v>
      </c>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3.25" customHeight="1">
      <c r="A459" s="1001"/>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508</v>
      </c>
      <c r="AC459" s="208"/>
      <c r="AD459" s="208"/>
      <c r="AE459" s="98"/>
      <c r="AF459" s="99"/>
      <c r="AG459" s="99"/>
      <c r="AH459" s="100"/>
      <c r="AI459" s="98"/>
      <c r="AJ459" s="99"/>
      <c r="AK459" s="99"/>
      <c r="AL459" s="99"/>
      <c r="AM459" s="98"/>
      <c r="AN459" s="99"/>
      <c r="AO459" s="99"/>
      <c r="AP459" s="100"/>
      <c r="AQ459" s="98"/>
      <c r="AR459" s="99"/>
      <c r="AS459" s="99"/>
      <c r="AT459" s="100"/>
      <c r="AU459" s="99">
        <v>100</v>
      </c>
      <c r="AV459" s="99"/>
      <c r="AW459" s="99"/>
      <c r="AX459" s="209"/>
    </row>
    <row r="460" spans="1:50" ht="23.25" customHeight="1">
      <c r="A460" s="1001"/>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18.75" hidden="1" customHeight="1">
      <c r="A461" s="1001"/>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c r="A462" s="1001"/>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c r="A463" s="1001"/>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c r="A464" s="1001"/>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c r="A465" s="1001"/>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c r="A466" s="1001"/>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c r="A467" s="1001"/>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c r="A468" s="1001"/>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c r="A469" s="1001"/>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c r="A470" s="1001"/>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c r="A471" s="1001"/>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c r="A472" s="1001"/>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c r="A473" s="1001"/>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c r="A474" s="1001"/>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c r="A475" s="1001"/>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c r="A476" s="1001"/>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c r="A477" s="1001"/>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c r="A478" s="1001"/>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c r="A479" s="1001"/>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c r="A480" s="1001"/>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customHeight="1">
      <c r="A481" s="1001"/>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c r="A482" s="1001"/>
      <c r="B482" s="239"/>
      <c r="C482" s="238"/>
      <c r="D482" s="239"/>
      <c r="E482" s="147" t="s">
        <v>514</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c r="A483" s="1001"/>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c r="A484" s="1001"/>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c r="A485" s="1001"/>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c r="A486" s="1001"/>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c r="A487" s="1001"/>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c r="A488" s="1001"/>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c r="A489" s="1001"/>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c r="A490" s="1001"/>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c r="A491" s="1001"/>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c r="A492" s="1001"/>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c r="A493" s="1001"/>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c r="A494" s="1001"/>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c r="A495" s="1001"/>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c r="A496" s="1001"/>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c r="A497" s="1001"/>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c r="A498" s="1001"/>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c r="A499" s="1001"/>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c r="A500" s="1001"/>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c r="A501" s="1001"/>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c r="A502" s="1001"/>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c r="A503" s="1001"/>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c r="A504" s="1001"/>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c r="A505" s="1001"/>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c r="A506" s="1001"/>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c r="A507" s="1001"/>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c r="A508" s="1001"/>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c r="A509" s="1001"/>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c r="A510" s="1001"/>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c r="A511" s="1001"/>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c r="A512" s="1001"/>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c r="A513" s="1001"/>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c r="A514" s="1001"/>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c r="A515" s="1001"/>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c r="A516" s="1001"/>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c r="A517" s="1001"/>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c r="A518" s="1001"/>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c r="A519" s="1001"/>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c r="A520" s="1001"/>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c r="A521" s="1001"/>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c r="A522" s="1001"/>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c r="A523" s="1001"/>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c r="A524" s="1001"/>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c r="A525" s="1001"/>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c r="A526" s="1001"/>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c r="A527" s="1001"/>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c r="A528" s="1001"/>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c r="A529" s="1001"/>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c r="A530" s="1001"/>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c r="A531" s="1001"/>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c r="A532" s="1001"/>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c r="A533" s="1001"/>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c r="A534" s="1001"/>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c r="A535" s="1001"/>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c r="A536" s="1001"/>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c r="A537" s="1001"/>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c r="A538" s="1001"/>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c r="A539" s="1001"/>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c r="A540" s="1001"/>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c r="A541" s="1001"/>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c r="A542" s="1001"/>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c r="A543" s="1001"/>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c r="A544" s="1001"/>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c r="A545" s="1001"/>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c r="A546" s="1001"/>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c r="A547" s="1001"/>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c r="A548" s="1001"/>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c r="A549" s="1001"/>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c r="A550" s="1001"/>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c r="A551" s="1001"/>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c r="A552" s="1001"/>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c r="A553" s="1001"/>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c r="A554" s="1001"/>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c r="A555" s="1001"/>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c r="A556" s="1001"/>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c r="A557" s="1001"/>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c r="A558" s="1001"/>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c r="A559" s="1001"/>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c r="A560" s="1001"/>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c r="A561" s="1001"/>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c r="A562" s="1001"/>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c r="A563" s="1001"/>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c r="A564" s="1001"/>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c r="A565" s="1001"/>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c r="A566" s="1001"/>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c r="A567" s="1001"/>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c r="A568" s="1001"/>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c r="A569" s="1001"/>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c r="A570" s="1001"/>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c r="A571" s="1001"/>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c r="A572" s="1001"/>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c r="A573" s="1001"/>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c r="A574" s="1001"/>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c r="A575" s="1001"/>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c r="A576" s="1001"/>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c r="A577" s="1001"/>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c r="A578" s="1001"/>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c r="A579" s="1001"/>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c r="A580" s="1001"/>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c r="A581" s="1001"/>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c r="A582" s="1001"/>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c r="A583" s="1001"/>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c r="A584" s="1001"/>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c r="A585" s="1001"/>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c r="A586" s="1001"/>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c r="A587" s="1001"/>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c r="A588" s="1001"/>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c r="A589" s="1001"/>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c r="A590" s="1001"/>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c r="A591" s="1001"/>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c r="A592" s="1001"/>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c r="A593" s="1001"/>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c r="A594" s="1001"/>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c r="A595" s="1001"/>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c r="A596" s="1001"/>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c r="A597" s="1001"/>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c r="A598" s="1001"/>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c r="A599" s="1001"/>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c r="A600" s="1001"/>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c r="A601" s="1001"/>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c r="A602" s="1001"/>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c r="A603" s="1001"/>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c r="A604" s="1001"/>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c r="A605" s="1001"/>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c r="A606" s="1001"/>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c r="A607" s="1001"/>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c r="A608" s="1001"/>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c r="A609" s="1001"/>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c r="A610" s="1001"/>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c r="A611" s="1001"/>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c r="A612" s="1001"/>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c r="A613" s="1001"/>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c r="A614" s="1001"/>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c r="A615" s="1001"/>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c r="A616" s="1001"/>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c r="A617" s="1001"/>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c r="A618" s="1001"/>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c r="A619" s="1001"/>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c r="A620" s="1001"/>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c r="A621" s="1001"/>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c r="A622" s="1001"/>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c r="A623" s="1001"/>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c r="A624" s="1001"/>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c r="A625" s="1001"/>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c r="A626" s="1001"/>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c r="A627" s="1001"/>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c r="A628" s="1001"/>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c r="A629" s="1001"/>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c r="A630" s="1001"/>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c r="A631" s="1001"/>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c r="A632" s="1001"/>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c r="A633" s="1001"/>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c r="A634" s="1001"/>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c r="A635" s="1001"/>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c r="A636" s="1001"/>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c r="A637" s="1001"/>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c r="A638" s="1001"/>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c r="A639" s="1001"/>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c r="A640" s="1001"/>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c r="A641" s="1001"/>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c r="A642" s="1001"/>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c r="A643" s="1001"/>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c r="A644" s="1001"/>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c r="A645" s="1001"/>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c r="A646" s="1001"/>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c r="A647" s="1001"/>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c r="A648" s="1001"/>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c r="A649" s="1001"/>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c r="A650" s="1001"/>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c r="A651" s="1001"/>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c r="A652" s="1001"/>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c r="A653" s="1001"/>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c r="A654" s="1001"/>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c r="A655" s="1001"/>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c r="A656" s="1001"/>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c r="A657" s="1001"/>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c r="A658" s="1001"/>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c r="A659" s="1001"/>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c r="A660" s="1001"/>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c r="A661" s="1001"/>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c r="A662" s="1001"/>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c r="A663" s="1001"/>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c r="A664" s="1001"/>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37.5" hidden="1" customHeight="1">
      <c r="A665" s="1001"/>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c r="A666" s="1001"/>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c r="A667" s="1001"/>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c r="A668" s="1001"/>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c r="A669" s="1001"/>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c r="A670" s="1001"/>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c r="A671" s="1001"/>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c r="A672" s="1001"/>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c r="A673" s="1001"/>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c r="A674" s="1001"/>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c r="A675" s="1001"/>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c r="A676" s="1001"/>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c r="A677" s="1001"/>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c r="A678" s="1001"/>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c r="A679" s="1001"/>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c r="A680" s="1001"/>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c r="A681" s="1001"/>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c r="A682" s="1001"/>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c r="A683" s="1001"/>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c r="A684" s="1001"/>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c r="A685" s="1001"/>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c r="A686" s="1001"/>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c r="A687" s="1001"/>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c r="A688" s="1001"/>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c r="A689" s="1001"/>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c r="A690" s="1001"/>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c r="A691" s="1001"/>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c r="A692" s="1001"/>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c r="A693" s="1001"/>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c r="A694" s="1001"/>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c r="A695" s="1001"/>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c r="A696" s="1001"/>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c r="A697" s="1001"/>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c r="A698" s="1001"/>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c r="A699" s="1002"/>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2"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902" t="s">
        <v>480</v>
      </c>
      <c r="AE702" s="903"/>
      <c r="AF702" s="903"/>
      <c r="AG702" s="872" t="s">
        <v>498</v>
      </c>
      <c r="AH702" s="873"/>
      <c r="AI702" s="873"/>
      <c r="AJ702" s="873"/>
      <c r="AK702" s="873"/>
      <c r="AL702" s="873"/>
      <c r="AM702" s="873"/>
      <c r="AN702" s="873"/>
      <c r="AO702" s="873"/>
      <c r="AP702" s="873"/>
      <c r="AQ702" s="873"/>
      <c r="AR702" s="873"/>
      <c r="AS702" s="873"/>
      <c r="AT702" s="873"/>
      <c r="AU702" s="873"/>
      <c r="AV702" s="873"/>
      <c r="AW702" s="873"/>
      <c r="AX702" s="874"/>
    </row>
    <row r="703" spans="1:50" ht="27"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480</v>
      </c>
      <c r="AE703" s="142"/>
      <c r="AF703" s="142"/>
      <c r="AG703" s="651" t="s">
        <v>497</v>
      </c>
      <c r="AH703" s="652"/>
      <c r="AI703" s="652"/>
      <c r="AJ703" s="652"/>
      <c r="AK703" s="652"/>
      <c r="AL703" s="652"/>
      <c r="AM703" s="652"/>
      <c r="AN703" s="652"/>
      <c r="AO703" s="652"/>
      <c r="AP703" s="652"/>
      <c r="AQ703" s="652"/>
      <c r="AR703" s="652"/>
      <c r="AS703" s="652"/>
      <c r="AT703" s="652"/>
      <c r="AU703" s="652"/>
      <c r="AV703" s="652"/>
      <c r="AW703" s="652"/>
      <c r="AX703" s="653"/>
    </row>
    <row r="704" spans="1:50" ht="27"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480</v>
      </c>
      <c r="AE704" s="573"/>
      <c r="AF704" s="573"/>
      <c r="AG704" s="415" t="s">
        <v>499</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480</v>
      </c>
      <c r="AE705" s="720"/>
      <c r="AF705" s="720"/>
      <c r="AG705" s="147" t="s">
        <v>541</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c r="A706" s="642"/>
      <c r="B706" s="757"/>
      <c r="C706" s="601"/>
      <c r="D706" s="602"/>
      <c r="E706" s="670" t="s">
        <v>422</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529</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529</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505</v>
      </c>
      <c r="AE708" s="655"/>
      <c r="AF708" s="655"/>
      <c r="AG708" s="513" t="s">
        <v>530</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480</v>
      </c>
      <c r="AE709" s="142"/>
      <c r="AF709" s="142"/>
      <c r="AG709" s="651" t="s">
        <v>547</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505</v>
      </c>
      <c r="AE710" s="142"/>
      <c r="AF710" s="142"/>
      <c r="AG710" s="651" t="s">
        <v>530</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480</v>
      </c>
      <c r="AE711" s="142"/>
      <c r="AF711" s="142"/>
      <c r="AG711" s="651" t="s">
        <v>531</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390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505</v>
      </c>
      <c r="AE712" s="573"/>
      <c r="AF712" s="573"/>
      <c r="AG712" s="581" t="s">
        <v>530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8" t="s">
        <v>391</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505</v>
      </c>
      <c r="AE713" s="142"/>
      <c r="AF713" s="143"/>
      <c r="AG713" s="651" t="s">
        <v>530</v>
      </c>
      <c r="AH713" s="652"/>
      <c r="AI713" s="652"/>
      <c r="AJ713" s="652"/>
      <c r="AK713" s="652"/>
      <c r="AL713" s="652"/>
      <c r="AM713" s="652"/>
      <c r="AN713" s="652"/>
      <c r="AO713" s="652"/>
      <c r="AP713" s="652"/>
      <c r="AQ713" s="652"/>
      <c r="AR713" s="652"/>
      <c r="AS713" s="652"/>
      <c r="AT713" s="652"/>
      <c r="AU713" s="652"/>
      <c r="AV713" s="652"/>
      <c r="AW713" s="652"/>
      <c r="AX713" s="653"/>
    </row>
    <row r="714" spans="1:50" ht="71.25" customHeight="1">
      <c r="A714" s="644"/>
      <c r="B714" s="645"/>
      <c r="C714" s="758" t="s">
        <v>367</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480</v>
      </c>
      <c r="AE714" s="579"/>
      <c r="AF714" s="580"/>
      <c r="AG714" s="676" t="s">
        <v>540</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8" t="s">
        <v>39</v>
      </c>
      <c r="B715" s="641"/>
      <c r="C715" s="646" t="s">
        <v>368</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505</v>
      </c>
      <c r="AE715" s="655"/>
      <c r="AF715" s="764"/>
      <c r="AG715" s="513" t="s">
        <v>530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505</v>
      </c>
      <c r="AE716" s="746"/>
      <c r="AF716" s="746"/>
      <c r="AG716" s="651" t="s">
        <v>530</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505</v>
      </c>
      <c r="AE717" s="142"/>
      <c r="AF717" s="142"/>
      <c r="AG717" s="651" t="s">
        <v>530</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505</v>
      </c>
      <c r="AE718" s="142"/>
      <c r="AF718" s="142"/>
      <c r="AG718" s="150" t="s">
        <v>530</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505</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c r="A720" s="637"/>
      <c r="B720" s="638"/>
      <c r="C720" s="942" t="s">
        <v>383</v>
      </c>
      <c r="D720" s="940"/>
      <c r="E720" s="940"/>
      <c r="F720" s="943"/>
      <c r="G720" s="939" t="s">
        <v>384</v>
      </c>
      <c r="H720" s="940"/>
      <c r="I720" s="940"/>
      <c r="J720" s="940"/>
      <c r="K720" s="940"/>
      <c r="L720" s="940"/>
      <c r="M720" s="940"/>
      <c r="N720" s="939" t="s">
        <v>387</v>
      </c>
      <c r="O720" s="940"/>
      <c r="P720" s="940"/>
      <c r="Q720" s="940"/>
      <c r="R720" s="940"/>
      <c r="S720" s="940"/>
      <c r="T720" s="940"/>
      <c r="U720" s="940"/>
      <c r="V720" s="940"/>
      <c r="W720" s="940"/>
      <c r="X720" s="940"/>
      <c r="Y720" s="940"/>
      <c r="Z720" s="940"/>
      <c r="AA720" s="940"/>
      <c r="AB720" s="940"/>
      <c r="AC720" s="940"/>
      <c r="AD720" s="940"/>
      <c r="AE720" s="940"/>
      <c r="AF720" s="941"/>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c r="A721" s="637"/>
      <c r="B721" s="638"/>
      <c r="C721" s="924"/>
      <c r="D721" s="925"/>
      <c r="E721" s="925"/>
      <c r="F721" s="926"/>
      <c r="G721" s="944"/>
      <c r="H721" s="945"/>
      <c r="I721" s="69" t="str">
        <f>IF(OR(G721="　", G721=""), "", "-")</f>
        <v/>
      </c>
      <c r="J721" s="923"/>
      <c r="K721" s="923"/>
      <c r="L721" s="69" t="str">
        <f>IF(M721="","","-")</f>
        <v/>
      </c>
      <c r="M721" s="70"/>
      <c r="N721" s="920"/>
      <c r="O721" s="921"/>
      <c r="P721" s="921"/>
      <c r="Q721" s="921"/>
      <c r="R721" s="921"/>
      <c r="S721" s="921"/>
      <c r="T721" s="921"/>
      <c r="U721" s="921"/>
      <c r="V721" s="921"/>
      <c r="W721" s="921"/>
      <c r="X721" s="921"/>
      <c r="Y721" s="921"/>
      <c r="Z721" s="921"/>
      <c r="AA721" s="921"/>
      <c r="AB721" s="921"/>
      <c r="AC721" s="921"/>
      <c r="AD721" s="921"/>
      <c r="AE721" s="921"/>
      <c r="AF721" s="922"/>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customHeight="1">
      <c r="A722" s="637"/>
      <c r="B722" s="638"/>
      <c r="C722" s="924"/>
      <c r="D722" s="925"/>
      <c r="E722" s="925"/>
      <c r="F722" s="926"/>
      <c r="G722" s="944"/>
      <c r="H722" s="945"/>
      <c r="I722" s="69" t="str">
        <f t="shared" ref="I722:I725" si="4">IF(OR(G722="　", G722=""), "", "-")</f>
        <v/>
      </c>
      <c r="J722" s="923"/>
      <c r="K722" s="923"/>
      <c r="L722" s="69" t="str">
        <f t="shared" ref="L722:L725" si="5">IF(M722="","","-")</f>
        <v/>
      </c>
      <c r="M722" s="70"/>
      <c r="N722" s="920"/>
      <c r="O722" s="921"/>
      <c r="P722" s="921"/>
      <c r="Q722" s="921"/>
      <c r="R722" s="921"/>
      <c r="S722" s="921"/>
      <c r="T722" s="921"/>
      <c r="U722" s="921"/>
      <c r="V722" s="921"/>
      <c r="W722" s="921"/>
      <c r="X722" s="921"/>
      <c r="Y722" s="921"/>
      <c r="Z722" s="921"/>
      <c r="AA722" s="921"/>
      <c r="AB722" s="921"/>
      <c r="AC722" s="921"/>
      <c r="AD722" s="921"/>
      <c r="AE722" s="921"/>
      <c r="AF722" s="922"/>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customHeight="1">
      <c r="A723" s="637"/>
      <c r="B723" s="638"/>
      <c r="C723" s="924"/>
      <c r="D723" s="925"/>
      <c r="E723" s="925"/>
      <c r="F723" s="926"/>
      <c r="G723" s="944"/>
      <c r="H723" s="945"/>
      <c r="I723" s="69" t="str">
        <f t="shared" si="4"/>
        <v/>
      </c>
      <c r="J723" s="923"/>
      <c r="K723" s="923"/>
      <c r="L723" s="69" t="str">
        <f t="shared" si="5"/>
        <v/>
      </c>
      <c r="M723" s="70"/>
      <c r="N723" s="920"/>
      <c r="O723" s="921"/>
      <c r="P723" s="921"/>
      <c r="Q723" s="921"/>
      <c r="R723" s="921"/>
      <c r="S723" s="921"/>
      <c r="T723" s="921"/>
      <c r="U723" s="921"/>
      <c r="V723" s="921"/>
      <c r="W723" s="921"/>
      <c r="X723" s="921"/>
      <c r="Y723" s="921"/>
      <c r="Z723" s="921"/>
      <c r="AA723" s="921"/>
      <c r="AB723" s="921"/>
      <c r="AC723" s="921"/>
      <c r="AD723" s="921"/>
      <c r="AE723" s="921"/>
      <c r="AF723" s="922"/>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customHeight="1">
      <c r="A724" s="637"/>
      <c r="B724" s="638"/>
      <c r="C724" s="924"/>
      <c r="D724" s="925"/>
      <c r="E724" s="925"/>
      <c r="F724" s="926"/>
      <c r="G724" s="944"/>
      <c r="H724" s="945"/>
      <c r="I724" s="69" t="str">
        <f t="shared" si="4"/>
        <v/>
      </c>
      <c r="J724" s="923"/>
      <c r="K724" s="923"/>
      <c r="L724" s="69" t="str">
        <f t="shared" si="5"/>
        <v/>
      </c>
      <c r="M724" s="70"/>
      <c r="N724" s="920"/>
      <c r="O724" s="921"/>
      <c r="P724" s="921"/>
      <c r="Q724" s="921"/>
      <c r="R724" s="921"/>
      <c r="S724" s="921"/>
      <c r="T724" s="921"/>
      <c r="U724" s="921"/>
      <c r="V724" s="921"/>
      <c r="W724" s="921"/>
      <c r="X724" s="921"/>
      <c r="Y724" s="921"/>
      <c r="Z724" s="921"/>
      <c r="AA724" s="921"/>
      <c r="AB724" s="921"/>
      <c r="AC724" s="921"/>
      <c r="AD724" s="921"/>
      <c r="AE724" s="921"/>
      <c r="AF724" s="922"/>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customHeight="1">
      <c r="A725" s="639"/>
      <c r="B725" s="640"/>
      <c r="C725" s="927"/>
      <c r="D725" s="928"/>
      <c r="E725" s="928"/>
      <c r="F725" s="929"/>
      <c r="G725" s="966"/>
      <c r="H725" s="967"/>
      <c r="I725" s="71" t="str">
        <f t="shared" si="4"/>
        <v/>
      </c>
      <c r="J725" s="968"/>
      <c r="K725" s="968"/>
      <c r="L725" s="71" t="str">
        <f t="shared" si="5"/>
        <v/>
      </c>
      <c r="M725" s="72"/>
      <c r="N725" s="959"/>
      <c r="O725" s="960"/>
      <c r="P725" s="960"/>
      <c r="Q725" s="960"/>
      <c r="R725" s="960"/>
      <c r="S725" s="960"/>
      <c r="T725" s="960"/>
      <c r="U725" s="960"/>
      <c r="V725" s="960"/>
      <c r="W725" s="960"/>
      <c r="X725" s="960"/>
      <c r="Y725" s="960"/>
      <c r="Z725" s="960"/>
      <c r="AA725" s="960"/>
      <c r="AB725" s="960"/>
      <c r="AC725" s="960"/>
      <c r="AD725" s="960"/>
      <c r="AE725" s="960"/>
      <c r="AF725" s="961"/>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c r="A726" s="608" t="s">
        <v>47</v>
      </c>
      <c r="B726" s="609"/>
      <c r="C726" s="430" t="s">
        <v>52</v>
      </c>
      <c r="D726" s="568"/>
      <c r="E726" s="568"/>
      <c r="F726" s="569"/>
      <c r="G726" s="784" t="s">
        <v>542</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10"/>
      <c r="B727" s="611"/>
      <c r="C727" s="682" t="s">
        <v>56</v>
      </c>
      <c r="D727" s="683"/>
      <c r="E727" s="683"/>
      <c r="F727" s="684"/>
      <c r="G727" s="782" t="s">
        <v>543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46.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c r="B731" s="606"/>
      <c r="C731" s="606"/>
      <c r="D731" s="606"/>
      <c r="E731" s="607"/>
      <c r="F731" s="667" t="s">
        <v>527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c r="B733" s="737"/>
      <c r="C733" s="737"/>
      <c r="D733" s="737"/>
      <c r="E733" s="738"/>
      <c r="F733" s="753" t="s">
        <v>549</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396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10" t="s">
        <v>465</v>
      </c>
      <c r="B737" s="111"/>
      <c r="C737" s="111"/>
      <c r="D737" s="112"/>
      <c r="E737" s="109"/>
      <c r="F737" s="109"/>
      <c r="G737" s="109"/>
      <c r="H737" s="109"/>
      <c r="I737" s="109"/>
      <c r="J737" s="109"/>
      <c r="K737" s="109"/>
      <c r="L737" s="109"/>
      <c r="M737" s="109"/>
      <c r="N737" s="88" t="s">
        <v>458</v>
      </c>
      <c r="O737" s="88"/>
      <c r="P737" s="88"/>
      <c r="Q737" s="88"/>
      <c r="R737" s="109"/>
      <c r="S737" s="109"/>
      <c r="T737" s="109"/>
      <c r="U737" s="109"/>
      <c r="V737" s="109"/>
      <c r="W737" s="109"/>
      <c r="X737" s="109"/>
      <c r="Y737" s="109"/>
      <c r="Z737" s="109"/>
      <c r="AA737" s="88" t="s">
        <v>457</v>
      </c>
      <c r="AB737" s="88"/>
      <c r="AC737" s="88"/>
      <c r="AD737" s="88"/>
      <c r="AE737" s="109"/>
      <c r="AF737" s="109"/>
      <c r="AG737" s="109"/>
      <c r="AH737" s="109"/>
      <c r="AI737" s="109"/>
      <c r="AJ737" s="109"/>
      <c r="AK737" s="109"/>
      <c r="AL737" s="109"/>
      <c r="AM737" s="109"/>
      <c r="AN737" s="88" t="s">
        <v>456</v>
      </c>
      <c r="AO737" s="88"/>
      <c r="AP737" s="88"/>
      <c r="AQ737" s="88"/>
      <c r="AR737" s="89"/>
      <c r="AS737" s="90"/>
      <c r="AT737" s="90"/>
      <c r="AU737" s="90"/>
      <c r="AV737" s="90"/>
      <c r="AW737" s="90"/>
      <c r="AX737" s="91"/>
      <c r="AY737" s="75"/>
      <c r="AZ737" s="75"/>
    </row>
    <row r="738" spans="1:52" ht="24.75" customHeight="1">
      <c r="A738" s="110" t="s">
        <v>455</v>
      </c>
      <c r="B738" s="111"/>
      <c r="C738" s="111"/>
      <c r="D738" s="112"/>
      <c r="E738" s="109"/>
      <c r="F738" s="109"/>
      <c r="G738" s="109"/>
      <c r="H738" s="109"/>
      <c r="I738" s="109"/>
      <c r="J738" s="109"/>
      <c r="K738" s="109"/>
      <c r="L738" s="109"/>
      <c r="M738" s="109"/>
      <c r="N738" s="88" t="s">
        <v>454</v>
      </c>
      <c r="O738" s="88"/>
      <c r="P738" s="88"/>
      <c r="Q738" s="88"/>
      <c r="R738" s="109"/>
      <c r="S738" s="109"/>
      <c r="T738" s="109"/>
      <c r="U738" s="109"/>
      <c r="V738" s="109"/>
      <c r="W738" s="109"/>
      <c r="X738" s="109"/>
      <c r="Y738" s="109"/>
      <c r="Z738" s="109"/>
      <c r="AA738" s="88" t="s">
        <v>453</v>
      </c>
      <c r="AB738" s="88"/>
      <c r="AC738" s="88"/>
      <c r="AD738" s="88"/>
      <c r="AE738" s="109"/>
      <c r="AF738" s="109"/>
      <c r="AG738" s="109"/>
      <c r="AH738" s="109"/>
      <c r="AI738" s="109"/>
      <c r="AJ738" s="109"/>
      <c r="AK738" s="109"/>
      <c r="AL738" s="109"/>
      <c r="AM738" s="109"/>
      <c r="AN738" s="88" t="s">
        <v>449</v>
      </c>
      <c r="AO738" s="88"/>
      <c r="AP738" s="88"/>
      <c r="AQ738" s="88"/>
      <c r="AR738" s="89"/>
      <c r="AS738" s="90"/>
      <c r="AT738" s="90"/>
      <c r="AU738" s="90"/>
      <c r="AV738" s="90"/>
      <c r="AW738" s="90"/>
      <c r="AX738" s="91"/>
    </row>
    <row r="739" spans="1:52" ht="24.75" customHeight="1" thickBot="1">
      <c r="A739" s="113" t="s">
        <v>445</v>
      </c>
      <c r="B739" s="114"/>
      <c r="C739" s="114"/>
      <c r="D739" s="115"/>
      <c r="E739" s="116" t="s">
        <v>506</v>
      </c>
      <c r="F739" s="104"/>
      <c r="G739" s="104"/>
      <c r="H739" s="79" t="str">
        <f>IF(E739="", "", "(")</f>
        <v>(</v>
      </c>
      <c r="I739" s="104" t="s">
        <v>430</v>
      </c>
      <c r="J739" s="104"/>
      <c r="K739" s="79" t="str">
        <f>IF(OR(I739="　", I739=""), "", "-")</f>
        <v>-</v>
      </c>
      <c r="L739" s="105">
        <v>44</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87"/>
      <c r="AT742" s="38"/>
      <c r="AU742" s="38"/>
      <c r="AV742" s="38"/>
      <c r="AW742" s="38"/>
      <c r="AX742" s="39"/>
    </row>
    <row r="743" spans="1:52" ht="28.35" customHeight="1">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9"/>
      <c r="AT743" s="87"/>
      <c r="AU743" s="38"/>
      <c r="AV743" s="38"/>
      <c r="AW743" s="38"/>
      <c r="AX743" s="39"/>
    </row>
    <row r="744" spans="1:52" ht="27.75" customHeight="1">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9"/>
      <c r="AT745" s="87"/>
      <c r="AU745" s="38"/>
      <c r="AV745" s="38"/>
      <c r="AW745" s="38"/>
      <c r="AX745" s="39"/>
    </row>
    <row r="746" spans="1:52" ht="28.35" customHeight="1">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87"/>
      <c r="AU746" s="38"/>
      <c r="AV746" s="38"/>
      <c r="AW746" s="38"/>
      <c r="AX746" s="39"/>
    </row>
    <row r="747" spans="1:52" ht="27.75" customHeight="1">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P750" s="38"/>
      <c r="AQ750" s="38"/>
      <c r="AR750" s="38"/>
      <c r="AS750" s="38"/>
      <c r="AT750" s="38"/>
      <c r="AU750" s="38"/>
      <c r="AV750" s="38"/>
      <c r="AW750" s="38"/>
      <c r="AX750" s="39"/>
    </row>
    <row r="751" spans="1:52" ht="28.35" customHeight="1">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O751" s="38"/>
      <c r="AP751" s="38"/>
      <c r="AQ751" s="38"/>
      <c r="AR751" s="38"/>
      <c r="AS751" s="38"/>
      <c r="AT751" s="38"/>
      <c r="AU751" s="38"/>
      <c r="AV751" s="38"/>
      <c r="AW751" s="38"/>
      <c r="AX751" s="39"/>
    </row>
    <row r="752" spans="1:52" ht="28.35" customHeight="1">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427</v>
      </c>
      <c r="B779" s="748"/>
      <c r="C779" s="748"/>
      <c r="D779" s="748"/>
      <c r="E779" s="748"/>
      <c r="F779" s="749"/>
      <c r="G779" s="426" t="s">
        <v>522</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509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3"/>
      <c r="B781" s="750"/>
      <c r="C781" s="750"/>
      <c r="D781" s="750"/>
      <c r="E781" s="750"/>
      <c r="F781" s="751"/>
      <c r="G781" s="436" t="s">
        <v>538</v>
      </c>
      <c r="H781" s="437"/>
      <c r="I781" s="437"/>
      <c r="J781" s="437"/>
      <c r="K781" s="438"/>
      <c r="L781" s="439" t="s">
        <v>544</v>
      </c>
      <c r="M781" s="440"/>
      <c r="N781" s="440"/>
      <c r="O781" s="440"/>
      <c r="P781" s="440"/>
      <c r="Q781" s="440"/>
      <c r="R781" s="440"/>
      <c r="S781" s="440"/>
      <c r="T781" s="440"/>
      <c r="U781" s="440"/>
      <c r="V781" s="440"/>
      <c r="W781" s="440"/>
      <c r="X781" s="441"/>
      <c r="Y781" s="442">
        <v>21</v>
      </c>
      <c r="Z781" s="443"/>
      <c r="AA781" s="443"/>
      <c r="AB781" s="544"/>
      <c r="AC781" s="436" t="s">
        <v>534</v>
      </c>
      <c r="AD781" s="437"/>
      <c r="AE781" s="437"/>
      <c r="AF781" s="437"/>
      <c r="AG781" s="438"/>
      <c r="AH781" s="439" t="s">
        <v>535</v>
      </c>
      <c r="AI781" s="440"/>
      <c r="AJ781" s="440"/>
      <c r="AK781" s="440"/>
      <c r="AL781" s="440"/>
      <c r="AM781" s="440"/>
      <c r="AN781" s="440"/>
      <c r="AO781" s="440"/>
      <c r="AP781" s="440"/>
      <c r="AQ781" s="440"/>
      <c r="AR781" s="440"/>
      <c r="AS781" s="440"/>
      <c r="AT781" s="441"/>
      <c r="AU781" s="442">
        <v>1.415</v>
      </c>
      <c r="AV781" s="443"/>
      <c r="AW781" s="443"/>
      <c r="AX781" s="444"/>
    </row>
    <row r="782" spans="1:50" ht="24.75" customHeight="1">
      <c r="A782" s="543"/>
      <c r="B782" s="750"/>
      <c r="C782" s="750"/>
      <c r="D782" s="750"/>
      <c r="E782" s="750"/>
      <c r="F782" s="751"/>
      <c r="G782" s="336"/>
      <c r="H782" s="337"/>
      <c r="I782" s="337"/>
      <c r="J782" s="337"/>
      <c r="K782" s="338"/>
      <c r="L782" s="389"/>
      <c r="M782" s="390"/>
      <c r="N782" s="390"/>
      <c r="O782" s="390"/>
      <c r="P782" s="390"/>
      <c r="Q782" s="390"/>
      <c r="R782" s="390"/>
      <c r="S782" s="390"/>
      <c r="T782" s="390"/>
      <c r="U782" s="390"/>
      <c r="V782" s="390"/>
      <c r="W782" s="390"/>
      <c r="X782" s="391"/>
      <c r="Y782" s="386"/>
      <c r="Z782" s="387"/>
      <c r="AA782" s="387"/>
      <c r="AB782" s="393"/>
      <c r="AC782" s="336" t="s">
        <v>536</v>
      </c>
      <c r="AD782" s="337"/>
      <c r="AE782" s="337"/>
      <c r="AF782" s="337"/>
      <c r="AG782" s="338"/>
      <c r="AH782" s="389" t="s">
        <v>537</v>
      </c>
      <c r="AI782" s="390"/>
      <c r="AJ782" s="390"/>
      <c r="AK782" s="390"/>
      <c r="AL782" s="390"/>
      <c r="AM782" s="390"/>
      <c r="AN782" s="390"/>
      <c r="AO782" s="390"/>
      <c r="AP782" s="390"/>
      <c r="AQ782" s="390"/>
      <c r="AR782" s="390"/>
      <c r="AS782" s="390"/>
      <c r="AT782" s="391"/>
      <c r="AU782" s="386">
        <v>6.633</v>
      </c>
      <c r="AV782" s="387"/>
      <c r="AW782" s="387"/>
      <c r="AX782" s="388"/>
    </row>
    <row r="783" spans="1:50" ht="24.75" customHeight="1">
      <c r="A783" s="543"/>
      <c r="B783" s="750"/>
      <c r="C783" s="750"/>
      <c r="D783" s="750"/>
      <c r="E783" s="750"/>
      <c r="F783" s="751"/>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c r="A784" s="543"/>
      <c r="B784" s="750"/>
      <c r="C784" s="750"/>
      <c r="D784" s="750"/>
      <c r="E784" s="750"/>
      <c r="F784" s="751"/>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c r="A785" s="543"/>
      <c r="B785" s="750"/>
      <c r="C785" s="750"/>
      <c r="D785" s="750"/>
      <c r="E785" s="750"/>
      <c r="F785" s="751"/>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c r="A786" s="543"/>
      <c r="B786" s="750"/>
      <c r="C786" s="750"/>
      <c r="D786" s="750"/>
      <c r="E786" s="750"/>
      <c r="F786" s="751"/>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c r="A787" s="543"/>
      <c r="B787" s="750"/>
      <c r="C787" s="750"/>
      <c r="D787" s="750"/>
      <c r="E787" s="750"/>
      <c r="F787" s="751"/>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c r="A788" s="543"/>
      <c r="B788" s="750"/>
      <c r="C788" s="750"/>
      <c r="D788" s="750"/>
      <c r="E788" s="750"/>
      <c r="F788" s="751"/>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c r="A789" s="543"/>
      <c r="B789" s="750"/>
      <c r="C789" s="750"/>
      <c r="D789" s="750"/>
      <c r="E789" s="750"/>
      <c r="F789" s="751"/>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c r="A790" s="543"/>
      <c r="B790" s="750"/>
      <c r="C790" s="750"/>
      <c r="D790" s="750"/>
      <c r="E790" s="750"/>
      <c r="F790" s="751"/>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c r="A791" s="543"/>
      <c r="B791" s="750"/>
      <c r="C791" s="750"/>
      <c r="D791" s="750"/>
      <c r="E791" s="750"/>
      <c r="F791" s="751"/>
      <c r="G791" s="397" t="s">
        <v>20</v>
      </c>
      <c r="H791" s="398"/>
      <c r="I791" s="398"/>
      <c r="J791" s="398"/>
      <c r="K791" s="398"/>
      <c r="L791" s="399"/>
      <c r="M791" s="400"/>
      <c r="N791" s="400"/>
      <c r="O791" s="400"/>
      <c r="P791" s="400"/>
      <c r="Q791" s="400"/>
      <c r="R791" s="400"/>
      <c r="S791" s="400"/>
      <c r="T791" s="400"/>
      <c r="U791" s="400"/>
      <c r="V791" s="400"/>
      <c r="W791" s="400"/>
      <c r="X791" s="401"/>
      <c r="Y791" s="402">
        <f>SUM(Y781:AB790)</f>
        <v>21</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8.048</v>
      </c>
      <c r="AV791" s="403"/>
      <c r="AW791" s="403"/>
      <c r="AX791" s="405"/>
    </row>
    <row r="792" spans="1:50" ht="24.75" customHeight="1">
      <c r="A792" s="543"/>
      <c r="B792" s="750"/>
      <c r="C792" s="750"/>
      <c r="D792" s="750"/>
      <c r="E792" s="750"/>
      <c r="F792" s="751"/>
      <c r="G792" s="426" t="s">
        <v>510</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3"/>
      <c r="B794" s="750"/>
      <c r="C794" s="750"/>
      <c r="D794" s="750"/>
      <c r="E794" s="750"/>
      <c r="F794" s="751"/>
      <c r="G794" s="436" t="s">
        <v>538</v>
      </c>
      <c r="H794" s="437"/>
      <c r="I794" s="437"/>
      <c r="J794" s="437"/>
      <c r="K794" s="438"/>
      <c r="L794" s="439" t="s">
        <v>539</v>
      </c>
      <c r="M794" s="440"/>
      <c r="N794" s="440"/>
      <c r="O794" s="440"/>
      <c r="P794" s="440"/>
      <c r="Q794" s="440"/>
      <c r="R794" s="440"/>
      <c r="S794" s="440"/>
      <c r="T794" s="440"/>
      <c r="U794" s="440"/>
      <c r="V794" s="440"/>
      <c r="W794" s="440"/>
      <c r="X794" s="441"/>
      <c r="Y794" s="442">
        <v>21</v>
      </c>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c r="A795" s="543"/>
      <c r="B795" s="750"/>
      <c r="C795" s="750"/>
      <c r="D795" s="750"/>
      <c r="E795" s="750"/>
      <c r="F795" s="751"/>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c r="A796" s="543"/>
      <c r="B796" s="750"/>
      <c r="C796" s="750"/>
      <c r="D796" s="750"/>
      <c r="E796" s="750"/>
      <c r="F796" s="751"/>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c r="A797" s="543"/>
      <c r="B797" s="750"/>
      <c r="C797" s="750"/>
      <c r="D797" s="750"/>
      <c r="E797" s="750"/>
      <c r="F797" s="751"/>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c r="A798" s="543"/>
      <c r="B798" s="750"/>
      <c r="C798" s="750"/>
      <c r="D798" s="750"/>
      <c r="E798" s="750"/>
      <c r="F798" s="751"/>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c r="A799" s="543"/>
      <c r="B799" s="750"/>
      <c r="C799" s="750"/>
      <c r="D799" s="750"/>
      <c r="E799" s="750"/>
      <c r="F799" s="751"/>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c r="A800" s="543"/>
      <c r="B800" s="750"/>
      <c r="C800" s="750"/>
      <c r="D800" s="750"/>
      <c r="E800" s="750"/>
      <c r="F800" s="751"/>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c r="A801" s="543"/>
      <c r="B801" s="750"/>
      <c r="C801" s="750"/>
      <c r="D801" s="750"/>
      <c r="E801" s="750"/>
      <c r="F801" s="751"/>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c r="A802" s="543"/>
      <c r="B802" s="750"/>
      <c r="C802" s="750"/>
      <c r="D802" s="750"/>
      <c r="E802" s="750"/>
      <c r="F802" s="751"/>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c r="A803" s="543"/>
      <c r="B803" s="750"/>
      <c r="C803" s="750"/>
      <c r="D803" s="750"/>
      <c r="E803" s="750"/>
      <c r="F803" s="751"/>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c r="A804" s="543"/>
      <c r="B804" s="750"/>
      <c r="C804" s="750"/>
      <c r="D804" s="750"/>
      <c r="E804" s="750"/>
      <c r="F804" s="751"/>
      <c r="G804" s="397" t="s">
        <v>20</v>
      </c>
      <c r="H804" s="398"/>
      <c r="I804" s="398"/>
      <c r="J804" s="398"/>
      <c r="K804" s="398"/>
      <c r="L804" s="399"/>
      <c r="M804" s="400"/>
      <c r="N804" s="400"/>
      <c r="O804" s="400"/>
      <c r="P804" s="400"/>
      <c r="Q804" s="400"/>
      <c r="R804" s="400"/>
      <c r="S804" s="400"/>
      <c r="T804" s="400"/>
      <c r="U804" s="400"/>
      <c r="V804" s="400"/>
      <c r="W804" s="400"/>
      <c r="X804" s="401"/>
      <c r="Y804" s="402">
        <f>SUM(Y794:AB803)</f>
        <v>21</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c r="A805" s="543"/>
      <c r="B805" s="750"/>
      <c r="C805" s="750"/>
      <c r="D805" s="750"/>
      <c r="E805" s="750"/>
      <c r="F805" s="751"/>
      <c r="G805" s="426" t="s">
        <v>364</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365</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c r="A808" s="543"/>
      <c r="B808" s="750"/>
      <c r="C808" s="750"/>
      <c r="D808" s="750"/>
      <c r="E808" s="750"/>
      <c r="F808" s="751"/>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c r="A809" s="543"/>
      <c r="B809" s="750"/>
      <c r="C809" s="750"/>
      <c r="D809" s="750"/>
      <c r="E809" s="750"/>
      <c r="F809" s="751"/>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c r="A810" s="543"/>
      <c r="B810" s="750"/>
      <c r="C810" s="750"/>
      <c r="D810" s="750"/>
      <c r="E810" s="750"/>
      <c r="F810" s="751"/>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c r="A811" s="543"/>
      <c r="B811" s="750"/>
      <c r="C811" s="750"/>
      <c r="D811" s="750"/>
      <c r="E811" s="750"/>
      <c r="F811" s="751"/>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c r="A812" s="543"/>
      <c r="B812" s="750"/>
      <c r="C812" s="750"/>
      <c r="D812" s="750"/>
      <c r="E812" s="750"/>
      <c r="F812" s="751"/>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c r="A813" s="543"/>
      <c r="B813" s="750"/>
      <c r="C813" s="750"/>
      <c r="D813" s="750"/>
      <c r="E813" s="750"/>
      <c r="F813" s="751"/>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c r="A814" s="543"/>
      <c r="B814" s="750"/>
      <c r="C814" s="750"/>
      <c r="D814" s="750"/>
      <c r="E814" s="750"/>
      <c r="F814" s="751"/>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c r="A815" s="543"/>
      <c r="B815" s="750"/>
      <c r="C815" s="750"/>
      <c r="D815" s="750"/>
      <c r="E815" s="750"/>
      <c r="F815" s="751"/>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c r="A816" s="543"/>
      <c r="B816" s="750"/>
      <c r="C816" s="750"/>
      <c r="D816" s="750"/>
      <c r="E816" s="750"/>
      <c r="F816" s="751"/>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c r="A817" s="543"/>
      <c r="B817" s="750"/>
      <c r="C817" s="750"/>
      <c r="D817" s="750"/>
      <c r="E817" s="750"/>
      <c r="F817" s="751"/>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c r="A821" s="543"/>
      <c r="B821" s="750"/>
      <c r="C821" s="750"/>
      <c r="D821" s="750"/>
      <c r="E821" s="750"/>
      <c r="F821" s="751"/>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c r="A822" s="543"/>
      <c r="B822" s="750"/>
      <c r="C822" s="750"/>
      <c r="D822" s="750"/>
      <c r="E822" s="750"/>
      <c r="F822" s="751"/>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c r="A823" s="543"/>
      <c r="B823" s="750"/>
      <c r="C823" s="750"/>
      <c r="D823" s="750"/>
      <c r="E823" s="750"/>
      <c r="F823" s="751"/>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c r="A824" s="543"/>
      <c r="B824" s="750"/>
      <c r="C824" s="750"/>
      <c r="D824" s="750"/>
      <c r="E824" s="750"/>
      <c r="F824" s="751"/>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c r="A825" s="543"/>
      <c r="B825" s="750"/>
      <c r="C825" s="750"/>
      <c r="D825" s="750"/>
      <c r="E825" s="750"/>
      <c r="F825" s="751"/>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c r="A826" s="543"/>
      <c r="B826" s="750"/>
      <c r="C826" s="750"/>
      <c r="D826" s="750"/>
      <c r="E826" s="750"/>
      <c r="F826" s="751"/>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c r="A827" s="543"/>
      <c r="B827" s="750"/>
      <c r="C827" s="750"/>
      <c r="D827" s="750"/>
      <c r="E827" s="750"/>
      <c r="F827" s="751"/>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c r="A828" s="543"/>
      <c r="B828" s="750"/>
      <c r="C828" s="750"/>
      <c r="D828" s="750"/>
      <c r="E828" s="750"/>
      <c r="F828" s="751"/>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c r="A829" s="543"/>
      <c r="B829" s="750"/>
      <c r="C829" s="750"/>
      <c r="D829" s="750"/>
      <c r="E829" s="750"/>
      <c r="F829" s="751"/>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c r="A830" s="543"/>
      <c r="B830" s="750"/>
      <c r="C830" s="750"/>
      <c r="D830" s="750"/>
      <c r="E830" s="750"/>
      <c r="F830" s="751"/>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62" t="s">
        <v>388</v>
      </c>
      <c r="AM831" s="963"/>
      <c r="AN831" s="963"/>
      <c r="AO831" s="68" t="s">
        <v>386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64" t="s">
        <v>343</v>
      </c>
      <c r="K836" s="88"/>
      <c r="L836" s="88"/>
      <c r="M836" s="88"/>
      <c r="N836" s="88"/>
      <c r="O836" s="88"/>
      <c r="P836" s="335" t="s">
        <v>318</v>
      </c>
      <c r="Q836" s="335"/>
      <c r="R836" s="335"/>
      <c r="S836" s="335"/>
      <c r="T836" s="335"/>
      <c r="U836" s="335"/>
      <c r="V836" s="335"/>
      <c r="W836" s="335"/>
      <c r="X836" s="335"/>
      <c r="Y836" s="332" t="s">
        <v>341</v>
      </c>
      <c r="Z836" s="333"/>
      <c r="AA836" s="333"/>
      <c r="AB836" s="333"/>
      <c r="AC836" s="264" t="s">
        <v>382</v>
      </c>
      <c r="AD836" s="264"/>
      <c r="AE836" s="264"/>
      <c r="AF836" s="264"/>
      <c r="AG836" s="264"/>
      <c r="AH836" s="332" t="s">
        <v>409</v>
      </c>
      <c r="AI836" s="334"/>
      <c r="AJ836" s="334"/>
      <c r="AK836" s="334"/>
      <c r="AL836" s="334" t="s">
        <v>21</v>
      </c>
      <c r="AM836" s="334"/>
      <c r="AN836" s="334"/>
      <c r="AO836" s="413"/>
      <c r="AP836" s="414" t="s">
        <v>344</v>
      </c>
      <c r="AQ836" s="414"/>
      <c r="AR836" s="414"/>
      <c r="AS836" s="414"/>
      <c r="AT836" s="414"/>
      <c r="AU836" s="414"/>
      <c r="AV836" s="414"/>
      <c r="AW836" s="414"/>
      <c r="AX836" s="414"/>
    </row>
    <row r="837" spans="1:50" ht="52.5" customHeight="1">
      <c r="A837" s="392">
        <v>1</v>
      </c>
      <c r="B837" s="392">
        <v>1</v>
      </c>
      <c r="C837" s="411" t="s">
        <v>532</v>
      </c>
      <c r="D837" s="406"/>
      <c r="E837" s="406"/>
      <c r="F837" s="406"/>
      <c r="G837" s="406"/>
      <c r="H837" s="406"/>
      <c r="I837" s="406"/>
      <c r="J837" s="407">
        <v>3010401011971</v>
      </c>
      <c r="K837" s="408"/>
      <c r="L837" s="408"/>
      <c r="M837" s="408"/>
      <c r="N837" s="408"/>
      <c r="O837" s="408"/>
      <c r="P837" s="412" t="s">
        <v>533</v>
      </c>
      <c r="Q837" s="304"/>
      <c r="R837" s="304"/>
      <c r="S837" s="304"/>
      <c r="T837" s="304"/>
      <c r="U837" s="304"/>
      <c r="V837" s="304"/>
      <c r="W837" s="304"/>
      <c r="X837" s="304"/>
      <c r="Y837" s="305">
        <v>28.999247</v>
      </c>
      <c r="Z837" s="306"/>
      <c r="AA837" s="306"/>
      <c r="AB837" s="307"/>
      <c r="AC837" s="315" t="s">
        <v>417</v>
      </c>
      <c r="AD837" s="316"/>
      <c r="AE837" s="316"/>
      <c r="AF837" s="316"/>
      <c r="AG837" s="316"/>
      <c r="AH837" s="409">
        <v>2</v>
      </c>
      <c r="AI837" s="410"/>
      <c r="AJ837" s="410"/>
      <c r="AK837" s="410"/>
      <c r="AL837" s="312">
        <v>100</v>
      </c>
      <c r="AM837" s="313"/>
      <c r="AN837" s="313"/>
      <c r="AO837" s="314"/>
      <c r="AP837" s="308"/>
      <c r="AQ837" s="308"/>
      <c r="AR837" s="308"/>
      <c r="AS837" s="308"/>
      <c r="AT837" s="308"/>
      <c r="AU837" s="308"/>
      <c r="AV837" s="308"/>
      <c r="AW837" s="308"/>
      <c r="AX837" s="308"/>
    </row>
    <row r="838" spans="1:50" ht="59.25" customHeight="1">
      <c r="A838" s="392">
        <v>2</v>
      </c>
      <c r="B838" s="392">
        <v>1</v>
      </c>
      <c r="C838" s="411" t="s">
        <v>545</v>
      </c>
      <c r="D838" s="406"/>
      <c r="E838" s="406"/>
      <c r="F838" s="406"/>
      <c r="G838" s="406"/>
      <c r="H838" s="406"/>
      <c r="I838" s="406"/>
      <c r="J838" s="407">
        <v>5010401023057</v>
      </c>
      <c r="K838" s="408"/>
      <c r="L838" s="408"/>
      <c r="M838" s="408"/>
      <c r="N838" s="408"/>
      <c r="O838" s="408"/>
      <c r="P838" s="412" t="s">
        <v>546</v>
      </c>
      <c r="Q838" s="304"/>
      <c r="R838" s="304"/>
      <c r="S838" s="304"/>
      <c r="T838" s="304"/>
      <c r="U838" s="304"/>
      <c r="V838" s="304"/>
      <c r="W838" s="304"/>
      <c r="X838" s="304"/>
      <c r="Y838" s="305">
        <v>21</v>
      </c>
      <c r="Z838" s="306"/>
      <c r="AA838" s="306"/>
      <c r="AB838" s="307"/>
      <c r="AC838" s="315" t="s">
        <v>417</v>
      </c>
      <c r="AD838" s="316"/>
      <c r="AE838" s="316"/>
      <c r="AF838" s="316"/>
      <c r="AG838" s="316"/>
      <c r="AH838" s="409">
        <v>2</v>
      </c>
      <c r="AI838" s="410"/>
      <c r="AJ838" s="410"/>
      <c r="AK838" s="410"/>
      <c r="AL838" s="312">
        <v>97.8</v>
      </c>
      <c r="AM838" s="313"/>
      <c r="AN838" s="313"/>
      <c r="AO838" s="314"/>
      <c r="AP838" s="308"/>
      <c r="AQ838" s="308"/>
      <c r="AR838" s="308"/>
      <c r="AS838" s="308"/>
      <c r="AT838" s="308"/>
      <c r="AU838" s="308"/>
      <c r="AV838" s="308"/>
      <c r="AW838" s="308"/>
      <c r="AX838" s="308"/>
    </row>
    <row r="839" spans="1:50" ht="30" hidden="1" customHeight="1">
      <c r="A839" s="392">
        <v>3</v>
      </c>
      <c r="B839" s="392">
        <v>1</v>
      </c>
      <c r="C839" s="411"/>
      <c r="D839" s="406"/>
      <c r="E839" s="406"/>
      <c r="F839" s="406"/>
      <c r="G839" s="406"/>
      <c r="H839" s="406"/>
      <c r="I839" s="406"/>
      <c r="J839" s="407"/>
      <c r="K839" s="408"/>
      <c r="L839" s="408"/>
      <c r="M839" s="408"/>
      <c r="N839" s="408"/>
      <c r="O839" s="408"/>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c r="A840" s="392">
        <v>4</v>
      </c>
      <c r="B840" s="392">
        <v>1</v>
      </c>
      <c r="C840" s="411"/>
      <c r="D840" s="406"/>
      <c r="E840" s="406"/>
      <c r="F840" s="406"/>
      <c r="G840" s="406"/>
      <c r="H840" s="406"/>
      <c r="I840" s="406"/>
      <c r="J840" s="407"/>
      <c r="K840" s="408"/>
      <c r="L840" s="408"/>
      <c r="M840" s="408"/>
      <c r="N840" s="408"/>
      <c r="O840" s="408"/>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c r="A841" s="392">
        <v>5</v>
      </c>
      <c r="B841" s="392">
        <v>1</v>
      </c>
      <c r="C841" s="406"/>
      <c r="D841" s="406"/>
      <c r="E841" s="406"/>
      <c r="F841" s="406"/>
      <c r="G841" s="406"/>
      <c r="H841" s="406"/>
      <c r="I841" s="406"/>
      <c r="J841" s="407"/>
      <c r="K841" s="408"/>
      <c r="L841" s="408"/>
      <c r="M841" s="408"/>
      <c r="N841" s="408"/>
      <c r="O841" s="408"/>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c r="A842" s="392">
        <v>6</v>
      </c>
      <c r="B842" s="392">
        <v>1</v>
      </c>
      <c r="C842" s="406"/>
      <c r="D842" s="406"/>
      <c r="E842" s="406"/>
      <c r="F842" s="406"/>
      <c r="G842" s="406"/>
      <c r="H842" s="406"/>
      <c r="I842" s="406"/>
      <c r="J842" s="407"/>
      <c r="K842" s="408"/>
      <c r="L842" s="408"/>
      <c r="M842" s="408"/>
      <c r="N842" s="408"/>
      <c r="O842" s="408"/>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c r="A843" s="392">
        <v>7</v>
      </c>
      <c r="B843" s="392">
        <v>1</v>
      </c>
      <c r="C843" s="406"/>
      <c r="D843" s="406"/>
      <c r="E843" s="406"/>
      <c r="F843" s="406"/>
      <c r="G843" s="406"/>
      <c r="H843" s="406"/>
      <c r="I843" s="406"/>
      <c r="J843" s="407"/>
      <c r="K843" s="408"/>
      <c r="L843" s="408"/>
      <c r="M843" s="408"/>
      <c r="N843" s="408"/>
      <c r="O843" s="408"/>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c r="A844" s="392">
        <v>8</v>
      </c>
      <c r="B844" s="392">
        <v>1</v>
      </c>
      <c r="C844" s="406"/>
      <c r="D844" s="406"/>
      <c r="E844" s="406"/>
      <c r="F844" s="406"/>
      <c r="G844" s="406"/>
      <c r="H844" s="406"/>
      <c r="I844" s="406"/>
      <c r="J844" s="407"/>
      <c r="K844" s="408"/>
      <c r="L844" s="408"/>
      <c r="M844" s="408"/>
      <c r="N844" s="408"/>
      <c r="O844" s="408"/>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c r="A845" s="392">
        <v>9</v>
      </c>
      <c r="B845" s="392">
        <v>1</v>
      </c>
      <c r="C845" s="406"/>
      <c r="D845" s="406"/>
      <c r="E845" s="406"/>
      <c r="F845" s="406"/>
      <c r="G845" s="406"/>
      <c r="H845" s="406"/>
      <c r="I845" s="406"/>
      <c r="J845" s="407"/>
      <c r="K845" s="408"/>
      <c r="L845" s="408"/>
      <c r="M845" s="408"/>
      <c r="N845" s="408"/>
      <c r="O845" s="408"/>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c r="A846" s="392">
        <v>10</v>
      </c>
      <c r="B846" s="392">
        <v>1</v>
      </c>
      <c r="C846" s="406"/>
      <c r="D846" s="406"/>
      <c r="E846" s="406"/>
      <c r="F846" s="406"/>
      <c r="G846" s="406"/>
      <c r="H846" s="406"/>
      <c r="I846" s="406"/>
      <c r="J846" s="407"/>
      <c r="K846" s="408"/>
      <c r="L846" s="408"/>
      <c r="M846" s="408"/>
      <c r="N846" s="408"/>
      <c r="O846" s="408"/>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c r="A847" s="392">
        <v>11</v>
      </c>
      <c r="B847" s="392">
        <v>1</v>
      </c>
      <c r="C847" s="406"/>
      <c r="D847" s="406"/>
      <c r="E847" s="406"/>
      <c r="F847" s="406"/>
      <c r="G847" s="406"/>
      <c r="H847" s="406"/>
      <c r="I847" s="406"/>
      <c r="J847" s="407"/>
      <c r="K847" s="408"/>
      <c r="L847" s="408"/>
      <c r="M847" s="408"/>
      <c r="N847" s="408"/>
      <c r="O847" s="408"/>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c r="A848" s="392">
        <v>12</v>
      </c>
      <c r="B848" s="392">
        <v>1</v>
      </c>
      <c r="C848" s="406"/>
      <c r="D848" s="406"/>
      <c r="E848" s="406"/>
      <c r="F848" s="406"/>
      <c r="G848" s="406"/>
      <c r="H848" s="406"/>
      <c r="I848" s="406"/>
      <c r="J848" s="407"/>
      <c r="K848" s="408"/>
      <c r="L848" s="408"/>
      <c r="M848" s="408"/>
      <c r="N848" s="408"/>
      <c r="O848" s="408"/>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c r="A849" s="392">
        <v>13</v>
      </c>
      <c r="B849" s="392">
        <v>1</v>
      </c>
      <c r="C849" s="406"/>
      <c r="D849" s="406"/>
      <c r="E849" s="406"/>
      <c r="F849" s="406"/>
      <c r="G849" s="406"/>
      <c r="H849" s="406"/>
      <c r="I849" s="406"/>
      <c r="J849" s="407"/>
      <c r="K849" s="408"/>
      <c r="L849" s="408"/>
      <c r="M849" s="408"/>
      <c r="N849" s="408"/>
      <c r="O849" s="408"/>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c r="A850" s="392">
        <v>14</v>
      </c>
      <c r="B850" s="392">
        <v>1</v>
      </c>
      <c r="C850" s="406"/>
      <c r="D850" s="406"/>
      <c r="E850" s="406"/>
      <c r="F850" s="406"/>
      <c r="G850" s="406"/>
      <c r="H850" s="406"/>
      <c r="I850" s="406"/>
      <c r="J850" s="407"/>
      <c r="K850" s="408"/>
      <c r="L850" s="408"/>
      <c r="M850" s="408"/>
      <c r="N850" s="408"/>
      <c r="O850" s="408"/>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c r="A851" s="392">
        <v>15</v>
      </c>
      <c r="B851" s="392">
        <v>1</v>
      </c>
      <c r="C851" s="406"/>
      <c r="D851" s="406"/>
      <c r="E851" s="406"/>
      <c r="F851" s="406"/>
      <c r="G851" s="406"/>
      <c r="H851" s="406"/>
      <c r="I851" s="406"/>
      <c r="J851" s="407"/>
      <c r="K851" s="408"/>
      <c r="L851" s="408"/>
      <c r="M851" s="408"/>
      <c r="N851" s="408"/>
      <c r="O851" s="408"/>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c r="A852" s="392">
        <v>16</v>
      </c>
      <c r="B852" s="392">
        <v>1</v>
      </c>
      <c r="C852" s="406"/>
      <c r="D852" s="406"/>
      <c r="E852" s="406"/>
      <c r="F852" s="406"/>
      <c r="G852" s="406"/>
      <c r="H852" s="406"/>
      <c r="I852" s="406"/>
      <c r="J852" s="407"/>
      <c r="K852" s="408"/>
      <c r="L852" s="408"/>
      <c r="M852" s="408"/>
      <c r="N852" s="408"/>
      <c r="O852" s="408"/>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c r="A853" s="392">
        <v>17</v>
      </c>
      <c r="B853" s="392">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c r="A854" s="392">
        <v>18</v>
      </c>
      <c r="B854" s="392">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c r="A855" s="392">
        <v>19</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c r="A856" s="392">
        <v>20</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c r="A857" s="392">
        <v>21</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c r="A858" s="392">
        <v>22</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c r="A859" s="392">
        <v>23</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c r="A860" s="392">
        <v>24</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c r="A861" s="392">
        <v>25</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c r="A862" s="392">
        <v>26</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c r="A863" s="392">
        <v>27</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c r="A864" s="392">
        <v>28</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c r="A865" s="392">
        <v>29</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c r="A866" s="392">
        <v>30</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4"/>
      <c r="B869" s="334"/>
      <c r="C869" s="334" t="s">
        <v>26</v>
      </c>
      <c r="D869" s="334"/>
      <c r="E869" s="334"/>
      <c r="F869" s="334"/>
      <c r="G869" s="334"/>
      <c r="H869" s="334"/>
      <c r="I869" s="334"/>
      <c r="J869" s="264" t="s">
        <v>343</v>
      </c>
      <c r="K869" s="88"/>
      <c r="L869" s="88"/>
      <c r="M869" s="88"/>
      <c r="N869" s="88"/>
      <c r="O869" s="88"/>
      <c r="P869" s="335" t="s">
        <v>318</v>
      </c>
      <c r="Q869" s="335"/>
      <c r="R869" s="335"/>
      <c r="S869" s="335"/>
      <c r="T869" s="335"/>
      <c r="U869" s="335"/>
      <c r="V869" s="335"/>
      <c r="W869" s="335"/>
      <c r="X869" s="335"/>
      <c r="Y869" s="332" t="s">
        <v>341</v>
      </c>
      <c r="Z869" s="333"/>
      <c r="AA869" s="333"/>
      <c r="AB869" s="333"/>
      <c r="AC869" s="264" t="s">
        <v>382</v>
      </c>
      <c r="AD869" s="264"/>
      <c r="AE869" s="264"/>
      <c r="AF869" s="264"/>
      <c r="AG869" s="264"/>
      <c r="AH869" s="332" t="s">
        <v>409</v>
      </c>
      <c r="AI869" s="334"/>
      <c r="AJ869" s="334"/>
      <c r="AK869" s="334"/>
      <c r="AL869" s="334" t="s">
        <v>21</v>
      </c>
      <c r="AM869" s="334"/>
      <c r="AN869" s="334"/>
      <c r="AO869" s="413"/>
      <c r="AP869" s="414" t="s">
        <v>344</v>
      </c>
      <c r="AQ869" s="414"/>
      <c r="AR869" s="414"/>
      <c r="AS869" s="414"/>
      <c r="AT869" s="414"/>
      <c r="AU869" s="414"/>
      <c r="AV869" s="414"/>
      <c r="AW869" s="414"/>
      <c r="AX869" s="414"/>
    </row>
    <row r="870" spans="1:50" ht="30" hidden="1" customHeight="1">
      <c r="A870" s="392">
        <v>1</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15"/>
      <c r="AD870" s="316"/>
      <c r="AE870" s="316"/>
      <c r="AF870" s="316"/>
      <c r="AG870" s="316"/>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c r="A871" s="392">
        <v>2</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15"/>
      <c r="AD871" s="315"/>
      <c r="AE871" s="315"/>
      <c r="AF871" s="315"/>
      <c r="AG871" s="315"/>
      <c r="AH871" s="409"/>
      <c r="AI871" s="410"/>
      <c r="AJ871" s="410"/>
      <c r="AK871" s="410"/>
      <c r="AL871" s="312"/>
      <c r="AM871" s="313"/>
      <c r="AN871" s="313"/>
      <c r="AO871" s="314"/>
      <c r="AP871" s="308"/>
      <c r="AQ871" s="308"/>
      <c r="AR871" s="308"/>
      <c r="AS871" s="308"/>
      <c r="AT871" s="308"/>
      <c r="AU871" s="308"/>
      <c r="AV871" s="308"/>
      <c r="AW871" s="308"/>
      <c r="AX871" s="308"/>
    </row>
    <row r="872" spans="1:50" ht="30" hidden="1" customHeight="1">
      <c r="A872" s="392">
        <v>3</v>
      </c>
      <c r="B872" s="392">
        <v>1</v>
      </c>
      <c r="C872" s="411"/>
      <c r="D872" s="406"/>
      <c r="E872" s="406"/>
      <c r="F872" s="406"/>
      <c r="G872" s="406"/>
      <c r="H872" s="406"/>
      <c r="I872" s="406"/>
      <c r="J872" s="407"/>
      <c r="K872" s="408"/>
      <c r="L872" s="408"/>
      <c r="M872" s="408"/>
      <c r="N872" s="408"/>
      <c r="O872" s="408"/>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c r="A873" s="392">
        <v>4</v>
      </c>
      <c r="B873" s="392">
        <v>1</v>
      </c>
      <c r="C873" s="411"/>
      <c r="D873" s="406"/>
      <c r="E873" s="406"/>
      <c r="F873" s="406"/>
      <c r="G873" s="406"/>
      <c r="H873" s="406"/>
      <c r="I873" s="406"/>
      <c r="J873" s="407"/>
      <c r="K873" s="408"/>
      <c r="L873" s="408"/>
      <c r="M873" s="408"/>
      <c r="N873" s="408"/>
      <c r="O873" s="408"/>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c r="A874" s="392">
        <v>5</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c r="A875" s="392">
        <v>6</v>
      </c>
      <c r="B875" s="392">
        <v>1</v>
      </c>
      <c r="C875" s="406"/>
      <c r="D875" s="406"/>
      <c r="E875" s="406"/>
      <c r="F875" s="406"/>
      <c r="G875" s="406"/>
      <c r="H875" s="406"/>
      <c r="I875" s="406"/>
      <c r="J875" s="407"/>
      <c r="K875" s="408"/>
      <c r="L875" s="408"/>
      <c r="M875" s="408"/>
      <c r="N875" s="408"/>
      <c r="O875" s="408"/>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c r="A876" s="392">
        <v>7</v>
      </c>
      <c r="B876" s="392">
        <v>1</v>
      </c>
      <c r="C876" s="406"/>
      <c r="D876" s="406"/>
      <c r="E876" s="406"/>
      <c r="F876" s="406"/>
      <c r="G876" s="406"/>
      <c r="H876" s="406"/>
      <c r="I876" s="406"/>
      <c r="J876" s="407"/>
      <c r="K876" s="408"/>
      <c r="L876" s="408"/>
      <c r="M876" s="408"/>
      <c r="N876" s="408"/>
      <c r="O876" s="408"/>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c r="A877" s="392">
        <v>8</v>
      </c>
      <c r="B877" s="392">
        <v>1</v>
      </c>
      <c r="C877" s="406"/>
      <c r="D877" s="406"/>
      <c r="E877" s="406"/>
      <c r="F877" s="406"/>
      <c r="G877" s="406"/>
      <c r="H877" s="406"/>
      <c r="I877" s="406"/>
      <c r="J877" s="407"/>
      <c r="K877" s="408"/>
      <c r="L877" s="408"/>
      <c r="M877" s="408"/>
      <c r="N877" s="408"/>
      <c r="O877" s="408"/>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c r="A878" s="392">
        <v>9</v>
      </c>
      <c r="B878" s="392">
        <v>1</v>
      </c>
      <c r="C878" s="406"/>
      <c r="D878" s="406"/>
      <c r="E878" s="406"/>
      <c r="F878" s="406"/>
      <c r="G878" s="406"/>
      <c r="H878" s="406"/>
      <c r="I878" s="406"/>
      <c r="J878" s="407"/>
      <c r="K878" s="408"/>
      <c r="L878" s="408"/>
      <c r="M878" s="408"/>
      <c r="N878" s="408"/>
      <c r="O878" s="408"/>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c r="A879" s="392">
        <v>10</v>
      </c>
      <c r="B879" s="392">
        <v>1</v>
      </c>
      <c r="C879" s="406"/>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c r="A880" s="392">
        <v>11</v>
      </c>
      <c r="B880" s="392">
        <v>1</v>
      </c>
      <c r="C880" s="406"/>
      <c r="D880" s="406"/>
      <c r="E880" s="406"/>
      <c r="F880" s="406"/>
      <c r="G880" s="406"/>
      <c r="H880" s="406"/>
      <c r="I880" s="406"/>
      <c r="J880" s="407"/>
      <c r="K880" s="408"/>
      <c r="L880" s="408"/>
      <c r="M880" s="408"/>
      <c r="N880" s="408"/>
      <c r="O880" s="408"/>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c r="A881" s="392">
        <v>12</v>
      </c>
      <c r="B881" s="392">
        <v>1</v>
      </c>
      <c r="C881" s="406"/>
      <c r="D881" s="406"/>
      <c r="E881" s="406"/>
      <c r="F881" s="406"/>
      <c r="G881" s="406"/>
      <c r="H881" s="406"/>
      <c r="I881" s="406"/>
      <c r="J881" s="407"/>
      <c r="K881" s="408"/>
      <c r="L881" s="408"/>
      <c r="M881" s="408"/>
      <c r="N881" s="408"/>
      <c r="O881" s="408"/>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c r="A882" s="392">
        <v>13</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c r="A883" s="392">
        <v>14</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c r="A884" s="392">
        <v>15</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c r="A885" s="392">
        <v>16</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c r="A886" s="392">
        <v>17</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c r="A887" s="392">
        <v>18</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c r="A888" s="392">
        <v>19</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c r="A889" s="392">
        <v>20</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c r="A890" s="392">
        <v>21</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c r="A891" s="392">
        <v>22</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c r="A892" s="392">
        <v>23</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c r="A893" s="392">
        <v>24</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c r="A894" s="392">
        <v>25</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c r="A895" s="392">
        <v>26</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c r="A896" s="392">
        <v>27</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c r="A897" s="392">
        <v>28</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c r="A898" s="392">
        <v>29</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c r="A899" s="392">
        <v>30</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4"/>
      <c r="B902" s="334"/>
      <c r="C902" s="334" t="s">
        <v>26</v>
      </c>
      <c r="D902" s="334"/>
      <c r="E902" s="334"/>
      <c r="F902" s="334"/>
      <c r="G902" s="334"/>
      <c r="H902" s="334"/>
      <c r="I902" s="334"/>
      <c r="J902" s="264" t="s">
        <v>343</v>
      </c>
      <c r="K902" s="88"/>
      <c r="L902" s="88"/>
      <c r="M902" s="88"/>
      <c r="N902" s="88"/>
      <c r="O902" s="88"/>
      <c r="P902" s="335" t="s">
        <v>318</v>
      </c>
      <c r="Q902" s="335"/>
      <c r="R902" s="335"/>
      <c r="S902" s="335"/>
      <c r="T902" s="335"/>
      <c r="U902" s="335"/>
      <c r="V902" s="335"/>
      <c r="W902" s="335"/>
      <c r="X902" s="335"/>
      <c r="Y902" s="332" t="s">
        <v>341</v>
      </c>
      <c r="Z902" s="333"/>
      <c r="AA902" s="333"/>
      <c r="AB902" s="333"/>
      <c r="AC902" s="264" t="s">
        <v>382</v>
      </c>
      <c r="AD902" s="264"/>
      <c r="AE902" s="264"/>
      <c r="AF902" s="264"/>
      <c r="AG902" s="264"/>
      <c r="AH902" s="332" t="s">
        <v>409</v>
      </c>
      <c r="AI902" s="334"/>
      <c r="AJ902" s="334"/>
      <c r="AK902" s="334"/>
      <c r="AL902" s="334" t="s">
        <v>21</v>
      </c>
      <c r="AM902" s="334"/>
      <c r="AN902" s="334"/>
      <c r="AO902" s="413"/>
      <c r="AP902" s="414" t="s">
        <v>344</v>
      </c>
      <c r="AQ902" s="414"/>
      <c r="AR902" s="414"/>
      <c r="AS902" s="414"/>
      <c r="AT902" s="414"/>
      <c r="AU902" s="414"/>
      <c r="AV902" s="414"/>
      <c r="AW902" s="414"/>
      <c r="AX902" s="414"/>
    </row>
    <row r="903" spans="1:50" ht="30" hidden="1" customHeight="1">
      <c r="A903" s="392">
        <v>1</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15"/>
      <c r="AD903" s="316"/>
      <c r="AE903" s="316"/>
      <c r="AF903" s="316"/>
      <c r="AG903" s="316"/>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c r="A904" s="392">
        <v>2</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15"/>
      <c r="AD904" s="315"/>
      <c r="AE904" s="315"/>
      <c r="AF904" s="315"/>
      <c r="AG904" s="315"/>
      <c r="AH904" s="409"/>
      <c r="AI904" s="410"/>
      <c r="AJ904" s="410"/>
      <c r="AK904" s="410"/>
      <c r="AL904" s="312"/>
      <c r="AM904" s="313"/>
      <c r="AN904" s="313"/>
      <c r="AO904" s="314"/>
      <c r="AP904" s="308"/>
      <c r="AQ904" s="308"/>
      <c r="AR904" s="308"/>
      <c r="AS904" s="308"/>
      <c r="AT904" s="308"/>
      <c r="AU904" s="308"/>
      <c r="AV904" s="308"/>
      <c r="AW904" s="308"/>
      <c r="AX904" s="308"/>
    </row>
    <row r="905" spans="1:50" ht="30" hidden="1" customHeight="1">
      <c r="A905" s="392">
        <v>3</v>
      </c>
      <c r="B905" s="392">
        <v>1</v>
      </c>
      <c r="C905" s="411"/>
      <c r="D905" s="406"/>
      <c r="E905" s="406"/>
      <c r="F905" s="406"/>
      <c r="G905" s="406"/>
      <c r="H905" s="406"/>
      <c r="I905" s="406"/>
      <c r="J905" s="407"/>
      <c r="K905" s="408"/>
      <c r="L905" s="408"/>
      <c r="M905" s="408"/>
      <c r="N905" s="408"/>
      <c r="O905" s="408"/>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c r="A906" s="392">
        <v>4</v>
      </c>
      <c r="B906" s="392">
        <v>1</v>
      </c>
      <c r="C906" s="411"/>
      <c r="D906" s="406"/>
      <c r="E906" s="406"/>
      <c r="F906" s="406"/>
      <c r="G906" s="406"/>
      <c r="H906" s="406"/>
      <c r="I906" s="406"/>
      <c r="J906" s="407"/>
      <c r="K906" s="408"/>
      <c r="L906" s="408"/>
      <c r="M906" s="408"/>
      <c r="N906" s="408"/>
      <c r="O906" s="408"/>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c r="A907" s="392">
        <v>5</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c r="A908" s="392">
        <v>6</v>
      </c>
      <c r="B908" s="392">
        <v>1</v>
      </c>
      <c r="C908" s="406"/>
      <c r="D908" s="406"/>
      <c r="E908" s="406"/>
      <c r="F908" s="406"/>
      <c r="G908" s="406"/>
      <c r="H908" s="406"/>
      <c r="I908" s="406"/>
      <c r="J908" s="407"/>
      <c r="K908" s="408"/>
      <c r="L908" s="408"/>
      <c r="M908" s="408"/>
      <c r="N908" s="408"/>
      <c r="O908" s="408"/>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c r="A909" s="392">
        <v>7</v>
      </c>
      <c r="B909" s="392">
        <v>1</v>
      </c>
      <c r="C909" s="406"/>
      <c r="D909" s="406"/>
      <c r="E909" s="406"/>
      <c r="F909" s="406"/>
      <c r="G909" s="406"/>
      <c r="H909" s="406"/>
      <c r="I909" s="406"/>
      <c r="J909" s="407"/>
      <c r="K909" s="408"/>
      <c r="L909" s="408"/>
      <c r="M909" s="408"/>
      <c r="N909" s="408"/>
      <c r="O909" s="408"/>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c r="A910" s="392">
        <v>8</v>
      </c>
      <c r="B910" s="392">
        <v>1</v>
      </c>
      <c r="C910" s="406"/>
      <c r="D910" s="406"/>
      <c r="E910" s="406"/>
      <c r="F910" s="406"/>
      <c r="G910" s="406"/>
      <c r="H910" s="406"/>
      <c r="I910" s="406"/>
      <c r="J910" s="407"/>
      <c r="K910" s="408"/>
      <c r="L910" s="408"/>
      <c r="M910" s="408"/>
      <c r="N910" s="408"/>
      <c r="O910" s="408"/>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c r="A911" s="392">
        <v>9</v>
      </c>
      <c r="B911" s="392">
        <v>1</v>
      </c>
      <c r="C911" s="406"/>
      <c r="D911" s="406"/>
      <c r="E911" s="406"/>
      <c r="F911" s="406"/>
      <c r="G911" s="406"/>
      <c r="H911" s="406"/>
      <c r="I911" s="406"/>
      <c r="J911" s="407"/>
      <c r="K911" s="408"/>
      <c r="L911" s="408"/>
      <c r="M911" s="408"/>
      <c r="N911" s="408"/>
      <c r="O911" s="408"/>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c r="A912" s="392">
        <v>10</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c r="A913" s="392">
        <v>11</v>
      </c>
      <c r="B913" s="392">
        <v>1</v>
      </c>
      <c r="C913" s="406"/>
      <c r="D913" s="406"/>
      <c r="E913" s="406"/>
      <c r="F913" s="406"/>
      <c r="G913" s="406"/>
      <c r="H913" s="406"/>
      <c r="I913" s="406"/>
      <c r="J913" s="407"/>
      <c r="K913" s="408"/>
      <c r="L913" s="408"/>
      <c r="M913" s="408"/>
      <c r="N913" s="408"/>
      <c r="O913" s="408"/>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c r="A914" s="392">
        <v>12</v>
      </c>
      <c r="B914" s="392">
        <v>1</v>
      </c>
      <c r="C914" s="406"/>
      <c r="D914" s="406"/>
      <c r="E914" s="406"/>
      <c r="F914" s="406"/>
      <c r="G914" s="406"/>
      <c r="H914" s="406"/>
      <c r="I914" s="406"/>
      <c r="J914" s="407"/>
      <c r="K914" s="408"/>
      <c r="L914" s="408"/>
      <c r="M914" s="408"/>
      <c r="N914" s="408"/>
      <c r="O914" s="408"/>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c r="A915" s="392">
        <v>13</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c r="A916" s="392">
        <v>14</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c r="A917" s="392">
        <v>15</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c r="A918" s="392">
        <v>16</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c r="A919" s="392">
        <v>17</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c r="A920" s="392">
        <v>18</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c r="A921" s="392">
        <v>19</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c r="A922" s="392">
        <v>20</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c r="A923" s="392">
        <v>21</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c r="A924" s="392">
        <v>22</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c r="A925" s="392">
        <v>23</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c r="A926" s="392">
        <v>24</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c r="A927" s="392">
        <v>25</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c r="A928" s="392">
        <v>26</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c r="A929" s="392">
        <v>27</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c r="A930" s="392">
        <v>28</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c r="A931" s="392">
        <v>29</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c r="A932" s="392">
        <v>30</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4"/>
      <c r="B935" s="334"/>
      <c r="C935" s="334" t="s">
        <v>26</v>
      </c>
      <c r="D935" s="334"/>
      <c r="E935" s="334"/>
      <c r="F935" s="334"/>
      <c r="G935" s="334"/>
      <c r="H935" s="334"/>
      <c r="I935" s="334"/>
      <c r="J935" s="264" t="s">
        <v>343</v>
      </c>
      <c r="K935" s="88"/>
      <c r="L935" s="88"/>
      <c r="M935" s="88"/>
      <c r="N935" s="88"/>
      <c r="O935" s="88"/>
      <c r="P935" s="335" t="s">
        <v>318</v>
      </c>
      <c r="Q935" s="335"/>
      <c r="R935" s="335"/>
      <c r="S935" s="335"/>
      <c r="T935" s="335"/>
      <c r="U935" s="335"/>
      <c r="V935" s="335"/>
      <c r="W935" s="335"/>
      <c r="X935" s="335"/>
      <c r="Y935" s="332" t="s">
        <v>341</v>
      </c>
      <c r="Z935" s="333"/>
      <c r="AA935" s="333"/>
      <c r="AB935" s="333"/>
      <c r="AC935" s="264" t="s">
        <v>382</v>
      </c>
      <c r="AD935" s="264"/>
      <c r="AE935" s="264"/>
      <c r="AF935" s="264"/>
      <c r="AG935" s="264"/>
      <c r="AH935" s="332" t="s">
        <v>409</v>
      </c>
      <c r="AI935" s="334"/>
      <c r="AJ935" s="334"/>
      <c r="AK935" s="334"/>
      <c r="AL935" s="334" t="s">
        <v>21</v>
      </c>
      <c r="AM935" s="334"/>
      <c r="AN935" s="334"/>
      <c r="AO935" s="413"/>
      <c r="AP935" s="414" t="s">
        <v>344</v>
      </c>
      <c r="AQ935" s="414"/>
      <c r="AR935" s="414"/>
      <c r="AS935" s="414"/>
      <c r="AT935" s="414"/>
      <c r="AU935" s="414"/>
      <c r="AV935" s="414"/>
      <c r="AW935" s="414"/>
      <c r="AX935" s="414"/>
    </row>
    <row r="936" spans="1:50" ht="30" hidden="1" customHeight="1">
      <c r="A936" s="392">
        <v>1</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15"/>
      <c r="AD936" s="316"/>
      <c r="AE936" s="316"/>
      <c r="AF936" s="316"/>
      <c r="AG936" s="316"/>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c r="A937" s="392">
        <v>2</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c r="A938" s="392">
        <v>3</v>
      </c>
      <c r="B938" s="392">
        <v>1</v>
      </c>
      <c r="C938" s="411"/>
      <c r="D938" s="406"/>
      <c r="E938" s="406"/>
      <c r="F938" s="406"/>
      <c r="G938" s="406"/>
      <c r="H938" s="406"/>
      <c r="I938" s="406"/>
      <c r="J938" s="407"/>
      <c r="K938" s="408"/>
      <c r="L938" s="408"/>
      <c r="M938" s="408"/>
      <c r="N938" s="408"/>
      <c r="O938" s="408"/>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c r="A939" s="392">
        <v>4</v>
      </c>
      <c r="B939" s="392">
        <v>1</v>
      </c>
      <c r="C939" s="411"/>
      <c r="D939" s="406"/>
      <c r="E939" s="406"/>
      <c r="F939" s="406"/>
      <c r="G939" s="406"/>
      <c r="H939" s="406"/>
      <c r="I939" s="406"/>
      <c r="J939" s="407"/>
      <c r="K939" s="408"/>
      <c r="L939" s="408"/>
      <c r="M939" s="408"/>
      <c r="N939" s="408"/>
      <c r="O939" s="408"/>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c r="A940" s="392">
        <v>5</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c r="A941" s="392">
        <v>6</v>
      </c>
      <c r="B941" s="392">
        <v>1</v>
      </c>
      <c r="C941" s="406"/>
      <c r="D941" s="406"/>
      <c r="E941" s="406"/>
      <c r="F941" s="406"/>
      <c r="G941" s="406"/>
      <c r="H941" s="406"/>
      <c r="I941" s="406"/>
      <c r="J941" s="407"/>
      <c r="K941" s="408"/>
      <c r="L941" s="408"/>
      <c r="M941" s="408"/>
      <c r="N941" s="408"/>
      <c r="O941" s="408"/>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c r="A942" s="392">
        <v>7</v>
      </c>
      <c r="B942" s="392">
        <v>1</v>
      </c>
      <c r="C942" s="406"/>
      <c r="D942" s="406"/>
      <c r="E942" s="406"/>
      <c r="F942" s="406"/>
      <c r="G942" s="406"/>
      <c r="H942" s="406"/>
      <c r="I942" s="406"/>
      <c r="J942" s="407"/>
      <c r="K942" s="408"/>
      <c r="L942" s="408"/>
      <c r="M942" s="408"/>
      <c r="N942" s="408"/>
      <c r="O942" s="408"/>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c r="A943" s="392">
        <v>8</v>
      </c>
      <c r="B943" s="392">
        <v>1</v>
      </c>
      <c r="C943" s="406"/>
      <c r="D943" s="406"/>
      <c r="E943" s="406"/>
      <c r="F943" s="406"/>
      <c r="G943" s="406"/>
      <c r="H943" s="406"/>
      <c r="I943" s="406"/>
      <c r="J943" s="407"/>
      <c r="K943" s="408"/>
      <c r="L943" s="408"/>
      <c r="M943" s="408"/>
      <c r="N943" s="408"/>
      <c r="O943" s="408"/>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c r="A944" s="392">
        <v>9</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c r="A945" s="392">
        <v>10</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c r="A946" s="392">
        <v>11</v>
      </c>
      <c r="B946" s="392">
        <v>1</v>
      </c>
      <c r="C946" s="406"/>
      <c r="D946" s="406"/>
      <c r="E946" s="406"/>
      <c r="F946" s="406"/>
      <c r="G946" s="406"/>
      <c r="H946" s="406"/>
      <c r="I946" s="406"/>
      <c r="J946" s="407"/>
      <c r="K946" s="408"/>
      <c r="L946" s="408"/>
      <c r="M946" s="408"/>
      <c r="N946" s="408"/>
      <c r="O946" s="408"/>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c r="A947" s="392">
        <v>12</v>
      </c>
      <c r="B947" s="392">
        <v>1</v>
      </c>
      <c r="C947" s="406"/>
      <c r="D947" s="406"/>
      <c r="E947" s="406"/>
      <c r="F947" s="406"/>
      <c r="G947" s="406"/>
      <c r="H947" s="406"/>
      <c r="I947" s="406"/>
      <c r="J947" s="407"/>
      <c r="K947" s="408"/>
      <c r="L947" s="408"/>
      <c r="M947" s="408"/>
      <c r="N947" s="408"/>
      <c r="O947" s="408"/>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c r="A948" s="392">
        <v>13</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c r="A949" s="392">
        <v>14</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c r="A950" s="392">
        <v>15</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c r="A951" s="392">
        <v>16</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c r="A952" s="392">
        <v>17</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c r="A953" s="392">
        <v>18</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c r="A954" s="392">
        <v>19</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c r="A955" s="392">
        <v>20</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c r="A956" s="392">
        <v>21</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c r="A957" s="392">
        <v>22</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c r="A958" s="392">
        <v>23</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c r="A959" s="392">
        <v>24</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c r="A960" s="392">
        <v>25</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c r="A961" s="392">
        <v>26</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c r="A962" s="392">
        <v>27</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c r="A963" s="392">
        <v>28</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c r="A964" s="392">
        <v>29</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c r="A965" s="392">
        <v>30</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4"/>
      <c r="B968" s="334"/>
      <c r="C968" s="334" t="s">
        <v>26</v>
      </c>
      <c r="D968" s="334"/>
      <c r="E968" s="334"/>
      <c r="F968" s="334"/>
      <c r="G968" s="334"/>
      <c r="H968" s="334"/>
      <c r="I968" s="334"/>
      <c r="J968" s="264" t="s">
        <v>343</v>
      </c>
      <c r="K968" s="88"/>
      <c r="L968" s="88"/>
      <c r="M968" s="88"/>
      <c r="N968" s="88"/>
      <c r="O968" s="88"/>
      <c r="P968" s="335" t="s">
        <v>318</v>
      </c>
      <c r="Q968" s="335"/>
      <c r="R968" s="335"/>
      <c r="S968" s="335"/>
      <c r="T968" s="335"/>
      <c r="U968" s="335"/>
      <c r="V968" s="335"/>
      <c r="W968" s="335"/>
      <c r="X968" s="335"/>
      <c r="Y968" s="332" t="s">
        <v>341</v>
      </c>
      <c r="Z968" s="333"/>
      <c r="AA968" s="333"/>
      <c r="AB968" s="333"/>
      <c r="AC968" s="264" t="s">
        <v>382</v>
      </c>
      <c r="AD968" s="264"/>
      <c r="AE968" s="264"/>
      <c r="AF968" s="264"/>
      <c r="AG968" s="264"/>
      <c r="AH968" s="332" t="s">
        <v>409</v>
      </c>
      <c r="AI968" s="334"/>
      <c r="AJ968" s="334"/>
      <c r="AK968" s="334"/>
      <c r="AL968" s="334" t="s">
        <v>21</v>
      </c>
      <c r="AM968" s="334"/>
      <c r="AN968" s="334"/>
      <c r="AO968" s="413"/>
      <c r="AP968" s="414" t="s">
        <v>344</v>
      </c>
      <c r="AQ968" s="414"/>
      <c r="AR968" s="414"/>
      <c r="AS968" s="414"/>
      <c r="AT968" s="414"/>
      <c r="AU968" s="414"/>
      <c r="AV968" s="414"/>
      <c r="AW968" s="414"/>
      <c r="AX968" s="414"/>
    </row>
    <row r="969" spans="1:50" ht="30" hidden="1" customHeight="1">
      <c r="A969" s="392">
        <v>1</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15"/>
      <c r="AD969" s="316"/>
      <c r="AE969" s="316"/>
      <c r="AF969" s="316"/>
      <c r="AG969" s="316"/>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c r="A970" s="392">
        <v>2</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c r="A971" s="392">
        <v>3</v>
      </c>
      <c r="B971" s="392">
        <v>1</v>
      </c>
      <c r="C971" s="411"/>
      <c r="D971" s="406"/>
      <c r="E971" s="406"/>
      <c r="F971" s="406"/>
      <c r="G971" s="406"/>
      <c r="H971" s="406"/>
      <c r="I971" s="406"/>
      <c r="J971" s="407"/>
      <c r="K971" s="408"/>
      <c r="L971" s="408"/>
      <c r="M971" s="408"/>
      <c r="N971" s="408"/>
      <c r="O971" s="408"/>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c r="A972" s="392">
        <v>4</v>
      </c>
      <c r="B972" s="392">
        <v>1</v>
      </c>
      <c r="C972" s="411"/>
      <c r="D972" s="406"/>
      <c r="E972" s="406"/>
      <c r="F972" s="406"/>
      <c r="G972" s="406"/>
      <c r="H972" s="406"/>
      <c r="I972" s="406"/>
      <c r="J972" s="407"/>
      <c r="K972" s="408"/>
      <c r="L972" s="408"/>
      <c r="M972" s="408"/>
      <c r="N972" s="408"/>
      <c r="O972" s="408"/>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c r="A973" s="392">
        <v>5</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c r="A974" s="392">
        <v>6</v>
      </c>
      <c r="B974" s="392">
        <v>1</v>
      </c>
      <c r="C974" s="406"/>
      <c r="D974" s="406"/>
      <c r="E974" s="406"/>
      <c r="F974" s="406"/>
      <c r="G974" s="406"/>
      <c r="H974" s="406"/>
      <c r="I974" s="406"/>
      <c r="J974" s="407"/>
      <c r="K974" s="408"/>
      <c r="L974" s="408"/>
      <c r="M974" s="408"/>
      <c r="N974" s="408"/>
      <c r="O974" s="408"/>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c r="A975" s="392">
        <v>7</v>
      </c>
      <c r="B975" s="392">
        <v>1</v>
      </c>
      <c r="C975" s="406"/>
      <c r="D975" s="406"/>
      <c r="E975" s="406"/>
      <c r="F975" s="406"/>
      <c r="G975" s="406"/>
      <c r="H975" s="406"/>
      <c r="I975" s="406"/>
      <c r="J975" s="407"/>
      <c r="K975" s="408"/>
      <c r="L975" s="408"/>
      <c r="M975" s="408"/>
      <c r="N975" s="408"/>
      <c r="O975" s="408"/>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c r="A976" s="392">
        <v>8</v>
      </c>
      <c r="B976" s="392">
        <v>1</v>
      </c>
      <c r="C976" s="406"/>
      <c r="D976" s="406"/>
      <c r="E976" s="406"/>
      <c r="F976" s="406"/>
      <c r="G976" s="406"/>
      <c r="H976" s="406"/>
      <c r="I976" s="406"/>
      <c r="J976" s="407"/>
      <c r="K976" s="408"/>
      <c r="L976" s="408"/>
      <c r="M976" s="408"/>
      <c r="N976" s="408"/>
      <c r="O976" s="408"/>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c r="A977" s="392">
        <v>9</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c r="A978" s="392">
        <v>10</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c r="A979" s="392">
        <v>11</v>
      </c>
      <c r="B979" s="392">
        <v>1</v>
      </c>
      <c r="C979" s="406"/>
      <c r="D979" s="406"/>
      <c r="E979" s="406"/>
      <c r="F979" s="406"/>
      <c r="G979" s="406"/>
      <c r="H979" s="406"/>
      <c r="I979" s="406"/>
      <c r="J979" s="407"/>
      <c r="K979" s="408"/>
      <c r="L979" s="408"/>
      <c r="M979" s="408"/>
      <c r="N979" s="408"/>
      <c r="O979" s="408"/>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c r="A980" s="392">
        <v>12</v>
      </c>
      <c r="B980" s="392">
        <v>1</v>
      </c>
      <c r="C980" s="406"/>
      <c r="D980" s="406"/>
      <c r="E980" s="406"/>
      <c r="F980" s="406"/>
      <c r="G980" s="406"/>
      <c r="H980" s="406"/>
      <c r="I980" s="406"/>
      <c r="J980" s="407"/>
      <c r="K980" s="408"/>
      <c r="L980" s="408"/>
      <c r="M980" s="408"/>
      <c r="N980" s="408"/>
      <c r="O980" s="408"/>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c r="A981" s="392">
        <v>13</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c r="A982" s="392">
        <v>14</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c r="A983" s="392">
        <v>15</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c r="A984" s="392">
        <v>16</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c r="A985" s="392">
        <v>17</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c r="A986" s="392">
        <v>18</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c r="A987" s="392">
        <v>19</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c r="A988" s="392">
        <v>20</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c r="A989" s="392">
        <v>21</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c r="A990" s="392">
        <v>22</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c r="A991" s="392">
        <v>23</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c r="A992" s="392">
        <v>24</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c r="A993" s="392">
        <v>25</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c r="A994" s="392">
        <v>26</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c r="A995" s="392">
        <v>27</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c r="A996" s="392">
        <v>28</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c r="A997" s="392">
        <v>29</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c r="A998" s="392">
        <v>30</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4"/>
      <c r="B1001" s="334"/>
      <c r="C1001" s="334" t="s">
        <v>26</v>
      </c>
      <c r="D1001" s="334"/>
      <c r="E1001" s="334"/>
      <c r="F1001" s="334"/>
      <c r="G1001" s="334"/>
      <c r="H1001" s="334"/>
      <c r="I1001" s="334"/>
      <c r="J1001" s="264" t="s">
        <v>343</v>
      </c>
      <c r="K1001" s="88"/>
      <c r="L1001" s="88"/>
      <c r="M1001" s="88"/>
      <c r="N1001" s="88"/>
      <c r="O1001" s="88"/>
      <c r="P1001" s="335" t="s">
        <v>318</v>
      </c>
      <c r="Q1001" s="335"/>
      <c r="R1001" s="335"/>
      <c r="S1001" s="335"/>
      <c r="T1001" s="335"/>
      <c r="U1001" s="335"/>
      <c r="V1001" s="335"/>
      <c r="W1001" s="335"/>
      <c r="X1001" s="335"/>
      <c r="Y1001" s="332" t="s">
        <v>341</v>
      </c>
      <c r="Z1001" s="333"/>
      <c r="AA1001" s="333"/>
      <c r="AB1001" s="333"/>
      <c r="AC1001" s="264" t="s">
        <v>382</v>
      </c>
      <c r="AD1001" s="264"/>
      <c r="AE1001" s="264"/>
      <c r="AF1001" s="264"/>
      <c r="AG1001" s="264"/>
      <c r="AH1001" s="332" t="s">
        <v>409</v>
      </c>
      <c r="AI1001" s="334"/>
      <c r="AJ1001" s="334"/>
      <c r="AK1001" s="334"/>
      <c r="AL1001" s="334" t="s">
        <v>21</v>
      </c>
      <c r="AM1001" s="334"/>
      <c r="AN1001" s="334"/>
      <c r="AO1001" s="413"/>
      <c r="AP1001" s="414" t="s">
        <v>344</v>
      </c>
      <c r="AQ1001" s="414"/>
      <c r="AR1001" s="414"/>
      <c r="AS1001" s="414"/>
      <c r="AT1001" s="414"/>
      <c r="AU1001" s="414"/>
      <c r="AV1001" s="414"/>
      <c r="AW1001" s="414"/>
      <c r="AX1001" s="414"/>
    </row>
    <row r="1002" spans="1:50" ht="30" hidden="1" customHeight="1">
      <c r="A1002" s="392">
        <v>1</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15"/>
      <c r="AD1002" s="316"/>
      <c r="AE1002" s="316"/>
      <c r="AF1002" s="316"/>
      <c r="AG1002" s="316"/>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c r="A1003" s="392">
        <v>2</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c r="A1004" s="392">
        <v>3</v>
      </c>
      <c r="B1004" s="392">
        <v>1</v>
      </c>
      <c r="C1004" s="411"/>
      <c r="D1004" s="406"/>
      <c r="E1004" s="406"/>
      <c r="F1004" s="406"/>
      <c r="G1004" s="406"/>
      <c r="H1004" s="406"/>
      <c r="I1004" s="406"/>
      <c r="J1004" s="407"/>
      <c r="K1004" s="408"/>
      <c r="L1004" s="408"/>
      <c r="M1004" s="408"/>
      <c r="N1004" s="408"/>
      <c r="O1004" s="408"/>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c r="A1005" s="392">
        <v>4</v>
      </c>
      <c r="B1005" s="392">
        <v>1</v>
      </c>
      <c r="C1005" s="411"/>
      <c r="D1005" s="406"/>
      <c r="E1005" s="406"/>
      <c r="F1005" s="406"/>
      <c r="G1005" s="406"/>
      <c r="H1005" s="406"/>
      <c r="I1005" s="406"/>
      <c r="J1005" s="407"/>
      <c r="K1005" s="408"/>
      <c r="L1005" s="408"/>
      <c r="M1005" s="408"/>
      <c r="N1005" s="408"/>
      <c r="O1005" s="408"/>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c r="A1006" s="392">
        <v>5</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c r="A1007" s="392">
        <v>6</v>
      </c>
      <c r="B1007" s="392">
        <v>1</v>
      </c>
      <c r="C1007" s="406"/>
      <c r="D1007" s="406"/>
      <c r="E1007" s="406"/>
      <c r="F1007" s="406"/>
      <c r="G1007" s="406"/>
      <c r="H1007" s="406"/>
      <c r="I1007" s="406"/>
      <c r="J1007" s="407"/>
      <c r="K1007" s="408"/>
      <c r="L1007" s="408"/>
      <c r="M1007" s="408"/>
      <c r="N1007" s="408"/>
      <c r="O1007" s="408"/>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c r="A1008" s="392">
        <v>7</v>
      </c>
      <c r="B1008" s="392">
        <v>1</v>
      </c>
      <c r="C1008" s="406"/>
      <c r="D1008" s="406"/>
      <c r="E1008" s="406"/>
      <c r="F1008" s="406"/>
      <c r="G1008" s="406"/>
      <c r="H1008" s="406"/>
      <c r="I1008" s="406"/>
      <c r="J1008" s="407"/>
      <c r="K1008" s="408"/>
      <c r="L1008" s="408"/>
      <c r="M1008" s="408"/>
      <c r="N1008" s="408"/>
      <c r="O1008" s="408"/>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c r="A1009" s="392">
        <v>8</v>
      </c>
      <c r="B1009" s="392">
        <v>1</v>
      </c>
      <c r="C1009" s="406"/>
      <c r="D1009" s="406"/>
      <c r="E1009" s="406"/>
      <c r="F1009" s="406"/>
      <c r="G1009" s="406"/>
      <c r="H1009" s="406"/>
      <c r="I1009" s="406"/>
      <c r="J1009" s="407"/>
      <c r="K1009" s="408"/>
      <c r="L1009" s="408"/>
      <c r="M1009" s="408"/>
      <c r="N1009" s="408"/>
      <c r="O1009" s="408"/>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c r="A1010" s="392">
        <v>9</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c r="A1011" s="392">
        <v>10</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c r="A1012" s="392">
        <v>11</v>
      </c>
      <c r="B1012" s="392">
        <v>1</v>
      </c>
      <c r="C1012" s="406"/>
      <c r="D1012" s="406"/>
      <c r="E1012" s="406"/>
      <c r="F1012" s="406"/>
      <c r="G1012" s="406"/>
      <c r="H1012" s="406"/>
      <c r="I1012" s="406"/>
      <c r="J1012" s="407"/>
      <c r="K1012" s="408"/>
      <c r="L1012" s="408"/>
      <c r="M1012" s="408"/>
      <c r="N1012" s="408"/>
      <c r="O1012" s="408"/>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c r="A1013" s="392">
        <v>12</v>
      </c>
      <c r="B1013" s="392">
        <v>1</v>
      </c>
      <c r="C1013" s="406"/>
      <c r="D1013" s="406"/>
      <c r="E1013" s="406"/>
      <c r="F1013" s="406"/>
      <c r="G1013" s="406"/>
      <c r="H1013" s="406"/>
      <c r="I1013" s="406"/>
      <c r="J1013" s="407"/>
      <c r="K1013" s="408"/>
      <c r="L1013" s="408"/>
      <c r="M1013" s="408"/>
      <c r="N1013" s="408"/>
      <c r="O1013" s="408"/>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c r="A1014" s="392">
        <v>13</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c r="A1015" s="392">
        <v>14</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c r="A1016" s="392">
        <v>15</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c r="A1017" s="392">
        <v>16</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c r="A1018" s="392">
        <v>17</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c r="A1019" s="392">
        <v>18</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c r="A1020" s="392">
        <v>19</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c r="A1021" s="392">
        <v>20</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c r="A1022" s="392">
        <v>21</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c r="A1023" s="392">
        <v>22</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c r="A1024" s="392">
        <v>23</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c r="A1025" s="392">
        <v>24</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c r="A1026" s="392">
        <v>25</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c r="A1027" s="392">
        <v>26</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c r="A1028" s="392">
        <v>27</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c r="A1029" s="392">
        <v>28</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c r="A1030" s="392">
        <v>29</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c r="A1031" s="392">
        <v>30</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4"/>
      <c r="B1034" s="334"/>
      <c r="C1034" s="334" t="s">
        <v>26</v>
      </c>
      <c r="D1034" s="334"/>
      <c r="E1034" s="334"/>
      <c r="F1034" s="334"/>
      <c r="G1034" s="334"/>
      <c r="H1034" s="334"/>
      <c r="I1034" s="334"/>
      <c r="J1034" s="264" t="s">
        <v>343</v>
      </c>
      <c r="K1034" s="88"/>
      <c r="L1034" s="88"/>
      <c r="M1034" s="88"/>
      <c r="N1034" s="88"/>
      <c r="O1034" s="88"/>
      <c r="P1034" s="335" t="s">
        <v>318</v>
      </c>
      <c r="Q1034" s="335"/>
      <c r="R1034" s="335"/>
      <c r="S1034" s="335"/>
      <c r="T1034" s="335"/>
      <c r="U1034" s="335"/>
      <c r="V1034" s="335"/>
      <c r="W1034" s="335"/>
      <c r="X1034" s="335"/>
      <c r="Y1034" s="332" t="s">
        <v>341</v>
      </c>
      <c r="Z1034" s="333"/>
      <c r="AA1034" s="333"/>
      <c r="AB1034" s="333"/>
      <c r="AC1034" s="264" t="s">
        <v>382</v>
      </c>
      <c r="AD1034" s="264"/>
      <c r="AE1034" s="264"/>
      <c r="AF1034" s="264"/>
      <c r="AG1034" s="264"/>
      <c r="AH1034" s="332" t="s">
        <v>409</v>
      </c>
      <c r="AI1034" s="334"/>
      <c r="AJ1034" s="334"/>
      <c r="AK1034" s="334"/>
      <c r="AL1034" s="334" t="s">
        <v>21</v>
      </c>
      <c r="AM1034" s="334"/>
      <c r="AN1034" s="334"/>
      <c r="AO1034" s="413"/>
      <c r="AP1034" s="414" t="s">
        <v>344</v>
      </c>
      <c r="AQ1034" s="414"/>
      <c r="AR1034" s="414"/>
      <c r="AS1034" s="414"/>
      <c r="AT1034" s="414"/>
      <c r="AU1034" s="414"/>
      <c r="AV1034" s="414"/>
      <c r="AW1034" s="414"/>
      <c r="AX1034" s="414"/>
    </row>
    <row r="1035" spans="1:50" ht="30" hidden="1" customHeight="1">
      <c r="A1035" s="392">
        <v>1</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15"/>
      <c r="AD1035" s="316"/>
      <c r="AE1035" s="316"/>
      <c r="AF1035" s="316"/>
      <c r="AG1035" s="316"/>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c r="A1036" s="392">
        <v>2</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c r="A1037" s="392">
        <v>3</v>
      </c>
      <c r="B1037" s="392">
        <v>1</v>
      </c>
      <c r="C1037" s="411"/>
      <c r="D1037" s="406"/>
      <c r="E1037" s="406"/>
      <c r="F1037" s="406"/>
      <c r="G1037" s="406"/>
      <c r="H1037" s="406"/>
      <c r="I1037" s="406"/>
      <c r="J1037" s="407"/>
      <c r="K1037" s="408"/>
      <c r="L1037" s="408"/>
      <c r="M1037" s="408"/>
      <c r="N1037" s="408"/>
      <c r="O1037" s="408"/>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c r="A1038" s="392">
        <v>4</v>
      </c>
      <c r="B1038" s="392">
        <v>1</v>
      </c>
      <c r="C1038" s="411"/>
      <c r="D1038" s="406"/>
      <c r="E1038" s="406"/>
      <c r="F1038" s="406"/>
      <c r="G1038" s="406"/>
      <c r="H1038" s="406"/>
      <c r="I1038" s="406"/>
      <c r="J1038" s="407"/>
      <c r="K1038" s="408"/>
      <c r="L1038" s="408"/>
      <c r="M1038" s="408"/>
      <c r="N1038" s="408"/>
      <c r="O1038" s="408"/>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c r="A1039" s="392">
        <v>5</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c r="A1040" s="392">
        <v>6</v>
      </c>
      <c r="B1040" s="392">
        <v>1</v>
      </c>
      <c r="C1040" s="406"/>
      <c r="D1040" s="406"/>
      <c r="E1040" s="406"/>
      <c r="F1040" s="406"/>
      <c r="G1040" s="406"/>
      <c r="H1040" s="406"/>
      <c r="I1040" s="406"/>
      <c r="J1040" s="407"/>
      <c r="K1040" s="408"/>
      <c r="L1040" s="408"/>
      <c r="M1040" s="408"/>
      <c r="N1040" s="408"/>
      <c r="O1040" s="408"/>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c r="A1041" s="392">
        <v>7</v>
      </c>
      <c r="B1041" s="392">
        <v>1</v>
      </c>
      <c r="C1041" s="406"/>
      <c r="D1041" s="406"/>
      <c r="E1041" s="406"/>
      <c r="F1041" s="406"/>
      <c r="G1041" s="406"/>
      <c r="H1041" s="406"/>
      <c r="I1041" s="406"/>
      <c r="J1041" s="407"/>
      <c r="K1041" s="408"/>
      <c r="L1041" s="408"/>
      <c r="M1041" s="408"/>
      <c r="N1041" s="408"/>
      <c r="O1041" s="408"/>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c r="A1042" s="392">
        <v>8</v>
      </c>
      <c r="B1042" s="392">
        <v>1</v>
      </c>
      <c r="C1042" s="406"/>
      <c r="D1042" s="406"/>
      <c r="E1042" s="406"/>
      <c r="F1042" s="406"/>
      <c r="G1042" s="406"/>
      <c r="H1042" s="406"/>
      <c r="I1042" s="406"/>
      <c r="J1042" s="407"/>
      <c r="K1042" s="408"/>
      <c r="L1042" s="408"/>
      <c r="M1042" s="408"/>
      <c r="N1042" s="408"/>
      <c r="O1042" s="408"/>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c r="A1043" s="392">
        <v>9</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c r="A1044" s="392">
        <v>10</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c r="A1045" s="392">
        <v>11</v>
      </c>
      <c r="B1045" s="392">
        <v>1</v>
      </c>
      <c r="C1045" s="406"/>
      <c r="D1045" s="406"/>
      <c r="E1045" s="406"/>
      <c r="F1045" s="406"/>
      <c r="G1045" s="406"/>
      <c r="H1045" s="406"/>
      <c r="I1045" s="406"/>
      <c r="J1045" s="407"/>
      <c r="K1045" s="408"/>
      <c r="L1045" s="408"/>
      <c r="M1045" s="408"/>
      <c r="N1045" s="408"/>
      <c r="O1045" s="408"/>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c r="A1046" s="392">
        <v>12</v>
      </c>
      <c r="B1046" s="392">
        <v>1</v>
      </c>
      <c r="C1046" s="406"/>
      <c r="D1046" s="406"/>
      <c r="E1046" s="406"/>
      <c r="F1046" s="406"/>
      <c r="G1046" s="406"/>
      <c r="H1046" s="406"/>
      <c r="I1046" s="406"/>
      <c r="J1046" s="407"/>
      <c r="K1046" s="408"/>
      <c r="L1046" s="408"/>
      <c r="M1046" s="408"/>
      <c r="N1046" s="408"/>
      <c r="O1046" s="408"/>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c r="A1047" s="392">
        <v>13</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c r="A1048" s="392">
        <v>14</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c r="A1049" s="392">
        <v>15</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c r="A1050" s="392">
        <v>16</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c r="A1051" s="392">
        <v>17</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c r="A1052" s="392">
        <v>18</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c r="A1053" s="392">
        <v>19</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c r="A1054" s="392">
        <v>20</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c r="A1055" s="392">
        <v>21</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c r="A1056" s="392">
        <v>22</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c r="A1057" s="392">
        <v>23</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c r="A1058" s="392">
        <v>24</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c r="A1059" s="392">
        <v>25</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c r="A1060" s="392">
        <v>26</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c r="A1061" s="392">
        <v>27</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c r="A1062" s="392">
        <v>28</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c r="A1063" s="392">
        <v>29</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c r="A1064" s="392">
        <v>30</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4"/>
      <c r="B1067" s="334"/>
      <c r="C1067" s="334" t="s">
        <v>26</v>
      </c>
      <c r="D1067" s="334"/>
      <c r="E1067" s="334"/>
      <c r="F1067" s="334"/>
      <c r="G1067" s="334"/>
      <c r="H1067" s="334"/>
      <c r="I1067" s="334"/>
      <c r="J1067" s="264" t="s">
        <v>343</v>
      </c>
      <c r="K1067" s="88"/>
      <c r="L1067" s="88"/>
      <c r="M1067" s="88"/>
      <c r="N1067" s="88"/>
      <c r="O1067" s="88"/>
      <c r="P1067" s="335" t="s">
        <v>318</v>
      </c>
      <c r="Q1067" s="335"/>
      <c r="R1067" s="335"/>
      <c r="S1067" s="335"/>
      <c r="T1067" s="335"/>
      <c r="U1067" s="335"/>
      <c r="V1067" s="335"/>
      <c r="W1067" s="335"/>
      <c r="X1067" s="335"/>
      <c r="Y1067" s="332" t="s">
        <v>341</v>
      </c>
      <c r="Z1067" s="333"/>
      <c r="AA1067" s="333"/>
      <c r="AB1067" s="333"/>
      <c r="AC1067" s="264" t="s">
        <v>382</v>
      </c>
      <c r="AD1067" s="264"/>
      <c r="AE1067" s="264"/>
      <c r="AF1067" s="264"/>
      <c r="AG1067" s="264"/>
      <c r="AH1067" s="332" t="s">
        <v>409</v>
      </c>
      <c r="AI1067" s="334"/>
      <c r="AJ1067" s="334"/>
      <c r="AK1067" s="334"/>
      <c r="AL1067" s="334" t="s">
        <v>21</v>
      </c>
      <c r="AM1067" s="334"/>
      <c r="AN1067" s="334"/>
      <c r="AO1067" s="413"/>
      <c r="AP1067" s="414" t="s">
        <v>344</v>
      </c>
      <c r="AQ1067" s="414"/>
      <c r="AR1067" s="414"/>
      <c r="AS1067" s="414"/>
      <c r="AT1067" s="414"/>
      <c r="AU1067" s="414"/>
      <c r="AV1067" s="414"/>
      <c r="AW1067" s="414"/>
      <c r="AX1067" s="414"/>
    </row>
    <row r="1068" spans="1:50" ht="30" hidden="1" customHeight="1">
      <c r="A1068" s="392">
        <v>1</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15"/>
      <c r="AD1068" s="316"/>
      <c r="AE1068" s="316"/>
      <c r="AF1068" s="316"/>
      <c r="AG1068" s="316"/>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c r="A1069" s="392">
        <v>2</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c r="A1070" s="392">
        <v>3</v>
      </c>
      <c r="B1070" s="392">
        <v>1</v>
      </c>
      <c r="C1070" s="411"/>
      <c r="D1070" s="406"/>
      <c r="E1070" s="406"/>
      <c r="F1070" s="406"/>
      <c r="G1070" s="406"/>
      <c r="H1070" s="406"/>
      <c r="I1070" s="406"/>
      <c r="J1070" s="407"/>
      <c r="K1070" s="408"/>
      <c r="L1070" s="408"/>
      <c r="M1070" s="408"/>
      <c r="N1070" s="408"/>
      <c r="O1070" s="408"/>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c r="A1071" s="392">
        <v>4</v>
      </c>
      <c r="B1071" s="392">
        <v>1</v>
      </c>
      <c r="C1071" s="411"/>
      <c r="D1071" s="406"/>
      <c r="E1071" s="406"/>
      <c r="F1071" s="406"/>
      <c r="G1071" s="406"/>
      <c r="H1071" s="406"/>
      <c r="I1071" s="406"/>
      <c r="J1071" s="407"/>
      <c r="K1071" s="408"/>
      <c r="L1071" s="408"/>
      <c r="M1071" s="408"/>
      <c r="N1071" s="408"/>
      <c r="O1071" s="408"/>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c r="A1072" s="392">
        <v>5</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c r="A1073" s="392">
        <v>6</v>
      </c>
      <c r="B1073" s="392">
        <v>1</v>
      </c>
      <c r="C1073" s="406"/>
      <c r="D1073" s="406"/>
      <c r="E1073" s="406"/>
      <c r="F1073" s="406"/>
      <c r="G1073" s="406"/>
      <c r="H1073" s="406"/>
      <c r="I1073" s="406"/>
      <c r="J1073" s="407"/>
      <c r="K1073" s="408"/>
      <c r="L1073" s="408"/>
      <c r="M1073" s="408"/>
      <c r="N1073" s="408"/>
      <c r="O1073" s="408"/>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c r="A1074" s="392">
        <v>7</v>
      </c>
      <c r="B1074" s="392">
        <v>1</v>
      </c>
      <c r="C1074" s="406"/>
      <c r="D1074" s="406"/>
      <c r="E1074" s="406"/>
      <c r="F1074" s="406"/>
      <c r="G1074" s="406"/>
      <c r="H1074" s="406"/>
      <c r="I1074" s="406"/>
      <c r="J1074" s="407"/>
      <c r="K1074" s="408"/>
      <c r="L1074" s="408"/>
      <c r="M1074" s="408"/>
      <c r="N1074" s="408"/>
      <c r="O1074" s="408"/>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c r="A1075" s="392">
        <v>8</v>
      </c>
      <c r="B1075" s="392">
        <v>1</v>
      </c>
      <c r="C1075" s="406"/>
      <c r="D1075" s="406"/>
      <c r="E1075" s="406"/>
      <c r="F1075" s="406"/>
      <c r="G1075" s="406"/>
      <c r="H1075" s="406"/>
      <c r="I1075" s="406"/>
      <c r="J1075" s="407"/>
      <c r="K1075" s="408"/>
      <c r="L1075" s="408"/>
      <c r="M1075" s="408"/>
      <c r="N1075" s="408"/>
      <c r="O1075" s="408"/>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c r="A1076" s="392">
        <v>9</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c r="A1077" s="392">
        <v>10</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c r="A1078" s="392">
        <v>11</v>
      </c>
      <c r="B1078" s="392">
        <v>1</v>
      </c>
      <c r="C1078" s="406"/>
      <c r="D1078" s="406"/>
      <c r="E1078" s="406"/>
      <c r="F1078" s="406"/>
      <c r="G1078" s="406"/>
      <c r="H1078" s="406"/>
      <c r="I1078" s="406"/>
      <c r="J1078" s="407"/>
      <c r="K1078" s="408"/>
      <c r="L1078" s="408"/>
      <c r="M1078" s="408"/>
      <c r="N1078" s="408"/>
      <c r="O1078" s="408"/>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c r="A1079" s="392">
        <v>12</v>
      </c>
      <c r="B1079" s="392">
        <v>1</v>
      </c>
      <c r="C1079" s="406"/>
      <c r="D1079" s="406"/>
      <c r="E1079" s="406"/>
      <c r="F1079" s="406"/>
      <c r="G1079" s="406"/>
      <c r="H1079" s="406"/>
      <c r="I1079" s="406"/>
      <c r="J1079" s="407"/>
      <c r="K1079" s="408"/>
      <c r="L1079" s="408"/>
      <c r="M1079" s="408"/>
      <c r="N1079" s="408"/>
      <c r="O1079" s="408"/>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c r="A1080" s="392">
        <v>13</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c r="A1081" s="392">
        <v>14</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c r="A1082" s="392">
        <v>15</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c r="A1083" s="392">
        <v>16</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c r="A1084" s="392">
        <v>17</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c r="A1085" s="392">
        <v>18</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c r="A1086" s="392">
        <v>19</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c r="A1087" s="392">
        <v>20</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c r="A1088" s="392">
        <v>21</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c r="A1089" s="392">
        <v>22</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c r="A1090" s="392">
        <v>23</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c r="A1091" s="392">
        <v>24</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c r="A1092" s="392">
        <v>25</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c r="A1093" s="392">
        <v>26</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c r="A1094" s="392">
        <v>27</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c r="A1095" s="392">
        <v>28</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c r="A1096" s="392">
        <v>29</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c r="A1097" s="392">
        <v>30</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c r="A1098" s="875" t="s">
        <v>372</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64" t="s">
        <v>388</v>
      </c>
      <c r="AM1098" s="965"/>
      <c r="AN1098" s="965"/>
      <c r="AO1098" s="66"/>
      <c r="AP1098" s="60"/>
      <c r="AQ1098" s="60"/>
      <c r="AR1098" s="60"/>
      <c r="AS1098" s="60"/>
      <c r="AT1098" s="60"/>
      <c r="AU1098" s="60"/>
      <c r="AV1098" s="60"/>
      <c r="AW1098" s="60"/>
      <c r="AX1098" s="61"/>
    </row>
    <row r="1099" spans="1:50" ht="4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64.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0.25" hidden="1" customHeight="1">
      <c r="A1101" s="392"/>
      <c r="B1101" s="392"/>
      <c r="C1101" s="264" t="s">
        <v>337</v>
      </c>
      <c r="D1101" s="878"/>
      <c r="E1101" s="264" t="s">
        <v>336</v>
      </c>
      <c r="F1101" s="878"/>
      <c r="G1101" s="878"/>
      <c r="H1101" s="878"/>
      <c r="I1101" s="878"/>
      <c r="J1101" s="264" t="s">
        <v>343</v>
      </c>
      <c r="K1101" s="264"/>
      <c r="L1101" s="264"/>
      <c r="M1101" s="264"/>
      <c r="N1101" s="264"/>
      <c r="O1101" s="264"/>
      <c r="P1101" s="332" t="s">
        <v>27</v>
      </c>
      <c r="Q1101" s="332"/>
      <c r="R1101" s="332"/>
      <c r="S1101" s="332"/>
      <c r="T1101" s="332"/>
      <c r="U1101" s="332"/>
      <c r="V1101" s="332"/>
      <c r="W1101" s="332"/>
      <c r="X1101" s="332"/>
      <c r="Y1101" s="264" t="s">
        <v>345</v>
      </c>
      <c r="Z1101" s="878"/>
      <c r="AA1101" s="878"/>
      <c r="AB1101" s="878"/>
      <c r="AC1101" s="264" t="s">
        <v>319</v>
      </c>
      <c r="AD1101" s="264"/>
      <c r="AE1101" s="264"/>
      <c r="AF1101" s="264"/>
      <c r="AG1101" s="264"/>
      <c r="AH1101" s="332" t="s">
        <v>332</v>
      </c>
      <c r="AI1101" s="333"/>
      <c r="AJ1101" s="333"/>
      <c r="AK1101" s="333"/>
      <c r="AL1101" s="333" t="s">
        <v>21</v>
      </c>
      <c r="AM1101" s="333"/>
      <c r="AN1101" s="333"/>
      <c r="AO1101" s="881"/>
      <c r="AP1101" s="414" t="s">
        <v>373</v>
      </c>
      <c r="AQ1101" s="414"/>
      <c r="AR1101" s="414"/>
      <c r="AS1101" s="414"/>
      <c r="AT1101" s="414"/>
      <c r="AU1101" s="414"/>
      <c r="AV1101" s="414"/>
      <c r="AW1101" s="414"/>
      <c r="AX1101" s="414"/>
    </row>
    <row r="1102" spans="1:50" ht="49.5" hidden="1" customHeight="1">
      <c r="A1102" s="392">
        <v>1</v>
      </c>
      <c r="B1102" s="392">
        <v>1</v>
      </c>
      <c r="C1102" s="880"/>
      <c r="D1102" s="880"/>
      <c r="E1102" s="879"/>
      <c r="F1102" s="879"/>
      <c r="G1102" s="879"/>
      <c r="H1102" s="879"/>
      <c r="I1102" s="879"/>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53.25" hidden="1" customHeight="1">
      <c r="A1103" s="392">
        <v>2</v>
      </c>
      <c r="B1103" s="392">
        <v>1</v>
      </c>
      <c r="C1103" s="891"/>
      <c r="D1103" s="892"/>
      <c r="E1103" s="893"/>
      <c r="F1103" s="894"/>
      <c r="G1103" s="894"/>
      <c r="H1103" s="894"/>
      <c r="I1103" s="895"/>
      <c r="J1103" s="882"/>
      <c r="K1103" s="883"/>
      <c r="L1103" s="883"/>
      <c r="M1103" s="883"/>
      <c r="N1103" s="883"/>
      <c r="O1103" s="884"/>
      <c r="P1103" s="885"/>
      <c r="Q1103" s="886"/>
      <c r="R1103" s="886"/>
      <c r="S1103" s="886"/>
      <c r="T1103" s="886"/>
      <c r="U1103" s="886"/>
      <c r="V1103" s="886"/>
      <c r="W1103" s="886"/>
      <c r="X1103" s="887"/>
      <c r="Y1103" s="305"/>
      <c r="Z1103" s="306"/>
      <c r="AA1103" s="306"/>
      <c r="AB1103" s="307"/>
      <c r="AC1103" s="888"/>
      <c r="AD1103" s="889"/>
      <c r="AE1103" s="889"/>
      <c r="AF1103" s="889"/>
      <c r="AG1103" s="890"/>
      <c r="AH1103" s="899"/>
      <c r="AI1103" s="900"/>
      <c r="AJ1103" s="900"/>
      <c r="AK1103" s="901"/>
      <c r="AL1103" s="312"/>
      <c r="AM1103" s="313"/>
      <c r="AN1103" s="313"/>
      <c r="AO1103" s="314"/>
      <c r="AP1103" s="896"/>
      <c r="AQ1103" s="897"/>
      <c r="AR1103" s="897"/>
      <c r="AS1103" s="897"/>
      <c r="AT1103" s="897"/>
      <c r="AU1103" s="897"/>
      <c r="AV1103" s="897"/>
      <c r="AW1103" s="897"/>
      <c r="AX1103" s="898"/>
    </row>
    <row r="1104" spans="1:50" ht="39" hidden="1" customHeight="1">
      <c r="A1104" s="392">
        <v>3</v>
      </c>
      <c r="B1104" s="392">
        <v>1</v>
      </c>
      <c r="C1104" s="880"/>
      <c r="D1104" s="880"/>
      <c r="E1104" s="879"/>
      <c r="F1104" s="879"/>
      <c r="G1104" s="879"/>
      <c r="H1104" s="879"/>
      <c r="I1104" s="879"/>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3.75" hidden="1" customHeight="1">
      <c r="A1105" s="392">
        <v>4</v>
      </c>
      <c r="B1105" s="392">
        <v>1</v>
      </c>
      <c r="C1105" s="880"/>
      <c r="D1105" s="880"/>
      <c r="E1105" s="879"/>
      <c r="F1105" s="879"/>
      <c r="G1105" s="879"/>
      <c r="H1105" s="879"/>
      <c r="I1105" s="879"/>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51.75" hidden="1" customHeight="1">
      <c r="A1106" s="392">
        <v>5</v>
      </c>
      <c r="B1106" s="392">
        <v>1</v>
      </c>
      <c r="C1106" s="880"/>
      <c r="D1106" s="880"/>
      <c r="E1106" s="879"/>
      <c r="F1106" s="879"/>
      <c r="G1106" s="879"/>
      <c r="H1106" s="879"/>
      <c r="I1106" s="879"/>
      <c r="J1106" s="407"/>
      <c r="K1106" s="408"/>
      <c r="L1106" s="408"/>
      <c r="M1106" s="408"/>
      <c r="N1106" s="408"/>
      <c r="O1106" s="408"/>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3.75" hidden="1" customHeight="1">
      <c r="A1107" s="392">
        <v>6</v>
      </c>
      <c r="B1107" s="392">
        <v>1</v>
      </c>
      <c r="C1107" s="880"/>
      <c r="D1107" s="880"/>
      <c r="E1107" s="879"/>
      <c r="F1107" s="879"/>
      <c r="G1107" s="879"/>
      <c r="H1107" s="879"/>
      <c r="I1107" s="879"/>
      <c r="J1107" s="407"/>
      <c r="K1107" s="408"/>
      <c r="L1107" s="408"/>
      <c r="M1107" s="408"/>
      <c r="N1107" s="408"/>
      <c r="O1107" s="408"/>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42" hidden="1" customHeight="1">
      <c r="A1108" s="392">
        <v>7</v>
      </c>
      <c r="B1108" s="392">
        <v>1</v>
      </c>
      <c r="C1108" s="880"/>
      <c r="D1108" s="880"/>
      <c r="E1108" s="879"/>
      <c r="F1108" s="879"/>
      <c r="G1108" s="879"/>
      <c r="H1108" s="879"/>
      <c r="I1108" s="879"/>
      <c r="J1108" s="407"/>
      <c r="K1108" s="408"/>
      <c r="L1108" s="408"/>
      <c r="M1108" s="408"/>
      <c r="N1108" s="408"/>
      <c r="O1108" s="408"/>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45" hidden="1" customHeight="1">
      <c r="A1109" s="392">
        <v>8</v>
      </c>
      <c r="B1109" s="392">
        <v>1</v>
      </c>
      <c r="C1109" s="880"/>
      <c r="D1109" s="880"/>
      <c r="E1109" s="879"/>
      <c r="F1109" s="879"/>
      <c r="G1109" s="879"/>
      <c r="H1109" s="879"/>
      <c r="I1109" s="879"/>
      <c r="J1109" s="407"/>
      <c r="K1109" s="408"/>
      <c r="L1109" s="408"/>
      <c r="M1109" s="408"/>
      <c r="N1109" s="408"/>
      <c r="O1109" s="408"/>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7.75" hidden="1" customHeight="1">
      <c r="A1110" s="392">
        <v>9</v>
      </c>
      <c r="B1110" s="392">
        <v>1</v>
      </c>
      <c r="C1110" s="880"/>
      <c r="D1110" s="880"/>
      <c r="E1110" s="879"/>
      <c r="F1110" s="879"/>
      <c r="G1110" s="879"/>
      <c r="H1110" s="879"/>
      <c r="I1110" s="879"/>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52.5" hidden="1" customHeight="1">
      <c r="A1111" s="392">
        <v>10</v>
      </c>
      <c r="B1111" s="392">
        <v>1</v>
      </c>
      <c r="C1111" s="880"/>
      <c r="D1111" s="880"/>
      <c r="E1111" s="879"/>
      <c r="F1111" s="879"/>
      <c r="G1111" s="879"/>
      <c r="H1111" s="879"/>
      <c r="I1111" s="879"/>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43.5" hidden="1" customHeight="1">
      <c r="A1112" s="392">
        <v>11</v>
      </c>
      <c r="B1112" s="392">
        <v>1</v>
      </c>
      <c r="C1112" s="880"/>
      <c r="D1112" s="880"/>
      <c r="E1112" s="879"/>
      <c r="F1112" s="879"/>
      <c r="G1112" s="879"/>
      <c r="H1112" s="879"/>
      <c r="I1112" s="879"/>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2.25" hidden="1" customHeight="1">
      <c r="A1113" s="392">
        <v>12</v>
      </c>
      <c r="B1113" s="392">
        <v>1</v>
      </c>
      <c r="C1113" s="880"/>
      <c r="D1113" s="880"/>
      <c r="E1113" s="879"/>
      <c r="F1113" s="879"/>
      <c r="G1113" s="879"/>
      <c r="H1113" s="879"/>
      <c r="I1113" s="879"/>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4.5" hidden="1" customHeight="1">
      <c r="A1114" s="392">
        <v>13</v>
      </c>
      <c r="B1114" s="392">
        <v>1</v>
      </c>
      <c r="C1114" s="880"/>
      <c r="D1114" s="880"/>
      <c r="E1114" s="879"/>
      <c r="F1114" s="879"/>
      <c r="G1114" s="879"/>
      <c r="H1114" s="879"/>
      <c r="I1114" s="879"/>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8.5" hidden="1" customHeight="1">
      <c r="A1115" s="392">
        <v>14</v>
      </c>
      <c r="B1115" s="392">
        <v>1</v>
      </c>
      <c r="C1115" s="880"/>
      <c r="D1115" s="880"/>
      <c r="E1115" s="879"/>
      <c r="F1115" s="879"/>
      <c r="G1115" s="879"/>
      <c r="H1115" s="879"/>
      <c r="I1115" s="879"/>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6" hidden="1" customHeight="1">
      <c r="A1116" s="392">
        <v>15</v>
      </c>
      <c r="B1116" s="392">
        <v>1</v>
      </c>
      <c r="C1116" s="880"/>
      <c r="D1116" s="880"/>
      <c r="E1116" s="879"/>
      <c r="F1116" s="879"/>
      <c r="G1116" s="879"/>
      <c r="H1116" s="879"/>
      <c r="I1116" s="879"/>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8.25" hidden="1" customHeight="1">
      <c r="A1117" s="392">
        <v>16</v>
      </c>
      <c r="B1117" s="392">
        <v>1</v>
      </c>
      <c r="C1117" s="880"/>
      <c r="D1117" s="880"/>
      <c r="E1117" s="879"/>
      <c r="F1117" s="879"/>
      <c r="G1117" s="879"/>
      <c r="H1117" s="879"/>
      <c r="I1117" s="879"/>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18.75" hidden="1" customHeight="1">
      <c r="A1118" s="392">
        <v>17</v>
      </c>
      <c r="B1118" s="392">
        <v>1</v>
      </c>
      <c r="C1118" s="880"/>
      <c r="D1118" s="880"/>
      <c r="E1118" s="879"/>
      <c r="F1118" s="879"/>
      <c r="G1118" s="879"/>
      <c r="H1118" s="879"/>
      <c r="I1118" s="879"/>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2.25" hidden="1" customHeight="1">
      <c r="A1119" s="392">
        <v>18</v>
      </c>
      <c r="B1119" s="392">
        <v>1</v>
      </c>
      <c r="C1119" s="880"/>
      <c r="D1119" s="880"/>
      <c r="E1119" s="248"/>
      <c r="F1119" s="879"/>
      <c r="G1119" s="879"/>
      <c r="H1119" s="879"/>
      <c r="I1119" s="879"/>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6" hidden="1" customHeight="1">
      <c r="A1120" s="392">
        <v>19</v>
      </c>
      <c r="B1120" s="392">
        <v>1</v>
      </c>
      <c r="C1120" s="880"/>
      <c r="D1120" s="880"/>
      <c r="E1120" s="879"/>
      <c r="F1120" s="879"/>
      <c r="G1120" s="879"/>
      <c r="H1120" s="879"/>
      <c r="I1120" s="879"/>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3.25" hidden="1" customHeight="1">
      <c r="A1121" s="392">
        <v>20</v>
      </c>
      <c r="B1121" s="392">
        <v>1</v>
      </c>
      <c r="C1121" s="880"/>
      <c r="D1121" s="880"/>
      <c r="E1121" s="879"/>
      <c r="F1121" s="879"/>
      <c r="G1121" s="879"/>
      <c r="H1121" s="879"/>
      <c r="I1121" s="879"/>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4" hidden="1" customHeight="1">
      <c r="A1122" s="392">
        <v>21</v>
      </c>
      <c r="B1122" s="392">
        <v>1</v>
      </c>
      <c r="C1122" s="880"/>
      <c r="D1122" s="880"/>
      <c r="E1122" s="879"/>
      <c r="F1122" s="879"/>
      <c r="G1122" s="879"/>
      <c r="H1122" s="879"/>
      <c r="I1122" s="879"/>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4.5" hidden="1" customHeight="1">
      <c r="A1123" s="392">
        <v>22</v>
      </c>
      <c r="B1123" s="392">
        <v>1</v>
      </c>
      <c r="C1123" s="880"/>
      <c r="D1123" s="880"/>
      <c r="E1123" s="879"/>
      <c r="F1123" s="879"/>
      <c r="G1123" s="879"/>
      <c r="H1123" s="879"/>
      <c r="I1123" s="879"/>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7.5" hidden="1" customHeight="1">
      <c r="A1124" s="392">
        <v>23</v>
      </c>
      <c r="B1124" s="392">
        <v>1</v>
      </c>
      <c r="C1124" s="880"/>
      <c r="D1124" s="880"/>
      <c r="E1124" s="879"/>
      <c r="F1124" s="879"/>
      <c r="G1124" s="879"/>
      <c r="H1124" s="879"/>
      <c r="I1124" s="879"/>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42.75" hidden="1" customHeight="1">
      <c r="A1125" s="392">
        <v>24</v>
      </c>
      <c r="B1125" s="392">
        <v>1</v>
      </c>
      <c r="C1125" s="880"/>
      <c r="D1125" s="880"/>
      <c r="E1125" s="879"/>
      <c r="F1125" s="879"/>
      <c r="G1125" s="879"/>
      <c r="H1125" s="879"/>
      <c r="I1125" s="879"/>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9.75" hidden="1" customHeight="1">
      <c r="A1126" s="392">
        <v>25</v>
      </c>
      <c r="B1126" s="392">
        <v>1</v>
      </c>
      <c r="C1126" s="880"/>
      <c r="D1126" s="880"/>
      <c r="E1126" s="879"/>
      <c r="F1126" s="879"/>
      <c r="G1126" s="879"/>
      <c r="H1126" s="879"/>
      <c r="I1126" s="879"/>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42" hidden="1" customHeight="1">
      <c r="A1127" s="392">
        <v>26</v>
      </c>
      <c r="B1127" s="392">
        <v>1</v>
      </c>
      <c r="C1127" s="880"/>
      <c r="D1127" s="880"/>
      <c r="E1127" s="879"/>
      <c r="F1127" s="879"/>
      <c r="G1127" s="879"/>
      <c r="H1127" s="879"/>
      <c r="I1127" s="879"/>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7.5" hidden="1" customHeight="1">
      <c r="A1128" s="392">
        <v>27</v>
      </c>
      <c r="B1128" s="392">
        <v>1</v>
      </c>
      <c r="C1128" s="880"/>
      <c r="D1128" s="880"/>
      <c r="E1128" s="879"/>
      <c r="F1128" s="879"/>
      <c r="G1128" s="879"/>
      <c r="H1128" s="879"/>
      <c r="I1128" s="879"/>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c r="A1129" s="392">
        <v>28</v>
      </c>
      <c r="B1129" s="392">
        <v>1</v>
      </c>
      <c r="C1129" s="880"/>
      <c r="D1129" s="880"/>
      <c r="E1129" s="879"/>
      <c r="F1129" s="879"/>
      <c r="G1129" s="879"/>
      <c r="H1129" s="879"/>
      <c r="I1129" s="879"/>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45" hidden="1" customHeight="1">
      <c r="A1130" s="392">
        <v>29</v>
      </c>
      <c r="B1130" s="392">
        <v>1</v>
      </c>
      <c r="C1130" s="880"/>
      <c r="D1130" s="880"/>
      <c r="E1130" s="879"/>
      <c r="F1130" s="879"/>
      <c r="G1130" s="879"/>
      <c r="H1130" s="879"/>
      <c r="I1130" s="879"/>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57" hidden="1" customHeight="1">
      <c r="A1131" s="392">
        <v>30</v>
      </c>
      <c r="B1131" s="392">
        <v>1</v>
      </c>
      <c r="C1131" s="880"/>
      <c r="D1131" s="880"/>
      <c r="E1131" s="879"/>
      <c r="F1131" s="879"/>
      <c r="G1131" s="879"/>
      <c r="H1131" s="879"/>
      <c r="I1131" s="879"/>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2">
    <cfRule type="expression" dxfId="2097" priority="13881">
      <formula>IF(RIGHT(TEXT(Y782,"0.#"),1)=".",FALSE,TRUE)</formula>
    </cfRule>
    <cfRule type="expression" dxfId="2096" priority="13882">
      <formula>IF(RIGHT(TEXT(Y782,"0.#"),1)=".",TRUE,FALSE)</formula>
    </cfRule>
  </conditionalFormatting>
  <conditionalFormatting sqref="Y791">
    <cfRule type="expression" dxfId="2095" priority="13877">
      <formula>IF(RIGHT(TEXT(Y791,"0.#"),1)=".",FALSE,TRUE)</formula>
    </cfRule>
    <cfRule type="expression" dxfId="2094" priority="13878">
      <formula>IF(RIGHT(TEXT(Y791,"0.#"),1)=".",TRUE,FALSE)</formula>
    </cfRule>
  </conditionalFormatting>
  <conditionalFormatting sqref="Y822:Y829 Y820 Y809:Y816 Y807 Y796:Y803 Y794">
    <cfRule type="expression" dxfId="2093" priority="13659">
      <formula>IF(RIGHT(TEXT(Y794,"0.#"),1)=".",FALSE,TRUE)</formula>
    </cfRule>
    <cfRule type="expression" dxfId="2092" priority="13660">
      <formula>IF(RIGHT(TEXT(Y794,"0.#"),1)=".",TRUE,FALSE)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3:Y790">
    <cfRule type="expression" dxfId="2085" priority="13683">
      <formula>IF(RIGHT(TEXT(Y783,"0.#"),1)=".",FALSE,TRUE)</formula>
    </cfRule>
    <cfRule type="expression" dxfId="2084" priority="13684">
      <formula>IF(RIGHT(TEXT(Y783,"0.#"),1)=".",TRUE,FALSE)</formula>
    </cfRule>
  </conditionalFormatting>
  <conditionalFormatting sqref="AU782">
    <cfRule type="expression" dxfId="2083" priority="13681">
      <formula>IF(RIGHT(TEXT(AU782,"0.#"),1)=".",FALSE,TRUE)</formula>
    </cfRule>
    <cfRule type="expression" dxfId="2082" priority="13682">
      <formula>IF(RIGHT(TEXT(AU782,"0.#"),1)=".",TRUE,FALSE)</formula>
    </cfRule>
  </conditionalFormatting>
  <conditionalFormatting sqref="AU791">
    <cfRule type="expression" dxfId="2081" priority="13679">
      <formula>IF(RIGHT(TEXT(AU791,"0.#"),1)=".",FALSE,TRUE)</formula>
    </cfRule>
    <cfRule type="expression" dxfId="2080" priority="13680">
      <formula>IF(RIGHT(TEXT(AU791,"0.#"),1)=".",TRUE,FALSE)</formula>
    </cfRule>
  </conditionalFormatting>
  <conditionalFormatting sqref="AU783:AU790 AU781">
    <cfRule type="expression" dxfId="2079" priority="13677">
      <formula>IF(RIGHT(TEXT(AU781,"0.#"),1)=".",FALSE,TRUE)</formula>
    </cfRule>
    <cfRule type="expression" dxfId="2078" priority="13678">
      <formula>IF(RIGHT(TEXT(AU781,"0.#"),1)=".",TRUE,FALSE)</formula>
    </cfRule>
  </conditionalFormatting>
  <conditionalFormatting sqref="Y821 Y808 Y795">
    <cfRule type="expression" dxfId="2077" priority="13663">
      <formula>IF(RIGHT(TEXT(Y795,"0.#"),1)=".",FALSE,TRUE)</formula>
    </cfRule>
    <cfRule type="expression" dxfId="2076" priority="13664">
      <formula>IF(RIGHT(TEXT(Y795,"0.#"),1)=".",TRUE,FALSE)</formula>
    </cfRule>
  </conditionalFormatting>
  <conditionalFormatting sqref="Y830 Y817 Y804">
    <cfRule type="expression" dxfId="2075" priority="13661">
      <formula>IF(RIGHT(TEXT(Y804,"0.#"),1)=".",FALSE,TRUE)</formula>
    </cfRule>
    <cfRule type="expression" dxfId="2074" priority="13662">
      <formula>IF(RIGHT(TEXT(Y804,"0.#"),1)=".",TRUE,FALSE)</formula>
    </cfRule>
  </conditionalFormatting>
  <conditionalFormatting sqref="AU821 AU808 AU795">
    <cfRule type="expression" dxfId="2073" priority="13657">
      <formula>IF(RIGHT(TEXT(AU795,"0.#"),1)=".",FALSE,TRUE)</formula>
    </cfRule>
    <cfRule type="expression" dxfId="2072" priority="13658">
      <formula>IF(RIGHT(TEXT(AU795,"0.#"),1)=".",TRUE,FALSE)</formula>
    </cfRule>
  </conditionalFormatting>
  <conditionalFormatting sqref="AU830 AU817 AU804">
    <cfRule type="expression" dxfId="2071" priority="13655">
      <formula>IF(RIGHT(TEXT(AU804,"0.#"),1)=".",FALSE,TRUE)</formula>
    </cfRule>
    <cfRule type="expression" dxfId="2070" priority="13656">
      <formula>IF(RIGHT(TEXT(AU804,"0.#"),1)=".",TRUE,FALSE)</formula>
    </cfRule>
  </conditionalFormatting>
  <conditionalFormatting sqref="AU822:AU829 AU820 AU809:AU816 AU807 AU796:AU803 AU794">
    <cfRule type="expression" dxfId="2069" priority="13653">
      <formula>IF(RIGHT(TEXT(AU794,"0.#"),1)=".",FALSE,TRUE)</formula>
    </cfRule>
    <cfRule type="expression" dxfId="2068" priority="13654">
      <formula>IF(RIGHT(TEXT(AU794,"0.#"),1)=".",TRUE,FALSE)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39:AO866">
    <cfRule type="expression" dxfId="1803" priority="6631">
      <formula>IF(AND(AL839&gt;=0, RIGHT(TEXT(AL839,"0.#"),1)&lt;&gt;"."),TRUE,FALSE)</formula>
    </cfRule>
    <cfRule type="expression" dxfId="1802" priority="6632">
      <formula>IF(AND(AL839&gt;=0, RIGHT(TEXT(AL839,"0.#"),1)="."),TRUE,FALSE)</formula>
    </cfRule>
    <cfRule type="expression" dxfId="1801" priority="6633">
      <formula>IF(AND(AL839&lt;0, RIGHT(TEXT(AL839,"0.#"),1)&lt;&gt;"."),TRUE,FALSE)</formula>
    </cfRule>
    <cfRule type="expression" dxfId="1800" priority="6634">
      <formula>IF(AND(AL839&lt;0, RIGHT(TEXT(AL839,"0.#"),1)="."),TRUE,FALSE)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39:Y866">
    <cfRule type="expression" dxfId="1729" priority="2959">
      <formula>IF(RIGHT(TEXT(Y839,"0.#"),1)=".",FALSE,TRUE)</formula>
    </cfRule>
    <cfRule type="expression" dxfId="1728" priority="2960">
      <formula>IF(RIGHT(TEXT(Y839,"0.#"),1)=".",TRUE,FALSE)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2:AO1131">
    <cfRule type="expression" dxfId="1699" priority="2865">
      <formula>IF(AND(AL1102&gt;=0, RIGHT(TEXT(AL1102,"0.#"),1)&lt;&gt;"."),TRUE,FALSE)</formula>
    </cfRule>
    <cfRule type="expression" dxfId="1698" priority="2866">
      <formula>IF(AND(AL1102&gt;=0, RIGHT(TEXT(AL1102,"0.#"),1)="."),TRUE,FALSE)</formula>
    </cfRule>
    <cfRule type="expression" dxfId="1697" priority="2867">
      <formula>IF(AND(AL1102&lt;0, RIGHT(TEXT(AL1102,"0.#"),1)&lt;&gt;"."),TRUE,FALSE)</formula>
    </cfRule>
    <cfRule type="expression" dxfId="1696" priority="2868">
      <formula>IF(AND(AL1102&lt;0, RIGHT(TEXT(AL1102,"0.#"),1)="."),TRUE,FALSE)</formula>
    </cfRule>
  </conditionalFormatting>
  <conditionalFormatting sqref="Y1102:Y1131">
    <cfRule type="expression" dxfId="1695" priority="2863">
      <formula>IF(RIGHT(TEXT(Y1102,"0.#"),1)=".",FALSE,TRUE)</formula>
    </cfRule>
    <cfRule type="expression" dxfId="1694" priority="2864">
      <formula>IF(RIGHT(TEXT(Y1102,"0.#"),1)=".",TRUE,FALSE)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7:AO837">
    <cfRule type="expression" dxfId="1685" priority="2817">
      <formula>IF(AND(AL837&gt;=0, RIGHT(TEXT(AL837,"0.#"),1)&lt;&gt;"."),TRUE,FALSE)</formula>
    </cfRule>
    <cfRule type="expression" dxfId="1684" priority="2818">
      <formula>IF(AND(AL837&gt;=0, RIGHT(TEXT(AL837,"0.#"),1)="."),TRUE,FALSE)</formula>
    </cfRule>
    <cfRule type="expression" dxfId="1683" priority="2819">
      <formula>IF(AND(AL837&lt;0, RIGHT(TEXT(AL837,"0.#"),1)&lt;&gt;"."),TRUE,FALSE)</formula>
    </cfRule>
    <cfRule type="expression" dxfId="1682" priority="2820">
      <formula>IF(AND(AL837&lt;0, RIGHT(TEXT(AL837,"0.#"),1)="."),TRUE,FALSE)</formula>
    </cfRule>
  </conditionalFormatting>
  <conditionalFormatting sqref="Y837:Y838">
    <cfRule type="expression" dxfId="1681" priority="2815">
      <formula>IF(RIGHT(TEXT(Y837,"0.#"),1)=".",FALSE,TRUE)</formula>
    </cfRule>
    <cfRule type="expression" dxfId="1680" priority="2816">
      <formula>IF(RIGHT(TEXT(Y837,"0.#"),1)=".",TRUE,FALSE)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2:Y899">
    <cfRule type="expression" dxfId="1363" priority="2075">
      <formula>IF(RIGHT(TEXT(Y872,"0.#"),1)=".",FALSE,TRUE)</formula>
    </cfRule>
    <cfRule type="expression" dxfId="1362" priority="2076">
      <formula>IF(RIGHT(TEXT(Y872,"0.#"),1)=".",TRUE,FALSE)</formula>
    </cfRule>
  </conditionalFormatting>
  <conditionalFormatting sqref="Y870:Y871">
    <cfRule type="expression" dxfId="1361" priority="2069">
      <formula>IF(RIGHT(TEXT(Y870,"0.#"),1)=".",FALSE,TRUE)</formula>
    </cfRule>
    <cfRule type="expression" dxfId="1360" priority="2070">
      <formula>IF(RIGHT(TEXT(Y870,"0.#"),1)=".",TRUE,FALSE)</formula>
    </cfRule>
  </conditionalFormatting>
  <conditionalFormatting sqref="Y905:Y932">
    <cfRule type="expression" dxfId="1359" priority="2063">
      <formula>IF(RIGHT(TEXT(Y905,"0.#"),1)=".",FALSE,TRUE)</formula>
    </cfRule>
    <cfRule type="expression" dxfId="1358" priority="2064">
      <formula>IF(RIGHT(TEXT(Y905,"0.#"),1)=".",TRUE,FALSE)</formula>
    </cfRule>
  </conditionalFormatting>
  <conditionalFormatting sqref="Y903:Y904">
    <cfRule type="expression" dxfId="1357" priority="2057">
      <formula>IF(RIGHT(TEXT(Y903,"0.#"),1)=".",FALSE,TRUE)</formula>
    </cfRule>
    <cfRule type="expression" dxfId="1356" priority="2058">
      <formula>IF(RIGHT(TEXT(Y903,"0.#"),1)=".",TRUE,FALSE)</formula>
    </cfRule>
  </conditionalFormatting>
  <conditionalFormatting sqref="Y938:Y965">
    <cfRule type="expression" dxfId="1355" priority="2051">
      <formula>IF(RIGHT(TEXT(Y938,"0.#"),1)=".",FALSE,TRUE)</formula>
    </cfRule>
    <cfRule type="expression" dxfId="1354" priority="2052">
      <formula>IF(RIGHT(TEXT(Y938,"0.#"),1)=".",TRUE,FALSE)</formula>
    </cfRule>
  </conditionalFormatting>
  <conditionalFormatting sqref="Y936:Y937">
    <cfRule type="expression" dxfId="1353" priority="2045">
      <formula>IF(RIGHT(TEXT(Y936,"0.#"),1)=".",FALSE,TRUE)</formula>
    </cfRule>
    <cfRule type="expression" dxfId="1352" priority="2046">
      <formula>IF(RIGHT(TEXT(Y936,"0.#"),1)=".",TRUE,FALSE)</formula>
    </cfRule>
  </conditionalFormatting>
  <conditionalFormatting sqref="Y971:Y998">
    <cfRule type="expression" dxfId="1351" priority="2039">
      <formula>IF(RIGHT(TEXT(Y971,"0.#"),1)=".",FALSE,TRUE)</formula>
    </cfRule>
    <cfRule type="expression" dxfId="1350" priority="2040">
      <formula>IF(RIGHT(TEXT(Y971,"0.#"),1)=".",TRUE,FALSE)</formula>
    </cfRule>
  </conditionalFormatting>
  <conditionalFormatting sqref="Y969:Y970">
    <cfRule type="expression" dxfId="1349" priority="2033">
      <formula>IF(RIGHT(TEXT(Y969,"0.#"),1)=".",FALSE,TRUE)</formula>
    </cfRule>
    <cfRule type="expression" dxfId="1348" priority="2034">
      <formula>IF(RIGHT(TEXT(Y969,"0.#"),1)=".",TRUE,FALSE)</formula>
    </cfRule>
  </conditionalFormatting>
  <conditionalFormatting sqref="Y1004:Y1031">
    <cfRule type="expression" dxfId="1347" priority="2027">
      <formula>IF(RIGHT(TEXT(Y1004,"0.#"),1)=".",FALSE,TRUE)</formula>
    </cfRule>
    <cfRule type="expression" dxfId="1346" priority="2028">
      <formula>IF(RIGHT(TEXT(Y1004,"0.#"),1)=".",TRUE,FALSE)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781">
    <cfRule type="expression" dxfId="5" priority="5">
      <formula>IF(RIGHT(TEXT(Y781,"0.#"),1)=".",FALSE,TRUE)</formula>
    </cfRule>
    <cfRule type="expression" dxfId="4" priority="6">
      <formula>IF(RIGHT(TEXT(Y781,"0.#"),1)=".",TRUE,FALSE)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2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K13" sqref="K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c r="A10" s="14" t="s">
        <v>370</v>
      </c>
      <c r="B10" s="15" t="s">
        <v>480</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428</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2019-08-27T08:04:21Z</cp:lastPrinted>
  <dcterms:created xsi:type="dcterms:W3CDTF">2012-03-13T00:50:25Z</dcterms:created>
  <dcterms:modified xsi:type="dcterms:W3CDTF">2019-08-29T02:10:28Z</dcterms:modified>
</cp:coreProperties>
</file>