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35.33\01_H28yosan\H31\02_行政事業レビュー\190822最終公表\02_各部提出\01_レビューシート（Excel）\"/>
    </mc:Choice>
  </mc:AlternateContent>
  <bookViews>
    <workbookView xWindow="0" yWindow="0" windowWidth="14325" windowHeight="11400"/>
  </bookViews>
  <sheets>
    <sheet name="行政事業レビューシート" sheetId="3" r:id="rId1"/>
    <sheet name="入力規則等" sheetId="4" r:id="rId2"/>
  </sheets>
  <definedNames>
    <definedName name="_xlnm.Print_Area" localSheetId="0">行政事業レビューシート!$A$1:$AX$843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<sst xmlns="http://schemas.openxmlformats.org/spreadsheetml/2006/main" count="2104" uniqueCount="561">
  <si>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</si>
  <si>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</si>
  <si>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</si>
  <si>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</si>
  <si>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</si>
  <si>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</si>
  <si>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</si>
  <si>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</si>
  <si>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</si>
  <si>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</si>
  <si>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</si>
  <si>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</si>
  <si>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</si>
  <si>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</si>
  <si>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</si>
  <si>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</si>
  <si>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</si>
  <si>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</si>
  <si>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</si>
  <si>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</si>
  <si>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</si>
  <si>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</si>
  <si>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</si>
  <si>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</si>
  <si>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</si>
  <si>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</si>
  <si>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</si>
  <si>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</si>
  <si>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</si>
  <si>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</si>
  <si>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</si>
  <si>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</si>
  <si>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</si>
  <si>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</si>
  <si>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</si>
  <si>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</si>
  <si>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</si>
  <si>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</si>
  <si>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</si>
  <si>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</si>
  <si>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</si>
  <si>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</si>
  <si>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</si>
  <si>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</si>
  <si>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</si>
  <si>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</si>
  <si>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</si>
  <si>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</si>
  <si>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</si>
  <si>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</si>
  <si>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</si>
  <si>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</si>
  <si>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</si>
  <si>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</si>
  <si>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</si>
  <si>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</si>
  <si>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</si>
  <si>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</si>
  <si>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</si>
  <si>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</si>
  <si>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</si>
  <si>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</si>
  <si>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</si>
  <si>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</si>
  <si>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</si>
  <si>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</si>
  <si>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</si>
  <si>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</si>
  <si>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</si>
  <si>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</si>
  <si>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</si>
  <si>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</si>
  <si>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</si>
  <si>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</si>
  <si>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</si>
  <si>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</si>
  <si>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</si>
  <si>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</si>
  <si>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</si>
  <si>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</si>
  <si>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</si>
  <si>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</si>
  <si>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</si>
  <si>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</si>
  <si>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</si>
  <si>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</si>
  <si>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</si>
  <si>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</si>
  <si>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</si>
  <si>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</si>
  <si>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</si>
  <si>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</si>
  <si>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</si>
  <si>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</si>
  <si>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</si>
  <si>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</si>
  <si>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</si>
  <si>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</si>
  <si>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</si>
  <si>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</si>
  <si>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</si>
  <si>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</si>
  <si>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</si>
  <si>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</si>
  <si>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</si>
  <si>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</si>
  <si>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</si>
  <si>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</si>
  <si>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</si>
  <si>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</si>
  <si>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</si>
  <si>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</si>
  <si>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</si>
  <si>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</si>
  <si>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</si>
  <si>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</si>
  <si>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</si>
  <si>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</si>
  <si>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</si>
  <si>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</si>
  <si>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</si>
  <si>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</si>
  <si>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</si>
  <si>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</si>
  <si>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</si>
  <si>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</si>
  <si>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</si>
  <si>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</si>
  <si>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</si>
  <si>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</si>
  <si>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</si>
  <si>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</si>
  <si>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</si>
  <si>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</si>
  <si>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</si>
  <si>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</si>
  <si>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</si>
  <si>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</si>
  <si>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</si>
  <si>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</si>
  <si>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</si>
  <si>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</si>
  <si>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</si>
  <si>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</si>
  <si>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</si>
  <si>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</si>
  <si>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</si>
  <si>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</si>
  <si>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</si>
  <si>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</si>
  <si>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</si>
  <si>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</si>
  <si>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</si>
  <si>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</si>
  <si>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</si>
  <si>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</si>
  <si>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</si>
  <si>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</si>
  <si>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</si>
  <si>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</si>
  <si>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</si>
  <si>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</si>
  <si>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</si>
  <si>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</si>
  <si>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</si>
  <si>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</si>
  <si>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</si>
  <si>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</si>
  <si>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</si>
  <si>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</si>
  <si>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</si>
  <si>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</si>
  <si>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</si>
  <si>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</si>
  <si>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</si>
  <si>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</si>
  <si>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</si>
  <si>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</si>
  <si>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</si>
  <si>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</si>
  <si>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</si>
  <si>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</si>
  <si>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</si>
  <si>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</si>
  <si>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</si>
  <si>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</si>
  <si>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</si>
  <si>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</si>
  <si>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</si>
  <si>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</si>
  <si>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</si>
  <si>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</si>
  <si>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</si>
  <si>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</si>
  <si>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</si>
  <si>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</si>
  <si>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</si>
  <si>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</si>
  <si>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</si>
  <si>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</si>
  <si>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</si>
  <si>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</si>
  <si>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</si>
  <si>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</si>
  <si>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</si>
  <si>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</si>
  <si>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</si>
  <si>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</si>
  <si>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</si>
  <si>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</si>
  <si>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</si>
  <si>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</si>
  <si>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</si>
  <si>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</si>
  <si>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</si>
  <si>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</si>
  <si>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</si>
  <si>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</si>
  <si>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</si>
  <si>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</si>
  <si>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</si>
  <si>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</si>
  <si>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</si>
  <si>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</si>
  <si>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</si>
  <si>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</si>
  <si>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</si>
  <si>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</si>
  <si>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</si>
  <si>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</si>
  <si>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</si>
  <si>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</si>
  <si>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</si>
  <si>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</si>
  <si>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</si>
  <si>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</si>
  <si>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</si>
  <si>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</si>
  <si>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</si>
  <si>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</si>
  <si>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</si>
  <si>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</si>
  <si>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</si>
  <si>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</si>
  <si>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</si>
  <si>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</si>
  <si>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</si>
  <si>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</si>
  <si>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</si>
  <si>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</si>
  <si>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</si>
  <si>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</si>
  <si>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</si>
  <si>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</si>
  <si>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</si>
  <si>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</si>
  <si>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</si>
  <si>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</si>
  <si>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</si>
  <si>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</si>
  <si>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</si>
  <si>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</si>
  <si>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</si>
  <si>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</si>
  <si>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</si>
  <si>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</si>
  <si>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</si>
  <si>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</si>
  <si>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</si>
  <si>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</si>
  <si>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</si>
  <si>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</si>
  <si>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</si>
  <si>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</si>
  <si>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</si>
  <si>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</si>
  <si>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</si>
  <si>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</si>
  <si>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</si>
  <si>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</si>
  <si>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</si>
  <si>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</si>
  <si>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</si>
  <si>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</si>
  <si>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</si>
  <si>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</si>
  <si>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</si>
  <si>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</si>
  <si>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</si>
  <si>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</si>
  <si>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</si>
  <si>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</si>
  <si>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</si>
  <si>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</si>
  <si>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</si>
  <si>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</si>
  <si>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</si>
  <si>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</si>
  <si>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</si>
  <si>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</si>
  <si>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</si>
  <si>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</si>
  <si>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</si>
  <si>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</si>
  <si>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</si>
  <si>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</si>
  <si>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</si>
  <si>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</si>
  <si>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</si>
  <si>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</si>
  <si>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</si>
  <si>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</si>
  <si>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</si>
  <si>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</si>
  <si>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</si>
  <si>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</si>
  <si>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</si>
  <si>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</si>
  <si>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</si>
  <si>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</si>
  <si>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</si>
  <si>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</si>
  <si>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</si>
  <si>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</si>
  <si>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</si>
  <si>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</si>
  <si>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</si>
  <si>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</si>
  <si>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</si>
  <si>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</si>
  <si>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</si>
  <si>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</si>
  <si>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</si>
  <si>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</si>
  <si>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</si>
  <si>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</si>
  <si>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</si>
  <si>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</si>
  <si>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</si>
  <si>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</si>
  <si>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</si>
  <si>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</si>
  <si>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</si>
  <si>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</si>
  <si>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</si>
  <si>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</si>
  <si>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</si>
  <si>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</si>
  <si>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</si>
  <si>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</si>
  <si>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</si>
  <si>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</si>
  <si>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</si>
  <si>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</si>
  <si>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</si>
  <si>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</si>
  <si>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</si>
  <si>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</si>
  <si>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</si>
  <si>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</si>
  <si>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</si>
  <si>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</si>
  <si>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</si>
  <si>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</si>
  <si>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</si>
  <si>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</si>
  <si>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</si>
  <si>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</si>
  <si>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</si>
  <si>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</si>
  <si>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</si>
  <si>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</si>
  <si>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</si>
  <si>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</si>
  <si>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</si>
  <si>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</si>
  <si>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</si>
  <si>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</si>
  <si>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</si>
  <si>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</si>
  <si>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</si>
  <si>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</si>
  <si>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</si>
  <si>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</si>
  <si>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</si>
  <si>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</si>
  <si>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</si>
  <si>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</si>
  <si>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</si>
  <si>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</si>
  <si>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</si>
  <si>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</si>
  <si>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</si>
  <si>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</si>
  <si>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</si>
  <si>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</si>
  <si>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</si>
  <si>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</si>
  <si>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</si>
  <si>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</si>
  <si>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</si>
  <si>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</si>
  <si>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</si>
  <si>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</si>
  <si>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</si>
  <si>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</si>
  <si>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</si>
  <si>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</si>
  <si>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</si>
  <si>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</si>
  <si>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</si>
  <si>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</si>
  <si>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</si>
  <si>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</si>
  <si>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</si>
  <si>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</si>
  <si>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</si>
  <si>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</si>
  <si>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</si>
  <si>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</si>
  <si>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</si>
  <si>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</si>
  <si>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</si>
  <si>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</si>
  <si>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</si>
  <si>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</si>
  <si>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</si>
  <si>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</si>
  <si>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</si>
  <si>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</si>
  <si>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</si>
  <si>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</si>
  <si>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</si>
  <si>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</si>
  <si>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</si>
  <si>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</si>
  <si>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</si>
  <si>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</si>
  <si>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</si>
  <si>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</si>
  <si>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</si>
  <si>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</si>
  <si>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</si>
  <si>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</si>
  <si>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</si>
  <si>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</si>
  <si>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</si>
  <si>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</si>
  <si>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</si>
  <si>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</si>
  <si>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</si>
  <si>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</si>
  <si>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</si>
  <si>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</si>
  <si>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</si>
  <si>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</si>
  <si>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</si>
  <si>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</si>
  <si>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</si>
  <si>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</si>
  <si>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</si>
  <si>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</si>
  <si>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</si>
  <si>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</si>
  <si>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</si>
  <si>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</si>
  <si>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</si>
  <si>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</si>
  <si>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</si>
  <si>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</si>
  <si>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</si>
  <si>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</si>
  <si>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</si>
  <si>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</si>
  <si>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</si>
  <si>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</si>
  <si>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</si>
  <si>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</si>
  <si>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国土地理院施設整備に必要な経費</t>
    <rPh sb="0" eb="5">
      <t>コクドチリイン</t>
    </rPh>
    <rPh sb="5" eb="7">
      <t>シセツ</t>
    </rPh>
    <rPh sb="7" eb="9">
      <t>セイビ</t>
    </rPh>
    <rPh sb="10" eb="12">
      <t>ヒツヨウ</t>
    </rPh>
    <rPh sb="13" eb="15">
      <t>ケイヒ</t>
    </rPh>
    <phoneticPr fontId="5"/>
  </si>
  <si>
    <t>国土地理院</t>
    <rPh sb="0" eb="5">
      <t>コクドチリイン</t>
    </rPh>
    <phoneticPr fontId="5"/>
  </si>
  <si>
    <t>総務部契約課</t>
    <rPh sb="0" eb="3">
      <t>ソウムブ</t>
    </rPh>
    <rPh sb="3" eb="6">
      <t>ケイヤクカ</t>
    </rPh>
    <phoneticPr fontId="5"/>
  </si>
  <si>
    <t>－</t>
    <phoneticPr fontId="5"/>
  </si>
  <si>
    <t>-</t>
    <phoneticPr fontId="5"/>
  </si>
  <si>
    <t>沢辺　弘</t>
    <rPh sb="0" eb="2">
      <t>サワベ</t>
    </rPh>
    <rPh sb="3" eb="4">
      <t>ヒロシ</t>
    </rPh>
    <phoneticPr fontId="5"/>
  </si>
  <si>
    <t>○</t>
  </si>
  <si>
    <t>-</t>
    <phoneticPr fontId="5"/>
  </si>
  <si>
    <t>-</t>
    <phoneticPr fontId="5"/>
  </si>
  <si>
    <t>施設整備費</t>
    <rPh sb="0" eb="2">
      <t>シセツ</t>
    </rPh>
    <rPh sb="2" eb="5">
      <t>セイビヒ</t>
    </rPh>
    <phoneticPr fontId="5"/>
  </si>
  <si>
    <t>計画された更新等の実施件数</t>
    <rPh sb="0" eb="2">
      <t>ケイカク</t>
    </rPh>
    <rPh sb="5" eb="7">
      <t>コウシン</t>
    </rPh>
    <rPh sb="7" eb="8">
      <t>トウ</t>
    </rPh>
    <rPh sb="9" eb="11">
      <t>ジッシ</t>
    </rPh>
    <rPh sb="11" eb="13">
      <t>ケンスウ</t>
    </rPh>
    <phoneticPr fontId="5"/>
  </si>
  <si>
    <t>国土交通省国土地理院調べ（平成３１年４月）</t>
    <rPh sb="0" eb="2">
      <t>コクド</t>
    </rPh>
    <rPh sb="2" eb="5">
      <t>コウツウショウ</t>
    </rPh>
    <rPh sb="5" eb="10">
      <t>コクドチリイン</t>
    </rPh>
    <rPh sb="10" eb="11">
      <t>シラ</t>
    </rPh>
    <rPh sb="13" eb="15">
      <t>ヘイセイ</t>
    </rPh>
    <rPh sb="17" eb="18">
      <t>ネン</t>
    </rPh>
    <rPh sb="19" eb="20">
      <t>ツキ</t>
    </rPh>
    <phoneticPr fontId="5"/>
  </si>
  <si>
    <t>国土交通省</t>
  </si>
  <si>
    <t>宇宙測地館施設「空調機・非常用発電装置」更新
執行額／更新件数　　　　　　　　　　　　　　</t>
    <rPh sb="23" eb="25">
      <t>シッコウ</t>
    </rPh>
    <rPh sb="25" eb="26">
      <t>ガク</t>
    </rPh>
    <rPh sb="27" eb="29">
      <t>コウシン</t>
    </rPh>
    <rPh sb="29" eb="31">
      <t>ケンスウ</t>
    </rPh>
    <phoneticPr fontId="5"/>
  </si>
  <si>
    <t>平成３０年度は宇宙測地館の安定した施設運用のために老朽化した空調機及び非常用自家発電装置の自動始動発電機盤及び始動用蓄電池を更新したほか、基盤地図情報をはじめとする各種地理空間情報の安定的な提供や災害情報の提供のため、設置後２０年が経過し、老朽化した光ケーブル敷設の更新を行った。</t>
    <rPh sb="0" eb="2">
      <t>ヘイセイ</t>
    </rPh>
    <rPh sb="4" eb="6">
      <t>ネンド</t>
    </rPh>
    <rPh sb="7" eb="9">
      <t>ウチュウ</t>
    </rPh>
    <rPh sb="9" eb="12">
      <t>ソクチカン</t>
    </rPh>
    <rPh sb="13" eb="15">
      <t>アンテイ</t>
    </rPh>
    <rPh sb="17" eb="19">
      <t>シセツ</t>
    </rPh>
    <rPh sb="19" eb="21">
      <t>ウンヨウ</t>
    </rPh>
    <rPh sb="25" eb="28">
      <t>ロウキュウカ</t>
    </rPh>
    <rPh sb="30" eb="33">
      <t>クウチョウキ</t>
    </rPh>
    <rPh sb="33" eb="34">
      <t>オヨ</t>
    </rPh>
    <rPh sb="35" eb="38">
      <t>ヒジョウヨウ</t>
    </rPh>
    <rPh sb="38" eb="40">
      <t>ジカ</t>
    </rPh>
    <rPh sb="40" eb="42">
      <t>ハツデン</t>
    </rPh>
    <rPh sb="42" eb="44">
      <t>ソウチ</t>
    </rPh>
    <rPh sb="45" eb="47">
      <t>ジドウ</t>
    </rPh>
    <rPh sb="47" eb="49">
      <t>シドウ</t>
    </rPh>
    <rPh sb="49" eb="52">
      <t>ハツデンキ</t>
    </rPh>
    <rPh sb="52" eb="53">
      <t>バン</t>
    </rPh>
    <rPh sb="53" eb="54">
      <t>オヨ</t>
    </rPh>
    <rPh sb="55" eb="57">
      <t>シドウ</t>
    </rPh>
    <rPh sb="57" eb="58">
      <t>ヨウ</t>
    </rPh>
    <rPh sb="58" eb="61">
      <t>チクデンチ</t>
    </rPh>
    <rPh sb="62" eb="64">
      <t>コウシン</t>
    </rPh>
    <rPh sb="69" eb="71">
      <t>キバン</t>
    </rPh>
    <rPh sb="71" eb="73">
      <t>チズ</t>
    </rPh>
    <rPh sb="73" eb="75">
      <t>ジョウホウ</t>
    </rPh>
    <rPh sb="82" eb="84">
      <t>カクシュ</t>
    </rPh>
    <rPh sb="84" eb="86">
      <t>チリ</t>
    </rPh>
    <rPh sb="86" eb="88">
      <t>クウカン</t>
    </rPh>
    <rPh sb="88" eb="90">
      <t>ジョウホウ</t>
    </rPh>
    <rPh sb="91" eb="94">
      <t>アンテイテキ</t>
    </rPh>
    <rPh sb="95" eb="97">
      <t>テイキョウ</t>
    </rPh>
    <rPh sb="98" eb="100">
      <t>サイガイ</t>
    </rPh>
    <rPh sb="100" eb="102">
      <t>ジョウホウ</t>
    </rPh>
    <rPh sb="103" eb="105">
      <t>テイキョウ</t>
    </rPh>
    <rPh sb="109" eb="112">
      <t>セッチゴ</t>
    </rPh>
    <rPh sb="114" eb="115">
      <t>ネン</t>
    </rPh>
    <rPh sb="116" eb="118">
      <t>ケイカ</t>
    </rPh>
    <rPh sb="120" eb="123">
      <t>ロウキュウカ</t>
    </rPh>
    <rPh sb="125" eb="126">
      <t>ヒカリ</t>
    </rPh>
    <rPh sb="130" eb="132">
      <t>シセツ</t>
    </rPh>
    <rPh sb="133" eb="135">
      <t>コウシン</t>
    </rPh>
    <rPh sb="136" eb="137">
      <t>オコナ</t>
    </rPh>
    <phoneticPr fontId="5"/>
  </si>
  <si>
    <t>宇宙測地館の安定的な施設運用のため、計画的された更新を適切に実施する。</t>
    <rPh sb="6" eb="9">
      <t>アンテイテキ</t>
    </rPh>
    <rPh sb="10" eb="12">
      <t>シセツ</t>
    </rPh>
    <rPh sb="12" eb="14">
      <t>ウンヨウ</t>
    </rPh>
    <rPh sb="18" eb="21">
      <t>ケイカクテキ</t>
    </rPh>
    <rPh sb="24" eb="26">
      <t>コウシン</t>
    </rPh>
    <rPh sb="27" eb="29">
      <t>テキセツ</t>
    </rPh>
    <rPh sb="30" eb="32">
      <t>ジッシ</t>
    </rPh>
    <phoneticPr fontId="5"/>
  </si>
  <si>
    <t>本館棟サーバ室の整備及び無停電電源装置更新</t>
    <rPh sb="0" eb="3">
      <t>ホンカントウ</t>
    </rPh>
    <rPh sb="6" eb="7">
      <t>シツ</t>
    </rPh>
    <rPh sb="8" eb="10">
      <t>セイビ</t>
    </rPh>
    <rPh sb="10" eb="11">
      <t>オヨ</t>
    </rPh>
    <rPh sb="12" eb="15">
      <t>ムテイデン</t>
    </rPh>
    <rPh sb="15" eb="17">
      <t>デンゲン</t>
    </rPh>
    <rPh sb="17" eb="19">
      <t>ソウチ</t>
    </rPh>
    <rPh sb="19" eb="21">
      <t>コウシン</t>
    </rPh>
    <phoneticPr fontId="5"/>
  </si>
  <si>
    <t>安定的に地理空間情報を提供するため、計画された更新等を適切に実施する。</t>
    <rPh sb="0" eb="3">
      <t>アンテイテキ</t>
    </rPh>
    <rPh sb="4" eb="6">
      <t>チリ</t>
    </rPh>
    <rPh sb="6" eb="8">
      <t>クウカン</t>
    </rPh>
    <rPh sb="8" eb="10">
      <t>ジョウホウ</t>
    </rPh>
    <rPh sb="11" eb="13">
      <t>テイキョウ</t>
    </rPh>
    <rPh sb="18" eb="20">
      <t>ケイカク</t>
    </rPh>
    <rPh sb="23" eb="25">
      <t>コウシン</t>
    </rPh>
    <rPh sb="25" eb="26">
      <t>トウ</t>
    </rPh>
    <rPh sb="27" eb="29">
      <t>テキセツ</t>
    </rPh>
    <rPh sb="30" eb="32">
      <t>ジッシ</t>
    </rPh>
    <phoneticPr fontId="5"/>
  </si>
  <si>
    <t>（株）富士エンジニアリング</t>
    <phoneticPr fontId="5"/>
  </si>
  <si>
    <t>㈱つくば電気通信</t>
    <phoneticPr fontId="5"/>
  </si>
  <si>
    <t>空調機更新</t>
    <rPh sb="0" eb="3">
      <t>クウチョウキ</t>
    </rPh>
    <rPh sb="3" eb="5">
      <t>コウシン</t>
    </rPh>
    <phoneticPr fontId="5"/>
  </si>
  <si>
    <t>自動始動発電機及び始動用蓄電池更新</t>
    <rPh sb="0" eb="2">
      <t>ジドウ</t>
    </rPh>
    <rPh sb="2" eb="4">
      <t>シドウ</t>
    </rPh>
    <rPh sb="4" eb="7">
      <t>ハツデンキ</t>
    </rPh>
    <rPh sb="7" eb="8">
      <t>オヨ</t>
    </rPh>
    <rPh sb="9" eb="11">
      <t>シドウ</t>
    </rPh>
    <rPh sb="11" eb="12">
      <t>ヨウ</t>
    </rPh>
    <rPh sb="12" eb="15">
      <t>チクデンチ</t>
    </rPh>
    <rPh sb="15" eb="17">
      <t>コウシン</t>
    </rPh>
    <phoneticPr fontId="5"/>
  </si>
  <si>
    <t>光ケーブル更新</t>
    <rPh sb="0" eb="1">
      <t>ヒカリ</t>
    </rPh>
    <rPh sb="5" eb="7">
      <t>コウシン</t>
    </rPh>
    <phoneticPr fontId="5"/>
  </si>
  <si>
    <t>百万円</t>
    <rPh sb="0" eb="2">
      <t>ヒャクマン</t>
    </rPh>
    <rPh sb="2" eb="3">
      <t>エン</t>
    </rPh>
    <phoneticPr fontId="5"/>
  </si>
  <si>
    <t>百万円/件</t>
    <rPh sb="0" eb="2">
      <t>ヒャクマン</t>
    </rPh>
    <rPh sb="2" eb="3">
      <t>エン</t>
    </rPh>
    <rPh sb="4" eb="5">
      <t>ケン</t>
    </rPh>
    <phoneticPr fontId="5"/>
  </si>
  <si>
    <t>71/2</t>
    <phoneticPr fontId="5"/>
  </si>
  <si>
    <t>6/1</t>
    <phoneticPr fontId="5"/>
  </si>
  <si>
    <t>地図と測量に関する唯一の国家機関として国土の管理、領土の明示に関する情報を安定的に提供するために国の責務として実施すべき優先度の高い事業である。</t>
    <rPh sb="0" eb="2">
      <t>チズ</t>
    </rPh>
    <rPh sb="3" eb="5">
      <t>ソクリョウ</t>
    </rPh>
    <rPh sb="6" eb="7">
      <t>カン</t>
    </rPh>
    <rPh sb="9" eb="11">
      <t>ユイイツ</t>
    </rPh>
    <rPh sb="12" eb="14">
      <t>コッカ</t>
    </rPh>
    <rPh sb="14" eb="16">
      <t>キカン</t>
    </rPh>
    <rPh sb="19" eb="21">
      <t>コクド</t>
    </rPh>
    <rPh sb="22" eb="24">
      <t>カンリ</t>
    </rPh>
    <rPh sb="25" eb="27">
      <t>リョウド</t>
    </rPh>
    <rPh sb="28" eb="30">
      <t>メイジ</t>
    </rPh>
    <rPh sb="31" eb="32">
      <t>カン</t>
    </rPh>
    <rPh sb="34" eb="36">
      <t>ジョウホウ</t>
    </rPh>
    <rPh sb="37" eb="40">
      <t>アンテイテキ</t>
    </rPh>
    <rPh sb="41" eb="43">
      <t>テイキョウ</t>
    </rPh>
    <rPh sb="48" eb="49">
      <t>クニ</t>
    </rPh>
    <rPh sb="50" eb="52">
      <t>セキム</t>
    </rPh>
    <rPh sb="55" eb="57">
      <t>ジッシ</t>
    </rPh>
    <rPh sb="60" eb="63">
      <t>ユウセンド</t>
    </rPh>
    <rPh sb="64" eb="65">
      <t>タカ</t>
    </rPh>
    <rPh sb="66" eb="68">
      <t>ジギョウ</t>
    </rPh>
    <phoneticPr fontId="5"/>
  </si>
  <si>
    <t>‐</t>
  </si>
  <si>
    <t>一般競争入札の実施により支出先を選定しており、競争性は確保されている。</t>
    <rPh sb="0" eb="2">
      <t>イッパン</t>
    </rPh>
    <rPh sb="2" eb="4">
      <t>キョウソウ</t>
    </rPh>
    <rPh sb="4" eb="6">
      <t>ニュウサツ</t>
    </rPh>
    <rPh sb="7" eb="9">
      <t>ジッシ</t>
    </rPh>
    <rPh sb="12" eb="14">
      <t>シシュツ</t>
    </rPh>
    <rPh sb="14" eb="15">
      <t>サキ</t>
    </rPh>
    <rPh sb="16" eb="18">
      <t>センテイ</t>
    </rPh>
    <rPh sb="23" eb="26">
      <t>キョウソウセイ</t>
    </rPh>
    <rPh sb="27" eb="29">
      <t>カクホ</t>
    </rPh>
    <phoneticPr fontId="5"/>
  </si>
  <si>
    <t>有</t>
  </si>
  <si>
    <t>無</t>
  </si>
  <si>
    <t>一般競争の実施により、単位あたりコスト等も妥当なものとなっている。</t>
    <rPh sb="0" eb="2">
      <t>イッパン</t>
    </rPh>
    <rPh sb="2" eb="4">
      <t>キョウソウ</t>
    </rPh>
    <rPh sb="5" eb="7">
      <t>ジッシ</t>
    </rPh>
    <rPh sb="11" eb="13">
      <t>タンイ</t>
    </rPh>
    <rPh sb="19" eb="20">
      <t>トウ</t>
    </rPh>
    <rPh sb="21" eb="23">
      <t>ダトウ</t>
    </rPh>
    <phoneticPr fontId="5"/>
  </si>
  <si>
    <t>事業目的に合致した費用・使途となっている。</t>
    <rPh sb="0" eb="2">
      <t>ジギョウ</t>
    </rPh>
    <rPh sb="2" eb="4">
      <t>モクテキ</t>
    </rPh>
    <rPh sb="5" eb="7">
      <t>ガッチ</t>
    </rPh>
    <rPh sb="9" eb="11">
      <t>ヒヨウ</t>
    </rPh>
    <rPh sb="12" eb="14">
      <t>シト</t>
    </rPh>
    <phoneticPr fontId="5"/>
  </si>
  <si>
    <t>請負契約の発注方法は、一般競争入札を原則とし、透明性・公平性・競争性の確保に努めている。</t>
    <rPh sb="0" eb="2">
      <t>ウケオイ</t>
    </rPh>
    <rPh sb="2" eb="4">
      <t>ケイヤク</t>
    </rPh>
    <rPh sb="5" eb="7">
      <t>ハッチュウ</t>
    </rPh>
    <rPh sb="7" eb="9">
      <t>ホウホウ</t>
    </rPh>
    <rPh sb="11" eb="13">
      <t>イッパン</t>
    </rPh>
    <rPh sb="13" eb="15">
      <t>キョウソウ</t>
    </rPh>
    <rPh sb="15" eb="17">
      <t>ニュウサツ</t>
    </rPh>
    <rPh sb="18" eb="20">
      <t>ゲンソク</t>
    </rPh>
    <rPh sb="23" eb="26">
      <t>トウメイセイ</t>
    </rPh>
    <rPh sb="27" eb="30">
      <t>コウヘイセイ</t>
    </rPh>
    <rPh sb="31" eb="34">
      <t>キョウソウセイ</t>
    </rPh>
    <rPh sb="35" eb="37">
      <t>カクホ</t>
    </rPh>
    <rPh sb="38" eb="39">
      <t>ツト</t>
    </rPh>
    <phoneticPr fontId="5"/>
  </si>
  <si>
    <t>光ケーブル敷設更新</t>
    <rPh sb="5" eb="7">
      <t>シセツ</t>
    </rPh>
    <phoneticPr fontId="5"/>
  </si>
  <si>
    <t>防災監視室の機能強化</t>
    <rPh sb="0" eb="2">
      <t>ボウサイ</t>
    </rPh>
    <rPh sb="2" eb="4">
      <t>カンシ</t>
    </rPh>
    <rPh sb="4" eb="5">
      <t>シツ</t>
    </rPh>
    <rPh sb="6" eb="8">
      <t>キノウ</t>
    </rPh>
    <rPh sb="8" eb="10">
      <t>キョウカ</t>
    </rPh>
    <phoneticPr fontId="5"/>
  </si>
  <si>
    <t>光ケーブル敷設更新
執行額／更新件数　</t>
    <rPh sb="0" eb="1">
      <t>ヒカリ</t>
    </rPh>
    <rPh sb="5" eb="7">
      <t>シセツ</t>
    </rPh>
    <rPh sb="7" eb="9">
      <t>コウシン</t>
    </rPh>
    <rPh sb="10" eb="12">
      <t>シッコウ</t>
    </rPh>
    <rPh sb="12" eb="13">
      <t>ガク</t>
    </rPh>
    <rPh sb="14" eb="16">
      <t>コウシン</t>
    </rPh>
    <rPh sb="16" eb="18">
      <t>ケンスウ</t>
    </rPh>
    <phoneticPr fontId="5"/>
  </si>
  <si>
    <t>サーバ室整備の実施</t>
    <rPh sb="3" eb="4">
      <t>シツ</t>
    </rPh>
    <rPh sb="4" eb="6">
      <t>セイビ</t>
    </rPh>
    <rPh sb="7" eb="9">
      <t>ジッシ</t>
    </rPh>
    <phoneticPr fontId="5"/>
  </si>
  <si>
    <t>障害者雇用促進のための執務環境の整備を実施</t>
    <rPh sb="0" eb="3">
      <t>ショウガイシャ</t>
    </rPh>
    <rPh sb="3" eb="5">
      <t>コヨウ</t>
    </rPh>
    <rPh sb="5" eb="7">
      <t>ソクシン</t>
    </rPh>
    <rPh sb="11" eb="13">
      <t>シツム</t>
    </rPh>
    <rPh sb="13" eb="15">
      <t>カンキョウ</t>
    </rPh>
    <rPh sb="16" eb="18">
      <t>セイビ</t>
    </rPh>
    <rPh sb="19" eb="21">
      <t>ジッシ</t>
    </rPh>
    <phoneticPr fontId="5"/>
  </si>
  <si>
    <t>障害者雇用促進のための執務環境改修</t>
    <rPh sb="0" eb="3">
      <t>ショウガイシャ</t>
    </rPh>
    <rPh sb="3" eb="5">
      <t>コヨウ</t>
    </rPh>
    <rPh sb="5" eb="7">
      <t>ソクシン</t>
    </rPh>
    <rPh sb="11" eb="13">
      <t>シツム</t>
    </rPh>
    <rPh sb="13" eb="15">
      <t>カンキョウ</t>
    </rPh>
    <rPh sb="15" eb="17">
      <t>カイシュウ</t>
    </rPh>
    <phoneticPr fontId="5"/>
  </si>
  <si>
    <t>防災監視室の安定的な施設運用のため、計画的された更新を適切に実施する。</t>
    <rPh sb="0" eb="2">
      <t>ボウサイ</t>
    </rPh>
    <rPh sb="2" eb="4">
      <t>カンシ</t>
    </rPh>
    <rPh sb="4" eb="5">
      <t>シツ</t>
    </rPh>
    <rPh sb="6" eb="9">
      <t>アンテイテキ</t>
    </rPh>
    <rPh sb="10" eb="12">
      <t>シセツ</t>
    </rPh>
    <rPh sb="12" eb="14">
      <t>ウンヨウ</t>
    </rPh>
    <rPh sb="18" eb="21">
      <t>ケイカクテキ</t>
    </rPh>
    <rPh sb="24" eb="26">
      <t>コウシン</t>
    </rPh>
    <rPh sb="27" eb="29">
      <t>テキセツ</t>
    </rPh>
    <rPh sb="30" eb="32">
      <t>ジッシ</t>
    </rPh>
    <phoneticPr fontId="5"/>
  </si>
  <si>
    <t>国土交通省国土地理院調べ（平成３１年４月）</t>
    <rPh sb="0" eb="2">
      <t>コクド</t>
    </rPh>
    <rPh sb="2" eb="5">
      <t>コウツウショウ</t>
    </rPh>
    <rPh sb="5" eb="10">
      <t>コクドチリイン</t>
    </rPh>
    <rPh sb="10" eb="11">
      <t>シラ</t>
    </rPh>
    <rPh sb="13" eb="15">
      <t>ヘイセイ</t>
    </rPh>
    <rPh sb="17" eb="18">
      <t>ネン</t>
    </rPh>
    <rPh sb="19" eb="20">
      <t>ツキ</t>
    </rPh>
    <phoneticPr fontId="5"/>
  </si>
  <si>
    <t>成果実績は全て成果目標に見合ったものとなっている。</t>
    <rPh sb="0" eb="2">
      <t>セイカ</t>
    </rPh>
    <rPh sb="2" eb="4">
      <t>ジッセキ</t>
    </rPh>
    <rPh sb="5" eb="6">
      <t>スベ</t>
    </rPh>
    <rPh sb="7" eb="9">
      <t>セイカ</t>
    </rPh>
    <rPh sb="9" eb="11">
      <t>モクヒョウ</t>
    </rPh>
    <rPh sb="12" eb="14">
      <t>ミア</t>
    </rPh>
    <phoneticPr fontId="5"/>
  </si>
  <si>
    <t>活動実績は全て見込みに見合ったものである。</t>
    <rPh sb="0" eb="2">
      <t>カツドウ</t>
    </rPh>
    <rPh sb="2" eb="4">
      <t>ジッセキ</t>
    </rPh>
    <rPh sb="5" eb="6">
      <t>スベ</t>
    </rPh>
    <rPh sb="7" eb="9">
      <t>ミコ</t>
    </rPh>
    <rPh sb="11" eb="13">
      <t>ミア</t>
    </rPh>
    <phoneticPr fontId="5"/>
  </si>
  <si>
    <t>・業務の実施にあたっては、作業体制及び作業計画表の事前確認を行うとともに、工程管理を通じて実施内容を明確に把握できるよう適宜確認を行っている。</t>
    <phoneticPr fontId="5"/>
  </si>
  <si>
    <t>・透明性･公平性･競争性の高い発注方法･発注先の選定に努める。</t>
    <phoneticPr fontId="5"/>
  </si>
  <si>
    <t>防災監視室の機能強化
執行額／更新件数　　　　　　　　　　　　　　</t>
    <rPh sb="0" eb="2">
      <t>ボウサイ</t>
    </rPh>
    <rPh sb="2" eb="4">
      <t>カンシ</t>
    </rPh>
    <rPh sb="4" eb="5">
      <t>シツ</t>
    </rPh>
    <rPh sb="6" eb="8">
      <t>キノウ</t>
    </rPh>
    <rPh sb="8" eb="10">
      <t>キョウカ</t>
    </rPh>
    <rPh sb="11" eb="13">
      <t>シッコウ</t>
    </rPh>
    <rPh sb="13" eb="14">
      <t>ガク</t>
    </rPh>
    <rPh sb="15" eb="17">
      <t>コウシン</t>
    </rPh>
    <rPh sb="17" eb="19">
      <t>ケンスウ</t>
    </rPh>
    <phoneticPr fontId="5"/>
  </si>
  <si>
    <t>サーバ室の整備及び無停電電源装置更新
執行額／整備・更新件数　　　　　　　　　　　　　　</t>
    <rPh sb="3" eb="4">
      <t>シツ</t>
    </rPh>
    <rPh sb="5" eb="7">
      <t>セイビ</t>
    </rPh>
    <rPh sb="7" eb="8">
      <t>オヨ</t>
    </rPh>
    <rPh sb="9" eb="12">
      <t>ムテイデン</t>
    </rPh>
    <rPh sb="12" eb="14">
      <t>デンゲン</t>
    </rPh>
    <rPh sb="14" eb="16">
      <t>ソウチ</t>
    </rPh>
    <rPh sb="16" eb="18">
      <t>コウシン</t>
    </rPh>
    <rPh sb="19" eb="21">
      <t>シッコウ</t>
    </rPh>
    <rPh sb="21" eb="22">
      <t>ガク</t>
    </rPh>
    <rPh sb="23" eb="25">
      <t>セイビ</t>
    </rPh>
    <rPh sb="26" eb="28">
      <t>コウシン</t>
    </rPh>
    <rPh sb="28" eb="30">
      <t>ケンスウ</t>
    </rPh>
    <phoneticPr fontId="5"/>
  </si>
  <si>
    <t>障害者雇用促進のための執務環境整備
執行額／整備件数　　　　　　　　　　　　　　</t>
    <rPh sb="0" eb="3">
      <t>ショウガイシャ</t>
    </rPh>
    <rPh sb="3" eb="5">
      <t>コヨウ</t>
    </rPh>
    <rPh sb="5" eb="7">
      <t>ソクシン</t>
    </rPh>
    <rPh sb="11" eb="13">
      <t>シツム</t>
    </rPh>
    <rPh sb="13" eb="15">
      <t>カンキョウ</t>
    </rPh>
    <rPh sb="15" eb="17">
      <t>セイビ</t>
    </rPh>
    <rPh sb="18" eb="20">
      <t>シッコウ</t>
    </rPh>
    <rPh sb="20" eb="21">
      <t>ガク</t>
    </rPh>
    <rPh sb="22" eb="24">
      <t>セイビ</t>
    </rPh>
    <rPh sb="24" eb="26">
      <t>ケンスウ</t>
    </rPh>
    <phoneticPr fontId="5"/>
  </si>
  <si>
    <t>71/3</t>
    <phoneticPr fontId="5"/>
  </si>
  <si>
    <t>98/2</t>
    <phoneticPr fontId="5"/>
  </si>
  <si>
    <t>168/6</t>
    <phoneticPr fontId="5"/>
  </si>
  <si>
    <t>452</t>
    <phoneticPr fontId="5"/>
  </si>
  <si>
    <t>426</t>
    <phoneticPr fontId="5"/>
  </si>
  <si>
    <t>457</t>
    <phoneticPr fontId="5"/>
  </si>
  <si>
    <t>487</t>
    <phoneticPr fontId="5"/>
  </si>
  <si>
    <t>467</t>
    <phoneticPr fontId="5"/>
  </si>
  <si>
    <t>480</t>
    <phoneticPr fontId="5"/>
  </si>
  <si>
    <t>492</t>
    <phoneticPr fontId="5"/>
  </si>
  <si>
    <t>489</t>
    <phoneticPr fontId="5"/>
  </si>
  <si>
    <t>宇宙測地館施設「空調機・非常用発電装置」更新</t>
    <phoneticPr fontId="5"/>
  </si>
  <si>
    <t>（株）新菱電機</t>
    <phoneticPr fontId="5"/>
  </si>
  <si>
    <t>A.（株）新菱電機</t>
    <phoneticPr fontId="5"/>
  </si>
  <si>
    <t>施設整備費</t>
    <rPh sb="0" eb="2">
      <t>シセツ</t>
    </rPh>
    <rPh sb="2" eb="5">
      <t>セイビヒ</t>
    </rPh>
    <phoneticPr fontId="5"/>
  </si>
  <si>
    <t>自動始動発電機及び始動用蓄電池更新</t>
    <phoneticPr fontId="5"/>
  </si>
  <si>
    <t>計画された整備の実施件数</t>
    <rPh sb="0" eb="2">
      <t>ケイカク</t>
    </rPh>
    <rPh sb="5" eb="7">
      <t>セイビ</t>
    </rPh>
    <rPh sb="8" eb="10">
      <t>ジッシ</t>
    </rPh>
    <rPh sb="10" eb="12">
      <t>ケンスウ</t>
    </rPh>
    <phoneticPr fontId="5"/>
  </si>
  <si>
    <t xml:space="preserve"> 国土地理院が使用する施設の維持及び改修を行い、土地の測量と地図の調製に関する唯一の国家機関として国土の管理、領土の明示に関する情報の安定的な提供を図る。　　</t>
    <rPh sb="1" eb="6">
      <t>コクドチリイン</t>
    </rPh>
    <rPh sb="7" eb="9">
      <t>シヨウ</t>
    </rPh>
    <rPh sb="11" eb="13">
      <t>シセツ</t>
    </rPh>
    <rPh sb="14" eb="16">
      <t>イジ</t>
    </rPh>
    <rPh sb="16" eb="17">
      <t>オヨ</t>
    </rPh>
    <rPh sb="18" eb="20">
      <t>カイシュウ</t>
    </rPh>
    <rPh sb="21" eb="22">
      <t>オコナ</t>
    </rPh>
    <rPh sb="24" eb="26">
      <t>トチ</t>
    </rPh>
    <rPh sb="27" eb="29">
      <t>ソクリョウ</t>
    </rPh>
    <rPh sb="30" eb="32">
      <t>チズ</t>
    </rPh>
    <rPh sb="33" eb="35">
      <t>チョウセイ</t>
    </rPh>
    <rPh sb="36" eb="37">
      <t>カン</t>
    </rPh>
    <rPh sb="39" eb="41">
      <t>ユイイツ</t>
    </rPh>
    <rPh sb="42" eb="44">
      <t>コッカ</t>
    </rPh>
    <rPh sb="44" eb="46">
      <t>キカン</t>
    </rPh>
    <rPh sb="49" eb="51">
      <t>コクド</t>
    </rPh>
    <rPh sb="52" eb="54">
      <t>カンリ</t>
    </rPh>
    <rPh sb="55" eb="57">
      <t>リョウド</t>
    </rPh>
    <rPh sb="58" eb="60">
      <t>メイジ</t>
    </rPh>
    <rPh sb="61" eb="62">
      <t>カン</t>
    </rPh>
    <rPh sb="64" eb="66">
      <t>ジョウホウ</t>
    </rPh>
    <rPh sb="67" eb="70">
      <t>アンテイテキ</t>
    </rPh>
    <rPh sb="71" eb="73">
      <t>テイキョウ</t>
    </rPh>
    <rPh sb="74" eb="75">
      <t>ハカ</t>
    </rPh>
    <phoneticPr fontId="5"/>
  </si>
  <si>
    <t>基本計画の策定・変更（実施箇所）に不測の日数を要したため。</t>
    <rPh sb="0" eb="2">
      <t>キホン</t>
    </rPh>
    <rPh sb="2" eb="4">
      <t>ケイカク</t>
    </rPh>
    <rPh sb="5" eb="7">
      <t>サクテイ</t>
    </rPh>
    <rPh sb="8" eb="10">
      <t>ヘンコウ</t>
    </rPh>
    <rPh sb="11" eb="13">
      <t>ジッシ</t>
    </rPh>
    <rPh sb="13" eb="15">
      <t>カショ</t>
    </rPh>
    <rPh sb="17" eb="19">
      <t>フソク</t>
    </rPh>
    <rPh sb="20" eb="22">
      <t>ニッスウ</t>
    </rPh>
    <rPh sb="23" eb="24">
      <t>ヨウ</t>
    </rPh>
    <phoneticPr fontId="5"/>
  </si>
  <si>
    <t>改修により安定した施設運営、各種地理空間情報の提供及び災害情報の提供ができている。</t>
    <rPh sb="0" eb="2">
      <t>カイシュウ</t>
    </rPh>
    <rPh sb="5" eb="7">
      <t>アンテイ</t>
    </rPh>
    <rPh sb="9" eb="11">
      <t>シセツ</t>
    </rPh>
    <rPh sb="11" eb="13">
      <t>ウンエイ</t>
    </rPh>
    <rPh sb="14" eb="16">
      <t>カクシュ</t>
    </rPh>
    <rPh sb="16" eb="18">
      <t>チリ</t>
    </rPh>
    <rPh sb="18" eb="20">
      <t>クウカン</t>
    </rPh>
    <rPh sb="20" eb="22">
      <t>ジョウホウ</t>
    </rPh>
    <rPh sb="23" eb="25">
      <t>テイキョウ</t>
    </rPh>
    <rPh sb="25" eb="26">
      <t>オヨ</t>
    </rPh>
    <rPh sb="27" eb="29">
      <t>サイガイ</t>
    </rPh>
    <rPh sb="29" eb="31">
      <t>ジョウホウ</t>
    </rPh>
    <rPh sb="32" eb="34">
      <t>テイキョウ</t>
    </rPh>
    <phoneticPr fontId="5"/>
  </si>
  <si>
    <t>サンワテクノス(株)</t>
    <rPh sb="7" eb="10">
      <t>カブ</t>
    </rPh>
    <phoneticPr fontId="5"/>
  </si>
  <si>
    <t>照明器具改修</t>
    <rPh sb="0" eb="2">
      <t>ショウメイ</t>
    </rPh>
    <rPh sb="2" eb="4">
      <t>キグ</t>
    </rPh>
    <rPh sb="4" eb="6">
      <t>カイシュウ</t>
    </rPh>
    <phoneticPr fontId="5"/>
  </si>
  <si>
    <t>(株)AES</t>
    <rPh sb="0" eb="3">
      <t>カブ</t>
    </rPh>
    <phoneticPr fontId="5"/>
  </si>
  <si>
    <t>空調システムサービス</t>
    <rPh sb="0" eb="2">
      <t>クウチョウ</t>
    </rPh>
    <phoneticPr fontId="5"/>
  </si>
  <si>
    <t>全熱交換器の交換</t>
    <rPh sb="0" eb="2">
      <t>ゼンネツ</t>
    </rPh>
    <rPh sb="2" eb="5">
      <t>コウカンキ</t>
    </rPh>
    <rPh sb="6" eb="8">
      <t>コウカン</t>
    </rPh>
    <phoneticPr fontId="5"/>
  </si>
  <si>
    <t>-</t>
    <phoneticPr fontId="5"/>
  </si>
  <si>
    <t>31年度当初予算　うち臨時・特別の措置 168</t>
    <rPh sb="2" eb="4">
      <t>ネンド</t>
    </rPh>
    <rPh sb="4" eb="6">
      <t>トウショ</t>
    </rPh>
    <rPh sb="6" eb="8">
      <t>ヨサン</t>
    </rPh>
    <rPh sb="11" eb="13">
      <t>リンジ</t>
    </rPh>
    <rPh sb="14" eb="16">
      <t>トクベツ</t>
    </rPh>
    <rPh sb="17" eb="19">
      <t>ソチ</t>
    </rPh>
    <phoneticPr fontId="5"/>
  </si>
  <si>
    <t>一者応募については、原因の分析を行い、改善に向けて取り組まれたい。</t>
    <phoneticPr fontId="5"/>
  </si>
  <si>
    <t>一者応札については、業務内容が専門性の高いことにその可能性があると類推するが、入札にあたっては、業務実施に最低限必要な条件しか設定しなかったことや、公示期間・納期等も十分な期間設定としたものの、結果として一者応札であった。今後は仕様書の見直しなどにより、一層の競争性の確保に努める。</t>
    <rPh sb="127" eb="129">
      <t>イッソウ</t>
    </rPh>
    <phoneticPr fontId="5"/>
  </si>
  <si>
    <t>-</t>
    <phoneticPr fontId="5"/>
  </si>
  <si>
    <t>-</t>
    <phoneticPr fontId="5"/>
  </si>
  <si>
    <t>-</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</si>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</sst>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8</xdr:col>
      <xdr:colOff>0</xdr:colOff>
      <xdr:row>741</xdr:row>
      <xdr:rowOff>298450</xdr:rowOff>
    </xdr:from>
    <xdr:ext cx="1158224" cy="799030"/>
    <xdr:sp macro="" textlink="">
      <xdr:nvSpPr>
        <xdr:cNvPr id="8" name="正方形/長方形 7"/>
        <xdr:cNvSpPr/>
      </xdr:nvSpPr>
      <xdr:spPr>
        <a:xfrm>
          <a:off x="1619250" y="47328138"/>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96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13</xdr:col>
      <xdr:colOff>156369</xdr:colOff>
      <xdr:row>742</xdr:row>
      <xdr:rowOff>315913</xdr:rowOff>
    </xdr:from>
    <xdr:to>
      <xdr:col>22</xdr:col>
      <xdr:colOff>513</xdr:colOff>
      <xdr:row>742</xdr:row>
      <xdr:rowOff>315913</xdr:rowOff>
    </xdr:to>
    <xdr:cxnSp macro="">
      <xdr:nvCxnSpPr>
        <xdr:cNvPr id="9" name="直線コネクタ 8"/>
        <xdr:cNvCxnSpPr/>
      </xdr:nvCxnSpPr>
      <xdr:spPr>
        <a:xfrm flipH="1">
          <a:off x="2787650" y="47702788"/>
          <a:ext cx="1665801"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11112</xdr:colOff>
      <xdr:row>741</xdr:row>
      <xdr:rowOff>267278</xdr:rowOff>
    </xdr:from>
    <xdr:ext cx="1322416" cy="799030"/>
    <xdr:sp macro="" textlink="">
      <xdr:nvSpPr>
        <xdr:cNvPr id="10" name="正方形/長方形 9"/>
        <xdr:cNvSpPr/>
      </xdr:nvSpPr>
      <xdr:spPr>
        <a:xfrm>
          <a:off x="4464050" y="47296966"/>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30</xdr:col>
      <xdr:colOff>18327</xdr:colOff>
      <xdr:row>740</xdr:row>
      <xdr:rowOff>256425</xdr:rowOff>
    </xdr:from>
    <xdr:to>
      <xdr:col>40</xdr:col>
      <xdr:colOff>168274</xdr:colOff>
      <xdr:row>763</xdr:row>
      <xdr:rowOff>256761</xdr:rowOff>
    </xdr:to>
    <xdr:sp macro="" textlink="">
      <xdr:nvSpPr>
        <xdr:cNvPr id="11" name="大かっこ 10"/>
        <xdr:cNvSpPr/>
      </xdr:nvSpPr>
      <xdr:spPr>
        <a:xfrm>
          <a:off x="5981805" y="46928925"/>
          <a:ext cx="2137773" cy="14249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ltLang="ja-JP">
            <a:solidFill>
              <a:sysClr val="windowText" lastClr="000000"/>
            </a:solidFill>
          </a:endParaRPr>
        </a:p>
        <a:p>
          <a:r>
            <a:rPr lang="ja-JP" altLang="en-US">
              <a:solidFill>
                <a:sysClr val="windowText" lastClr="000000"/>
              </a:solidFill>
            </a:rPr>
            <a:t>宇宙測地館施設「空調機・非常用発電装置」更新作業</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光ケーブルの更新作業</a:t>
          </a:r>
          <a:endParaRPr lang="en-US" altLang="ja-JP">
            <a:solidFill>
              <a:sysClr val="windowText" lastClr="000000"/>
            </a:solidFill>
          </a:endParaRPr>
        </a:p>
      </xdr:txBody>
    </xdr:sp>
    <xdr:clientData/>
  </xdr:twoCellAnchor>
  <xdr:oneCellAnchor>
    <xdr:from>
      <xdr:col>21</xdr:col>
      <xdr:colOff>172244</xdr:colOff>
      <xdr:row>741</xdr:row>
      <xdr:rowOff>0</xdr:rowOff>
    </xdr:from>
    <xdr:ext cx="1389530" cy="313766"/>
    <xdr:sp macro="" textlink="">
      <xdr:nvSpPr>
        <xdr:cNvPr id="12" name="正方形/長方形 11"/>
        <xdr:cNvSpPr/>
      </xdr:nvSpPr>
      <xdr:spPr>
        <a:xfrm>
          <a:off x="4422775" y="47029688"/>
          <a:ext cx="1389530" cy="313766"/>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J7" sqref="BJ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490</v>
      </c>
      <c r="AT2" s="926"/>
      <c r="AU2" s="926"/>
      <c r="AV2" s="43" t="str">
        <f>IF(AW2="", "", "-")</f>
        <v/>
      </c>
      <c r="AW2" s="897"/>
      <c r="AX2" s="897"/>
    </row>
    <row r="3" spans="1:50" ht="21" customHeight="1" thickBot="1" x14ac:dyDescent="0.2">
      <c r="A3" s="853" t="s">
        <v>460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490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152</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480</v>
      </c>
      <c r="AF5" s="685"/>
      <c r="AG5" s="685"/>
      <c r="AH5" s="685"/>
      <c r="AI5" s="685"/>
      <c r="AJ5" s="685"/>
      <c r="AK5" s="685"/>
      <c r="AL5" s="685"/>
      <c r="AM5" s="685"/>
      <c r="AN5" s="685"/>
      <c r="AO5" s="685"/>
      <c r="AP5" s="686"/>
      <c r="AQ5" s="687" t="s">
        <v>483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481</v>
      </c>
      <c r="H7" s="485"/>
      <c r="I7" s="485"/>
      <c r="J7" s="485"/>
      <c r="K7" s="485"/>
      <c r="L7" s="485"/>
      <c r="M7" s="485"/>
      <c r="N7" s="485"/>
      <c r="O7" s="485"/>
      <c r="P7" s="485"/>
      <c r="Q7" s="485"/>
      <c r="R7" s="485"/>
      <c r="S7" s="485"/>
      <c r="T7" s="485"/>
      <c r="U7" s="485"/>
      <c r="V7" s="485"/>
      <c r="W7" s="485"/>
      <c r="X7" s="486"/>
      <c r="Y7" s="908" t="s">
        <v>432</v>
      </c>
      <c r="Z7" s="429"/>
      <c r="AA7" s="429"/>
      <c r="AB7" s="429"/>
      <c r="AC7" s="429"/>
      <c r="AD7" s="909"/>
      <c r="AE7" s="898" t="s">
        <v>481</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545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60" customHeight="1" x14ac:dyDescent="0.15">
      <c r="A10" s="646" t="s">
        <v>29</v>
      </c>
      <c r="B10" s="647"/>
      <c r="C10" s="647"/>
      <c r="D10" s="647"/>
      <c r="E10" s="647"/>
      <c r="F10" s="647"/>
      <c r="G10" s="740" t="s">
        <v>492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120</v>
      </c>
      <c r="Q13" s="644"/>
      <c r="R13" s="644"/>
      <c r="S13" s="644"/>
      <c r="T13" s="644"/>
      <c r="U13" s="644"/>
      <c r="V13" s="645"/>
      <c r="W13" s="643">
        <v>90</v>
      </c>
      <c r="X13" s="644"/>
      <c r="Y13" s="644"/>
      <c r="Z13" s="644"/>
      <c r="AA13" s="644"/>
      <c r="AB13" s="644"/>
      <c r="AC13" s="645"/>
      <c r="AD13" s="643">
        <v>96</v>
      </c>
      <c r="AE13" s="644"/>
      <c r="AF13" s="644"/>
      <c r="AG13" s="644"/>
      <c r="AH13" s="644"/>
      <c r="AI13" s="644"/>
      <c r="AJ13" s="645"/>
      <c r="AK13" s="643">
        <v>266</v>
      </c>
      <c r="AL13" s="644"/>
      <c r="AM13" s="644"/>
      <c r="AN13" s="644"/>
      <c r="AO13" s="644"/>
      <c r="AP13" s="644"/>
      <c r="AQ13" s="645"/>
      <c r="AR13" s="905">
        <v>102</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v>240</v>
      </c>
      <c r="Q14" s="644"/>
      <c r="R14" s="644"/>
      <c r="S14" s="644"/>
      <c r="T14" s="644"/>
      <c r="U14" s="644"/>
      <c r="V14" s="645"/>
      <c r="W14" s="643" t="s">
        <v>482</v>
      </c>
      <c r="X14" s="644"/>
      <c r="Y14" s="644"/>
      <c r="Z14" s="644"/>
      <c r="AA14" s="644"/>
      <c r="AB14" s="644"/>
      <c r="AC14" s="645"/>
      <c r="AD14" s="643">
        <v>71</v>
      </c>
      <c r="AE14" s="644"/>
      <c r="AF14" s="644"/>
      <c r="AG14" s="644"/>
      <c r="AH14" s="644"/>
      <c r="AI14" s="644"/>
      <c r="AJ14" s="645"/>
      <c r="AK14" s="643" t="s">
        <v>486</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v>63</v>
      </c>
      <c r="X15" s="644"/>
      <c r="Y15" s="644"/>
      <c r="Z15" s="644"/>
      <c r="AA15" s="644"/>
      <c r="AB15" s="644"/>
      <c r="AC15" s="645"/>
      <c r="AD15" s="643" t="s">
        <v>485</v>
      </c>
      <c r="AE15" s="644"/>
      <c r="AF15" s="644"/>
      <c r="AG15" s="644"/>
      <c r="AH15" s="644"/>
      <c r="AI15" s="644"/>
      <c r="AJ15" s="645"/>
      <c r="AK15" s="643">
        <v>71</v>
      </c>
      <c r="AL15" s="644"/>
      <c r="AM15" s="644"/>
      <c r="AN15" s="644"/>
      <c r="AO15" s="644"/>
      <c r="AP15" s="644"/>
      <c r="AQ15" s="645"/>
      <c r="AR15" s="643" t="s">
        <v>557</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v>-63</v>
      </c>
      <c r="Q16" s="644"/>
      <c r="R16" s="644"/>
      <c r="S16" s="644"/>
      <c r="T16" s="644"/>
      <c r="U16" s="644"/>
      <c r="V16" s="645"/>
      <c r="W16" s="643" t="s">
        <v>482</v>
      </c>
      <c r="X16" s="644"/>
      <c r="Y16" s="644"/>
      <c r="Z16" s="644"/>
      <c r="AA16" s="644"/>
      <c r="AB16" s="644"/>
      <c r="AC16" s="645"/>
      <c r="AD16" s="643">
        <v>-71</v>
      </c>
      <c r="AE16" s="644"/>
      <c r="AF16" s="644"/>
      <c r="AG16" s="644"/>
      <c r="AH16" s="644"/>
      <c r="AI16" s="644"/>
      <c r="AJ16" s="645"/>
      <c r="AK16" s="643" t="s">
        <v>486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486</v>
      </c>
      <c r="AE17" s="644"/>
      <c r="AF17" s="644"/>
      <c r="AG17" s="644"/>
      <c r="AH17" s="644"/>
      <c r="AI17" s="644"/>
      <c r="AJ17" s="645"/>
      <c r="AK17" s="643" t="s">
        <v>486</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297</v>
      </c>
      <c r="Q18" s="865"/>
      <c r="R18" s="865"/>
      <c r="S18" s="865"/>
      <c r="T18" s="865"/>
      <c r="U18" s="865"/>
      <c r="V18" s="866"/>
      <c r="W18" s="864">
        <f>SUM(W13:AC17)</f>
        <v>153</v>
      </c>
      <c r="X18" s="865"/>
      <c r="Y18" s="865"/>
      <c r="Z18" s="865"/>
      <c r="AA18" s="865"/>
      <c r="AB18" s="865"/>
      <c r="AC18" s="866"/>
      <c r="AD18" s="864">
        <f>SUM(AD13:AJ17)</f>
        <v>96</v>
      </c>
      <c r="AE18" s="865"/>
      <c r="AF18" s="865"/>
      <c r="AG18" s="865"/>
      <c r="AH18" s="865"/>
      <c r="AI18" s="865"/>
      <c r="AJ18" s="866"/>
      <c r="AK18" s="864">
        <f>SUM(AK13:AQ17)</f>
        <v>337</v>
      </c>
      <c r="AL18" s="865"/>
      <c r="AM18" s="865"/>
      <c r="AN18" s="865"/>
      <c r="AO18" s="865"/>
      <c r="AP18" s="865"/>
      <c r="AQ18" s="866"/>
      <c r="AR18" s="864">
        <f>SUM(AR13:AX17)</f>
        <v>102</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296</v>
      </c>
      <c r="Q19" s="644"/>
      <c r="R19" s="644"/>
      <c r="S19" s="644"/>
      <c r="T19" s="644"/>
      <c r="U19" s="644"/>
      <c r="V19" s="645"/>
      <c r="W19" s="643">
        <v>138</v>
      </c>
      <c r="X19" s="644"/>
      <c r="Y19" s="644"/>
      <c r="Z19" s="644"/>
      <c r="AA19" s="644"/>
      <c r="AB19" s="644"/>
      <c r="AC19" s="645"/>
      <c r="AD19" s="643">
        <v>96</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0.99663299663299665</v>
      </c>
      <c r="Q20" s="304"/>
      <c r="R20" s="304"/>
      <c r="S20" s="304"/>
      <c r="T20" s="304"/>
      <c r="U20" s="304"/>
      <c r="V20" s="304"/>
      <c r="W20" s="304">
        <f t="shared" ref="W20" si="0">IF(W18=0, "-", SUM(W19)/W18)</f>
        <v>0.90196078431372551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0.82222222222222219</v>
      </c>
      <c r="Q21" s="304"/>
      <c r="R21" s="304"/>
      <c r="S21" s="304"/>
      <c r="T21" s="304"/>
      <c r="U21" s="304"/>
      <c r="V21" s="304"/>
      <c r="W21" s="304">
        <f t="shared" ref="W21" si="2">IF(W19=0, "-", SUM(W19)/SUM(W13,W14))</f>
        <v>1.5333333333333334</v>
      </c>
      <c r="X21" s="304"/>
      <c r="Y21" s="304"/>
      <c r="Z21" s="304"/>
      <c r="AA21" s="304"/>
      <c r="AB21" s="304"/>
      <c r="AC21" s="304"/>
      <c r="AD21" s="304">
        <f t="shared" ref="AD21" si="3">IF(AD19=0, "-", SUM(AD19)/SUM(AD13,AD14))</f>
        <v>0.57485029940119758</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468</v>
      </c>
      <c r="B22" s="951"/>
      <c r="C22" s="951"/>
      <c r="D22" s="951"/>
      <c r="E22" s="951"/>
      <c r="F22" s="952"/>
      <c r="G22" s="937" t="s">
        <v>378</v>
      </c>
      <c r="H22" s="208"/>
      <c r="I22" s="208"/>
      <c r="J22" s="208"/>
      <c r="K22" s="208"/>
      <c r="L22" s="208"/>
      <c r="M22" s="208"/>
      <c r="N22" s="208"/>
      <c r="O22" s="209"/>
      <c r="P22" s="922" t="s">
        <v>437</v>
      </c>
      <c r="Q22" s="208"/>
      <c r="R22" s="208"/>
      <c r="S22" s="208"/>
      <c r="T22" s="208"/>
      <c r="U22" s="208"/>
      <c r="V22" s="209"/>
      <c r="W22" s="922" t="s">
        <v>433</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487</v>
      </c>
      <c r="H23" s="939"/>
      <c r="I23" s="939"/>
      <c r="J23" s="939"/>
      <c r="K23" s="939"/>
      <c r="L23" s="939"/>
      <c r="M23" s="939"/>
      <c r="N23" s="939"/>
      <c r="O23" s="940"/>
      <c r="P23" s="905">
        <v>266</v>
      </c>
      <c r="Q23" s="906"/>
      <c r="R23" s="906"/>
      <c r="S23" s="906"/>
      <c r="T23" s="906"/>
      <c r="U23" s="906"/>
      <c r="V23" s="923"/>
      <c r="W23" s="905">
        <v>102</v>
      </c>
      <c r="X23" s="906"/>
      <c r="Y23" s="906"/>
      <c r="Z23" s="906"/>
      <c r="AA23" s="906"/>
      <c r="AB23" s="906"/>
      <c r="AC23" s="923"/>
      <c r="AD23" s="960" t="s">
        <v>554</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266</v>
      </c>
      <c r="Q29" s="644"/>
      <c r="R29" s="644"/>
      <c r="S29" s="644"/>
      <c r="T29" s="644"/>
      <c r="U29" s="644"/>
      <c r="V29" s="645"/>
      <c r="W29" s="919">
        <f>AR13</f>
        <v>102</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452</v>
      </c>
      <c r="AF30" s="845"/>
      <c r="AG30" s="845"/>
      <c r="AH30" s="846"/>
      <c r="AI30" s="844" t="s">
        <v>449</v>
      </c>
      <c r="AJ30" s="845"/>
      <c r="AK30" s="845"/>
      <c r="AL30" s="846"/>
      <c r="AM30" s="901" t="s">
        <v>444</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c r="AV31" s="185"/>
      <c r="AW31" s="384" t="s">
        <v>296</v>
      </c>
      <c r="AX31" s="385"/>
    </row>
    <row r="32" spans="1:50" ht="23.25" customHeight="1" x14ac:dyDescent="0.15">
      <c r="A32" s="389"/>
      <c r="B32" s="387"/>
      <c r="C32" s="387"/>
      <c r="D32" s="387"/>
      <c r="E32" s="387"/>
      <c r="F32" s="388"/>
      <c r="G32" s="550" t="s">
        <v>493</v>
      </c>
      <c r="H32" s="551"/>
      <c r="I32" s="551"/>
      <c r="J32" s="551"/>
      <c r="K32" s="551"/>
      <c r="L32" s="551"/>
      <c r="M32" s="551"/>
      <c r="N32" s="551"/>
      <c r="O32" s="552"/>
      <c r="P32" s="91" t="s">
        <v>488</v>
      </c>
      <c r="Q32" s="91"/>
      <c r="R32" s="91"/>
      <c r="S32" s="91"/>
      <c r="T32" s="91"/>
      <c r="U32" s="91"/>
      <c r="V32" s="91"/>
      <c r="W32" s="91"/>
      <c r="X32" s="92"/>
      <c r="Y32" s="457" t="s">
        <v>12</v>
      </c>
      <c r="Z32" s="517"/>
      <c r="AA32" s="518"/>
      <c r="AB32" s="447"/>
      <c r="AC32" s="447"/>
      <c r="AD32" s="447"/>
      <c r="AE32" s="204"/>
      <c r="AF32" s="205"/>
      <c r="AG32" s="205"/>
      <c r="AH32" s="205"/>
      <c r="AI32" s="204"/>
      <c r="AJ32" s="205"/>
      <c r="AK32" s="205"/>
      <c r="AL32" s="205"/>
      <c r="AM32" s="204">
        <v>2</v>
      </c>
      <c r="AN32" s="205"/>
      <c r="AO32" s="205"/>
      <c r="AP32" s="205"/>
      <c r="AQ32" s="326"/>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c r="AC33" s="509"/>
      <c r="AD33" s="509"/>
      <c r="AE33" s="204"/>
      <c r="AF33" s="205"/>
      <c r="AG33" s="205"/>
      <c r="AH33" s="205"/>
      <c r="AI33" s="204"/>
      <c r="AJ33" s="205"/>
      <c r="AK33" s="205"/>
      <c r="AL33" s="205"/>
      <c r="AM33" s="204">
        <v>2</v>
      </c>
      <c r="AN33" s="205"/>
      <c r="AO33" s="205"/>
      <c r="AP33" s="205"/>
      <c r="AQ33" s="326"/>
      <c r="AR33" s="193"/>
      <c r="AS33" s="193"/>
      <c r="AT33" s="327"/>
      <c r="AU33" s="205"/>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c r="AF34" s="205"/>
      <c r="AG34" s="205"/>
      <c r="AH34" s="205"/>
      <c r="AI34" s="204"/>
      <c r="AJ34" s="205"/>
      <c r="AK34" s="205"/>
      <c r="AL34" s="205"/>
      <c r="AM34" s="204">
        <v>100</v>
      </c>
      <c r="AN34" s="205"/>
      <c r="AO34" s="205"/>
      <c r="AP34" s="205"/>
      <c r="AQ34" s="326"/>
      <c r="AR34" s="193"/>
      <c r="AS34" s="193"/>
      <c r="AT34" s="327"/>
      <c r="AU34" s="205"/>
      <c r="AV34" s="205"/>
      <c r="AW34" s="205"/>
      <c r="AX34" s="207"/>
    </row>
    <row r="35" spans="1:50" ht="23.25" customHeight="1" x14ac:dyDescent="0.15">
      <c r="A35" s="212" t="s">
        <v>422</v>
      </c>
      <c r="B35" s="213"/>
      <c r="C35" s="213"/>
      <c r="D35" s="213"/>
      <c r="E35" s="213"/>
      <c r="F35" s="214"/>
      <c r="G35" s="218" t="s">
        <v>489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896"/>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customHeight="1" x14ac:dyDescent="0.15">
      <c r="A39" s="389"/>
      <c r="B39" s="387"/>
      <c r="C39" s="387"/>
      <c r="D39" s="387"/>
      <c r="E39" s="387"/>
      <c r="F39" s="388"/>
      <c r="G39" s="550" t="s">
        <v>495</v>
      </c>
      <c r="H39" s="551"/>
      <c r="I39" s="551"/>
      <c r="J39" s="551"/>
      <c r="K39" s="551"/>
      <c r="L39" s="551"/>
      <c r="M39" s="551"/>
      <c r="N39" s="551"/>
      <c r="O39" s="552"/>
      <c r="P39" s="91" t="s">
        <v>488</v>
      </c>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v>1</v>
      </c>
      <c r="AN39" s="205"/>
      <c r="AO39" s="205"/>
      <c r="AP39" s="205"/>
      <c r="AQ39" s="326"/>
      <c r="AR39" s="193"/>
      <c r="AS39" s="193"/>
      <c r="AT39" s="327"/>
      <c r="AU39" s="205"/>
      <c r="AV39" s="205"/>
      <c r="AW39" s="205"/>
      <c r="AX39" s="207"/>
    </row>
    <row r="40" spans="1:50" ht="23.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v>1</v>
      </c>
      <c r="AN40" s="205"/>
      <c r="AO40" s="205"/>
      <c r="AP40" s="205"/>
      <c r="AQ40" s="326"/>
      <c r="AR40" s="193"/>
      <c r="AS40" s="193"/>
      <c r="AT40" s="327"/>
      <c r="AU40" s="205"/>
      <c r="AV40" s="205"/>
      <c r="AW40" s="205"/>
      <c r="AX40" s="207"/>
    </row>
    <row r="41" spans="1:50" ht="23.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v>100</v>
      </c>
      <c r="AN41" s="205"/>
      <c r="AO41" s="205"/>
      <c r="AP41" s="205"/>
      <c r="AQ41" s="326"/>
      <c r="AR41" s="193"/>
      <c r="AS41" s="193"/>
      <c r="AT41" s="327"/>
      <c r="AU41" s="205"/>
      <c r="AV41" s="205"/>
      <c r="AW41" s="205"/>
      <c r="AX41" s="207"/>
    </row>
    <row r="42" spans="1:50" ht="23.25" customHeight="1" x14ac:dyDescent="0.15">
      <c r="A42" s="212" t="s">
        <v>422</v>
      </c>
      <c r="B42" s="213"/>
      <c r="C42" s="213"/>
      <c r="D42" s="213"/>
      <c r="E42" s="213"/>
      <c r="F42" s="214"/>
      <c r="G42" s="218" t="s">
        <v>520</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896"/>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v>31</v>
      </c>
      <c r="AV45" s="185"/>
      <c r="AW45" s="384" t="s">
        <v>296</v>
      </c>
      <c r="AX45" s="385"/>
    </row>
    <row r="46" spans="1:50" ht="23.25" customHeight="1" x14ac:dyDescent="0.15">
      <c r="A46" s="389"/>
      <c r="B46" s="387"/>
      <c r="C46" s="387"/>
      <c r="D46" s="387"/>
      <c r="E46" s="387"/>
      <c r="F46" s="388"/>
      <c r="G46" s="550" t="s">
        <v>519</v>
      </c>
      <c r="H46" s="551"/>
      <c r="I46" s="551"/>
      <c r="J46" s="551"/>
      <c r="K46" s="551"/>
      <c r="L46" s="551"/>
      <c r="M46" s="551"/>
      <c r="N46" s="551"/>
      <c r="O46" s="552"/>
      <c r="P46" s="91" t="s">
        <v>488</v>
      </c>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t="s">
        <v>558</v>
      </c>
      <c r="AV46" s="205"/>
      <c r="AW46" s="205"/>
      <c r="AX46" s="207"/>
    </row>
    <row r="47" spans="1:50" ht="23.25"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v>6</v>
      </c>
      <c r="AV47" s="205"/>
      <c r="AW47" s="205"/>
      <c r="AX47" s="207"/>
    </row>
    <row r="48" spans="1:50" ht="23.25"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t="s">
        <v>557</v>
      </c>
      <c r="AV48" s="205"/>
      <c r="AW48" s="205"/>
      <c r="AX48" s="207"/>
    </row>
    <row r="49" spans="1:50" ht="23.25" customHeight="1" x14ac:dyDescent="0.15">
      <c r="A49" s="212" t="s">
        <v>422</v>
      </c>
      <c r="B49" s="213"/>
      <c r="C49" s="213"/>
      <c r="D49" s="213"/>
      <c r="E49" s="213"/>
      <c r="F49" s="214"/>
      <c r="G49" s="218" t="s">
        <v>489</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0" t="s">
        <v>252</v>
      </c>
      <c r="AV51" s="910"/>
      <c r="AW51" s="910"/>
      <c r="AX51" s="911"/>
    </row>
    <row r="52" spans="1:50" ht="18.75"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v>31</v>
      </c>
      <c r="AV52" s="185"/>
      <c r="AW52" s="384" t="s">
        <v>296</v>
      </c>
      <c r="AX52" s="385"/>
    </row>
    <row r="53" spans="1:50" ht="23.25" customHeight="1" x14ac:dyDescent="0.15">
      <c r="A53" s="389"/>
      <c r="B53" s="387"/>
      <c r="C53" s="387"/>
      <c r="D53" s="387"/>
      <c r="E53" s="387"/>
      <c r="F53" s="388"/>
      <c r="G53" s="550" t="s">
        <v>516</v>
      </c>
      <c r="H53" s="551"/>
      <c r="I53" s="551"/>
      <c r="J53" s="551"/>
      <c r="K53" s="551"/>
      <c r="L53" s="551"/>
      <c r="M53" s="551"/>
      <c r="N53" s="551"/>
      <c r="O53" s="552"/>
      <c r="P53" s="91" t="s">
        <v>544</v>
      </c>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t="s">
        <v>557</v>
      </c>
      <c r="AV53" s="205"/>
      <c r="AW53" s="205"/>
      <c r="AX53" s="207"/>
    </row>
    <row r="54" spans="1:50" ht="23.25"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v>2</v>
      </c>
      <c r="AV54" s="205"/>
      <c r="AW54" s="205"/>
      <c r="AX54" s="207"/>
    </row>
    <row r="55" spans="1:50" ht="23.25"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t="s">
        <v>557</v>
      </c>
      <c r="AV55" s="205"/>
      <c r="AW55" s="205"/>
      <c r="AX55" s="207"/>
    </row>
    <row r="56" spans="1:50" ht="23.25" customHeight="1" x14ac:dyDescent="0.15">
      <c r="A56" s="212" t="s">
        <v>422</v>
      </c>
      <c r="B56" s="213"/>
      <c r="C56" s="213"/>
      <c r="D56" s="213"/>
      <c r="E56" s="213"/>
      <c r="F56" s="214"/>
      <c r="G56" s="218" t="s">
        <v>489</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0" t="s">
        <v>252</v>
      </c>
      <c r="AV58" s="910"/>
      <c r="AW58" s="910"/>
      <c r="AX58" s="911"/>
    </row>
    <row r="59" spans="1:50" ht="18.75"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v>31</v>
      </c>
      <c r="AV59" s="185"/>
      <c r="AW59" s="384" t="s">
        <v>296</v>
      </c>
      <c r="AX59" s="385"/>
    </row>
    <row r="60" spans="1:50" ht="23.25" customHeight="1" x14ac:dyDescent="0.15">
      <c r="A60" s="389"/>
      <c r="B60" s="387"/>
      <c r="C60" s="387"/>
      <c r="D60" s="387"/>
      <c r="E60" s="387"/>
      <c r="F60" s="388"/>
      <c r="G60" s="550" t="s">
        <v>517</v>
      </c>
      <c r="H60" s="551"/>
      <c r="I60" s="551"/>
      <c r="J60" s="551"/>
      <c r="K60" s="551"/>
      <c r="L60" s="551"/>
      <c r="M60" s="551"/>
      <c r="N60" s="551"/>
      <c r="O60" s="552"/>
      <c r="P60" s="91" t="s">
        <v>544</v>
      </c>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t="s">
        <v>557</v>
      </c>
      <c r="AV60" s="205"/>
      <c r="AW60" s="205"/>
      <c r="AX60" s="207"/>
    </row>
    <row r="61" spans="1:50" ht="23.25"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v>3</v>
      </c>
      <c r="AV61" s="205"/>
      <c r="AW61" s="205"/>
      <c r="AX61" s="207"/>
    </row>
    <row r="62" spans="1:50" ht="23.25"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t="s">
        <v>557</v>
      </c>
      <c r="AV62" s="205"/>
      <c r="AW62" s="205"/>
      <c r="AX62" s="207"/>
    </row>
    <row r="63" spans="1:50" ht="23.25" customHeight="1" x14ac:dyDescent="0.15">
      <c r="A63" s="212" t="s">
        <v>422</v>
      </c>
      <c r="B63" s="213"/>
      <c r="C63" s="213"/>
      <c r="D63" s="213"/>
      <c r="E63" s="213"/>
      <c r="F63" s="214"/>
      <c r="G63" s="218" t="s">
        <v>489</v>
      </c>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425</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08"/>
      <c r="B101" s="409"/>
      <c r="C101" s="409"/>
      <c r="D101" s="409"/>
      <c r="E101" s="409"/>
      <c r="F101" s="410"/>
      <c r="G101" s="91" t="s">
        <v>539</v>
      </c>
      <c r="H101" s="91"/>
      <c r="I101" s="91"/>
      <c r="J101" s="91"/>
      <c r="K101" s="91"/>
      <c r="L101" s="91"/>
      <c r="M101" s="91"/>
      <c r="N101" s="91"/>
      <c r="O101" s="91"/>
      <c r="P101" s="91"/>
      <c r="Q101" s="91"/>
      <c r="R101" s="91"/>
      <c r="S101" s="91"/>
      <c r="T101" s="91"/>
      <c r="U101" s="91"/>
      <c r="V101" s="91"/>
      <c r="W101" s="91"/>
      <c r="X101" s="92"/>
      <c r="Y101" s="528" t="s">
        <v>54</v>
      </c>
      <c r="Z101" s="529"/>
      <c r="AA101" s="530"/>
      <c r="AB101" s="447"/>
      <c r="AC101" s="447"/>
      <c r="AD101" s="447"/>
      <c r="AE101" s="204"/>
      <c r="AF101" s="205"/>
      <c r="AG101" s="205"/>
      <c r="AH101" s="206"/>
      <c r="AI101" s="204"/>
      <c r="AJ101" s="205"/>
      <c r="AK101" s="205"/>
      <c r="AL101" s="206"/>
      <c r="AM101" s="204">
        <v>2</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c r="AC102" s="447"/>
      <c r="AD102" s="447"/>
      <c r="AE102" s="404"/>
      <c r="AF102" s="404"/>
      <c r="AG102" s="404"/>
      <c r="AH102" s="404"/>
      <c r="AI102" s="404"/>
      <c r="AJ102" s="404"/>
      <c r="AK102" s="404"/>
      <c r="AL102" s="404"/>
      <c r="AM102" s="404">
        <v>2</v>
      </c>
      <c r="AN102" s="404"/>
      <c r="AO102" s="404"/>
      <c r="AP102" s="404"/>
      <c r="AQ102" s="259"/>
      <c r="AR102" s="260"/>
      <c r="AS102" s="260"/>
      <c r="AT102" s="305"/>
      <c r="AU102" s="259"/>
      <c r="AV102" s="260"/>
      <c r="AW102" s="260"/>
      <c r="AX102" s="305"/>
    </row>
    <row r="103" spans="1:60" ht="31.5"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customHeight="1" x14ac:dyDescent="0.15">
      <c r="A104" s="408"/>
      <c r="B104" s="409"/>
      <c r="C104" s="409"/>
      <c r="D104" s="409"/>
      <c r="E104" s="409"/>
      <c r="F104" s="410"/>
      <c r="G104" s="91" t="s">
        <v>513</v>
      </c>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v>1</v>
      </c>
      <c r="AN104" s="205"/>
      <c r="AO104" s="205"/>
      <c r="AP104" s="206"/>
      <c r="AQ104" s="204"/>
      <c r="AR104" s="205"/>
      <c r="AS104" s="205"/>
      <c r="AT104" s="206"/>
      <c r="AU104" s="204"/>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v>1</v>
      </c>
      <c r="AN105" s="404"/>
      <c r="AO105" s="404"/>
      <c r="AP105" s="404"/>
      <c r="AQ105" s="204"/>
      <c r="AR105" s="205"/>
      <c r="AS105" s="205"/>
      <c r="AT105" s="206"/>
      <c r="AU105" s="259"/>
      <c r="AV105" s="260"/>
      <c r="AW105" s="260"/>
      <c r="AX105" s="305"/>
    </row>
    <row r="106" spans="1:60" ht="31.5"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customHeight="1" x14ac:dyDescent="0.15">
      <c r="A107" s="408"/>
      <c r="B107" s="409"/>
      <c r="C107" s="409"/>
      <c r="D107" s="409"/>
      <c r="E107" s="409"/>
      <c r="F107" s="410"/>
      <c r="G107" s="91" t="s">
        <v>514</v>
      </c>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t="s">
        <v>557</v>
      </c>
      <c r="AR107" s="205"/>
      <c r="AS107" s="205"/>
      <c r="AT107" s="206"/>
      <c r="AU107" s="204"/>
      <c r="AV107" s="205"/>
      <c r="AW107" s="205"/>
      <c r="AX107" s="206"/>
    </row>
    <row r="108" spans="1:60" ht="23.25"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v>6</v>
      </c>
      <c r="AR108" s="205"/>
      <c r="AS108" s="205"/>
      <c r="AT108" s="206"/>
      <c r="AU108" s="259"/>
      <c r="AV108" s="260"/>
      <c r="AW108" s="260"/>
      <c r="AX108" s="305"/>
    </row>
    <row r="109" spans="1:60" ht="31.5"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customHeight="1" x14ac:dyDescent="0.15">
      <c r="A110" s="408"/>
      <c r="B110" s="409"/>
      <c r="C110" s="409"/>
      <c r="D110" s="409"/>
      <c r="E110" s="409"/>
      <c r="F110" s="410"/>
      <c r="G110" s="91" t="s">
        <v>494</v>
      </c>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t="s">
        <v>559</v>
      </c>
      <c r="AR110" s="205"/>
      <c r="AS110" s="205"/>
      <c r="AT110" s="206"/>
      <c r="AU110" s="204"/>
      <c r="AV110" s="205"/>
      <c r="AW110" s="205"/>
      <c r="AX110" s="206"/>
    </row>
    <row r="111" spans="1:60" ht="23.25"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v>2</v>
      </c>
      <c r="AR111" s="205"/>
      <c r="AS111" s="205"/>
      <c r="AT111" s="206"/>
      <c r="AU111" s="259"/>
      <c r="AV111" s="260"/>
      <c r="AW111" s="260"/>
      <c r="AX111" s="305"/>
    </row>
    <row r="112" spans="1:60" ht="31.5"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customHeight="1" x14ac:dyDescent="0.15">
      <c r="A113" s="408"/>
      <c r="B113" s="409"/>
      <c r="C113" s="409"/>
      <c r="D113" s="409"/>
      <c r="E113" s="409"/>
      <c r="F113" s="410"/>
      <c r="G113" s="91" t="s">
        <v>518</v>
      </c>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t="s">
        <v>557</v>
      </c>
      <c r="AR113" s="205"/>
      <c r="AS113" s="205"/>
      <c r="AT113" s="206"/>
      <c r="AU113" s="204"/>
      <c r="AV113" s="205"/>
      <c r="AW113" s="205"/>
      <c r="AX113" s="206"/>
    </row>
    <row r="114" spans="1:50" ht="23.25"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v>3</v>
      </c>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77" t="s">
        <v>439</v>
      </c>
      <c r="AR115" s="578"/>
      <c r="AS115" s="578"/>
      <c r="AT115" s="578"/>
      <c r="AU115" s="578"/>
      <c r="AV115" s="578"/>
      <c r="AW115" s="578"/>
      <c r="AX115" s="579"/>
    </row>
    <row r="116" spans="1:50" ht="23.25" customHeight="1" x14ac:dyDescent="0.15">
      <c r="A116" s="425"/>
      <c r="B116" s="426"/>
      <c r="C116" s="426"/>
      <c r="D116" s="426"/>
      <c r="E116" s="426"/>
      <c r="F116" s="427"/>
      <c r="G116" s="379" t="s">
        <v>491</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501</v>
      </c>
      <c r="AC116" s="449"/>
      <c r="AD116" s="450"/>
      <c r="AE116" s="404"/>
      <c r="AF116" s="404"/>
      <c r="AG116" s="404"/>
      <c r="AH116" s="404"/>
      <c r="AI116" s="404"/>
      <c r="AJ116" s="404"/>
      <c r="AK116" s="404"/>
      <c r="AL116" s="404"/>
      <c r="AM116" s="404">
        <v>36</v>
      </c>
      <c r="AN116" s="404"/>
      <c r="AO116" s="404"/>
      <c r="AP116" s="404"/>
      <c r="AQ116" s="204"/>
      <c r="AR116" s="205"/>
      <c r="AS116" s="205"/>
      <c r="AT116" s="205"/>
      <c r="AU116" s="205"/>
      <c r="AV116" s="205"/>
      <c r="AW116" s="205"/>
      <c r="AX116" s="207"/>
    </row>
    <row r="117" spans="1:50" ht="46.5" customHeight="1" x14ac:dyDescent="0.1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502</v>
      </c>
      <c r="AC117" s="459"/>
      <c r="AD117" s="460"/>
      <c r="AE117" s="537"/>
      <c r="AF117" s="537"/>
      <c r="AG117" s="537"/>
      <c r="AH117" s="537"/>
      <c r="AI117" s="537"/>
      <c r="AJ117" s="537"/>
      <c r="AK117" s="537"/>
      <c r="AL117" s="537"/>
      <c r="AM117" s="537" t="s">
        <v>503</v>
      </c>
      <c r="AN117" s="537"/>
      <c r="AO117" s="537"/>
      <c r="AP117" s="537"/>
      <c r="AQ117" s="537"/>
      <c r="AR117" s="537"/>
      <c r="AS117" s="537"/>
      <c r="AT117" s="537"/>
      <c r="AU117" s="537"/>
      <c r="AV117" s="537"/>
      <c r="AW117" s="537"/>
      <c r="AX117" s="538"/>
    </row>
    <row r="118" spans="1:50" ht="23.25"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77" t="s">
        <v>439</v>
      </c>
      <c r="AR118" s="578"/>
      <c r="AS118" s="578"/>
      <c r="AT118" s="578"/>
      <c r="AU118" s="578"/>
      <c r="AV118" s="578"/>
      <c r="AW118" s="578"/>
      <c r="AX118" s="579"/>
    </row>
    <row r="119" spans="1:50" ht="23.25" customHeight="1" x14ac:dyDescent="0.15">
      <c r="A119" s="425"/>
      <c r="B119" s="426"/>
      <c r="C119" s="426"/>
      <c r="D119" s="426"/>
      <c r="E119" s="426"/>
      <c r="F119" s="427"/>
      <c r="G119" s="379" t="s">
        <v>515</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501</v>
      </c>
      <c r="AC119" s="449"/>
      <c r="AD119" s="450"/>
      <c r="AE119" s="404"/>
      <c r="AF119" s="404"/>
      <c r="AG119" s="404"/>
      <c r="AH119" s="404"/>
      <c r="AI119" s="404"/>
      <c r="AJ119" s="404"/>
      <c r="AK119" s="404"/>
      <c r="AL119" s="404"/>
      <c r="AM119" s="404">
        <v>6</v>
      </c>
      <c r="AN119" s="404"/>
      <c r="AO119" s="404"/>
      <c r="AP119" s="404"/>
      <c r="AQ119" s="404"/>
      <c r="AR119" s="404"/>
      <c r="AS119" s="404"/>
      <c r="AT119" s="404"/>
      <c r="AU119" s="404"/>
      <c r="AV119" s="404"/>
      <c r="AW119" s="404"/>
      <c r="AX119" s="536"/>
    </row>
    <row r="120" spans="1:50" ht="46.5"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502</v>
      </c>
      <c r="AC120" s="459"/>
      <c r="AD120" s="460"/>
      <c r="AE120" s="537"/>
      <c r="AF120" s="537"/>
      <c r="AG120" s="537"/>
      <c r="AH120" s="537"/>
      <c r="AI120" s="537"/>
      <c r="AJ120" s="537"/>
      <c r="AK120" s="537"/>
      <c r="AL120" s="537"/>
      <c r="AM120" s="537" t="s">
        <v>504</v>
      </c>
      <c r="AN120" s="537"/>
      <c r="AO120" s="537"/>
      <c r="AP120" s="537"/>
      <c r="AQ120" s="537"/>
      <c r="AR120" s="537"/>
      <c r="AS120" s="537"/>
      <c r="AT120" s="537"/>
      <c r="AU120" s="537"/>
      <c r="AV120" s="537"/>
      <c r="AW120" s="537"/>
      <c r="AX120" s="538"/>
    </row>
    <row r="121" spans="1:50" ht="23.25"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77" t="s">
        <v>439</v>
      </c>
      <c r="AR121" s="578"/>
      <c r="AS121" s="578"/>
      <c r="AT121" s="578"/>
      <c r="AU121" s="578"/>
      <c r="AV121" s="578"/>
      <c r="AW121" s="578"/>
      <c r="AX121" s="579"/>
    </row>
    <row r="122" spans="1:50" ht="23.25" customHeight="1" x14ac:dyDescent="0.15">
      <c r="A122" s="425"/>
      <c r="B122" s="426"/>
      <c r="C122" s="426"/>
      <c r="D122" s="426"/>
      <c r="E122" s="426"/>
      <c r="F122" s="427"/>
      <c r="G122" s="379" t="s">
        <v>525</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v>28</v>
      </c>
      <c r="AR122" s="404"/>
      <c r="AS122" s="404"/>
      <c r="AT122" s="404"/>
      <c r="AU122" s="404"/>
      <c r="AV122" s="404"/>
      <c r="AW122" s="404"/>
      <c r="AX122" s="536"/>
    </row>
    <row r="123" spans="1:50" ht="46.5"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403</v>
      </c>
      <c r="AC123" s="459"/>
      <c r="AD123" s="460"/>
      <c r="AE123" s="537"/>
      <c r="AF123" s="537"/>
      <c r="AG123" s="537"/>
      <c r="AH123" s="537"/>
      <c r="AI123" s="537"/>
      <c r="AJ123" s="537"/>
      <c r="AK123" s="537"/>
      <c r="AL123" s="537"/>
      <c r="AM123" s="537"/>
      <c r="AN123" s="537"/>
      <c r="AO123" s="537"/>
      <c r="AP123" s="537"/>
      <c r="AQ123" s="537" t="s">
        <v>530</v>
      </c>
      <c r="AR123" s="537"/>
      <c r="AS123" s="537"/>
      <c r="AT123" s="537"/>
      <c r="AU123" s="537"/>
      <c r="AV123" s="537"/>
      <c r="AW123" s="537"/>
      <c r="AX123" s="538"/>
    </row>
    <row r="124" spans="1:50" ht="23.25"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77" t="s">
        <v>439</v>
      </c>
      <c r="AR124" s="578"/>
      <c r="AS124" s="578"/>
      <c r="AT124" s="578"/>
      <c r="AU124" s="578"/>
      <c r="AV124" s="578"/>
      <c r="AW124" s="578"/>
      <c r="AX124" s="579"/>
    </row>
    <row r="125" spans="1:50" ht="23.25" customHeight="1" x14ac:dyDescent="0.15">
      <c r="A125" s="425"/>
      <c r="B125" s="426"/>
      <c r="C125" s="426"/>
      <c r="D125" s="426"/>
      <c r="E125" s="426"/>
      <c r="F125" s="427"/>
      <c r="G125" s="379" t="s">
        <v>526</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v>49</v>
      </c>
      <c r="AR125" s="404"/>
      <c r="AS125" s="404"/>
      <c r="AT125" s="404"/>
      <c r="AU125" s="404"/>
      <c r="AV125" s="404"/>
      <c r="AW125" s="404"/>
      <c r="AX125" s="536"/>
    </row>
    <row r="126" spans="1:50" ht="46.5"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t="s">
        <v>529</v>
      </c>
      <c r="AR126" s="537"/>
      <c r="AS126" s="537"/>
      <c r="AT126" s="537"/>
      <c r="AU126" s="537"/>
      <c r="AV126" s="537"/>
      <c r="AW126" s="537"/>
      <c r="AX126" s="538"/>
    </row>
    <row r="127" spans="1:50" ht="23.25"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452</v>
      </c>
      <c r="AF127" s="402"/>
      <c r="AG127" s="402"/>
      <c r="AH127" s="403"/>
      <c r="AI127" s="401" t="s">
        <v>449</v>
      </c>
      <c r="AJ127" s="402"/>
      <c r="AK127" s="402"/>
      <c r="AL127" s="403"/>
      <c r="AM127" s="401" t="s">
        <v>444</v>
      </c>
      <c r="AN127" s="402"/>
      <c r="AO127" s="402"/>
      <c r="AP127" s="403"/>
      <c r="AQ127" s="577" t="s">
        <v>439</v>
      </c>
      <c r="AR127" s="578"/>
      <c r="AS127" s="578"/>
      <c r="AT127" s="578"/>
      <c r="AU127" s="578"/>
      <c r="AV127" s="578"/>
      <c r="AW127" s="578"/>
      <c r="AX127" s="579"/>
    </row>
    <row r="128" spans="1:50" ht="23.25" customHeight="1" x14ac:dyDescent="0.15">
      <c r="A128" s="425"/>
      <c r="B128" s="426"/>
      <c r="C128" s="426"/>
      <c r="D128" s="426"/>
      <c r="E128" s="426"/>
      <c r="F128" s="427"/>
      <c r="G128" s="379" t="s">
        <v>527</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v>24</v>
      </c>
      <c r="AR128" s="404"/>
      <c r="AS128" s="404"/>
      <c r="AT128" s="404"/>
      <c r="AU128" s="404"/>
      <c r="AV128" s="404"/>
      <c r="AW128" s="404"/>
      <c r="AX128" s="536"/>
    </row>
    <row r="129" spans="1:50" ht="46.5"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t="s">
        <v>528</v>
      </c>
      <c r="AR129" s="537"/>
      <c r="AS129" s="537"/>
      <c r="AT129" s="537"/>
      <c r="AU129" s="537"/>
      <c r="AV129" s="537"/>
      <c r="AW129" s="537"/>
      <c r="AX129" s="538"/>
    </row>
    <row r="130" spans="1:50" ht="45" hidden="1" customHeight="1" x14ac:dyDescent="0.15">
      <c r="A130" s="174" t="s">
        <v>474</v>
      </c>
      <c r="B130" s="171"/>
      <c r="C130" s="170" t="s">
        <v>310</v>
      </c>
      <c r="D130" s="171"/>
      <c r="E130" s="155" t="s">
        <v>339</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hidden="1" customHeight="1" x14ac:dyDescent="0.15">
      <c r="A131" s="175"/>
      <c r="B131" s="172"/>
      <c r="C131" s="166"/>
      <c r="D131" s="172"/>
      <c r="E131" s="160" t="s">
        <v>338</v>
      </c>
      <c r="F131" s="161"/>
      <c r="G131" s="96"/>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470</v>
      </c>
      <c r="D430" s="917"/>
      <c r="E430" s="160" t="s">
        <v>462</v>
      </c>
      <c r="F430" s="884"/>
      <c r="G430" s="885" t="s">
        <v>326</v>
      </c>
      <c r="H430" s="109"/>
      <c r="I430" s="109"/>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5.7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505</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506</v>
      </c>
      <c r="AE703" s="315"/>
      <c r="AF703" s="315"/>
      <c r="AG703" s="87"/>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506</v>
      </c>
      <c r="AE704" s="769"/>
      <c r="AF704" s="769"/>
      <c r="AG704" s="153"/>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1" t="s">
        <v>507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508</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509</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506</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510</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506</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484</v>
      </c>
      <c r="AE711" s="315"/>
      <c r="AF711" s="315"/>
      <c r="AG711" s="87" t="s">
        <v>511</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506</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484</v>
      </c>
      <c r="AE713" s="315"/>
      <c r="AF713" s="649"/>
      <c r="AG713" s="87" t="s">
        <v>546</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484</v>
      </c>
      <c r="AE714" s="794"/>
      <c r="AF714" s="795"/>
      <c r="AG714" s="722" t="s">
        <v>512</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521</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506</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522</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547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506</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523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524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255</v>
      </c>
      <c r="B731" s="786"/>
      <c r="C731" s="786"/>
      <c r="D731" s="786"/>
      <c r="E731" s="787"/>
      <c r="F731" s="715" t="s">
        <v>555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560</v>
      </c>
      <c r="B733" s="660"/>
      <c r="C733" s="660"/>
      <c r="D733" s="660"/>
      <c r="E733" s="661"/>
      <c r="F733" s="623" t="s">
        <v>556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466</v>
      </c>
      <c r="B737" s="196"/>
      <c r="C737" s="196"/>
      <c r="D737" s="197"/>
      <c r="E737" s="976" t="s">
        <v>531</v>
      </c>
      <c r="F737" s="976"/>
      <c r="G737" s="976"/>
      <c r="H737" s="976"/>
      <c r="I737" s="976"/>
      <c r="J737" s="976"/>
      <c r="K737" s="976"/>
      <c r="L737" s="976"/>
      <c r="M737" s="976"/>
      <c r="N737" s="351" t="s">
        <v>459</v>
      </c>
      <c r="O737" s="351"/>
      <c r="P737" s="351"/>
      <c r="Q737" s="351"/>
      <c r="R737" s="976" t="s">
        <v>532</v>
      </c>
      <c r="S737" s="976"/>
      <c r="T737" s="976"/>
      <c r="U737" s="976"/>
      <c r="V737" s="976"/>
      <c r="W737" s="976"/>
      <c r="X737" s="976"/>
      <c r="Y737" s="976"/>
      <c r="Z737" s="976"/>
      <c r="AA737" s="351" t="s">
        <v>458</v>
      </c>
      <c r="AB737" s="351"/>
      <c r="AC737" s="351"/>
      <c r="AD737" s="351"/>
      <c r="AE737" s="976" t="s">
        <v>533</v>
      </c>
      <c r="AF737" s="976"/>
      <c r="AG737" s="976"/>
      <c r="AH737" s="976"/>
      <c r="AI737" s="976"/>
      <c r="AJ737" s="976"/>
      <c r="AK737" s="976"/>
      <c r="AL737" s="976"/>
      <c r="AM737" s="976"/>
      <c r="AN737" s="351" t="s">
        <v>457</v>
      </c>
      <c r="AO737" s="351"/>
      <c r="AP737" s="351"/>
      <c r="AQ737" s="351"/>
      <c r="AR737" s="968" t="s">
        <v>534</v>
      </c>
      <c r="AS737" s="969"/>
      <c r="AT737" s="969"/>
      <c r="AU737" s="969"/>
      <c r="AV737" s="969"/>
      <c r="AW737" s="969"/>
      <c r="AX737" s="970"/>
      <c r="AY737" s="75"/>
      <c r="AZ737" s="75"/>
    </row>
    <row r="738" spans="1:52" ht="24.75" customHeight="1" x14ac:dyDescent="0.15">
      <c r="A738" s="977" t="s">
        <v>456</v>
      </c>
      <c r="B738" s="196"/>
      <c r="C738" s="196"/>
      <c r="D738" s="197"/>
      <c r="E738" s="976" t="s">
        <v>535</v>
      </c>
      <c r="F738" s="976"/>
      <c r="G738" s="976"/>
      <c r="H738" s="976"/>
      <c r="I738" s="976"/>
      <c r="J738" s="976"/>
      <c r="K738" s="976"/>
      <c r="L738" s="976"/>
      <c r="M738" s="976"/>
      <c r="N738" s="351" t="s">
        <v>455</v>
      </c>
      <c r="O738" s="351"/>
      <c r="P738" s="351"/>
      <c r="Q738" s="351"/>
      <c r="R738" s="976" t="s">
        <v>536</v>
      </c>
      <c r="S738" s="976"/>
      <c r="T738" s="976"/>
      <c r="U738" s="976"/>
      <c r="V738" s="976"/>
      <c r="W738" s="976"/>
      <c r="X738" s="976"/>
      <c r="Y738" s="976"/>
      <c r="Z738" s="976"/>
      <c r="AA738" s="351" t="s">
        <v>454</v>
      </c>
      <c r="AB738" s="351"/>
      <c r="AC738" s="351"/>
      <c r="AD738" s="351"/>
      <c r="AE738" s="976" t="s">
        <v>537</v>
      </c>
      <c r="AF738" s="976"/>
      <c r="AG738" s="976"/>
      <c r="AH738" s="976"/>
      <c r="AI738" s="976"/>
      <c r="AJ738" s="976"/>
      <c r="AK738" s="976"/>
      <c r="AL738" s="976"/>
      <c r="AM738" s="976"/>
      <c r="AN738" s="351" t="s">
        <v>450</v>
      </c>
      <c r="AO738" s="351"/>
      <c r="AP738" s="351"/>
      <c r="AQ738" s="351"/>
      <c r="AR738" s="968" t="s">
        <v>538</v>
      </c>
      <c r="AS738" s="969"/>
      <c r="AT738" s="969"/>
      <c r="AU738" s="969"/>
      <c r="AV738" s="969"/>
      <c r="AW738" s="969"/>
      <c r="AX738" s="970"/>
    </row>
    <row r="739" spans="1:52" ht="24.75" customHeight="1" thickBot="1" x14ac:dyDescent="0.2">
      <c r="A739" s="978" t="s">
        <v>446</v>
      </c>
      <c r="B739" s="979"/>
      <c r="C739" s="979"/>
      <c r="D739" s="980"/>
      <c r="E739" s="981" t="s">
        <v>490</v>
      </c>
      <c r="F739" s="971"/>
      <c r="G739" s="971"/>
      <c r="H739" s="79" t="str">
        <f>IF(E739="", "", "(")</f>
        <v>(</v>
      </c>
      <c r="I739" s="971"/>
      <c r="J739" s="971"/>
      <c r="K739" s="79" t="str">
        <f>IF(OR(I739="　", I739=""), "", "-")</f>
        <v/>
      </c>
      <c r="L739" s="972">
        <v>481</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426</v>
      </c>
      <c r="B740" s="601"/>
      <c r="C740" s="601"/>
      <c r="D740" s="601"/>
      <c r="E740" s="601"/>
      <c r="F740" s="602"/>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hidden="1"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hidden="1"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hidden="1"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hidden="1"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hidden="1"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36.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428</v>
      </c>
      <c r="B779" s="615"/>
      <c r="C779" s="615"/>
      <c r="D779" s="615"/>
      <c r="E779" s="615"/>
      <c r="F779" s="616"/>
      <c r="G779" s="581" t="s">
        <v>541</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405</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542</v>
      </c>
      <c r="H781" s="657"/>
      <c r="I781" s="657"/>
      <c r="J781" s="657"/>
      <c r="K781" s="658"/>
      <c r="L781" s="650" t="s">
        <v>543</v>
      </c>
      <c r="M781" s="651"/>
      <c r="N781" s="651"/>
      <c r="O781" s="651"/>
      <c r="P781" s="651"/>
      <c r="Q781" s="651"/>
      <c r="R781" s="651"/>
      <c r="S781" s="651"/>
      <c r="T781" s="651"/>
      <c r="U781" s="651"/>
      <c r="V781" s="651"/>
      <c r="W781" s="651"/>
      <c r="X781" s="652"/>
      <c r="Y781" s="374">
        <v>40</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hidden="1"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40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540</v>
      </c>
      <c r="D837" s="333"/>
      <c r="E837" s="333"/>
      <c r="F837" s="333"/>
      <c r="G837" s="333"/>
      <c r="H837" s="333"/>
      <c r="I837" s="333"/>
      <c r="J837" s="334">
        <v>6010401014278</v>
      </c>
      <c r="K837" s="335"/>
      <c r="L837" s="335"/>
      <c r="M837" s="335"/>
      <c r="N837" s="335"/>
      <c r="O837" s="335"/>
      <c r="P837" s="348" t="s">
        <v>499</v>
      </c>
      <c r="Q837" s="336"/>
      <c r="R837" s="336"/>
      <c r="S837" s="336"/>
      <c r="T837" s="336"/>
      <c r="U837" s="336"/>
      <c r="V837" s="336"/>
      <c r="W837" s="336"/>
      <c r="X837" s="336"/>
      <c r="Y837" s="337">
        <v>40</v>
      </c>
      <c r="Z837" s="338"/>
      <c r="AA837" s="338"/>
      <c r="AB837" s="339"/>
      <c r="AC837" s="349" t="s">
        <v>414</v>
      </c>
      <c r="AD837" s="349"/>
      <c r="AE837" s="349"/>
      <c r="AF837" s="349"/>
      <c r="AG837" s="349"/>
      <c r="AH837" s="358">
        <v>1</v>
      </c>
      <c r="AI837" s="359"/>
      <c r="AJ837" s="359"/>
      <c r="AK837" s="359"/>
      <c r="AL837" s="343">
        <v>92.5</v>
      </c>
      <c r="AM837" s="344"/>
      <c r="AN837" s="344"/>
      <c r="AO837" s="345"/>
      <c r="AP837" s="346"/>
      <c r="AQ837" s="346"/>
      <c r="AR837" s="346"/>
      <c r="AS837" s="346"/>
      <c r="AT837" s="346"/>
      <c r="AU837" s="346"/>
      <c r="AV837" s="346"/>
      <c r="AW837" s="346"/>
      <c r="AX837" s="346"/>
    </row>
    <row r="838" spans="1:50" ht="30" customHeight="1" x14ac:dyDescent="0.15">
      <c r="A838" s="362">
        <v>2</v>
      </c>
      <c r="B838" s="362">
        <v>1</v>
      </c>
      <c r="C838" s="347" t="s">
        <v>496</v>
      </c>
      <c r="D838" s="333"/>
      <c r="E838" s="333"/>
      <c r="F838" s="333"/>
      <c r="G838" s="333"/>
      <c r="H838" s="333"/>
      <c r="I838" s="333"/>
      <c r="J838" s="334">
        <v>5050001005162</v>
      </c>
      <c r="K838" s="335"/>
      <c r="L838" s="335"/>
      <c r="M838" s="335"/>
      <c r="N838" s="335"/>
      <c r="O838" s="335"/>
      <c r="P838" s="348" t="s">
        <v>498</v>
      </c>
      <c r="Q838" s="336"/>
      <c r="R838" s="336"/>
      <c r="S838" s="336"/>
      <c r="T838" s="336"/>
      <c r="U838" s="336"/>
      <c r="V838" s="336"/>
      <c r="W838" s="336"/>
      <c r="X838" s="336"/>
      <c r="Y838" s="337">
        <v>31</v>
      </c>
      <c r="Z838" s="338"/>
      <c r="AA838" s="338"/>
      <c r="AB838" s="339"/>
      <c r="AC838" s="349" t="s">
        <v>414</v>
      </c>
      <c r="AD838" s="357"/>
      <c r="AE838" s="357"/>
      <c r="AF838" s="357"/>
      <c r="AG838" s="357"/>
      <c r="AH838" s="358">
        <v>10</v>
      </c>
      <c r="AI838" s="359"/>
      <c r="AJ838" s="359"/>
      <c r="AK838" s="359"/>
      <c r="AL838" s="343">
        <v>71.7</v>
      </c>
      <c r="AM838" s="344"/>
      <c r="AN838" s="344"/>
      <c r="AO838" s="345"/>
      <c r="AP838" s="346"/>
      <c r="AQ838" s="346"/>
      <c r="AR838" s="346"/>
      <c r="AS838" s="346"/>
      <c r="AT838" s="346"/>
      <c r="AU838" s="346"/>
      <c r="AV838" s="346"/>
      <c r="AW838" s="346"/>
      <c r="AX838" s="346"/>
    </row>
    <row r="839" spans="1:50" ht="30" customHeight="1" x14ac:dyDescent="0.15">
      <c r="A839" s="362">
        <v>3</v>
      </c>
      <c r="B839" s="362">
        <v>1</v>
      </c>
      <c r="C839" s="347" t="s">
        <v>548</v>
      </c>
      <c r="D839" s="333"/>
      <c r="E839" s="333"/>
      <c r="F839" s="333"/>
      <c r="G839" s="333"/>
      <c r="H839" s="333"/>
      <c r="I839" s="333"/>
      <c r="J839" s="334">
        <v>5010001045369</v>
      </c>
      <c r="K839" s="335"/>
      <c r="L839" s="335"/>
      <c r="M839" s="335"/>
      <c r="N839" s="335"/>
      <c r="O839" s="335"/>
      <c r="P839" s="348" t="s">
        <v>549</v>
      </c>
      <c r="Q839" s="336"/>
      <c r="R839" s="336"/>
      <c r="S839" s="336"/>
      <c r="T839" s="336"/>
      <c r="U839" s="336"/>
      <c r="V839" s="336"/>
      <c r="W839" s="336"/>
      <c r="X839" s="336"/>
      <c r="Y839" s="337">
        <v>15</v>
      </c>
      <c r="Z839" s="338"/>
      <c r="AA839" s="338"/>
      <c r="AB839" s="339"/>
      <c r="AC839" s="349" t="s">
        <v>414</v>
      </c>
      <c r="AD839" s="357"/>
      <c r="AE839" s="357"/>
      <c r="AF839" s="357"/>
      <c r="AG839" s="357"/>
      <c r="AH839" s="358">
        <v>13</v>
      </c>
      <c r="AI839" s="359"/>
      <c r="AJ839" s="359"/>
      <c r="AK839" s="359"/>
      <c r="AL839" s="343">
        <v>83.5</v>
      </c>
      <c r="AM839" s="344"/>
      <c r="AN839" s="344"/>
      <c r="AO839" s="345"/>
      <c r="AP839" s="346"/>
      <c r="AQ839" s="346"/>
      <c r="AR839" s="346"/>
      <c r="AS839" s="346"/>
      <c r="AT839" s="346"/>
      <c r="AU839" s="346"/>
      <c r="AV839" s="346"/>
      <c r="AW839" s="346"/>
      <c r="AX839" s="346"/>
    </row>
    <row r="840" spans="1:50" ht="30" customHeight="1" x14ac:dyDescent="0.15">
      <c r="A840" s="362">
        <v>4</v>
      </c>
      <c r="B840" s="362">
        <v>1</v>
      </c>
      <c r="C840" s="347" t="s">
        <v>497</v>
      </c>
      <c r="D840" s="333"/>
      <c r="E840" s="333"/>
      <c r="F840" s="333"/>
      <c r="G840" s="333"/>
      <c r="H840" s="333"/>
      <c r="I840" s="333"/>
      <c r="J840" s="334">
        <v>5050001010385</v>
      </c>
      <c r="K840" s="335"/>
      <c r="L840" s="335"/>
      <c r="M840" s="335"/>
      <c r="N840" s="335"/>
      <c r="O840" s="335"/>
      <c r="P840" s="348" t="s">
        <v>500</v>
      </c>
      <c r="Q840" s="336"/>
      <c r="R840" s="336"/>
      <c r="S840" s="336"/>
      <c r="T840" s="336"/>
      <c r="U840" s="336"/>
      <c r="V840" s="336"/>
      <c r="W840" s="336"/>
      <c r="X840" s="336"/>
      <c r="Y840" s="337">
        <v>6</v>
      </c>
      <c r="Z840" s="338"/>
      <c r="AA840" s="338"/>
      <c r="AB840" s="339"/>
      <c r="AC840" s="349" t="s">
        <v>414</v>
      </c>
      <c r="AD840" s="349"/>
      <c r="AE840" s="349"/>
      <c r="AF840" s="349"/>
      <c r="AG840" s="349"/>
      <c r="AH840" s="341">
        <v>4</v>
      </c>
      <c r="AI840" s="342"/>
      <c r="AJ840" s="342"/>
      <c r="AK840" s="342"/>
      <c r="AL840" s="343">
        <v>75</v>
      </c>
      <c r="AM840" s="344"/>
      <c r="AN840" s="344"/>
      <c r="AO840" s="345"/>
      <c r="AP840" s="346"/>
      <c r="AQ840" s="346"/>
      <c r="AR840" s="346"/>
      <c r="AS840" s="346"/>
      <c r="AT840" s="346"/>
      <c r="AU840" s="346"/>
      <c r="AV840" s="346"/>
      <c r="AW840" s="346"/>
      <c r="AX840" s="346"/>
    </row>
    <row r="841" spans="1:50" ht="30" customHeight="1" x14ac:dyDescent="0.15">
      <c r="A841" s="362">
        <v>5</v>
      </c>
      <c r="B841" s="362">
        <v>1</v>
      </c>
      <c r="C841" s="347" t="s">
        <v>550</v>
      </c>
      <c r="D841" s="333"/>
      <c r="E841" s="333"/>
      <c r="F841" s="333"/>
      <c r="G841" s="333"/>
      <c r="H841" s="333"/>
      <c r="I841" s="333"/>
      <c r="J841" s="334">
        <v>5021001057568</v>
      </c>
      <c r="K841" s="335"/>
      <c r="L841" s="335"/>
      <c r="M841" s="335"/>
      <c r="N841" s="335"/>
      <c r="O841" s="335"/>
      <c r="P841" s="348" t="s">
        <v>498</v>
      </c>
      <c r="Q841" s="336"/>
      <c r="R841" s="336"/>
      <c r="S841" s="336"/>
      <c r="T841" s="336"/>
      <c r="U841" s="336"/>
      <c r="V841" s="336"/>
      <c r="W841" s="336"/>
      <c r="X841" s="336"/>
      <c r="Y841" s="337">
        <v>3</v>
      </c>
      <c r="Z841" s="338"/>
      <c r="AA841" s="338"/>
      <c r="AB841" s="339"/>
      <c r="AC841" s="340" t="s">
        <v>414</v>
      </c>
      <c r="AD841" s="340"/>
      <c r="AE841" s="340"/>
      <c r="AF841" s="340"/>
      <c r="AG841" s="340"/>
      <c r="AH841" s="341">
        <v>4</v>
      </c>
      <c r="AI841" s="342"/>
      <c r="AJ841" s="342"/>
      <c r="AK841" s="342"/>
      <c r="AL841" s="343">
        <v>85.1</v>
      </c>
      <c r="AM841" s="344"/>
      <c r="AN841" s="344"/>
      <c r="AO841" s="345"/>
      <c r="AP841" s="346"/>
      <c r="AQ841" s="346"/>
      <c r="AR841" s="346"/>
      <c r="AS841" s="346"/>
      <c r="AT841" s="346"/>
      <c r="AU841" s="346"/>
      <c r="AV841" s="346"/>
      <c r="AW841" s="346"/>
      <c r="AX841" s="346"/>
    </row>
    <row r="842" spans="1:50" ht="30" customHeight="1" x14ac:dyDescent="0.15">
      <c r="A842" s="362">
        <v>6</v>
      </c>
      <c r="B842" s="362">
        <v>1</v>
      </c>
      <c r="C842" s="347" t="s">
        <v>551</v>
      </c>
      <c r="D842" s="333"/>
      <c r="E842" s="333"/>
      <c r="F842" s="333"/>
      <c r="G842" s="333"/>
      <c r="H842" s="333"/>
      <c r="I842" s="333"/>
      <c r="J842" s="334">
        <v>6050001016448</v>
      </c>
      <c r="K842" s="335"/>
      <c r="L842" s="335"/>
      <c r="M842" s="335"/>
      <c r="N842" s="335"/>
      <c r="O842" s="335"/>
      <c r="P842" s="348" t="s">
        <v>552</v>
      </c>
      <c r="Q842" s="336"/>
      <c r="R842" s="336"/>
      <c r="S842" s="336"/>
      <c r="T842" s="336"/>
      <c r="U842" s="336"/>
      <c r="V842" s="336"/>
      <c r="W842" s="336"/>
      <c r="X842" s="336"/>
      <c r="Y842" s="337">
        <v>1</v>
      </c>
      <c r="Z842" s="338"/>
      <c r="AA842" s="338"/>
      <c r="AB842" s="339"/>
      <c r="AC842" s="340" t="s">
        <v>420</v>
      </c>
      <c r="AD842" s="340"/>
      <c r="AE842" s="340"/>
      <c r="AF842" s="340"/>
      <c r="AG842" s="340"/>
      <c r="AH842" s="341">
        <v>1</v>
      </c>
      <c r="AI842" s="342"/>
      <c r="AJ842" s="342"/>
      <c r="AK842" s="342"/>
      <c r="AL842" s="343" t="s">
        <v>553</v>
      </c>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5" priority="14027">
      <formula>IF(RIGHT(TEXT(P14,"0.#"),1)=".",FALSE,TRUE)</formula>
    </cfRule>
    <cfRule type="expression" dxfId="2114" priority="14028">
      <formula>IF(RIGHT(TEXT(P14,"0.#"),1)=".",TRUE,FALSE)</formula>
    </cfRule>
  </conditionalFormatting>
  <conditionalFormatting sqref="AE32">
    <cfRule type="expression" dxfId="2113" priority="14017">
      <formula>IF(RIGHT(TEXT(AE32,"0.#"),1)=".",FALSE,TRUE)</formula>
    </cfRule>
    <cfRule type="expression" dxfId="2112" priority="14018">
      <formula>IF(RIGHT(TEXT(AE32,"0.#"),1)=".",TRUE,FALSE)</formula>
    </cfRule>
  </conditionalFormatting>
  <conditionalFormatting sqref="P18:AX18">
    <cfRule type="expression" dxfId="2111" priority="13903">
      <formula>IF(RIGHT(TEXT(P18,"0.#"),1)=".",FALSE,TRUE)</formula>
    </cfRule>
    <cfRule type="expression" dxfId="2110" priority="13904">
      <formula>IF(RIGHT(TEXT(P18,"0.#"),1)=".",TRUE,FALSE)</formula>
    </cfRule>
  </conditionalFormatting>
  <conditionalFormatting sqref="Y782">
    <cfRule type="expression" dxfId="2109" priority="13899">
      <formula>IF(RIGHT(TEXT(Y782,"0.#"),1)=".",FALSE,TRUE)</formula>
    </cfRule>
    <cfRule type="expression" dxfId="2108" priority="13900">
      <formula>IF(RIGHT(TEXT(Y782,"0.#"),1)=".",TRUE,FALSE)</formula>
    </cfRule>
  </conditionalFormatting>
  <conditionalFormatting sqref="Y791">
    <cfRule type="expression" dxfId="2107" priority="13895">
      <formula>IF(RIGHT(TEXT(Y791,"0.#"),1)=".",FALSE,TRUE)</formula>
    </cfRule>
    <cfRule type="expression" dxfId="2106" priority="13896">
      <formula>IF(RIGHT(TEXT(Y791,"0.#"),1)=".",TRUE,FALSE)</formula>
    </cfRule>
  </conditionalFormatting>
  <conditionalFormatting sqref="Y822:Y829 Y820 Y809:Y816 Y807 Y796:Y803 Y794">
    <cfRule type="expression" dxfId="2105" priority="13677">
      <formula>IF(RIGHT(TEXT(Y794,"0.#"),1)=".",FALSE,TRUE)</formula>
    </cfRule>
    <cfRule type="expression" dxfId="2104" priority="13678">
      <formula>IF(RIGHT(TEXT(Y794,"0.#"),1)=".",TRUE,FALSE)</formula>
    </cfRule>
  </conditionalFormatting>
  <conditionalFormatting sqref="P16:AQ17 P15:AX15 P13:AX13">
    <cfRule type="expression" dxfId="2103" priority="13725">
      <formula>IF(RIGHT(TEXT(P13,"0.#"),1)=".",FALSE,TRUE)</formula>
    </cfRule>
    <cfRule type="expression" dxfId="2102" priority="13726">
      <formula>IF(RIGHT(TEXT(P13,"0.#"),1)=".",TRUE,FALSE)</formula>
    </cfRule>
  </conditionalFormatting>
  <conditionalFormatting sqref="P19:AJ19">
    <cfRule type="expression" dxfId="2101" priority="13723">
      <formula>IF(RIGHT(TEXT(P19,"0.#"),1)=".",FALSE,TRUE)</formula>
    </cfRule>
    <cfRule type="expression" dxfId="2100" priority="13724">
      <formula>IF(RIGHT(TEXT(P19,"0.#"),1)=".",TRUE,FALSE)</formula>
    </cfRule>
  </conditionalFormatting>
  <conditionalFormatting sqref="AE101 AQ101">
    <cfRule type="expression" dxfId="2099" priority="13715">
      <formula>IF(RIGHT(TEXT(AE101,"0.#"),1)=".",FALSE,TRUE)</formula>
    </cfRule>
    <cfRule type="expression" dxfId="2098" priority="13716">
      <formula>IF(RIGHT(TEXT(AE101,"0.#"),1)=".",TRUE,FALSE)</formula>
    </cfRule>
  </conditionalFormatting>
  <conditionalFormatting sqref="Y783:Y790 Y781">
    <cfRule type="expression" dxfId="2097" priority="13701">
      <formula>IF(RIGHT(TEXT(Y781,"0.#"),1)=".",FALSE,TRUE)</formula>
    </cfRule>
    <cfRule type="expression" dxfId="2096" priority="13702">
      <formula>IF(RIGHT(TEXT(Y781,"0.#"),1)=".",TRUE,FALSE)</formula>
    </cfRule>
  </conditionalFormatting>
  <conditionalFormatting sqref="AU782">
    <cfRule type="expression" dxfId="2095" priority="13699">
      <formula>IF(RIGHT(TEXT(AU782,"0.#"),1)=".",FALSE,TRUE)</formula>
    </cfRule>
    <cfRule type="expression" dxfId="2094" priority="13700">
      <formula>IF(RIGHT(TEXT(AU782,"0.#"),1)=".",TRUE,FALSE)</formula>
    </cfRule>
  </conditionalFormatting>
  <conditionalFormatting sqref="AU791">
    <cfRule type="expression" dxfId="2093" priority="13697">
      <formula>IF(RIGHT(TEXT(AU791,"0.#"),1)=".",FALSE,TRUE)</formula>
    </cfRule>
    <cfRule type="expression" dxfId="2092" priority="13698">
      <formula>IF(RIGHT(TEXT(AU791,"0.#"),1)=".",TRUE,FALSE)</formula>
    </cfRule>
  </conditionalFormatting>
  <conditionalFormatting sqref="AU783:AU790 AU781">
    <cfRule type="expression" dxfId="2091" priority="13695">
      <formula>IF(RIGHT(TEXT(AU781,"0.#"),1)=".",FALSE,TRUE)</formula>
    </cfRule>
    <cfRule type="expression" dxfId="2090" priority="13696">
      <formula>IF(RIGHT(TEXT(AU781,"0.#"),1)=".",TRUE,FALSE)</formula>
    </cfRule>
  </conditionalFormatting>
  <conditionalFormatting sqref="Y821 Y808 Y795">
    <cfRule type="expression" dxfId="2089" priority="13681">
      <formula>IF(RIGHT(TEXT(Y795,"0.#"),1)=".",FALSE,TRUE)</formula>
    </cfRule>
    <cfRule type="expression" dxfId="2088" priority="13682">
      <formula>IF(RIGHT(TEXT(Y795,"0.#"),1)=".",TRUE,FALSE)</formula>
    </cfRule>
  </conditionalFormatting>
  <conditionalFormatting sqref="Y830 Y817 Y804">
    <cfRule type="expression" dxfId="2087" priority="13679">
      <formula>IF(RIGHT(TEXT(Y804,"0.#"),1)=".",FALSE,TRUE)</formula>
    </cfRule>
    <cfRule type="expression" dxfId="2086" priority="13680">
      <formula>IF(RIGHT(TEXT(Y804,"0.#"),1)=".",TRUE,FALSE)</formula>
    </cfRule>
  </conditionalFormatting>
  <conditionalFormatting sqref="AU821 AU808 AU795">
    <cfRule type="expression" dxfId="2085" priority="13675">
      <formula>IF(RIGHT(TEXT(AU795,"0.#"),1)=".",FALSE,TRUE)</formula>
    </cfRule>
    <cfRule type="expression" dxfId="2084" priority="13676">
      <formula>IF(RIGHT(TEXT(AU795,"0.#"),1)=".",TRUE,FALSE)</formula>
    </cfRule>
  </conditionalFormatting>
  <conditionalFormatting sqref="AU830 AU817 AU804">
    <cfRule type="expression" dxfId="2083" priority="13673">
      <formula>IF(RIGHT(TEXT(AU804,"0.#"),1)=".",FALSE,TRUE)</formula>
    </cfRule>
    <cfRule type="expression" dxfId="2082" priority="13674">
      <formula>IF(RIGHT(TEXT(AU804,"0.#"),1)=".",TRUE,FALSE)</formula>
    </cfRule>
  </conditionalFormatting>
  <conditionalFormatting sqref="AU822:AU829 AU820 AU809:AU816 AU807 AU796:AU803 AU794">
    <cfRule type="expression" dxfId="2081" priority="13671">
      <formula>IF(RIGHT(TEXT(AU794,"0.#"),1)=".",FALSE,TRUE)</formula>
    </cfRule>
    <cfRule type="expression" dxfId="2080" priority="13672">
      <formula>IF(RIGHT(TEXT(AU794,"0.#"),1)=".",TRUE,FALSE)</formula>
    </cfRule>
  </conditionalFormatting>
  <conditionalFormatting sqref="AM87">
    <cfRule type="expression" dxfId="2079" priority="13325">
      <formula>IF(RIGHT(TEXT(AM87,"0.#"),1)=".",FALSE,TRUE)</formula>
    </cfRule>
    <cfRule type="expression" dxfId="2078" priority="13326">
      <formula>IF(RIGHT(TEXT(AM87,"0.#"),1)=".",TRUE,FALSE)</formula>
    </cfRule>
  </conditionalFormatting>
  <conditionalFormatting sqref="AE55">
    <cfRule type="expression" dxfId="2077" priority="13393">
      <formula>IF(RIGHT(TEXT(AE55,"0.#"),1)=".",FALSE,TRUE)</formula>
    </cfRule>
    <cfRule type="expression" dxfId="2076" priority="13394">
      <formula>IF(RIGHT(TEXT(AE55,"0.#"),1)=".",TRUE,FALSE)</formula>
    </cfRule>
  </conditionalFormatting>
  <conditionalFormatting sqref="AI55">
    <cfRule type="expression" dxfId="2075" priority="13391">
      <formula>IF(RIGHT(TEXT(AI55,"0.#"),1)=".",FALSE,TRUE)</formula>
    </cfRule>
    <cfRule type="expression" dxfId="2074" priority="13392">
      <formula>IF(RIGHT(TEXT(AI55,"0.#"),1)=".",TRUE,FALSE)</formula>
    </cfRule>
  </conditionalFormatting>
  <conditionalFormatting sqref="AM34">
    <cfRule type="expression" dxfId="2073" priority="13471">
      <formula>IF(RIGHT(TEXT(AM34,"0.#"),1)=".",FALSE,TRUE)</formula>
    </cfRule>
    <cfRule type="expression" dxfId="2072" priority="13472">
      <formula>IF(RIGHT(TEXT(AM34,"0.#"),1)=".",TRUE,FALSE)</formula>
    </cfRule>
  </conditionalFormatting>
  <conditionalFormatting sqref="AE33">
    <cfRule type="expression" dxfId="2071" priority="13485">
      <formula>IF(RIGHT(TEXT(AE33,"0.#"),1)=".",FALSE,TRUE)</formula>
    </cfRule>
    <cfRule type="expression" dxfId="2070" priority="13486">
      <formula>IF(RIGHT(TEXT(AE33,"0.#"),1)=".",TRUE,FALSE)</formula>
    </cfRule>
  </conditionalFormatting>
  <conditionalFormatting sqref="AE34">
    <cfRule type="expression" dxfId="2069" priority="13483">
      <formula>IF(RIGHT(TEXT(AE34,"0.#"),1)=".",FALSE,TRUE)</formula>
    </cfRule>
    <cfRule type="expression" dxfId="2068" priority="13484">
      <formula>IF(RIGHT(TEXT(AE34,"0.#"),1)=".",TRUE,FALSE)</formula>
    </cfRule>
  </conditionalFormatting>
  <conditionalFormatting sqref="AI34">
    <cfRule type="expression" dxfId="2067" priority="13481">
      <formula>IF(RIGHT(TEXT(AI34,"0.#"),1)=".",FALSE,TRUE)</formula>
    </cfRule>
    <cfRule type="expression" dxfId="2066" priority="13482">
      <formula>IF(RIGHT(TEXT(AI34,"0.#"),1)=".",TRUE,FALSE)</formula>
    </cfRule>
  </conditionalFormatting>
  <conditionalFormatting sqref="AI33">
    <cfRule type="expression" dxfId="2065" priority="13479">
      <formula>IF(RIGHT(TEXT(AI33,"0.#"),1)=".",FALSE,TRUE)</formula>
    </cfRule>
    <cfRule type="expression" dxfId="2064" priority="13480">
      <formula>IF(RIGHT(TEXT(AI33,"0.#"),1)=".",TRUE,FALSE)</formula>
    </cfRule>
  </conditionalFormatting>
  <conditionalFormatting sqref="AI32">
    <cfRule type="expression" dxfId="2063" priority="13477">
      <formula>IF(RIGHT(TEXT(AI32,"0.#"),1)=".",FALSE,TRUE)</formula>
    </cfRule>
    <cfRule type="expression" dxfId="2062" priority="13478">
      <formula>IF(RIGHT(TEXT(AI32,"0.#"),1)=".",TRUE,FALSE)</formula>
    </cfRule>
  </conditionalFormatting>
  <conditionalFormatting sqref="AM32">
    <cfRule type="expression" dxfId="2061" priority="13475">
      <formula>IF(RIGHT(TEXT(AM32,"0.#"),1)=".",FALSE,TRUE)</formula>
    </cfRule>
    <cfRule type="expression" dxfId="2060" priority="13476">
      <formula>IF(RIGHT(TEXT(AM32,"0.#"),1)=".",TRUE,FALSE)</formula>
    </cfRule>
  </conditionalFormatting>
  <conditionalFormatting sqref="AM33">
    <cfRule type="expression" dxfId="2059" priority="13473">
      <formula>IF(RIGHT(TEXT(AM33,"0.#"),1)=".",FALSE,TRUE)</formula>
    </cfRule>
    <cfRule type="expression" dxfId="2058" priority="13474">
      <formula>IF(RIGHT(TEXT(AM33,"0.#"),1)=".",TRUE,FALSE)</formula>
    </cfRule>
  </conditionalFormatting>
  <conditionalFormatting sqref="AQ32:AQ34">
    <cfRule type="expression" dxfId="2057" priority="13465">
      <formula>IF(RIGHT(TEXT(AQ32,"0.#"),1)=".",FALSE,TRUE)</formula>
    </cfRule>
    <cfRule type="expression" dxfId="2056" priority="13466">
      <formula>IF(RIGHT(TEXT(AQ32,"0.#"),1)=".",TRUE,FALSE)</formula>
    </cfRule>
  </conditionalFormatting>
  <conditionalFormatting sqref="AU32:AU34">
    <cfRule type="expression" dxfId="2055" priority="13463">
      <formula>IF(RIGHT(TEXT(AU32,"0.#"),1)=".",FALSE,TRUE)</formula>
    </cfRule>
    <cfRule type="expression" dxfId="2054" priority="13464">
      <formula>IF(RIGHT(TEXT(AU32,"0.#"),1)=".",TRUE,FALSE)</formula>
    </cfRule>
  </conditionalFormatting>
  <conditionalFormatting sqref="AE53">
    <cfRule type="expression" dxfId="2053" priority="13397">
      <formula>IF(RIGHT(TEXT(AE53,"0.#"),1)=".",FALSE,TRUE)</formula>
    </cfRule>
    <cfRule type="expression" dxfId="2052" priority="13398">
      <formula>IF(RIGHT(TEXT(AE53,"0.#"),1)=".",TRUE,FALSE)</formula>
    </cfRule>
  </conditionalFormatting>
  <conditionalFormatting sqref="AE54">
    <cfRule type="expression" dxfId="2051" priority="13395">
      <formula>IF(RIGHT(TEXT(AE54,"0.#"),1)=".",FALSE,TRUE)</formula>
    </cfRule>
    <cfRule type="expression" dxfId="2050" priority="13396">
      <formula>IF(RIGHT(TEXT(AE54,"0.#"),1)=".",TRUE,FALSE)</formula>
    </cfRule>
  </conditionalFormatting>
  <conditionalFormatting sqref="AI54">
    <cfRule type="expression" dxfId="2049" priority="13389">
      <formula>IF(RIGHT(TEXT(AI54,"0.#"),1)=".",FALSE,TRUE)</formula>
    </cfRule>
    <cfRule type="expression" dxfId="2048" priority="13390">
      <formula>IF(RIGHT(TEXT(AI54,"0.#"),1)=".",TRUE,FALSE)</formula>
    </cfRule>
  </conditionalFormatting>
  <conditionalFormatting sqref="AI53">
    <cfRule type="expression" dxfId="2047" priority="13387">
      <formula>IF(RIGHT(TEXT(AI53,"0.#"),1)=".",FALSE,TRUE)</formula>
    </cfRule>
    <cfRule type="expression" dxfId="2046" priority="13388">
      <formula>IF(RIGHT(TEXT(AI53,"0.#"),1)=".",TRUE,FALSE)</formula>
    </cfRule>
  </conditionalFormatting>
  <conditionalFormatting sqref="AM53">
    <cfRule type="expression" dxfId="2045" priority="13385">
      <formula>IF(RIGHT(TEXT(AM53,"0.#"),1)=".",FALSE,TRUE)</formula>
    </cfRule>
    <cfRule type="expression" dxfId="2044" priority="13386">
      <formula>IF(RIGHT(TEXT(AM53,"0.#"),1)=".",TRUE,FALSE)</formula>
    </cfRule>
  </conditionalFormatting>
  <conditionalFormatting sqref="AM54">
    <cfRule type="expression" dxfId="2043" priority="13383">
      <formula>IF(RIGHT(TEXT(AM54,"0.#"),1)=".",FALSE,TRUE)</formula>
    </cfRule>
    <cfRule type="expression" dxfId="2042" priority="13384">
      <formula>IF(RIGHT(TEXT(AM54,"0.#"),1)=".",TRUE,FALSE)</formula>
    </cfRule>
  </conditionalFormatting>
  <conditionalFormatting sqref="AM55">
    <cfRule type="expression" dxfId="2041" priority="13381">
      <formula>IF(RIGHT(TEXT(AM55,"0.#"),1)=".",FALSE,TRUE)</formula>
    </cfRule>
    <cfRule type="expression" dxfId="2040" priority="13382">
      <formula>IF(RIGHT(TEXT(AM55,"0.#"),1)=".",TRUE,FALSE)</formula>
    </cfRule>
  </conditionalFormatting>
  <conditionalFormatting sqref="AE60">
    <cfRule type="expression" dxfId="2039" priority="13367">
      <formula>IF(RIGHT(TEXT(AE60,"0.#"),1)=".",FALSE,TRUE)</formula>
    </cfRule>
    <cfRule type="expression" dxfId="2038" priority="13368">
      <formula>IF(RIGHT(TEXT(AE60,"0.#"),1)=".",TRUE,FALSE)</formula>
    </cfRule>
  </conditionalFormatting>
  <conditionalFormatting sqref="AE61">
    <cfRule type="expression" dxfId="2037" priority="13365">
      <formula>IF(RIGHT(TEXT(AE61,"0.#"),1)=".",FALSE,TRUE)</formula>
    </cfRule>
    <cfRule type="expression" dxfId="2036" priority="13366">
      <formula>IF(RIGHT(TEXT(AE61,"0.#"),1)=".",TRUE,FALSE)</formula>
    </cfRule>
  </conditionalFormatting>
  <conditionalFormatting sqref="AE62">
    <cfRule type="expression" dxfId="2035" priority="13363">
      <formula>IF(RIGHT(TEXT(AE62,"0.#"),1)=".",FALSE,TRUE)</formula>
    </cfRule>
    <cfRule type="expression" dxfId="2034" priority="13364">
      <formula>IF(RIGHT(TEXT(AE62,"0.#"),1)=".",TRUE,FALSE)</formula>
    </cfRule>
  </conditionalFormatting>
  <conditionalFormatting sqref="AI62">
    <cfRule type="expression" dxfId="2033" priority="13361">
      <formula>IF(RIGHT(TEXT(AI62,"0.#"),1)=".",FALSE,TRUE)</formula>
    </cfRule>
    <cfRule type="expression" dxfId="2032" priority="13362">
      <formula>IF(RIGHT(TEXT(AI62,"0.#"),1)=".",TRUE,FALSE)</formula>
    </cfRule>
  </conditionalFormatting>
  <conditionalFormatting sqref="AI61">
    <cfRule type="expression" dxfId="2031" priority="13359">
      <formula>IF(RIGHT(TEXT(AI61,"0.#"),1)=".",FALSE,TRUE)</formula>
    </cfRule>
    <cfRule type="expression" dxfId="2030" priority="13360">
      <formula>IF(RIGHT(TEXT(AI61,"0.#"),1)=".",TRUE,FALSE)</formula>
    </cfRule>
  </conditionalFormatting>
  <conditionalFormatting sqref="AI60">
    <cfRule type="expression" dxfId="2029" priority="13357">
      <formula>IF(RIGHT(TEXT(AI60,"0.#"),1)=".",FALSE,TRUE)</formula>
    </cfRule>
    <cfRule type="expression" dxfId="2028" priority="13358">
      <formula>IF(RIGHT(TEXT(AI60,"0.#"),1)=".",TRUE,FALSE)</formula>
    </cfRule>
  </conditionalFormatting>
  <conditionalFormatting sqref="AM60">
    <cfRule type="expression" dxfId="2027" priority="13355">
      <formula>IF(RIGHT(TEXT(AM60,"0.#"),1)=".",FALSE,TRUE)</formula>
    </cfRule>
    <cfRule type="expression" dxfId="2026" priority="13356">
      <formula>IF(RIGHT(TEXT(AM60,"0.#"),1)=".",TRUE,FALSE)</formula>
    </cfRule>
  </conditionalFormatting>
  <conditionalFormatting sqref="AM61">
    <cfRule type="expression" dxfId="2025" priority="13353">
      <formula>IF(RIGHT(TEXT(AM61,"0.#"),1)=".",FALSE,TRUE)</formula>
    </cfRule>
    <cfRule type="expression" dxfId="2024" priority="13354">
      <formula>IF(RIGHT(TEXT(AM61,"0.#"),1)=".",TRUE,FALSE)</formula>
    </cfRule>
  </conditionalFormatting>
  <conditionalFormatting sqref="AM62">
    <cfRule type="expression" dxfId="2023" priority="13351">
      <formula>IF(RIGHT(TEXT(AM62,"0.#"),1)=".",FALSE,TRUE)</formula>
    </cfRule>
    <cfRule type="expression" dxfId="2022" priority="13352">
      <formula>IF(RIGHT(TEXT(AM62,"0.#"),1)=".",TRUE,FALSE)</formula>
    </cfRule>
  </conditionalFormatting>
  <conditionalFormatting sqref="AE87">
    <cfRule type="expression" dxfId="2021" priority="13337">
      <formula>IF(RIGHT(TEXT(AE87,"0.#"),1)=".",FALSE,TRUE)</formula>
    </cfRule>
    <cfRule type="expression" dxfId="2020" priority="13338">
      <formula>IF(RIGHT(TEXT(AE87,"0.#"),1)=".",TRUE,FALSE)</formula>
    </cfRule>
  </conditionalFormatting>
  <conditionalFormatting sqref="AE88">
    <cfRule type="expression" dxfId="2019" priority="13335">
      <formula>IF(RIGHT(TEXT(AE88,"0.#"),1)=".",FALSE,TRUE)</formula>
    </cfRule>
    <cfRule type="expression" dxfId="2018" priority="13336">
      <formula>IF(RIGHT(TEXT(AE88,"0.#"),1)=".",TRUE,FALSE)</formula>
    </cfRule>
  </conditionalFormatting>
  <conditionalFormatting sqref="AE89">
    <cfRule type="expression" dxfId="2017" priority="13333">
      <formula>IF(RIGHT(TEXT(AE89,"0.#"),1)=".",FALSE,TRUE)</formula>
    </cfRule>
    <cfRule type="expression" dxfId="2016" priority="13334">
      <formula>IF(RIGHT(TEXT(AE89,"0.#"),1)=".",TRUE,FALSE)</formula>
    </cfRule>
  </conditionalFormatting>
  <conditionalFormatting sqref="AI89">
    <cfRule type="expression" dxfId="2015" priority="13331">
      <formula>IF(RIGHT(TEXT(AI89,"0.#"),1)=".",FALSE,TRUE)</formula>
    </cfRule>
    <cfRule type="expression" dxfId="2014" priority="13332">
      <formula>IF(RIGHT(TEXT(AI89,"0.#"),1)=".",TRUE,FALSE)</formula>
    </cfRule>
  </conditionalFormatting>
  <conditionalFormatting sqref="AI88">
    <cfRule type="expression" dxfId="2013" priority="13329">
      <formula>IF(RIGHT(TEXT(AI88,"0.#"),1)=".",FALSE,TRUE)</formula>
    </cfRule>
    <cfRule type="expression" dxfId="2012" priority="13330">
      <formula>IF(RIGHT(TEXT(AI88,"0.#"),1)=".",TRUE,FALSE)</formula>
    </cfRule>
  </conditionalFormatting>
  <conditionalFormatting sqref="AI87">
    <cfRule type="expression" dxfId="2011" priority="13327">
      <formula>IF(RIGHT(TEXT(AI87,"0.#"),1)=".",FALSE,TRUE)</formula>
    </cfRule>
    <cfRule type="expression" dxfId="2010" priority="13328">
      <formula>IF(RIGHT(TEXT(AI87,"0.#"),1)=".",TRUE,FALSE)</formula>
    </cfRule>
  </conditionalFormatting>
  <conditionalFormatting sqref="AM88">
    <cfRule type="expression" dxfId="2009" priority="13323">
      <formula>IF(RIGHT(TEXT(AM88,"0.#"),1)=".",FALSE,TRUE)</formula>
    </cfRule>
    <cfRule type="expression" dxfId="2008" priority="13324">
      <formula>IF(RIGHT(TEXT(AM88,"0.#"),1)=".",TRUE,FALSE)</formula>
    </cfRule>
  </conditionalFormatting>
  <conditionalFormatting sqref="AM89">
    <cfRule type="expression" dxfId="2007" priority="13321">
      <formula>IF(RIGHT(TEXT(AM89,"0.#"),1)=".",FALSE,TRUE)</formula>
    </cfRule>
    <cfRule type="expression" dxfId="2006" priority="13322">
      <formula>IF(RIGHT(TEXT(AM89,"0.#"),1)=".",TRUE,FALSE)</formula>
    </cfRule>
  </conditionalFormatting>
  <conditionalFormatting sqref="AE92">
    <cfRule type="expression" dxfId="2005" priority="13307">
      <formula>IF(RIGHT(TEXT(AE92,"0.#"),1)=".",FALSE,TRUE)</formula>
    </cfRule>
    <cfRule type="expression" dxfId="2004" priority="13308">
      <formula>IF(RIGHT(TEXT(AE92,"0.#"),1)=".",TRUE,FALSE)</formula>
    </cfRule>
  </conditionalFormatting>
  <conditionalFormatting sqref="AE93">
    <cfRule type="expression" dxfId="2003" priority="13305">
      <formula>IF(RIGHT(TEXT(AE93,"0.#"),1)=".",FALSE,TRUE)</formula>
    </cfRule>
    <cfRule type="expression" dxfId="2002" priority="13306">
      <formula>IF(RIGHT(TEXT(AE93,"0.#"),1)=".",TRUE,FALSE)</formula>
    </cfRule>
  </conditionalFormatting>
  <conditionalFormatting sqref="AE94">
    <cfRule type="expression" dxfId="2001" priority="13303">
      <formula>IF(RIGHT(TEXT(AE94,"0.#"),1)=".",FALSE,TRUE)</formula>
    </cfRule>
    <cfRule type="expression" dxfId="2000" priority="13304">
      <formula>IF(RIGHT(TEXT(AE94,"0.#"),1)=".",TRUE,FALSE)</formula>
    </cfRule>
  </conditionalFormatting>
  <conditionalFormatting sqref="AI94">
    <cfRule type="expression" dxfId="1999" priority="13301">
      <formula>IF(RIGHT(TEXT(AI94,"0.#"),1)=".",FALSE,TRUE)</formula>
    </cfRule>
    <cfRule type="expression" dxfId="1998" priority="13302">
      <formula>IF(RIGHT(TEXT(AI94,"0.#"),1)=".",TRUE,FALSE)</formula>
    </cfRule>
  </conditionalFormatting>
  <conditionalFormatting sqref="AI93">
    <cfRule type="expression" dxfId="1997" priority="13299">
      <formula>IF(RIGHT(TEXT(AI93,"0.#"),1)=".",FALSE,TRUE)</formula>
    </cfRule>
    <cfRule type="expression" dxfId="1996" priority="13300">
      <formula>IF(RIGHT(TEXT(AI93,"0.#"),1)=".",TRUE,FALSE)</formula>
    </cfRule>
  </conditionalFormatting>
  <conditionalFormatting sqref="AI92">
    <cfRule type="expression" dxfId="1995" priority="13297">
      <formula>IF(RIGHT(TEXT(AI92,"0.#"),1)=".",FALSE,TRUE)</formula>
    </cfRule>
    <cfRule type="expression" dxfId="1994" priority="13298">
      <formula>IF(RIGHT(TEXT(AI92,"0.#"),1)=".",TRUE,FALSE)</formula>
    </cfRule>
  </conditionalFormatting>
  <conditionalFormatting sqref="AM92">
    <cfRule type="expression" dxfId="1993" priority="13295">
      <formula>IF(RIGHT(TEXT(AM92,"0.#"),1)=".",FALSE,TRUE)</formula>
    </cfRule>
    <cfRule type="expression" dxfId="1992" priority="13296">
      <formula>IF(RIGHT(TEXT(AM92,"0.#"),1)=".",TRUE,FALSE)</formula>
    </cfRule>
  </conditionalFormatting>
  <conditionalFormatting sqref="AM93">
    <cfRule type="expression" dxfId="1991" priority="13293">
      <formula>IF(RIGHT(TEXT(AM93,"0.#"),1)=".",FALSE,TRUE)</formula>
    </cfRule>
    <cfRule type="expression" dxfId="1990" priority="13294">
      <formula>IF(RIGHT(TEXT(AM93,"0.#"),1)=".",TRUE,FALSE)</formula>
    </cfRule>
  </conditionalFormatting>
  <conditionalFormatting sqref="AM94">
    <cfRule type="expression" dxfId="1989" priority="13291">
      <formula>IF(RIGHT(TEXT(AM94,"0.#"),1)=".",FALSE,TRUE)</formula>
    </cfRule>
    <cfRule type="expression" dxfId="1988" priority="13292">
      <formula>IF(RIGHT(TEXT(AM94,"0.#"),1)=".",TRUE,FALSE)</formula>
    </cfRule>
  </conditionalFormatting>
  <conditionalFormatting sqref="AE97">
    <cfRule type="expression" dxfId="1987" priority="13277">
      <formula>IF(RIGHT(TEXT(AE97,"0.#"),1)=".",FALSE,TRUE)</formula>
    </cfRule>
    <cfRule type="expression" dxfId="1986" priority="13278">
      <formula>IF(RIGHT(TEXT(AE97,"0.#"),1)=".",TRUE,FALSE)</formula>
    </cfRule>
  </conditionalFormatting>
  <conditionalFormatting sqref="AE98">
    <cfRule type="expression" dxfId="1985" priority="13275">
      <formula>IF(RIGHT(TEXT(AE98,"0.#"),1)=".",FALSE,TRUE)</formula>
    </cfRule>
    <cfRule type="expression" dxfId="1984" priority="13276">
      <formula>IF(RIGHT(TEXT(AE98,"0.#"),1)=".",TRUE,FALSE)</formula>
    </cfRule>
  </conditionalFormatting>
  <conditionalFormatting sqref="AE99">
    <cfRule type="expression" dxfId="1983" priority="13273">
      <formula>IF(RIGHT(TEXT(AE99,"0.#"),1)=".",FALSE,TRUE)</formula>
    </cfRule>
    <cfRule type="expression" dxfId="1982" priority="13274">
      <formula>IF(RIGHT(TEXT(AE99,"0.#"),1)=".",TRUE,FALSE)</formula>
    </cfRule>
  </conditionalFormatting>
  <conditionalFormatting sqref="AI99">
    <cfRule type="expression" dxfId="1981" priority="13271">
      <formula>IF(RIGHT(TEXT(AI99,"0.#"),1)=".",FALSE,TRUE)</formula>
    </cfRule>
    <cfRule type="expression" dxfId="1980" priority="13272">
      <formula>IF(RIGHT(TEXT(AI99,"0.#"),1)=".",TRUE,FALSE)</formula>
    </cfRule>
  </conditionalFormatting>
  <conditionalFormatting sqref="AI98">
    <cfRule type="expression" dxfId="1979" priority="13269">
      <formula>IF(RIGHT(TEXT(AI98,"0.#"),1)=".",FALSE,TRUE)</formula>
    </cfRule>
    <cfRule type="expression" dxfId="1978" priority="13270">
      <formula>IF(RIGHT(TEXT(AI98,"0.#"),1)=".",TRUE,FALSE)</formula>
    </cfRule>
  </conditionalFormatting>
  <conditionalFormatting sqref="AI97">
    <cfRule type="expression" dxfId="1977" priority="13267">
      <formula>IF(RIGHT(TEXT(AI97,"0.#"),1)=".",FALSE,TRUE)</formula>
    </cfRule>
    <cfRule type="expression" dxfId="1976" priority="13268">
      <formula>IF(RIGHT(TEXT(AI97,"0.#"),1)=".",TRUE,FALSE)</formula>
    </cfRule>
  </conditionalFormatting>
  <conditionalFormatting sqref="AM97">
    <cfRule type="expression" dxfId="1975" priority="13265">
      <formula>IF(RIGHT(TEXT(AM97,"0.#"),1)=".",FALSE,TRUE)</formula>
    </cfRule>
    <cfRule type="expression" dxfId="1974" priority="13266">
      <formula>IF(RIGHT(TEXT(AM97,"0.#"),1)=".",TRUE,FALSE)</formula>
    </cfRule>
  </conditionalFormatting>
  <conditionalFormatting sqref="AM98">
    <cfRule type="expression" dxfId="1973" priority="13263">
      <formula>IF(RIGHT(TEXT(AM98,"0.#"),1)=".",FALSE,TRUE)</formula>
    </cfRule>
    <cfRule type="expression" dxfId="1972" priority="13264">
      <formula>IF(RIGHT(TEXT(AM98,"0.#"),1)=".",TRUE,FALSE)</formula>
    </cfRule>
  </conditionalFormatting>
  <conditionalFormatting sqref="AM99">
    <cfRule type="expression" dxfId="1971" priority="13261">
      <formula>IF(RIGHT(TEXT(AM99,"0.#"),1)=".",FALSE,TRUE)</formula>
    </cfRule>
    <cfRule type="expression" dxfId="1970" priority="13262">
      <formula>IF(RIGHT(TEXT(AM99,"0.#"),1)=".",TRUE,FALSE)</formula>
    </cfRule>
  </conditionalFormatting>
  <conditionalFormatting sqref="AI101">
    <cfRule type="expression" dxfId="1969" priority="13247">
      <formula>IF(RIGHT(TEXT(AI101,"0.#"),1)=".",FALSE,TRUE)</formula>
    </cfRule>
    <cfRule type="expression" dxfId="1968" priority="13248">
      <formula>IF(RIGHT(TEXT(AI101,"0.#"),1)=".",TRUE,FALSE)</formula>
    </cfRule>
  </conditionalFormatting>
  <conditionalFormatting sqref="AM101">
    <cfRule type="expression" dxfId="1967" priority="13245">
      <formula>IF(RIGHT(TEXT(AM101,"0.#"),1)=".",FALSE,TRUE)</formula>
    </cfRule>
    <cfRule type="expression" dxfId="1966" priority="13246">
      <formula>IF(RIGHT(TEXT(AM101,"0.#"),1)=".",TRUE,FALSE)</formula>
    </cfRule>
  </conditionalFormatting>
  <conditionalFormatting sqref="AE102">
    <cfRule type="expression" dxfId="1965" priority="13243">
      <formula>IF(RIGHT(TEXT(AE102,"0.#"),1)=".",FALSE,TRUE)</formula>
    </cfRule>
    <cfRule type="expression" dxfId="1964" priority="13244">
      <formula>IF(RIGHT(TEXT(AE102,"0.#"),1)=".",TRUE,FALSE)</formula>
    </cfRule>
  </conditionalFormatting>
  <conditionalFormatting sqref="AI102">
    <cfRule type="expression" dxfId="1963" priority="13241">
      <formula>IF(RIGHT(TEXT(AI102,"0.#"),1)=".",FALSE,TRUE)</formula>
    </cfRule>
    <cfRule type="expression" dxfId="1962" priority="13242">
      <formula>IF(RIGHT(TEXT(AI102,"0.#"),1)=".",TRUE,FALSE)</formula>
    </cfRule>
  </conditionalFormatting>
  <conditionalFormatting sqref="AM102">
    <cfRule type="expression" dxfId="1961" priority="13239">
      <formula>IF(RIGHT(TEXT(AM102,"0.#"),1)=".",FALSE,TRUE)</formula>
    </cfRule>
    <cfRule type="expression" dxfId="1960" priority="13240">
      <formula>IF(RIGHT(TEXT(AM102,"0.#"),1)=".",TRUE,FALSE)</formula>
    </cfRule>
  </conditionalFormatting>
  <conditionalFormatting sqref="AQ102">
    <cfRule type="expression" dxfId="1959" priority="13237">
      <formula>IF(RIGHT(TEXT(AQ102,"0.#"),1)=".",FALSE,TRUE)</formula>
    </cfRule>
    <cfRule type="expression" dxfId="1958" priority="13238">
      <formula>IF(RIGHT(TEXT(AQ102,"0.#"),1)=".",TRUE,FALSE)</formula>
    </cfRule>
  </conditionalFormatting>
  <conditionalFormatting sqref="AE104">
    <cfRule type="expression" dxfId="1957" priority="13235">
      <formula>IF(RIGHT(TEXT(AE104,"0.#"),1)=".",FALSE,TRUE)</formula>
    </cfRule>
    <cfRule type="expression" dxfId="1956" priority="13236">
      <formula>IF(RIGHT(TEXT(AE104,"0.#"),1)=".",TRUE,FALSE)</formula>
    </cfRule>
  </conditionalFormatting>
  <conditionalFormatting sqref="AI104">
    <cfRule type="expression" dxfId="1955" priority="13233">
      <formula>IF(RIGHT(TEXT(AI104,"0.#"),1)=".",FALSE,TRUE)</formula>
    </cfRule>
    <cfRule type="expression" dxfId="1954" priority="13234">
      <formula>IF(RIGHT(TEXT(AI104,"0.#"),1)=".",TRUE,FALSE)</formula>
    </cfRule>
  </conditionalFormatting>
  <conditionalFormatting sqref="AM104">
    <cfRule type="expression" dxfId="1953" priority="13231">
      <formula>IF(RIGHT(TEXT(AM104,"0.#"),1)=".",FALSE,TRUE)</formula>
    </cfRule>
    <cfRule type="expression" dxfId="1952" priority="13232">
      <formula>IF(RIGHT(TEXT(AM104,"0.#"),1)=".",TRUE,FALSE)</formula>
    </cfRule>
  </conditionalFormatting>
  <conditionalFormatting sqref="AE105">
    <cfRule type="expression" dxfId="1951" priority="13229">
      <formula>IF(RIGHT(TEXT(AE105,"0.#"),1)=".",FALSE,TRUE)</formula>
    </cfRule>
    <cfRule type="expression" dxfId="1950" priority="13230">
      <formula>IF(RIGHT(TEXT(AE105,"0.#"),1)=".",TRUE,FALSE)</formula>
    </cfRule>
  </conditionalFormatting>
  <conditionalFormatting sqref="AI105">
    <cfRule type="expression" dxfId="1949" priority="13227">
      <formula>IF(RIGHT(TEXT(AI105,"0.#"),1)=".",FALSE,TRUE)</formula>
    </cfRule>
    <cfRule type="expression" dxfId="1948" priority="13228">
      <formula>IF(RIGHT(TEXT(AI105,"0.#"),1)=".",TRUE,FALSE)</formula>
    </cfRule>
  </conditionalFormatting>
  <conditionalFormatting sqref="AM105">
    <cfRule type="expression" dxfId="1947" priority="13225">
      <formula>IF(RIGHT(TEXT(AM105,"0.#"),1)=".",FALSE,TRUE)</formula>
    </cfRule>
    <cfRule type="expression" dxfId="1946" priority="13226">
      <formula>IF(RIGHT(TEXT(AM105,"0.#"),1)=".",TRUE,FALSE)</formula>
    </cfRule>
  </conditionalFormatting>
  <conditionalFormatting sqref="AE107">
    <cfRule type="expression" dxfId="1945" priority="13221">
      <formula>IF(RIGHT(TEXT(AE107,"0.#"),1)=".",FALSE,TRUE)</formula>
    </cfRule>
    <cfRule type="expression" dxfId="1944" priority="13222">
      <formula>IF(RIGHT(TEXT(AE107,"0.#"),1)=".",TRUE,FALSE)</formula>
    </cfRule>
  </conditionalFormatting>
  <conditionalFormatting sqref="AI107">
    <cfRule type="expression" dxfId="1943" priority="13219">
      <formula>IF(RIGHT(TEXT(AI107,"0.#"),1)=".",FALSE,TRUE)</formula>
    </cfRule>
    <cfRule type="expression" dxfId="1942" priority="13220">
      <formula>IF(RIGHT(TEXT(AI107,"0.#"),1)=".",TRUE,FALSE)</formula>
    </cfRule>
  </conditionalFormatting>
  <conditionalFormatting sqref="AM107">
    <cfRule type="expression" dxfId="1941" priority="13217">
      <formula>IF(RIGHT(TEXT(AM107,"0.#"),1)=".",FALSE,TRUE)</formula>
    </cfRule>
    <cfRule type="expression" dxfId="1940" priority="13218">
      <formula>IF(RIGHT(TEXT(AM107,"0.#"),1)=".",TRUE,FALSE)</formula>
    </cfRule>
  </conditionalFormatting>
  <conditionalFormatting sqref="AE108">
    <cfRule type="expression" dxfId="1939" priority="13215">
      <formula>IF(RIGHT(TEXT(AE108,"0.#"),1)=".",FALSE,TRUE)</formula>
    </cfRule>
    <cfRule type="expression" dxfId="1938" priority="13216">
      <formula>IF(RIGHT(TEXT(AE108,"0.#"),1)=".",TRUE,FALSE)</formula>
    </cfRule>
  </conditionalFormatting>
  <conditionalFormatting sqref="AI108">
    <cfRule type="expression" dxfId="1937" priority="13213">
      <formula>IF(RIGHT(TEXT(AI108,"0.#"),1)=".",FALSE,TRUE)</formula>
    </cfRule>
    <cfRule type="expression" dxfId="1936" priority="13214">
      <formula>IF(RIGHT(TEXT(AI108,"0.#"),1)=".",TRUE,FALSE)</formula>
    </cfRule>
  </conditionalFormatting>
  <conditionalFormatting sqref="AM108">
    <cfRule type="expression" dxfId="1935" priority="13211">
      <formula>IF(RIGHT(TEXT(AM108,"0.#"),1)=".",FALSE,TRUE)</formula>
    </cfRule>
    <cfRule type="expression" dxfId="1934" priority="13212">
      <formula>IF(RIGHT(TEXT(AM108,"0.#"),1)=".",TRUE,FALSE)</formula>
    </cfRule>
  </conditionalFormatting>
  <conditionalFormatting sqref="AE110">
    <cfRule type="expression" dxfId="1933" priority="13207">
      <formula>IF(RIGHT(TEXT(AE110,"0.#"),1)=".",FALSE,TRUE)</formula>
    </cfRule>
    <cfRule type="expression" dxfId="1932" priority="13208">
      <formula>IF(RIGHT(TEXT(AE110,"0.#"),1)=".",TRUE,FALSE)</formula>
    </cfRule>
  </conditionalFormatting>
  <conditionalFormatting sqref="AI110">
    <cfRule type="expression" dxfId="1931" priority="13205">
      <formula>IF(RIGHT(TEXT(AI110,"0.#"),1)=".",FALSE,TRUE)</formula>
    </cfRule>
    <cfRule type="expression" dxfId="1930" priority="13206">
      <formula>IF(RIGHT(TEXT(AI110,"0.#"),1)=".",TRUE,FALSE)</formula>
    </cfRule>
  </conditionalFormatting>
  <conditionalFormatting sqref="AM110">
    <cfRule type="expression" dxfId="1929" priority="13203">
      <formula>IF(RIGHT(TEXT(AM110,"0.#"),1)=".",FALSE,TRUE)</formula>
    </cfRule>
    <cfRule type="expression" dxfId="1928" priority="13204">
      <formula>IF(RIGHT(TEXT(AM110,"0.#"),1)=".",TRUE,FALSE)</formula>
    </cfRule>
  </conditionalFormatting>
  <conditionalFormatting sqref="AE111">
    <cfRule type="expression" dxfId="1927" priority="13201">
      <formula>IF(RIGHT(TEXT(AE111,"0.#"),1)=".",FALSE,TRUE)</formula>
    </cfRule>
    <cfRule type="expression" dxfId="1926" priority="13202">
      <formula>IF(RIGHT(TEXT(AE111,"0.#"),1)=".",TRUE,FALSE)</formula>
    </cfRule>
  </conditionalFormatting>
  <conditionalFormatting sqref="AI111">
    <cfRule type="expression" dxfId="1925" priority="13199">
      <formula>IF(RIGHT(TEXT(AI111,"0.#"),1)=".",FALSE,TRUE)</formula>
    </cfRule>
    <cfRule type="expression" dxfId="1924" priority="13200">
      <formula>IF(RIGHT(TEXT(AI111,"0.#"),1)=".",TRUE,FALSE)</formula>
    </cfRule>
  </conditionalFormatting>
  <conditionalFormatting sqref="AM111">
    <cfRule type="expression" dxfId="1923" priority="13197">
      <formula>IF(RIGHT(TEXT(AM111,"0.#"),1)=".",FALSE,TRUE)</formula>
    </cfRule>
    <cfRule type="expression" dxfId="1922" priority="13198">
      <formula>IF(RIGHT(TEXT(AM111,"0.#"),1)=".",TRUE,FALSE)</formula>
    </cfRule>
  </conditionalFormatting>
  <conditionalFormatting sqref="AE113">
    <cfRule type="expression" dxfId="1921" priority="13193">
      <formula>IF(RIGHT(TEXT(AE113,"0.#"),1)=".",FALSE,TRUE)</formula>
    </cfRule>
    <cfRule type="expression" dxfId="1920" priority="13194">
      <formula>IF(RIGHT(TEXT(AE113,"0.#"),1)=".",TRUE,FALSE)</formula>
    </cfRule>
  </conditionalFormatting>
  <conditionalFormatting sqref="AI113">
    <cfRule type="expression" dxfId="1919" priority="13191">
      <formula>IF(RIGHT(TEXT(AI113,"0.#"),1)=".",FALSE,TRUE)</formula>
    </cfRule>
    <cfRule type="expression" dxfId="1918" priority="13192">
      <formula>IF(RIGHT(TEXT(AI113,"0.#"),1)=".",TRUE,FALSE)</formula>
    </cfRule>
  </conditionalFormatting>
  <conditionalFormatting sqref="AM113">
    <cfRule type="expression" dxfId="1917" priority="13189">
      <formula>IF(RIGHT(TEXT(AM113,"0.#"),1)=".",FALSE,TRUE)</formula>
    </cfRule>
    <cfRule type="expression" dxfId="1916" priority="13190">
      <formula>IF(RIGHT(TEXT(AM113,"0.#"),1)=".",TRUE,FALSE)</formula>
    </cfRule>
  </conditionalFormatting>
  <conditionalFormatting sqref="AE114">
    <cfRule type="expression" dxfId="1915" priority="13187">
      <formula>IF(RIGHT(TEXT(AE114,"0.#"),1)=".",FALSE,TRUE)</formula>
    </cfRule>
    <cfRule type="expression" dxfId="1914" priority="13188">
      <formula>IF(RIGHT(TEXT(AE114,"0.#"),1)=".",TRUE,FALSE)</formula>
    </cfRule>
  </conditionalFormatting>
  <conditionalFormatting sqref="AI114">
    <cfRule type="expression" dxfId="1913" priority="13185">
      <formula>IF(RIGHT(TEXT(AI114,"0.#"),1)=".",FALSE,TRUE)</formula>
    </cfRule>
    <cfRule type="expression" dxfId="1912" priority="13186">
      <formula>IF(RIGHT(TEXT(AI114,"0.#"),1)=".",TRUE,FALSE)</formula>
    </cfRule>
  </conditionalFormatting>
  <conditionalFormatting sqref="AM114">
    <cfRule type="expression" dxfId="1911" priority="13183">
      <formula>IF(RIGHT(TEXT(AM114,"0.#"),1)=".",FALSE,TRUE)</formula>
    </cfRule>
    <cfRule type="expression" dxfId="1910" priority="13184">
      <formula>IF(RIGHT(TEXT(AM114,"0.#"),1)=".",TRUE,FALSE)</formula>
    </cfRule>
  </conditionalFormatting>
  <conditionalFormatting sqref="AE116 AQ116">
    <cfRule type="expression" dxfId="1909" priority="13179">
      <formula>IF(RIGHT(TEXT(AE116,"0.#"),1)=".",FALSE,TRUE)</formula>
    </cfRule>
    <cfRule type="expression" dxfId="1908" priority="13180">
      <formula>IF(RIGHT(TEXT(AE116,"0.#"),1)=".",TRUE,FALSE)</formula>
    </cfRule>
  </conditionalFormatting>
  <conditionalFormatting sqref="AI116">
    <cfRule type="expression" dxfId="1907" priority="13177">
      <formula>IF(RIGHT(TEXT(AI116,"0.#"),1)=".",FALSE,TRUE)</formula>
    </cfRule>
    <cfRule type="expression" dxfId="1906" priority="13178">
      <formula>IF(RIGHT(TEXT(AI116,"0.#"),1)=".",TRUE,FALSE)</formula>
    </cfRule>
  </conditionalFormatting>
  <conditionalFormatting sqref="AM116">
    <cfRule type="expression" dxfId="1905" priority="13175">
      <formula>IF(RIGHT(TEXT(AM116,"0.#"),1)=".",FALSE,TRUE)</formula>
    </cfRule>
    <cfRule type="expression" dxfId="1904" priority="13176">
      <formula>IF(RIGHT(TEXT(AM116,"0.#"),1)=".",TRUE,FALSE)</formula>
    </cfRule>
  </conditionalFormatting>
  <conditionalFormatting sqref="AE117 AM117">
    <cfRule type="expression" dxfId="1903" priority="13173">
      <formula>IF(RIGHT(TEXT(AE117,"0.#"),1)=".",FALSE,TRUE)</formula>
    </cfRule>
    <cfRule type="expression" dxfId="1902" priority="13174">
      <formula>IF(RIGHT(TEXT(AE117,"0.#"),1)=".",TRUE,FALSE)</formula>
    </cfRule>
  </conditionalFormatting>
  <conditionalFormatting sqref="AI117">
    <cfRule type="expression" dxfId="1901" priority="13171">
      <formula>IF(RIGHT(TEXT(AI117,"0.#"),1)=".",FALSE,TRUE)</formula>
    </cfRule>
    <cfRule type="expression" dxfId="1900" priority="13172">
      <formula>IF(RIGHT(TEXT(AI117,"0.#"),1)=".",TRUE,FALSE)</formula>
    </cfRule>
  </conditionalFormatting>
  <conditionalFormatting sqref="AQ117">
    <cfRule type="expression" dxfId="1899" priority="13167">
      <formula>IF(RIGHT(TEXT(AQ117,"0.#"),1)=".",FALSE,TRUE)</formula>
    </cfRule>
    <cfRule type="expression" dxfId="1898" priority="13168">
      <formula>IF(RIGHT(TEXT(AQ117,"0.#"),1)=".",TRUE,FALSE)</formula>
    </cfRule>
  </conditionalFormatting>
  <conditionalFormatting sqref="AE119 AQ119">
    <cfRule type="expression" dxfId="1897" priority="13165">
      <formula>IF(RIGHT(TEXT(AE119,"0.#"),1)=".",FALSE,TRUE)</formula>
    </cfRule>
    <cfRule type="expression" dxfId="1896" priority="13166">
      <formula>IF(RIGHT(TEXT(AE119,"0.#"),1)=".",TRUE,FALSE)</formula>
    </cfRule>
  </conditionalFormatting>
  <conditionalFormatting sqref="AI119">
    <cfRule type="expression" dxfId="1895" priority="13163">
      <formula>IF(RIGHT(TEXT(AI119,"0.#"),1)=".",FALSE,TRUE)</formula>
    </cfRule>
    <cfRule type="expression" dxfId="1894" priority="13164">
      <formula>IF(RIGHT(TEXT(AI119,"0.#"),1)=".",TRUE,FALSE)</formula>
    </cfRule>
  </conditionalFormatting>
  <conditionalFormatting sqref="AM119">
    <cfRule type="expression" dxfId="1893" priority="13161">
      <formula>IF(RIGHT(TEXT(AM119,"0.#"),1)=".",FALSE,TRUE)</formula>
    </cfRule>
    <cfRule type="expression" dxfId="1892" priority="13162">
      <formula>IF(RIGHT(TEXT(AM119,"0.#"),1)=".",TRUE,FALSE)</formula>
    </cfRule>
  </conditionalFormatting>
  <conditionalFormatting sqref="AQ120">
    <cfRule type="expression" dxfId="1891" priority="13153">
      <formula>IF(RIGHT(TEXT(AQ120,"0.#"),1)=".",FALSE,TRUE)</formula>
    </cfRule>
    <cfRule type="expression" dxfId="1890" priority="13154">
      <formula>IF(RIGHT(TEXT(AQ120,"0.#"),1)=".",TRUE,FALSE)</formula>
    </cfRule>
  </conditionalFormatting>
  <conditionalFormatting sqref="AE122 AQ122">
    <cfRule type="expression" dxfId="1889" priority="13151">
      <formula>IF(RIGHT(TEXT(AE122,"0.#"),1)=".",FALSE,TRUE)</formula>
    </cfRule>
    <cfRule type="expression" dxfId="1888" priority="13152">
      <formula>IF(RIGHT(TEXT(AE122,"0.#"),1)=".",TRUE,FALSE)</formula>
    </cfRule>
  </conditionalFormatting>
  <conditionalFormatting sqref="AI122">
    <cfRule type="expression" dxfId="1887" priority="13149">
      <formula>IF(RIGHT(TEXT(AI122,"0.#"),1)=".",FALSE,TRUE)</formula>
    </cfRule>
    <cfRule type="expression" dxfId="1886" priority="13150">
      <formula>IF(RIGHT(TEXT(AI122,"0.#"),1)=".",TRUE,FALSE)</formula>
    </cfRule>
  </conditionalFormatting>
  <conditionalFormatting sqref="AM122">
    <cfRule type="expression" dxfId="1885" priority="13147">
      <formula>IF(RIGHT(TEXT(AM122,"0.#"),1)=".",FALSE,TRUE)</formula>
    </cfRule>
    <cfRule type="expression" dxfId="1884" priority="13148">
      <formula>IF(RIGHT(TEXT(AM122,"0.#"),1)=".",TRUE,FALSE)</formula>
    </cfRule>
  </conditionalFormatting>
  <conditionalFormatting sqref="AQ123">
    <cfRule type="expression" dxfId="1883" priority="13139">
      <formula>IF(RIGHT(TEXT(AQ123,"0.#"),1)=".",FALSE,TRUE)</formula>
    </cfRule>
    <cfRule type="expression" dxfId="1882" priority="13140">
      <formula>IF(RIGHT(TEXT(AQ123,"0.#"),1)=".",TRUE,FALSE)</formula>
    </cfRule>
  </conditionalFormatting>
  <conditionalFormatting sqref="AE125 AQ125">
    <cfRule type="expression" dxfId="1881" priority="13137">
      <formula>IF(RIGHT(TEXT(AE125,"0.#"),1)=".",FALSE,TRUE)</formula>
    </cfRule>
    <cfRule type="expression" dxfId="1880" priority="13138">
      <formula>IF(RIGHT(TEXT(AE125,"0.#"),1)=".",TRUE,FALSE)</formula>
    </cfRule>
  </conditionalFormatting>
  <conditionalFormatting sqref="AI125">
    <cfRule type="expression" dxfId="1879" priority="13135">
      <formula>IF(RIGHT(TEXT(AI125,"0.#"),1)=".",FALSE,TRUE)</formula>
    </cfRule>
    <cfRule type="expression" dxfId="1878" priority="13136">
      <formula>IF(RIGHT(TEXT(AI125,"0.#"),1)=".",TRUE,FALSE)</formula>
    </cfRule>
  </conditionalFormatting>
  <conditionalFormatting sqref="AM125">
    <cfRule type="expression" dxfId="1877" priority="13133">
      <formula>IF(RIGHT(TEXT(AM125,"0.#"),1)=".",FALSE,TRUE)</formula>
    </cfRule>
    <cfRule type="expression" dxfId="1876" priority="13134">
      <formula>IF(RIGHT(TEXT(AM125,"0.#"),1)=".",TRUE,FALSE)</formula>
    </cfRule>
  </conditionalFormatting>
  <conditionalFormatting sqref="AQ126">
    <cfRule type="expression" dxfId="1875" priority="13125">
      <formula>IF(RIGHT(TEXT(AQ126,"0.#"),1)=".",FALSE,TRUE)</formula>
    </cfRule>
    <cfRule type="expression" dxfId="1874" priority="13126">
      <formula>IF(RIGHT(TEXT(AQ126,"0.#"),1)=".",TRUE,FALSE)</formula>
    </cfRule>
  </conditionalFormatting>
  <conditionalFormatting sqref="AE128 AQ128">
    <cfRule type="expression" dxfId="1873" priority="13123">
      <formula>IF(RIGHT(TEXT(AE128,"0.#"),1)=".",FALSE,TRUE)</formula>
    </cfRule>
    <cfRule type="expression" dxfId="1872" priority="13124">
      <formula>IF(RIGHT(TEXT(AE128,"0.#"),1)=".",TRUE,FALSE)</formula>
    </cfRule>
  </conditionalFormatting>
  <conditionalFormatting sqref="AI128">
    <cfRule type="expression" dxfId="1871" priority="13121">
      <formula>IF(RIGHT(TEXT(AI128,"0.#"),1)=".",FALSE,TRUE)</formula>
    </cfRule>
    <cfRule type="expression" dxfId="1870" priority="13122">
      <formula>IF(RIGHT(TEXT(AI128,"0.#"),1)=".",TRUE,FALSE)</formula>
    </cfRule>
  </conditionalFormatting>
  <conditionalFormatting sqref="AM128">
    <cfRule type="expression" dxfId="1869" priority="13119">
      <formula>IF(RIGHT(TEXT(AM128,"0.#"),1)=".",FALSE,TRUE)</formula>
    </cfRule>
    <cfRule type="expression" dxfId="1868" priority="13120">
      <formula>IF(RIGHT(TEXT(AM128,"0.#"),1)=".",TRUE,FALSE)</formula>
    </cfRule>
  </conditionalFormatting>
  <conditionalFormatting sqref="AQ129">
    <cfRule type="expression" dxfId="1867" priority="13111">
      <formula>IF(RIGHT(TEXT(AQ129,"0.#"),1)=".",FALSE,TRUE)</formula>
    </cfRule>
    <cfRule type="expression" dxfId="1866" priority="13112">
      <formula>IF(RIGHT(TEXT(AQ129,"0.#"),1)=".",TRUE,FALSE)</formula>
    </cfRule>
  </conditionalFormatting>
  <conditionalFormatting sqref="AE75">
    <cfRule type="expression" dxfId="1865" priority="13109">
      <formula>IF(RIGHT(TEXT(AE75,"0.#"),1)=".",FALSE,TRUE)</formula>
    </cfRule>
    <cfRule type="expression" dxfId="1864" priority="13110">
      <formula>IF(RIGHT(TEXT(AE75,"0.#"),1)=".",TRUE,FALSE)</formula>
    </cfRule>
  </conditionalFormatting>
  <conditionalFormatting sqref="AE76">
    <cfRule type="expression" dxfId="1863" priority="13107">
      <formula>IF(RIGHT(TEXT(AE76,"0.#"),1)=".",FALSE,TRUE)</formula>
    </cfRule>
    <cfRule type="expression" dxfId="1862" priority="13108">
      <formula>IF(RIGHT(TEXT(AE76,"0.#"),1)=".",TRUE,FALSE)</formula>
    </cfRule>
  </conditionalFormatting>
  <conditionalFormatting sqref="AE77">
    <cfRule type="expression" dxfId="1861" priority="13105">
      <formula>IF(RIGHT(TEXT(AE77,"0.#"),1)=".",FALSE,TRUE)</formula>
    </cfRule>
    <cfRule type="expression" dxfId="1860" priority="13106">
      <formula>IF(RIGHT(TEXT(AE77,"0.#"),1)=".",TRUE,FALSE)</formula>
    </cfRule>
  </conditionalFormatting>
  <conditionalFormatting sqref="AI77">
    <cfRule type="expression" dxfId="1859" priority="13103">
      <formula>IF(RIGHT(TEXT(AI77,"0.#"),1)=".",FALSE,TRUE)</formula>
    </cfRule>
    <cfRule type="expression" dxfId="1858" priority="13104">
      <formula>IF(RIGHT(TEXT(AI77,"0.#"),1)=".",TRUE,FALSE)</formula>
    </cfRule>
  </conditionalFormatting>
  <conditionalFormatting sqref="AI76">
    <cfRule type="expression" dxfId="1857" priority="13101">
      <formula>IF(RIGHT(TEXT(AI76,"0.#"),1)=".",FALSE,TRUE)</formula>
    </cfRule>
    <cfRule type="expression" dxfId="1856" priority="13102">
      <formula>IF(RIGHT(TEXT(AI76,"0.#"),1)=".",TRUE,FALSE)</formula>
    </cfRule>
  </conditionalFormatting>
  <conditionalFormatting sqref="AI75">
    <cfRule type="expression" dxfId="1855" priority="13099">
      <formula>IF(RIGHT(TEXT(AI75,"0.#"),1)=".",FALSE,TRUE)</formula>
    </cfRule>
    <cfRule type="expression" dxfId="1854" priority="13100">
      <formula>IF(RIGHT(TEXT(AI75,"0.#"),1)=".",TRUE,FALSE)</formula>
    </cfRule>
  </conditionalFormatting>
  <conditionalFormatting sqref="AM75">
    <cfRule type="expression" dxfId="1853" priority="13097">
      <formula>IF(RIGHT(TEXT(AM75,"0.#"),1)=".",FALSE,TRUE)</formula>
    </cfRule>
    <cfRule type="expression" dxfId="1852" priority="13098">
      <formula>IF(RIGHT(TEXT(AM75,"0.#"),1)=".",TRUE,FALSE)</formula>
    </cfRule>
  </conditionalFormatting>
  <conditionalFormatting sqref="AM76">
    <cfRule type="expression" dxfId="1851" priority="13095">
      <formula>IF(RIGHT(TEXT(AM76,"0.#"),1)=".",FALSE,TRUE)</formula>
    </cfRule>
    <cfRule type="expression" dxfId="1850" priority="13096">
      <formula>IF(RIGHT(TEXT(AM76,"0.#"),1)=".",TRUE,FALSE)</formula>
    </cfRule>
  </conditionalFormatting>
  <conditionalFormatting sqref="AM77">
    <cfRule type="expression" dxfId="1849" priority="13093">
      <formula>IF(RIGHT(TEXT(AM77,"0.#"),1)=".",FALSE,TRUE)</formula>
    </cfRule>
    <cfRule type="expression" dxfId="1848" priority="13094">
      <formula>IF(RIGHT(TEXT(AM77,"0.#"),1)=".",TRUE,FALSE)</formula>
    </cfRule>
  </conditionalFormatting>
  <conditionalFormatting sqref="AE134:AE135 AI134:AI135 AM134:AM135 AQ134:AQ135 AU134:AU135">
    <cfRule type="expression" dxfId="1847" priority="13079">
      <formula>IF(RIGHT(TEXT(AE134,"0.#"),1)=".",FALSE,TRUE)</formula>
    </cfRule>
    <cfRule type="expression" dxfId="1846" priority="13080">
      <formula>IF(RIGHT(TEXT(AE134,"0.#"),1)=".",TRUE,FALSE)</formula>
    </cfRule>
  </conditionalFormatting>
  <conditionalFormatting sqref="AE433">
    <cfRule type="expression" dxfId="1845" priority="13049">
      <formula>IF(RIGHT(TEXT(AE433,"0.#"),1)=".",FALSE,TRUE)</formula>
    </cfRule>
    <cfRule type="expression" dxfId="1844" priority="13050">
      <formula>IF(RIGHT(TEXT(AE433,"0.#"),1)=".",TRUE,FALSE)</formula>
    </cfRule>
  </conditionalFormatting>
  <conditionalFormatting sqref="AM435">
    <cfRule type="expression" dxfId="1843" priority="13033">
      <formula>IF(RIGHT(TEXT(AM435,"0.#"),1)=".",FALSE,TRUE)</formula>
    </cfRule>
    <cfRule type="expression" dxfId="1842" priority="13034">
      <formula>IF(RIGHT(TEXT(AM435,"0.#"),1)=".",TRUE,FALSE)</formula>
    </cfRule>
  </conditionalFormatting>
  <conditionalFormatting sqref="AE434">
    <cfRule type="expression" dxfId="1841" priority="13047">
      <formula>IF(RIGHT(TEXT(AE434,"0.#"),1)=".",FALSE,TRUE)</formula>
    </cfRule>
    <cfRule type="expression" dxfId="1840" priority="13048">
      <formula>IF(RIGHT(TEXT(AE434,"0.#"),1)=".",TRUE,FALSE)</formula>
    </cfRule>
  </conditionalFormatting>
  <conditionalFormatting sqref="AE435">
    <cfRule type="expression" dxfId="1839" priority="13045">
      <formula>IF(RIGHT(TEXT(AE435,"0.#"),1)=".",FALSE,TRUE)</formula>
    </cfRule>
    <cfRule type="expression" dxfId="1838" priority="13046">
      <formula>IF(RIGHT(TEXT(AE435,"0.#"),1)=".",TRUE,FALSE)</formula>
    </cfRule>
  </conditionalFormatting>
  <conditionalFormatting sqref="AM433">
    <cfRule type="expression" dxfId="1837" priority="13037">
      <formula>IF(RIGHT(TEXT(AM433,"0.#"),1)=".",FALSE,TRUE)</formula>
    </cfRule>
    <cfRule type="expression" dxfId="1836" priority="13038">
      <formula>IF(RIGHT(TEXT(AM433,"0.#"),1)=".",TRUE,FALSE)</formula>
    </cfRule>
  </conditionalFormatting>
  <conditionalFormatting sqref="AM434">
    <cfRule type="expression" dxfId="1835" priority="13035">
      <formula>IF(RIGHT(TEXT(AM434,"0.#"),1)=".",FALSE,TRUE)</formula>
    </cfRule>
    <cfRule type="expression" dxfId="1834" priority="13036">
      <formula>IF(RIGHT(TEXT(AM434,"0.#"),1)=".",TRUE,FALSE)</formula>
    </cfRule>
  </conditionalFormatting>
  <conditionalFormatting sqref="AU433">
    <cfRule type="expression" dxfId="1833" priority="13025">
      <formula>IF(RIGHT(TEXT(AU433,"0.#"),1)=".",FALSE,TRUE)</formula>
    </cfRule>
    <cfRule type="expression" dxfId="1832" priority="13026">
      <formula>IF(RIGHT(TEXT(AU433,"0.#"),1)=".",TRUE,FALSE)</formula>
    </cfRule>
  </conditionalFormatting>
  <conditionalFormatting sqref="AU434">
    <cfRule type="expression" dxfId="1831" priority="13023">
      <formula>IF(RIGHT(TEXT(AU434,"0.#"),1)=".",FALSE,TRUE)</formula>
    </cfRule>
    <cfRule type="expression" dxfId="1830" priority="13024">
      <formula>IF(RIGHT(TEXT(AU434,"0.#"),1)=".",TRUE,FALSE)</formula>
    </cfRule>
  </conditionalFormatting>
  <conditionalFormatting sqref="AU435">
    <cfRule type="expression" dxfId="1829" priority="13021">
      <formula>IF(RIGHT(TEXT(AU435,"0.#"),1)=".",FALSE,TRUE)</formula>
    </cfRule>
    <cfRule type="expression" dxfId="1828" priority="13022">
      <formula>IF(RIGHT(TEXT(AU435,"0.#"),1)=".",TRUE,FALSE)</formula>
    </cfRule>
  </conditionalFormatting>
  <conditionalFormatting sqref="AI435">
    <cfRule type="expression" dxfId="1827" priority="12955">
      <formula>IF(RIGHT(TEXT(AI435,"0.#"),1)=".",FALSE,TRUE)</formula>
    </cfRule>
    <cfRule type="expression" dxfId="1826" priority="12956">
      <formula>IF(RIGHT(TEXT(AI435,"0.#"),1)=".",TRUE,FALSE)</formula>
    </cfRule>
  </conditionalFormatting>
  <conditionalFormatting sqref="AI433">
    <cfRule type="expression" dxfId="1825" priority="12959">
      <formula>IF(RIGHT(TEXT(AI433,"0.#"),1)=".",FALSE,TRUE)</formula>
    </cfRule>
    <cfRule type="expression" dxfId="1824" priority="12960">
      <formula>IF(RIGHT(TEXT(AI433,"0.#"),1)=".",TRUE,FALSE)</formula>
    </cfRule>
  </conditionalFormatting>
  <conditionalFormatting sqref="AI434">
    <cfRule type="expression" dxfId="1823" priority="12957">
      <formula>IF(RIGHT(TEXT(AI434,"0.#"),1)=".",FALSE,TRUE)</formula>
    </cfRule>
    <cfRule type="expression" dxfId="1822" priority="12958">
      <formula>IF(RIGHT(TEXT(AI434,"0.#"),1)=".",TRUE,FALSE)</formula>
    </cfRule>
  </conditionalFormatting>
  <conditionalFormatting sqref="AQ434">
    <cfRule type="expression" dxfId="1821" priority="12941">
      <formula>IF(RIGHT(TEXT(AQ434,"0.#"),1)=".",FALSE,TRUE)</formula>
    </cfRule>
    <cfRule type="expression" dxfId="1820" priority="12942">
      <formula>IF(RIGHT(TEXT(AQ434,"0.#"),1)=".",TRUE,FALSE)</formula>
    </cfRule>
  </conditionalFormatting>
  <conditionalFormatting sqref="AQ435">
    <cfRule type="expression" dxfId="1819" priority="12927">
      <formula>IF(RIGHT(TEXT(AQ435,"0.#"),1)=".",FALSE,TRUE)</formula>
    </cfRule>
    <cfRule type="expression" dxfId="1818" priority="12928">
      <formula>IF(RIGHT(TEXT(AQ435,"0.#"),1)=".",TRUE,FALSE)</formula>
    </cfRule>
  </conditionalFormatting>
  <conditionalFormatting sqref="AQ433">
    <cfRule type="expression" dxfId="1817" priority="12925">
      <formula>IF(RIGHT(TEXT(AQ433,"0.#"),1)=".",FALSE,TRUE)</formula>
    </cfRule>
    <cfRule type="expression" dxfId="1816" priority="12926">
      <formula>IF(RIGHT(TEXT(AQ433,"0.#"),1)=".",TRUE,FALSE)</formula>
    </cfRule>
  </conditionalFormatting>
  <conditionalFormatting sqref="AL841:AO866">
    <cfRule type="expression" dxfId="1815" priority="6649">
      <formula>IF(AND(AL841&gt;=0, RIGHT(TEXT(AL841,"0.#"),1)&lt;&gt;"."),TRUE,FALSE)</formula>
    </cfRule>
    <cfRule type="expression" dxfId="1814" priority="6650">
      <formula>IF(AND(AL841&gt;=0, RIGHT(TEXT(AL841,"0.#"),1)="."),TRUE,FALSE)</formula>
    </cfRule>
    <cfRule type="expression" dxfId="1813" priority="6651">
      <formula>IF(AND(AL841&lt;0, RIGHT(TEXT(AL841,"0.#"),1)&lt;&gt;"."),TRUE,FALSE)</formula>
    </cfRule>
    <cfRule type="expression" dxfId="1812" priority="6652">
      <formula>IF(AND(AL841&lt;0, RIGHT(TEXT(AL841,"0.#"),1)="."),TRUE,FALSE)</formula>
    </cfRule>
  </conditionalFormatting>
  <conditionalFormatting sqref="AQ53:AQ55">
    <cfRule type="expression" dxfId="1811" priority="4671">
      <formula>IF(RIGHT(TEXT(AQ53,"0.#"),1)=".",FALSE,TRUE)</formula>
    </cfRule>
    <cfRule type="expression" dxfId="1810" priority="4672">
      <formula>IF(RIGHT(TEXT(AQ53,"0.#"),1)=".",TRUE,FALSE)</formula>
    </cfRule>
  </conditionalFormatting>
  <conditionalFormatting sqref="AU53:AU55">
    <cfRule type="expression" dxfId="1809" priority="4669">
      <formula>IF(RIGHT(TEXT(AU53,"0.#"),1)=".",FALSE,TRUE)</formula>
    </cfRule>
    <cfRule type="expression" dxfId="1808" priority="4670">
      <formula>IF(RIGHT(TEXT(AU53,"0.#"),1)=".",TRUE,FALSE)</formula>
    </cfRule>
  </conditionalFormatting>
  <conditionalFormatting sqref="AQ60:AQ62">
    <cfRule type="expression" dxfId="1807" priority="4667">
      <formula>IF(RIGHT(TEXT(AQ60,"0.#"),1)=".",FALSE,TRUE)</formula>
    </cfRule>
    <cfRule type="expression" dxfId="1806" priority="4668">
      <formula>IF(RIGHT(TEXT(AQ60,"0.#"),1)=".",TRUE,FALSE)</formula>
    </cfRule>
  </conditionalFormatting>
  <conditionalFormatting sqref="AU60:AU62">
    <cfRule type="expression" dxfId="1805" priority="4665">
      <formula>IF(RIGHT(TEXT(AU60,"0.#"),1)=".",FALSE,TRUE)</formula>
    </cfRule>
    <cfRule type="expression" dxfId="1804" priority="4666">
      <formula>IF(RIGHT(TEXT(AU60,"0.#"),1)=".",TRUE,FALSE)</formula>
    </cfRule>
  </conditionalFormatting>
  <conditionalFormatting sqref="AQ75:AQ77">
    <cfRule type="expression" dxfId="1803" priority="4663">
      <formula>IF(RIGHT(TEXT(AQ75,"0.#"),1)=".",FALSE,TRUE)</formula>
    </cfRule>
    <cfRule type="expression" dxfId="1802" priority="4664">
      <formula>IF(RIGHT(TEXT(AQ75,"0.#"),1)=".",TRUE,FALSE)</formula>
    </cfRule>
  </conditionalFormatting>
  <conditionalFormatting sqref="AU75:AU77">
    <cfRule type="expression" dxfId="1801" priority="4661">
      <formula>IF(RIGHT(TEXT(AU75,"0.#"),1)=".",FALSE,TRUE)</formula>
    </cfRule>
    <cfRule type="expression" dxfId="1800" priority="4662">
      <formula>IF(RIGHT(TEXT(AU75,"0.#"),1)=".",TRUE,FALSE)</formula>
    </cfRule>
  </conditionalFormatting>
  <conditionalFormatting sqref="AQ87:AQ89">
    <cfRule type="expression" dxfId="1799" priority="4659">
      <formula>IF(RIGHT(TEXT(AQ87,"0.#"),1)=".",FALSE,TRUE)</formula>
    </cfRule>
    <cfRule type="expression" dxfId="1798" priority="4660">
      <formula>IF(RIGHT(TEXT(AQ87,"0.#"),1)=".",TRUE,FALSE)</formula>
    </cfRule>
  </conditionalFormatting>
  <conditionalFormatting sqref="AU87:AU89">
    <cfRule type="expression" dxfId="1797" priority="4657">
      <formula>IF(RIGHT(TEXT(AU87,"0.#"),1)=".",FALSE,TRUE)</formula>
    </cfRule>
    <cfRule type="expression" dxfId="1796" priority="4658">
      <formula>IF(RIGHT(TEXT(AU87,"0.#"),1)=".",TRUE,FALSE)</formula>
    </cfRule>
  </conditionalFormatting>
  <conditionalFormatting sqref="AQ92:AQ94">
    <cfRule type="expression" dxfId="1795" priority="4655">
      <formula>IF(RIGHT(TEXT(AQ92,"0.#"),1)=".",FALSE,TRUE)</formula>
    </cfRule>
    <cfRule type="expression" dxfId="1794" priority="4656">
      <formula>IF(RIGHT(TEXT(AQ92,"0.#"),1)=".",TRUE,FALSE)</formula>
    </cfRule>
  </conditionalFormatting>
  <conditionalFormatting sqref="AU92:AU94">
    <cfRule type="expression" dxfId="1793" priority="4653">
      <formula>IF(RIGHT(TEXT(AU92,"0.#"),1)=".",FALSE,TRUE)</formula>
    </cfRule>
    <cfRule type="expression" dxfId="1792" priority="4654">
      <formula>IF(RIGHT(TEXT(AU92,"0.#"),1)=".",TRUE,FALSE)</formula>
    </cfRule>
  </conditionalFormatting>
  <conditionalFormatting sqref="AQ97:AQ99">
    <cfRule type="expression" dxfId="1791" priority="4651">
      <formula>IF(RIGHT(TEXT(AQ97,"0.#"),1)=".",FALSE,TRUE)</formula>
    </cfRule>
    <cfRule type="expression" dxfId="1790" priority="4652">
      <formula>IF(RIGHT(TEXT(AQ97,"0.#"),1)=".",TRUE,FALSE)</formula>
    </cfRule>
  </conditionalFormatting>
  <conditionalFormatting sqref="AU97:AU99">
    <cfRule type="expression" dxfId="1789" priority="4649">
      <formula>IF(RIGHT(TEXT(AU97,"0.#"),1)=".",FALSE,TRUE)</formula>
    </cfRule>
    <cfRule type="expression" dxfId="1788" priority="4650">
      <formula>IF(RIGHT(TEXT(AU97,"0.#"),1)=".",TRUE,FALSE)</formula>
    </cfRule>
  </conditionalFormatting>
  <conditionalFormatting sqref="AE458">
    <cfRule type="expression" dxfId="1787" priority="4343">
      <formula>IF(RIGHT(TEXT(AE458,"0.#"),1)=".",FALSE,TRUE)</formula>
    </cfRule>
    <cfRule type="expression" dxfId="1786" priority="4344">
      <formula>IF(RIGHT(TEXT(AE458,"0.#"),1)=".",TRUE,FALSE)</formula>
    </cfRule>
  </conditionalFormatting>
  <conditionalFormatting sqref="AM460">
    <cfRule type="expression" dxfId="1785" priority="4333">
      <formula>IF(RIGHT(TEXT(AM460,"0.#"),1)=".",FALSE,TRUE)</formula>
    </cfRule>
    <cfRule type="expression" dxfId="1784" priority="4334">
      <formula>IF(RIGHT(TEXT(AM460,"0.#"),1)=".",TRUE,FALSE)</formula>
    </cfRule>
  </conditionalFormatting>
  <conditionalFormatting sqref="AE459">
    <cfRule type="expression" dxfId="1783" priority="4341">
      <formula>IF(RIGHT(TEXT(AE459,"0.#"),1)=".",FALSE,TRUE)</formula>
    </cfRule>
    <cfRule type="expression" dxfId="1782" priority="4342">
      <formula>IF(RIGHT(TEXT(AE459,"0.#"),1)=".",TRUE,FALSE)</formula>
    </cfRule>
  </conditionalFormatting>
  <conditionalFormatting sqref="AE460">
    <cfRule type="expression" dxfId="1781" priority="4339">
      <formula>IF(RIGHT(TEXT(AE460,"0.#"),1)=".",FALSE,TRUE)</formula>
    </cfRule>
    <cfRule type="expression" dxfId="1780" priority="4340">
      <formula>IF(RIGHT(TEXT(AE460,"0.#"),1)=".",TRUE,FALSE)</formula>
    </cfRule>
  </conditionalFormatting>
  <conditionalFormatting sqref="AM458">
    <cfRule type="expression" dxfId="1779" priority="4337">
      <formula>IF(RIGHT(TEXT(AM458,"0.#"),1)=".",FALSE,TRUE)</formula>
    </cfRule>
    <cfRule type="expression" dxfId="1778" priority="4338">
      <formula>IF(RIGHT(TEXT(AM458,"0.#"),1)=".",TRUE,FALSE)</formula>
    </cfRule>
  </conditionalFormatting>
  <conditionalFormatting sqref="AM459">
    <cfRule type="expression" dxfId="1777" priority="4335">
      <formula>IF(RIGHT(TEXT(AM459,"0.#"),1)=".",FALSE,TRUE)</formula>
    </cfRule>
    <cfRule type="expression" dxfId="1776" priority="4336">
      <formula>IF(RIGHT(TEXT(AM459,"0.#"),1)=".",TRUE,FALSE)</formula>
    </cfRule>
  </conditionalFormatting>
  <conditionalFormatting sqref="AU458">
    <cfRule type="expression" dxfId="1775" priority="4331">
      <formula>IF(RIGHT(TEXT(AU458,"0.#"),1)=".",FALSE,TRUE)</formula>
    </cfRule>
    <cfRule type="expression" dxfId="1774" priority="4332">
      <formula>IF(RIGHT(TEXT(AU458,"0.#"),1)=".",TRUE,FALSE)</formula>
    </cfRule>
  </conditionalFormatting>
  <conditionalFormatting sqref="AU459">
    <cfRule type="expression" dxfId="1773" priority="4329">
      <formula>IF(RIGHT(TEXT(AU459,"0.#"),1)=".",FALSE,TRUE)</formula>
    </cfRule>
    <cfRule type="expression" dxfId="1772" priority="4330">
      <formula>IF(RIGHT(TEXT(AU459,"0.#"),1)=".",TRUE,FALSE)</formula>
    </cfRule>
  </conditionalFormatting>
  <conditionalFormatting sqref="AU460">
    <cfRule type="expression" dxfId="1771" priority="4327">
      <formula>IF(RIGHT(TEXT(AU460,"0.#"),1)=".",FALSE,TRUE)</formula>
    </cfRule>
    <cfRule type="expression" dxfId="1770" priority="4328">
      <formula>IF(RIGHT(TEXT(AU460,"0.#"),1)=".",TRUE,FALSE)</formula>
    </cfRule>
  </conditionalFormatting>
  <conditionalFormatting sqref="AI460">
    <cfRule type="expression" dxfId="1769" priority="4321">
      <formula>IF(RIGHT(TEXT(AI460,"0.#"),1)=".",FALSE,TRUE)</formula>
    </cfRule>
    <cfRule type="expression" dxfId="1768" priority="4322">
      <formula>IF(RIGHT(TEXT(AI460,"0.#"),1)=".",TRUE,FALSE)</formula>
    </cfRule>
  </conditionalFormatting>
  <conditionalFormatting sqref="AI458">
    <cfRule type="expression" dxfId="1767" priority="4325">
      <formula>IF(RIGHT(TEXT(AI458,"0.#"),1)=".",FALSE,TRUE)</formula>
    </cfRule>
    <cfRule type="expression" dxfId="1766" priority="4326">
      <formula>IF(RIGHT(TEXT(AI458,"0.#"),1)=".",TRUE,FALSE)</formula>
    </cfRule>
  </conditionalFormatting>
  <conditionalFormatting sqref="AI459">
    <cfRule type="expression" dxfId="1765" priority="4323">
      <formula>IF(RIGHT(TEXT(AI459,"0.#"),1)=".",FALSE,TRUE)</formula>
    </cfRule>
    <cfRule type="expression" dxfId="1764" priority="4324">
      <formula>IF(RIGHT(TEXT(AI459,"0.#"),1)=".",TRUE,FALSE)</formula>
    </cfRule>
  </conditionalFormatting>
  <conditionalFormatting sqref="AQ459">
    <cfRule type="expression" dxfId="1763" priority="4319">
      <formula>IF(RIGHT(TEXT(AQ459,"0.#"),1)=".",FALSE,TRUE)</formula>
    </cfRule>
    <cfRule type="expression" dxfId="1762" priority="4320">
      <formula>IF(RIGHT(TEXT(AQ459,"0.#"),1)=".",TRUE,FALSE)</formula>
    </cfRule>
  </conditionalFormatting>
  <conditionalFormatting sqref="AQ460">
    <cfRule type="expression" dxfId="1761" priority="4317">
      <formula>IF(RIGHT(TEXT(AQ460,"0.#"),1)=".",FALSE,TRUE)</formula>
    </cfRule>
    <cfRule type="expression" dxfId="1760" priority="4318">
      <formula>IF(RIGHT(TEXT(AQ460,"0.#"),1)=".",TRUE,FALSE)</formula>
    </cfRule>
  </conditionalFormatting>
  <conditionalFormatting sqref="AQ458">
    <cfRule type="expression" dxfId="1759" priority="4315">
      <formula>IF(RIGHT(TEXT(AQ458,"0.#"),1)=".",FALSE,TRUE)</formula>
    </cfRule>
    <cfRule type="expression" dxfId="1758" priority="4316">
      <formula>IF(RIGHT(TEXT(AQ458,"0.#"),1)=".",TRUE,FALSE)</formula>
    </cfRule>
  </conditionalFormatting>
  <conditionalFormatting sqref="AE120 AM120">
    <cfRule type="expression" dxfId="1757" priority="2993">
      <formula>IF(RIGHT(TEXT(AE120,"0.#"),1)=".",FALSE,TRUE)</formula>
    </cfRule>
    <cfRule type="expression" dxfId="1756" priority="2994">
      <formula>IF(RIGHT(TEXT(AE120,"0.#"),1)=".",TRUE,FALSE)</formula>
    </cfRule>
  </conditionalFormatting>
  <conditionalFormatting sqref="AI126">
    <cfRule type="expression" dxfId="1755" priority="2983">
      <formula>IF(RIGHT(TEXT(AI126,"0.#"),1)=".",FALSE,TRUE)</formula>
    </cfRule>
    <cfRule type="expression" dxfId="1754" priority="2984">
      <formula>IF(RIGHT(TEXT(AI126,"0.#"),1)=".",TRUE,FALSE)</formula>
    </cfRule>
  </conditionalFormatting>
  <conditionalFormatting sqref="AI120">
    <cfRule type="expression" dxfId="1753" priority="2991">
      <formula>IF(RIGHT(TEXT(AI120,"0.#"),1)=".",FALSE,TRUE)</formula>
    </cfRule>
    <cfRule type="expression" dxfId="1752" priority="2992">
      <formula>IF(RIGHT(TEXT(AI120,"0.#"),1)=".",TRUE,FALSE)</formula>
    </cfRule>
  </conditionalFormatting>
  <conditionalFormatting sqref="AE123 AM123">
    <cfRule type="expression" dxfId="1751" priority="2989">
      <formula>IF(RIGHT(TEXT(AE123,"0.#"),1)=".",FALSE,TRUE)</formula>
    </cfRule>
    <cfRule type="expression" dxfId="1750" priority="2990">
      <formula>IF(RIGHT(TEXT(AE123,"0.#"),1)=".",TRUE,FALSE)</formula>
    </cfRule>
  </conditionalFormatting>
  <conditionalFormatting sqref="AI123">
    <cfRule type="expression" dxfId="1749" priority="2987">
      <formula>IF(RIGHT(TEXT(AI123,"0.#"),1)=".",FALSE,TRUE)</formula>
    </cfRule>
    <cfRule type="expression" dxfId="1748" priority="2988">
      <formula>IF(RIGHT(TEXT(AI123,"0.#"),1)=".",TRUE,FALSE)</formula>
    </cfRule>
  </conditionalFormatting>
  <conditionalFormatting sqref="AE126 AM126">
    <cfRule type="expression" dxfId="1747" priority="2985">
      <formula>IF(RIGHT(TEXT(AE126,"0.#"),1)=".",FALSE,TRUE)</formula>
    </cfRule>
    <cfRule type="expression" dxfId="1746" priority="2986">
      <formula>IF(RIGHT(TEXT(AE126,"0.#"),1)=".",TRUE,FALSE)</formula>
    </cfRule>
  </conditionalFormatting>
  <conditionalFormatting sqref="AE129 AM129">
    <cfRule type="expression" dxfId="1745" priority="2981">
      <formula>IF(RIGHT(TEXT(AE129,"0.#"),1)=".",FALSE,TRUE)</formula>
    </cfRule>
    <cfRule type="expression" dxfId="1744" priority="2982">
      <formula>IF(RIGHT(TEXT(AE129,"0.#"),1)=".",TRUE,FALSE)</formula>
    </cfRule>
  </conditionalFormatting>
  <conditionalFormatting sqref="AI129">
    <cfRule type="expression" dxfId="1743" priority="2979">
      <formula>IF(RIGHT(TEXT(AI129,"0.#"),1)=".",FALSE,TRUE)</formula>
    </cfRule>
    <cfRule type="expression" dxfId="1742" priority="2980">
      <formula>IF(RIGHT(TEXT(AI129,"0.#"),1)=".",TRUE,FALSE)</formula>
    </cfRule>
  </conditionalFormatting>
  <conditionalFormatting sqref="Y841:Y866">
    <cfRule type="expression" dxfId="1741" priority="2977">
      <formula>IF(RIGHT(TEXT(Y841,"0.#"),1)=".",FALSE,TRUE)</formula>
    </cfRule>
    <cfRule type="expression" dxfId="1740" priority="2978">
      <formula>IF(RIGHT(TEXT(Y841,"0.#"),1)=".",TRUE,FALSE)</formula>
    </cfRule>
  </conditionalFormatting>
  <conditionalFormatting sqref="AU518">
    <cfRule type="expression" dxfId="1739" priority="1487">
      <formula>IF(RIGHT(TEXT(AU518,"0.#"),1)=".",FALSE,TRUE)</formula>
    </cfRule>
    <cfRule type="expression" dxfId="1738" priority="1488">
      <formula>IF(RIGHT(TEXT(AU518,"0.#"),1)=".",TRUE,FALSE)</formula>
    </cfRule>
  </conditionalFormatting>
  <conditionalFormatting sqref="AQ551">
    <cfRule type="expression" dxfId="1737" priority="1263">
      <formula>IF(RIGHT(TEXT(AQ551,"0.#"),1)=".",FALSE,TRUE)</formula>
    </cfRule>
    <cfRule type="expression" dxfId="1736" priority="1264">
      <formula>IF(RIGHT(TEXT(AQ551,"0.#"),1)=".",TRUE,FALSE)</formula>
    </cfRule>
  </conditionalFormatting>
  <conditionalFormatting sqref="AE556">
    <cfRule type="expression" dxfId="1735" priority="1261">
      <formula>IF(RIGHT(TEXT(AE556,"0.#"),1)=".",FALSE,TRUE)</formula>
    </cfRule>
    <cfRule type="expression" dxfId="1734" priority="1262">
      <formula>IF(RIGHT(TEXT(AE556,"0.#"),1)=".",TRUE,FALSE)</formula>
    </cfRule>
  </conditionalFormatting>
  <conditionalFormatting sqref="AE557">
    <cfRule type="expression" dxfId="1733" priority="1259">
      <formula>IF(RIGHT(TEXT(AE557,"0.#"),1)=".",FALSE,TRUE)</formula>
    </cfRule>
    <cfRule type="expression" dxfId="1732" priority="1260">
      <formula>IF(RIGHT(TEXT(AE557,"0.#"),1)=".",TRUE,FALSE)</formula>
    </cfRule>
  </conditionalFormatting>
  <conditionalFormatting sqref="AE558">
    <cfRule type="expression" dxfId="1731" priority="1257">
      <formula>IF(RIGHT(TEXT(AE558,"0.#"),1)=".",FALSE,TRUE)</formula>
    </cfRule>
    <cfRule type="expression" dxfId="1730" priority="1258">
      <formula>IF(RIGHT(TEXT(AE558,"0.#"),1)=".",TRUE,FALSE)</formula>
    </cfRule>
  </conditionalFormatting>
  <conditionalFormatting sqref="AU556">
    <cfRule type="expression" dxfId="1729" priority="1249">
      <formula>IF(RIGHT(TEXT(AU556,"0.#"),1)=".",FALSE,TRUE)</formula>
    </cfRule>
    <cfRule type="expression" dxfId="1728" priority="1250">
      <formula>IF(RIGHT(TEXT(AU556,"0.#"),1)=".",TRUE,FALSE)</formula>
    </cfRule>
  </conditionalFormatting>
  <conditionalFormatting sqref="AU557">
    <cfRule type="expression" dxfId="1727" priority="1247">
      <formula>IF(RIGHT(TEXT(AU557,"0.#"),1)=".",FALSE,TRUE)</formula>
    </cfRule>
    <cfRule type="expression" dxfId="1726" priority="1248">
      <formula>IF(RIGHT(TEXT(AU557,"0.#"),1)=".",TRUE,FALSE)</formula>
    </cfRule>
  </conditionalFormatting>
  <conditionalFormatting sqref="AU558">
    <cfRule type="expression" dxfId="1725" priority="1245">
      <formula>IF(RIGHT(TEXT(AU558,"0.#"),1)=".",FALSE,TRUE)</formula>
    </cfRule>
    <cfRule type="expression" dxfId="1724" priority="1246">
      <formula>IF(RIGHT(TEXT(AU558,"0.#"),1)=".",TRUE,FALSE)</formula>
    </cfRule>
  </conditionalFormatting>
  <conditionalFormatting sqref="AQ557">
    <cfRule type="expression" dxfId="1723" priority="1237">
      <formula>IF(RIGHT(TEXT(AQ557,"0.#"),1)=".",FALSE,TRUE)</formula>
    </cfRule>
    <cfRule type="expression" dxfId="1722" priority="1238">
      <formula>IF(RIGHT(TEXT(AQ557,"0.#"),1)=".",TRUE,FALSE)</formula>
    </cfRule>
  </conditionalFormatting>
  <conditionalFormatting sqref="AQ558">
    <cfRule type="expression" dxfId="1721" priority="1235">
      <formula>IF(RIGHT(TEXT(AQ558,"0.#"),1)=".",FALSE,TRUE)</formula>
    </cfRule>
    <cfRule type="expression" dxfId="1720" priority="1236">
      <formula>IF(RIGHT(TEXT(AQ558,"0.#"),1)=".",TRUE,FALSE)</formula>
    </cfRule>
  </conditionalFormatting>
  <conditionalFormatting sqref="AQ556">
    <cfRule type="expression" dxfId="1719" priority="1233">
      <formula>IF(RIGHT(TEXT(AQ556,"0.#"),1)=".",FALSE,TRUE)</formula>
    </cfRule>
    <cfRule type="expression" dxfId="1718" priority="1234">
      <formula>IF(RIGHT(TEXT(AQ556,"0.#"),1)=".",TRUE,FALSE)</formula>
    </cfRule>
  </conditionalFormatting>
  <conditionalFormatting sqref="AE561">
    <cfRule type="expression" dxfId="1717" priority="1231">
      <formula>IF(RIGHT(TEXT(AE561,"0.#"),1)=".",FALSE,TRUE)</formula>
    </cfRule>
    <cfRule type="expression" dxfId="1716" priority="1232">
      <formula>IF(RIGHT(TEXT(AE561,"0.#"),1)=".",TRUE,FALSE)</formula>
    </cfRule>
  </conditionalFormatting>
  <conditionalFormatting sqref="AE562">
    <cfRule type="expression" dxfId="1715" priority="1229">
      <formula>IF(RIGHT(TEXT(AE562,"0.#"),1)=".",FALSE,TRUE)</formula>
    </cfRule>
    <cfRule type="expression" dxfId="1714" priority="1230">
      <formula>IF(RIGHT(TEXT(AE562,"0.#"),1)=".",TRUE,FALSE)</formula>
    </cfRule>
  </conditionalFormatting>
  <conditionalFormatting sqref="AE563">
    <cfRule type="expression" dxfId="1713" priority="1227">
      <formula>IF(RIGHT(TEXT(AE563,"0.#"),1)=".",FALSE,TRUE)</formula>
    </cfRule>
    <cfRule type="expression" dxfId="1712" priority="1228">
      <formula>IF(RIGHT(TEXT(AE563,"0.#"),1)=".",TRUE,FALSE)</formula>
    </cfRule>
  </conditionalFormatting>
  <conditionalFormatting sqref="AL1102:AO1131">
    <cfRule type="expression" dxfId="1711" priority="2883">
      <formula>IF(AND(AL1102&gt;=0, RIGHT(TEXT(AL1102,"0.#"),1)&lt;&gt;"."),TRUE,FALSE)</formula>
    </cfRule>
    <cfRule type="expression" dxfId="1710" priority="2884">
      <formula>IF(AND(AL1102&gt;=0, RIGHT(TEXT(AL1102,"0.#"),1)="."),TRUE,FALSE)</formula>
    </cfRule>
    <cfRule type="expression" dxfId="1709" priority="2885">
      <formula>IF(AND(AL1102&lt;0, RIGHT(TEXT(AL1102,"0.#"),1)&lt;&gt;"."),TRUE,FALSE)</formula>
    </cfRule>
    <cfRule type="expression" dxfId="1708" priority="2886">
      <formula>IF(AND(AL1102&lt;0, RIGHT(TEXT(AL1102,"0.#"),1)="."),TRUE,FALSE)</formula>
    </cfRule>
  </conditionalFormatting>
  <conditionalFormatting sqref="Y1102:Y1131">
    <cfRule type="expression" dxfId="1707" priority="2881">
      <formula>IF(RIGHT(TEXT(Y1102,"0.#"),1)=".",FALSE,TRUE)</formula>
    </cfRule>
    <cfRule type="expression" dxfId="1706" priority="2882">
      <formula>IF(RIGHT(TEXT(Y1102,"0.#"),1)=".",TRUE,FALSE)</formula>
    </cfRule>
  </conditionalFormatting>
  <conditionalFormatting sqref="AQ553">
    <cfRule type="expression" dxfId="1705" priority="1265">
      <formula>IF(RIGHT(TEXT(AQ553,"0.#"),1)=".",FALSE,TRUE)</formula>
    </cfRule>
    <cfRule type="expression" dxfId="1704" priority="1266">
      <formula>IF(RIGHT(TEXT(AQ553,"0.#"),1)=".",TRUE,FALSE)</formula>
    </cfRule>
  </conditionalFormatting>
  <conditionalFormatting sqref="AU552">
    <cfRule type="expression" dxfId="1703" priority="1277">
      <formula>IF(RIGHT(TEXT(AU552,"0.#"),1)=".",FALSE,TRUE)</formula>
    </cfRule>
    <cfRule type="expression" dxfId="1702" priority="1278">
      <formula>IF(RIGHT(TEXT(AU552,"0.#"),1)=".",TRUE,FALSE)</formula>
    </cfRule>
  </conditionalFormatting>
  <conditionalFormatting sqref="AE552">
    <cfRule type="expression" dxfId="1701" priority="1289">
      <formula>IF(RIGHT(TEXT(AE552,"0.#"),1)=".",FALSE,TRUE)</formula>
    </cfRule>
    <cfRule type="expression" dxfId="1700" priority="1290">
      <formula>IF(RIGHT(TEXT(AE552,"0.#"),1)=".",TRUE,FALSE)</formula>
    </cfRule>
  </conditionalFormatting>
  <conditionalFormatting sqref="AQ548">
    <cfRule type="expression" dxfId="1699" priority="1295">
      <formula>IF(RIGHT(TEXT(AQ548,"0.#"),1)=".",FALSE,TRUE)</formula>
    </cfRule>
    <cfRule type="expression" dxfId="1698" priority="1296">
      <formula>IF(RIGHT(TEXT(AQ548,"0.#"),1)=".",TRUE,FALSE)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8: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72:Y899">
    <cfRule type="expression" dxfId="1381" priority="2093">
      <formula>IF(RIGHT(TEXT(Y872,"0.#"),1)=".",FALSE,TRUE)</formula>
    </cfRule>
    <cfRule type="expression" dxfId="1380" priority="2094">
      <formula>IF(RIGHT(TEXT(Y872,"0.#"),1)=".",TRUE,FALSE)</formula>
    </cfRule>
  </conditionalFormatting>
  <conditionalFormatting sqref="Y870:Y871">
    <cfRule type="expression" dxfId="1379" priority="2087">
      <formula>IF(RIGHT(TEXT(Y870,"0.#"),1)=".",FALSE,TRUE)</formula>
    </cfRule>
    <cfRule type="expression" dxfId="1378" priority="2088">
      <formula>IF(RIGHT(TEXT(Y870,"0.#"),1)=".",TRUE,FALSE)</formula>
    </cfRule>
  </conditionalFormatting>
  <conditionalFormatting sqref="Y905:Y932">
    <cfRule type="expression" dxfId="1377" priority="2081">
      <formula>IF(RIGHT(TEXT(Y905,"0.#"),1)=".",FALSE,TRUE)</formula>
    </cfRule>
    <cfRule type="expression" dxfId="1376" priority="2082">
      <formula>IF(RIGHT(TEXT(Y905,"0.#"),1)=".",TRUE,FALSE)</formula>
    </cfRule>
  </conditionalFormatting>
  <conditionalFormatting sqref="Y903:Y904">
    <cfRule type="expression" dxfId="1375" priority="2075">
      <formula>IF(RIGHT(TEXT(Y903,"0.#"),1)=".",FALSE,TRUE)</formula>
    </cfRule>
    <cfRule type="expression" dxfId="1374" priority="2076">
      <formula>IF(RIGHT(TEXT(Y903,"0.#"),1)=".",TRUE,FALSE)</formula>
    </cfRule>
  </conditionalFormatting>
  <conditionalFormatting sqref="Y938:Y965">
    <cfRule type="expression" dxfId="1373" priority="2069">
      <formula>IF(RIGHT(TEXT(Y938,"0.#"),1)=".",FALSE,TRUE)</formula>
    </cfRule>
    <cfRule type="expression" dxfId="1372" priority="2070">
      <formula>IF(RIGHT(TEXT(Y938,"0.#"),1)=".",TRUE,FALSE)</formula>
    </cfRule>
  </conditionalFormatting>
  <conditionalFormatting sqref="Y936:Y937">
    <cfRule type="expression" dxfId="1371" priority="2063">
      <formula>IF(RIGHT(TEXT(Y936,"0.#"),1)=".",FALSE,TRUE)</formula>
    </cfRule>
    <cfRule type="expression" dxfId="1370" priority="2064">
      <formula>IF(RIGHT(TEXT(Y936,"0.#"),1)=".",TRUE,FALSE)</formula>
    </cfRule>
  </conditionalFormatting>
  <conditionalFormatting sqref="Y971:Y998">
    <cfRule type="expression" dxfId="1369" priority="2057">
      <formula>IF(RIGHT(TEXT(Y971,"0.#"),1)=".",FALSE,TRUE)</formula>
    </cfRule>
    <cfRule type="expression" dxfId="1368" priority="2058">
      <formula>IF(RIGHT(TEXT(Y971,"0.#"),1)=".",TRUE,FALSE)</formula>
    </cfRule>
  </conditionalFormatting>
  <conditionalFormatting sqref="Y969:Y970">
    <cfRule type="expression" dxfId="1367" priority="2051">
      <formula>IF(RIGHT(TEXT(Y969,"0.#"),1)=".",FALSE,TRUE)</formula>
    </cfRule>
    <cfRule type="expression" dxfId="1366" priority="2052">
      <formula>IF(RIGHT(TEXT(Y969,"0.#"),1)=".",TRUE,FALSE)</formula>
    </cfRule>
  </conditionalFormatting>
  <conditionalFormatting sqref="Y1004:Y1031">
    <cfRule type="expression" dxfId="1365" priority="2045">
      <formula>IF(RIGHT(TEXT(Y1004,"0.#"),1)=".",FALSE,TRUE)</formula>
    </cfRule>
    <cfRule type="expression" dxfId="1364" priority="2046">
      <formula>IF(RIGHT(TEXT(Y1004,"0.#"),1)=".",TRUE,FALSE)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72:AO899">
    <cfRule type="expression" dxfId="1283" priority="2095">
      <formula>IF(AND(AL872&gt;=0, RIGHT(TEXT(AL872,"0.#"),1)&lt;&gt;"."),TRUE,FALSE)</formula>
    </cfRule>
    <cfRule type="expression" dxfId="1282" priority="2096">
      <formula>IF(AND(AL872&gt;=0, RIGHT(TEXT(AL872,"0.#"),1)="."),TRUE,FALSE)</formula>
    </cfRule>
    <cfRule type="expression" dxfId="1281" priority="2097">
      <formula>IF(AND(AL872&lt;0, RIGHT(TEXT(AL872,"0.#"),1)&lt;&gt;"."),TRUE,FALSE)</formula>
    </cfRule>
    <cfRule type="expression" dxfId="1280" priority="2098">
      <formula>IF(AND(AL872&lt;0, RIGHT(TEXT(AL872,"0.#"),1)="."),TRUE,FALSE)</formula>
    </cfRule>
  </conditionalFormatting>
  <conditionalFormatting sqref="AL870:AO871">
    <cfRule type="expression" dxfId="1279" priority="2089">
      <formula>IF(AND(AL870&gt;=0, RIGHT(TEXT(AL870,"0.#"),1)&lt;&gt;"."),TRUE,FALSE)</formula>
    </cfRule>
    <cfRule type="expression" dxfId="1278" priority="2090">
      <formula>IF(AND(AL870&gt;=0, RIGHT(TEXT(AL870,"0.#"),1)="."),TRUE,FALSE)</formula>
    </cfRule>
    <cfRule type="expression" dxfId="1277" priority="2091">
      <formula>IF(AND(AL870&lt;0, RIGHT(TEXT(AL870,"0.#"),1)&lt;&gt;"."),TRUE,FALSE)</formula>
    </cfRule>
    <cfRule type="expression" dxfId="1276" priority="2092">
      <formula>IF(AND(AL870&lt;0, RIGHT(TEXT(AL870,"0.#"),1)="."),TRUE,FALSE)</formula>
    </cfRule>
  </conditionalFormatting>
  <conditionalFormatting sqref="AL905:AO932">
    <cfRule type="expression" dxfId="1275" priority="2083">
      <formula>IF(AND(AL905&gt;=0, RIGHT(TEXT(AL905,"0.#"),1)&lt;&gt;"."),TRUE,FALSE)</formula>
    </cfRule>
    <cfRule type="expression" dxfId="1274" priority="2084">
      <formula>IF(AND(AL905&gt;=0, RIGHT(TEXT(AL905,"0.#"),1)="."),TRUE,FALSE)</formula>
    </cfRule>
    <cfRule type="expression" dxfId="1273" priority="2085">
      <formula>IF(AND(AL905&lt;0, RIGHT(TEXT(AL905,"0.#"),1)&lt;&gt;"."),TRUE,FALSE)</formula>
    </cfRule>
    <cfRule type="expression" dxfId="1272" priority="2086">
      <formula>IF(AND(AL905&lt;0, RIGHT(TEXT(AL905,"0.#"),1)="."),TRUE,FALSE)</formula>
    </cfRule>
  </conditionalFormatting>
  <conditionalFormatting sqref="AL903:AO904">
    <cfRule type="expression" dxfId="1271" priority="2077">
      <formula>IF(AND(AL903&gt;=0, RIGHT(TEXT(AL903,"0.#"),1)&lt;&gt;"."),TRUE,FALSE)</formula>
    </cfRule>
    <cfRule type="expression" dxfId="1270" priority="2078">
      <formula>IF(AND(AL903&gt;=0, RIGHT(TEXT(AL903,"0.#"),1)="."),TRUE,FALSE)</formula>
    </cfRule>
    <cfRule type="expression" dxfId="1269" priority="2079">
      <formula>IF(AND(AL903&lt;0, RIGHT(TEXT(AL903,"0.#"),1)&lt;&gt;"."),TRUE,FALSE)</formula>
    </cfRule>
    <cfRule type="expression" dxfId="1268" priority="2080">
      <formula>IF(AND(AL903&lt;0, RIGHT(TEXT(AL903,"0.#"),1)="."),TRUE,FALSE)</formula>
    </cfRule>
  </conditionalFormatting>
  <conditionalFormatting sqref="AL938:AO965">
    <cfRule type="expression" dxfId="1267" priority="2071">
      <formula>IF(AND(AL938&gt;=0, RIGHT(TEXT(AL938,"0.#"),1)&lt;&gt;"."),TRUE,FALSE)</formula>
    </cfRule>
    <cfRule type="expression" dxfId="1266" priority="2072">
      <formula>IF(AND(AL938&gt;=0, RIGHT(TEXT(AL938,"0.#"),1)="."),TRUE,FALSE)</formula>
    </cfRule>
    <cfRule type="expression" dxfId="1265" priority="2073">
      <formula>IF(AND(AL938&lt;0, RIGHT(TEXT(AL938,"0.#"),1)&lt;&gt;"."),TRUE,FALSE)</formula>
    </cfRule>
    <cfRule type="expression" dxfId="1264" priority="2074">
      <formula>IF(AND(AL938&lt;0, RIGHT(TEXT(AL938,"0.#"),1)="."),TRUE,FALSE)</formula>
    </cfRule>
  </conditionalFormatting>
  <conditionalFormatting sqref="AL936:AO937">
    <cfRule type="expression" dxfId="1263" priority="2065">
      <formula>IF(AND(AL936&gt;=0, RIGHT(TEXT(AL936,"0.#"),1)&lt;&gt;"."),TRUE,FALSE)</formula>
    </cfRule>
    <cfRule type="expression" dxfId="1262" priority="2066">
      <formula>IF(AND(AL936&gt;=0, RIGHT(TEXT(AL936,"0.#"),1)="."),TRUE,FALSE)</formula>
    </cfRule>
    <cfRule type="expression" dxfId="1261" priority="2067">
      <formula>IF(AND(AL936&lt;0, RIGHT(TEXT(AL936,"0.#"),1)&lt;&gt;"."),TRUE,FALSE)</formula>
    </cfRule>
    <cfRule type="expression" dxfId="1260" priority="2068">
      <formula>IF(AND(AL936&lt;0, RIGHT(TEXT(AL936,"0.#"),1)="."),TRUE,FALSE)</formula>
    </cfRule>
  </conditionalFormatting>
  <conditionalFormatting sqref="AL971:AO998">
    <cfRule type="expression" dxfId="1259" priority="2059">
      <formula>IF(AND(AL971&gt;=0, RIGHT(TEXT(AL971,"0.#"),1)&lt;&gt;"."),TRUE,FALSE)</formula>
    </cfRule>
    <cfRule type="expression" dxfId="1258" priority="2060">
      <formula>IF(AND(AL971&gt;=0, RIGHT(TEXT(AL971,"0.#"),1)="."),TRUE,FALSE)</formula>
    </cfRule>
    <cfRule type="expression" dxfId="1257" priority="2061">
      <formula>IF(AND(AL971&lt;0, RIGHT(TEXT(AL971,"0.#"),1)&lt;&gt;"."),TRUE,FALSE)</formula>
    </cfRule>
    <cfRule type="expression" dxfId="1256" priority="2062">
      <formula>IF(AND(AL971&lt;0, RIGHT(TEXT(AL971,"0.#"),1)="."),TRUE,FALSE)</formula>
    </cfRule>
  </conditionalFormatting>
  <conditionalFormatting sqref="AL969:AO970">
    <cfRule type="expression" dxfId="1255" priority="2053">
      <formula>IF(AND(AL969&gt;=0, RIGHT(TEXT(AL969,"0.#"),1)&lt;&gt;"."),TRUE,FALSE)</formula>
    </cfRule>
    <cfRule type="expression" dxfId="1254" priority="2054">
      <formula>IF(AND(AL969&gt;=0, RIGHT(TEXT(AL969,"0.#"),1)="."),TRUE,FALSE)</formula>
    </cfRule>
    <cfRule type="expression" dxfId="1253" priority="2055">
      <formula>IF(AND(AL969&lt;0, RIGHT(TEXT(AL969,"0.#"),1)&lt;&gt;"."),TRUE,FALSE)</formula>
    </cfRule>
    <cfRule type="expression" dxfId="1252" priority="2056">
      <formula>IF(AND(AL969&lt;0, RIGHT(TEXT(AL969,"0.#"),1)="."),TRUE,FALSE)</formula>
    </cfRule>
  </conditionalFormatting>
  <conditionalFormatting sqref="AL1004:AO1031">
    <cfRule type="expression" dxfId="1251" priority="2047">
      <formula>IF(AND(AL1004&gt;=0, RIGHT(TEXT(AL1004,"0.#"),1)&lt;&gt;"."),TRUE,FALSE)</formula>
    </cfRule>
    <cfRule type="expression" dxfId="1250" priority="2048">
      <formula>IF(AND(AL1004&gt;=0, RIGHT(TEXT(AL1004,"0.#"),1)="."),TRUE,FALSE)</formula>
    </cfRule>
    <cfRule type="expression" dxfId="1249" priority="2049">
      <formula>IF(AND(AL1004&lt;0, RIGHT(TEXT(AL1004,"0.#"),1)&lt;&gt;"."),TRUE,FALSE)</formula>
    </cfRule>
    <cfRule type="expression" dxfId="1248" priority="2050">
      <formula>IF(AND(AL1004&lt;0, RIGHT(TEXT(AL1004,"0.#"),1)="."),TRUE,FALSE)</formula>
    </cfRule>
  </conditionalFormatting>
  <conditionalFormatting sqref="AL1002:AO1003">
    <cfRule type="expression" dxfId="1247" priority="2041">
      <formula>IF(AND(AL1002&gt;=0, RIGHT(TEXT(AL1002,"0.#"),1)&lt;&gt;"."),TRUE,FALSE)</formula>
    </cfRule>
    <cfRule type="expression" dxfId="1246" priority="2042">
      <formula>IF(AND(AL1002&gt;=0, RIGHT(TEXT(AL1002,"0.#"),1)="."),TRUE,FALSE)</formula>
    </cfRule>
    <cfRule type="expression" dxfId="1245" priority="2043">
      <formula>IF(AND(AL1002&lt;0, RIGHT(TEXT(AL1002,"0.#"),1)&lt;&gt;"."),TRUE,FALSE)</formula>
    </cfRule>
    <cfRule type="expression" dxfId="1244" priority="2044">
      <formula>IF(AND(AL1002&lt;0, RIGHT(TEXT(AL1002,"0.#"),1)="."),TRUE,FALSE)</formula>
    </cfRule>
  </conditionalFormatting>
  <conditionalFormatting sqref="Y1002:Y1003">
    <cfRule type="expression" dxfId="1243" priority="2039">
      <formula>IF(RIGHT(TEXT(Y1002,"0.#"),1)=".",FALSE,TRUE)</formula>
    </cfRule>
    <cfRule type="expression" dxfId="1242" priority="2040">
      <formula>IF(RIGHT(TEXT(Y1002,"0.#"),1)=".",TRUE,FALSE)</formula>
    </cfRule>
  </conditionalFormatting>
  <conditionalFormatting sqref="AL1037:AO1064">
    <cfRule type="expression" dxfId="1241" priority="2035">
      <formula>IF(AND(AL1037&gt;=0, RIGHT(TEXT(AL1037,"0.#"),1)&lt;&gt;"."),TRUE,FALSE)</formula>
    </cfRule>
    <cfRule type="expression" dxfId="1240" priority="2036">
      <formula>IF(AND(AL1037&gt;=0, RIGHT(TEXT(AL1037,"0.#"),1)="."),TRUE,FALSE)</formula>
    </cfRule>
    <cfRule type="expression" dxfId="1239" priority="2037">
      <formula>IF(AND(AL1037&lt;0, RIGHT(TEXT(AL1037,"0.#"),1)&lt;&gt;"."),TRUE,FALSE)</formula>
    </cfRule>
    <cfRule type="expression" dxfId="1238" priority="2038">
      <formula>IF(AND(AL1037&lt;0, RIGHT(TEXT(AL1037,"0.#"),1)="."),TRUE,FALSE)</formula>
    </cfRule>
  </conditionalFormatting>
  <conditionalFormatting sqref="Y1037:Y1064">
    <cfRule type="expression" dxfId="1237" priority="2033">
      <formula>IF(RIGHT(TEXT(Y1037,"0.#"),1)=".",FALSE,TRUE)</formula>
    </cfRule>
    <cfRule type="expression" dxfId="1236" priority="2034">
      <formula>IF(RIGHT(TEXT(Y1037,"0.#"),1)=".",TRUE,FALSE)</formula>
    </cfRule>
  </conditionalFormatting>
  <conditionalFormatting sqref="AL1035:AO1036">
    <cfRule type="expression" dxfId="1235" priority="2029">
      <formula>IF(AND(AL1035&gt;=0, RIGHT(TEXT(AL1035,"0.#"),1)&lt;&gt;"."),TRUE,FALSE)</formula>
    </cfRule>
    <cfRule type="expression" dxfId="1234" priority="2030">
      <formula>IF(AND(AL1035&gt;=0, RIGHT(TEXT(AL1035,"0.#"),1)="."),TRUE,FALSE)</formula>
    </cfRule>
    <cfRule type="expression" dxfId="1233" priority="2031">
      <formula>IF(AND(AL1035&lt;0, RIGHT(TEXT(AL1035,"0.#"),1)&lt;&gt;"."),TRUE,FALSE)</formula>
    </cfRule>
    <cfRule type="expression" dxfId="1232" priority="2032">
      <formula>IF(AND(AL1035&lt;0, RIGHT(TEXT(AL1035,"0.#"),1)="."),TRUE,FALSE)</formula>
    </cfRule>
  </conditionalFormatting>
  <conditionalFormatting sqref="Y1035:Y1036">
    <cfRule type="expression" dxfId="1231" priority="2027">
      <formula>IF(RIGHT(TEXT(Y1035,"0.#"),1)=".",FALSE,TRUE)</formula>
    </cfRule>
    <cfRule type="expression" dxfId="1230" priority="2028">
      <formula>IF(RIGHT(TEXT(Y1035,"0.#"),1)=".",TRUE,FALSE)</formula>
    </cfRule>
  </conditionalFormatting>
  <conditionalFormatting sqref="AL1070:AO1097">
    <cfRule type="expression" dxfId="1229" priority="2023">
      <formula>IF(AND(AL1070&gt;=0, RIGHT(TEXT(AL1070,"0.#"),1)&lt;&gt;"."),TRUE,FALSE)</formula>
    </cfRule>
    <cfRule type="expression" dxfId="1228" priority="2024">
      <formula>IF(AND(AL1070&gt;=0, RIGHT(TEXT(AL1070,"0.#"),1)="."),TRUE,FALSE)</formula>
    </cfRule>
    <cfRule type="expression" dxfId="1227" priority="2025">
      <formula>IF(AND(AL1070&lt;0, RIGHT(TEXT(AL1070,"0.#"),1)&lt;&gt;"."),TRUE,FALSE)</formula>
    </cfRule>
    <cfRule type="expression" dxfId="1226" priority="2026">
      <formula>IF(AND(AL1070&lt;0, RIGHT(TEXT(AL1070,"0.#"),1)="."),TRUE,FALSE)</formula>
    </cfRule>
  </conditionalFormatting>
  <conditionalFormatting sqref="Y1070:Y1097">
    <cfRule type="expression" dxfId="1225" priority="2021">
      <formula>IF(RIGHT(TEXT(Y1070,"0.#"),1)=".",FALSE,TRUE)</formula>
    </cfRule>
    <cfRule type="expression" dxfId="1224" priority="2022">
      <formula>IF(RIGHT(TEXT(Y1070,"0.#"),1)=".",TRUE,FALSE)</formula>
    </cfRule>
  </conditionalFormatting>
  <conditionalFormatting sqref="AL1068:AO1069">
    <cfRule type="expression" dxfId="1223" priority="2017">
      <formula>IF(AND(AL1068&gt;=0, RIGHT(TEXT(AL1068,"0.#"),1)&lt;&gt;"."),TRUE,FALSE)</formula>
    </cfRule>
    <cfRule type="expression" dxfId="1222" priority="2018">
      <formula>IF(AND(AL1068&gt;=0, RIGHT(TEXT(AL1068,"0.#"),1)="."),TRUE,FALSE)</formula>
    </cfRule>
    <cfRule type="expression" dxfId="1221" priority="2019">
      <formula>IF(AND(AL1068&lt;0, RIGHT(TEXT(AL1068,"0.#"),1)&lt;&gt;"."),TRUE,FALSE)</formula>
    </cfRule>
    <cfRule type="expression" dxfId="1220" priority="2020">
      <formula>IF(AND(AL1068&lt;0, RIGHT(TEXT(AL1068,"0.#"),1)="."),TRUE,FALSE)</formula>
    </cfRule>
  </conditionalFormatting>
  <conditionalFormatting sqref="Y1068:Y1069">
    <cfRule type="expression" dxfId="1219" priority="2015">
      <formula>IF(RIGHT(TEXT(Y1068,"0.#"),1)=".",FALSE,TRUE)</formula>
    </cfRule>
    <cfRule type="expression" dxfId="1218" priority="2016">
      <formula>IF(RIGHT(TEXT(Y1068,"0.#"),1)=".",TRUE,FALSE)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L840:AO840">
    <cfRule type="expression" dxfId="23" priority="21">
      <formula>IF(AND(AL840&gt;=0, RIGHT(TEXT(AL840,"0.#"),1)&lt;&gt;"."),TRUE,FALSE)</formula>
    </cfRule>
    <cfRule type="expression" dxfId="22" priority="22">
      <formula>IF(AND(AL840&gt;=0, RIGHT(TEXT(AL840,"0.#"),1)="."),TRUE,FALSE)</formula>
    </cfRule>
    <cfRule type="expression" dxfId="21" priority="23">
      <formula>IF(AND(AL840&lt;0, RIGHT(TEXT(AL840,"0.#"),1)&lt;&gt;"."),TRUE,FALSE)</formula>
    </cfRule>
    <cfRule type="expression" dxfId="20" priority="24">
      <formula>IF(AND(AL840&lt;0, RIGHT(TEXT(AL840,"0.#"),1)="."),TRUE,FALSE)</formula>
    </cfRule>
  </conditionalFormatting>
  <conditionalFormatting sqref="Y840">
    <cfRule type="expression" dxfId="19" priority="19">
      <formula>IF(RIGHT(TEXT(Y840,"0.#"),1)=".",FALSE,TRUE)</formula>
    </cfRule>
    <cfRule type="expression" dxfId="18" priority="20">
      <formula>IF(RIGHT(TEXT(Y840,"0.#"),1)=".",TRUE,FALSE)</formula>
    </cfRule>
  </conditionalFormatting>
  <conditionalFormatting sqref="AL839:AO839">
    <cfRule type="expression" dxfId="17" priority="15">
      <formula>IF(AND(AL839&gt;=0, RIGHT(TEXT(AL839,"0.#"),1)&lt;&gt;"."),TRUE,FALSE)</formula>
    </cfRule>
    <cfRule type="expression" dxfId="16" priority="16">
      <formula>IF(AND(AL839&gt;=0, RIGHT(TEXT(AL839,"0.#"),1)="."),TRUE,FALSE)</formula>
    </cfRule>
    <cfRule type="expression" dxfId="15" priority="17">
      <formula>IF(AND(AL839&lt;0, RIGHT(TEXT(AL839,"0.#"),1)&lt;&gt;"."),TRUE,FALSE)</formula>
    </cfRule>
    <cfRule type="expression" dxfId="14" priority="18">
      <formula>IF(AND(AL839&lt;0, RIGHT(TEXT(AL839,"0.#"),1)="."),TRUE,FALSE)</formula>
    </cfRule>
  </conditionalFormatting>
  <conditionalFormatting sqref="Y839">
    <cfRule type="expression" dxfId="13" priority="13">
      <formula>IF(RIGHT(TEXT(Y839,"0.#"),1)=".",FALSE,TRUE)</formula>
    </cfRule>
    <cfRule type="expression" dxfId="12" priority="14">
      <formula>IF(RIGHT(TEXT(Y839,"0.#"),1)=".",TRUE,FALSE)</formula>
    </cfRule>
  </conditionalFormatting>
  <conditionalFormatting sqref="AL837:AO837">
    <cfRule type="expression" dxfId="11" priority="9">
      <formula>IF(AND(AL837&gt;=0, RIGHT(TEXT(AL837,"0.#"),1)&lt;&gt;"."),TRUE,FALSE)</formula>
    </cfRule>
    <cfRule type="expression" dxfId="10" priority="10">
      <formula>IF(AND(AL837&gt;=0, RIGHT(TEXT(AL837,"0.#"),1)="."),TRUE,FALSE)</formula>
    </cfRule>
    <cfRule type="expression" dxfId="9" priority="11">
      <formula>IF(AND(AL837&lt;0, RIGHT(TEXT(AL837,"0.#"),1)&lt;&gt;"."),TRUE,FALSE)</formula>
    </cfRule>
    <cfRule type="expression" dxfId="8" priority="12">
      <formula>IF(AND(AL837&lt;0, RIGHT(TEXT(AL837,"0.#"),1)="."),TRUE,FALSE)</formula>
    </cfRule>
  </conditionalFormatting>
  <conditionalFormatting sqref="Y837">
    <cfRule type="expression" dxfId="7" priority="7">
      <formula>IF(RIGHT(TEXT(Y837,"0.#"),1)=".",FALSE,TRUE)</formula>
    </cfRule>
    <cfRule type="expression" dxfId="6" priority="8">
      <formula>IF(RIGHT(TEXT(Y837,"0.#"),1)=".",TRUE,FALSE)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50" max="49" man="1"/>
    <brk id="129" max="49" man="1"/>
    <brk id="735" max="49" man="1"/>
  </rowBreaks>
  <colBreaks count="1" manualBreakCount="1">
    <brk id="6" max="84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7" sqref="K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2019-08-29T01:24:35Z</cp:lastPrinted>
  <dcterms:created xsi:type="dcterms:W3CDTF">2012-03-13T00:50:25Z</dcterms:created>
  <dcterms:modified xsi:type="dcterms:W3CDTF">2019-08-29T01:25:09Z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