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平成31年度実施分\310821_ 最終公表に向けたレビューシート等の追記・修正等\提出\"/>
    </mc:Choice>
  </mc:AlternateContent>
  <bookViews>
    <workbookView xWindow="0" yWindow="0" windowWidth="28800" windowHeight="1204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<sst xmlns="http://schemas.openxmlformats.org/spreadsheetml/2006/main" count="2845" uniqueCount="658">
  <si>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</si>
  <si>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</si>
  <si>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</si>
  <si>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</si>
  <si>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</si>
  <si>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</si>
  <si>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</si>
  <si>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</si>
  <si>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</si>
  <si>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</si>
  <si>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</si>
  <si>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</si>
  <si>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</si>
  <si>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</si>
  <si>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</si>
  <si>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</si>
  <si>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</si>
  <si>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</si>
  <si>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</si>
  <si>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</si>
  <si>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</si>
  <si>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</si>
  <si>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</si>
  <si>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</si>
  <si>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</si>
  <si>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</si>
  <si>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</si>
  <si>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</si>
  <si>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</si>
  <si>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</si>
  <si>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</si>
  <si>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</si>
  <si>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</si>
  <si>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</si>
  <si>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</si>
  <si>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</si>
  <si>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</si>
  <si>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</si>
  <si>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</si>
  <si>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</si>
  <si>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</si>
  <si>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</si>
  <si>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</si>
  <si>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</si>
  <si>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</si>
  <si>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</si>
  <si>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</si>
  <si>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</si>
  <si>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</si>
  <si>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</si>
  <si>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</si>
  <si>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</si>
  <si>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</si>
  <si>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</si>
  <si>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</si>
  <si>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</si>
  <si>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</si>
  <si>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</si>
  <si>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</si>
  <si>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</si>
  <si>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</si>
  <si>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</si>
  <si>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</si>
  <si>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</si>
  <si>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</si>
  <si>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</si>
  <si>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</si>
  <si>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</si>
  <si>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</si>
  <si>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</si>
  <si>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</si>
  <si>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</si>
  <si>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</si>
  <si>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</si>
  <si>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</si>
  <si>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</si>
  <si>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</si>
  <si>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</si>
  <si>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</si>
  <si>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</si>
  <si>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</si>
  <si>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</si>
  <si>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</si>
  <si>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</si>
  <si>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</si>
  <si>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</si>
  <si>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</si>
  <si>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</si>
  <si>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</si>
  <si>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</si>
  <si>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</si>
  <si>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</si>
  <si>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</si>
  <si>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</si>
  <si>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</si>
  <si>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</si>
  <si>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</si>
  <si>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</si>
  <si>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</si>
  <si>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</si>
  <si>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</si>
  <si>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</si>
  <si>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</si>
  <si>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</si>
  <si>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</si>
  <si>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</si>
  <si>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</si>
  <si>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</si>
  <si>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</si>
  <si>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</si>
  <si>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</si>
  <si>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</si>
  <si>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</si>
  <si>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</si>
  <si>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</si>
  <si>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</si>
  <si>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</si>
  <si>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</si>
  <si>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</si>
  <si>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</si>
  <si>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</si>
  <si>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</si>
  <si>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</si>
  <si>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</si>
  <si>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</si>
  <si>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</si>
  <si>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</si>
  <si>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</si>
  <si>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</si>
  <si>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</si>
  <si>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</si>
  <si>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</si>
  <si>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</si>
  <si>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</si>
  <si>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</si>
  <si>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</si>
  <si>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</si>
  <si>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</si>
  <si>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</si>
  <si>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</si>
  <si>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</si>
  <si>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</si>
  <si>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</si>
  <si>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</si>
  <si>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</si>
  <si>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</si>
  <si>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</si>
  <si>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</si>
  <si>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</si>
  <si>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</si>
  <si>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</si>
  <si>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</si>
  <si>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</si>
  <si>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</si>
  <si>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</si>
  <si>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</si>
  <si>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</si>
  <si>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</si>
  <si>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</si>
  <si>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</si>
  <si>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</si>
  <si>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</si>
  <si>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</si>
  <si>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</si>
  <si>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</si>
  <si>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</si>
  <si>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</si>
  <si>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</si>
  <si>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</si>
  <si>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</si>
  <si>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</si>
  <si>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</si>
  <si>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</si>
  <si>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</si>
  <si>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</si>
  <si>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</si>
  <si>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</si>
  <si>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</si>
  <si>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</si>
  <si>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</si>
  <si>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</si>
  <si>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</si>
  <si>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</si>
  <si>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</si>
  <si>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</si>
  <si>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</si>
  <si>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</si>
  <si>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</si>
  <si>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</si>
  <si>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</si>
  <si>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</si>
  <si>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</si>
  <si>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</si>
  <si>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</si>
  <si>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</si>
  <si>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</si>
  <si>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</si>
  <si>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</si>
  <si>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</si>
  <si>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</si>
  <si>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</si>
  <si>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</si>
  <si>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</si>
  <si>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</si>
  <si>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</si>
  <si>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</si>
  <si>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</si>
  <si>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</si>
  <si>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</si>
  <si>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</si>
  <si>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</si>
  <si>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</si>
  <si>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</si>
  <si>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</si>
  <si>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</si>
  <si>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</si>
  <si>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</si>
  <si>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</si>
  <si>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</si>
  <si>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</si>
  <si>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</si>
  <si>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</si>
  <si>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</si>
  <si>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</si>
  <si>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</si>
  <si>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</si>
  <si>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</si>
  <si>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</si>
  <si>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</si>
  <si>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</si>
  <si>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</si>
  <si>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</si>
  <si>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</si>
  <si>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</si>
  <si>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</si>
  <si>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</si>
  <si>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</si>
  <si>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</si>
  <si>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</si>
  <si>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</si>
  <si>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</si>
  <si>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</si>
  <si>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</si>
  <si>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</si>
  <si>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</si>
  <si>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</si>
  <si>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</si>
  <si>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</si>
  <si>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</si>
  <si>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</si>
  <si>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</si>
  <si>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</si>
  <si>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</si>
  <si>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</si>
  <si>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</si>
  <si>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</si>
  <si>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</si>
  <si>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</si>
  <si>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</si>
  <si>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</si>
  <si>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</si>
  <si>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</si>
  <si>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</si>
  <si>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</si>
  <si>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</si>
  <si>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</si>
  <si>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</si>
  <si>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</si>
  <si>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</si>
  <si>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</si>
  <si>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</si>
  <si>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</si>
  <si>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</si>
  <si>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</si>
  <si>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</si>
  <si>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</si>
  <si>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</si>
  <si>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</si>
  <si>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</si>
  <si>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</si>
  <si>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</si>
  <si>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</si>
  <si>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</si>
  <si>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</si>
  <si>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</si>
  <si>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</si>
  <si>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</si>
  <si>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</si>
  <si>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</si>
  <si>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</si>
  <si>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</si>
  <si>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</si>
  <si>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</si>
  <si>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</si>
  <si>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</si>
  <si>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</si>
  <si>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</si>
  <si>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</si>
  <si>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</si>
  <si>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</si>
  <si>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</si>
  <si>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</si>
  <si>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</si>
  <si>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</si>
  <si>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</si>
  <si>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</si>
  <si>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</si>
  <si>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</si>
  <si>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</si>
  <si>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</si>
  <si>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</si>
  <si>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</si>
  <si>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</si>
  <si>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</si>
  <si>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</si>
  <si>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</si>
  <si>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</si>
  <si>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</si>
  <si>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</si>
  <si>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</si>
  <si>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</si>
  <si>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</si>
  <si>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</si>
  <si>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</si>
  <si>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</si>
  <si>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</si>
  <si>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</si>
  <si>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</si>
  <si>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</si>
  <si>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</si>
  <si>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</si>
  <si>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</si>
  <si>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</si>
  <si>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</si>
  <si>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</si>
  <si>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</si>
  <si>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</si>
  <si>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</si>
  <si>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</si>
  <si>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</si>
  <si>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</si>
  <si>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</si>
  <si>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</si>
  <si>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</si>
  <si>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</si>
  <si>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</si>
  <si>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</si>
  <si>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</si>
  <si>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</si>
  <si>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</si>
  <si>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</si>
  <si>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</si>
  <si>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</si>
  <si>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</si>
  <si>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</si>
  <si>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</si>
  <si>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</si>
  <si>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</si>
  <si>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</si>
  <si>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</si>
  <si>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</si>
  <si>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</si>
  <si>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</si>
  <si>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</si>
  <si>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</si>
  <si>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</si>
  <si>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</si>
  <si>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</si>
  <si>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</si>
  <si>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</si>
  <si>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</si>
  <si>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</si>
  <si>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</si>
  <si>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</si>
  <si>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</si>
  <si>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</si>
  <si>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</si>
  <si>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</si>
  <si>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</si>
  <si>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</si>
  <si>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</si>
  <si>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</si>
  <si>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</si>
  <si>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</si>
  <si>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</si>
  <si>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</si>
  <si>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</si>
  <si>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</si>
  <si>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</si>
  <si>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</si>
  <si>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</si>
  <si>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</si>
  <si>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</si>
  <si>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</si>
  <si>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</si>
  <si>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</si>
  <si>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</si>
  <si>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</si>
  <si>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</si>
  <si>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</si>
  <si>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</si>
  <si>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</si>
  <si>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</si>
  <si>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</si>
  <si>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</si>
  <si>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</si>
  <si>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</si>
  <si>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</si>
  <si>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</si>
  <si>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</si>
  <si>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</si>
  <si>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</si>
  <si>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</si>
  <si>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</si>
  <si>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</si>
  <si>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</si>
  <si>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</si>
  <si>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</si>
  <si>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</si>
  <si>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</si>
  <si>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</si>
  <si>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</si>
  <si>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</si>
  <si>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</si>
  <si>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</si>
  <si>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</si>
  <si>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</si>
  <si>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</si>
  <si>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</si>
  <si>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</si>
  <si>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</si>
  <si>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</si>
  <si>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</si>
  <si>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</si>
  <si>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</si>
  <si>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</si>
  <si>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</si>
  <si>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</si>
  <si>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</si>
  <si>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</si>
  <si>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</si>
  <si>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</si>
  <si>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</si>
  <si>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</si>
  <si>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</si>
  <si>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</si>
  <si>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</si>
  <si>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</si>
  <si>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</si>
  <si>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</si>
  <si>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</si>
  <si>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</si>
  <si>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</si>
  <si>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</si>
  <si>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</si>
  <si>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</si>
  <si>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</si>
  <si>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</si>
  <si>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</si>
  <si>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</si>
  <si>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</si>
  <si>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</si>
  <si>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</si>
  <si>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</si>
  <si>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</si>
  <si>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</si>
  <si>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</si>
  <si>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</si>
  <si>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</si>
  <si>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</si>
  <si>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</si>
  <si>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</si>
  <si>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</si>
  <si>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</si>
  <si>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</si>
  <si>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</si>
  <si>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</si>
  <si>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</si>
  <si>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</si>
  <si>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</si>
  <si>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</si>
  <si>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</si>
  <si>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</si>
  <si>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</si>
  <si>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</si>
  <si>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</si>
  <si>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</si>
  <si>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</si>
  <si>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</si>
  <si>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</si>
  <si>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</si>
  <si>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</si>
  <si>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</si>
  <si>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</si>
  <si>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</si>
  <si>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</si>
  <si>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</si>
  <si>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</si>
  <si>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</si>
  <si>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</si>
  <si>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</si>
  <si>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</si>
  <si>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</si>
  <si>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</si>
  <si>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</si>
  <si>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</si>
  <si>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</si>
  <si>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</si>
  <si>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</si>
  <si>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</si>
  <si>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</si>
  <si>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</si>
  <si>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</si>
  <si>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</si>
  <si>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</si>
  <si>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</si>
  <si>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</si>
  <si>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</si>
  <si>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</si>
  <si>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</si>
  <si>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</si>
  <si>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</si>
  <si>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</si>
  <si>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</si>
  <si>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</si>
  <si>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</si>
  <si>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</si>
  <si>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</si>
  <si>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</si>
  <si>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</si>
  <si>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</si>
  <si>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</si>
  <si>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</si>
  <si>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</si>
  <si>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</si>
  <si>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</si>
  <si>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</si>
  <si>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</si>
  <si>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</si>
  <si>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</si>
  <si>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</si>
  <si>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</si>
  <si>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</si>
  <si>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</si>
  <si>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</si>
  <si>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</si>
  <si>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</si>
  <si>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</si>
  <si>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</si>
  <si>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</si>
  <si>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</si>
  <si>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</si>
  <si>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</si>
  <si>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</si>
  <si>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</si>
  <si>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</si>
  <si>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</si>
  <si>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</si>
  <si>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</si>
  <si>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</si>
  <si>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</si>
  <si>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</si>
  <si>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</si>
  <si>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</si>
  <si>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</si>
  <si>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</si>
  <si>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</si>
  <si>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</si>
  <si>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</si>
  <si>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</si>
  <si>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国立研究開発法人土木研究所（施設整備費）</t>
    <phoneticPr fontId="5"/>
  </si>
  <si>
    <t>総務課・会計課・技術調査課</t>
    <phoneticPr fontId="5"/>
  </si>
  <si>
    <t>○</t>
  </si>
  <si>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</si>
  <si>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</si>
  <si>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</si>
  <si>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phoneticPr fontId="5"/>
  </si>
  <si>
    <t>-</t>
  </si>
  <si>
    <t>-</t>
    <phoneticPr fontId="5"/>
  </si>
  <si>
    <t>-</t>
    <phoneticPr fontId="5"/>
  </si>
  <si>
    <t>施設整備費補助金</t>
    <rPh sb="0" eb="2">
      <t>シセツ</t>
    </rPh>
    <rPh sb="2" eb="5">
      <t>セイビヒ</t>
    </rPh>
    <rPh sb="5" eb="8">
      <t>ホジョキン</t>
    </rPh>
    <phoneticPr fontId="5"/>
  </si>
  <si>
    <t>研究開発について、年度評価で「目標を達成していると認められる」との評価を得ること。（第4期中長期目標期間（28年度～33年度））</t>
  </si>
  <si>
    <t>研究開発の3つの目標のうち「目標を達成していると認められる」と評価された割合</t>
  </si>
  <si>
    <t>件</t>
    <rPh sb="0" eb="1">
      <t>ケン</t>
    </rPh>
    <phoneticPr fontId="5"/>
  </si>
  <si>
    <t>土木研究所が整備した施設数</t>
    <phoneticPr fontId="5"/>
  </si>
  <si>
    <t>当該年度当初予算額／当該年度当初施設数
【施設1件当たりのコスト】　　　　　　　　　　　　　</t>
    <phoneticPr fontId="5"/>
  </si>
  <si>
    <t>422/6</t>
  </si>
  <si>
    <t>409/6</t>
  </si>
  <si>
    <t>375/5</t>
    <phoneticPr fontId="5"/>
  </si>
  <si>
    <t>XI　ICTの利活用及び技術研究開発の推進</t>
    <phoneticPr fontId="5"/>
  </si>
  <si>
    <t>41 技術研究開発を推進する</t>
    <phoneticPr fontId="5"/>
  </si>
  <si>
    <t>土木研究所が整備した施設数</t>
    <phoneticPr fontId="5"/>
  </si>
  <si>
    <t>-</t>
    <phoneticPr fontId="5"/>
  </si>
  <si>
    <t>569/5</t>
    <phoneticPr fontId="5"/>
  </si>
  <si>
    <t>-</t>
    <phoneticPr fontId="5"/>
  </si>
  <si>
    <t>-</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</si>
  <si>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</si>
  <si>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</si>
  <si>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t>
  </si>
  <si>
    <t>無</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</si>
  <si>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</si>
  <si>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国土交通大臣及び農林水産大臣からの指示による中長期目標に基づき、中長期計画を策定し実施している。</t>
    <rPh sb="23" eb="24">
      <t>チョウ</t>
    </rPh>
    <rPh sb="33" eb="34">
      <t>チョウ</t>
    </rPh>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</si>
  <si>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</si>
  <si>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</si>
  <si>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</si>
  <si>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</si>
  <si>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</si>
  <si>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</si>
  <si>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14</t>
    <phoneticPr fontId="5"/>
  </si>
  <si>
    <t>15</t>
    <phoneticPr fontId="5"/>
  </si>
  <si>
    <t>18</t>
    <phoneticPr fontId="5"/>
  </si>
  <si>
    <t>423</t>
    <phoneticPr fontId="5"/>
  </si>
  <si>
    <t>404</t>
    <phoneticPr fontId="5"/>
  </si>
  <si>
    <t>420</t>
    <phoneticPr fontId="5"/>
  </si>
  <si>
    <t>438</t>
    <phoneticPr fontId="5"/>
  </si>
  <si>
    <t>429</t>
    <phoneticPr fontId="5"/>
  </si>
  <si>
    <t>外部委託費</t>
    <phoneticPr fontId="5"/>
  </si>
  <si>
    <t>研究施設の整備等</t>
    <phoneticPr fontId="5"/>
  </si>
  <si>
    <t>国立研究開発法人土木研究所</t>
    <phoneticPr fontId="5"/>
  </si>
  <si>
    <t>土木技術に関する調査、試験、研究及び開発等</t>
    <phoneticPr fontId="5"/>
  </si>
  <si>
    <t>補助金等交付</t>
  </si>
  <si>
    <t>-</t>
    <phoneticPr fontId="5"/>
  </si>
  <si>
    <t>-</t>
    <phoneticPr fontId="5"/>
  </si>
  <si>
    <t>・国土交通省所管独立行政法人の（平成28・29年度）における業務実績評価の結果について（国土交通省作成）
・平成30年度については主務大臣より公表予定</t>
    <rPh sb="44" eb="46">
      <t>コクド</t>
    </rPh>
    <rPh sb="46" eb="49">
      <t>コウツウショウ</t>
    </rPh>
    <rPh sb="49" eb="51">
      <t>サクセイ</t>
    </rPh>
    <rPh sb="54" eb="56">
      <t>ヘイセイ</t>
    </rPh>
    <rPh sb="58" eb="60">
      <t>ネンド</t>
    </rPh>
    <phoneticPr fontId="5"/>
  </si>
  <si>
    <t>平成29年度の業務実績について、国土交通大臣から「着実な取組状況にある」と評価された。</t>
    <rPh sb="25" eb="27">
      <t>チャクジツ</t>
    </rPh>
    <rPh sb="28" eb="29">
      <t>ト</t>
    </rPh>
    <rPh sb="29" eb="30">
      <t>ク</t>
    </rPh>
    <rPh sb="30" eb="32">
      <t>ジョウキョウ</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</si>
  <si>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
このほか、独立行政法人通則法に基づき、平成27年度から、国土交通省国立研究開発法人審議会の意見を聴いたうえで、国土交通大臣が業務実績について評価することになり、平成29年度の業績評価について、「着実な取組状況にある」と評価された。</t>
    <rPh sb="223" eb="225">
      <t>チャクジツ</t>
    </rPh>
    <phoneticPr fontId="5"/>
  </si>
  <si>
    <t>-</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</si>
  <si>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</si>
  <si>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工事</t>
    <rPh sb="0" eb="2">
      <t>コウジ</t>
    </rPh>
    <phoneticPr fontId="5"/>
  </si>
  <si>
    <t>株式会社東京測器研究所</t>
    <rPh sb="0" eb="2">
      <t>カブシキ</t>
    </rPh>
    <rPh sb="2" eb="4">
      <t>ガイシャ</t>
    </rPh>
    <rPh sb="4" eb="6">
      <t>トウキョウ</t>
    </rPh>
    <rPh sb="6" eb="7">
      <t>ソク</t>
    </rPh>
    <rPh sb="8" eb="11">
      <t>ケンキュウショ</t>
    </rPh>
    <phoneticPr fontId="5"/>
  </si>
  <si>
    <t>株式会社スペースデザイン</t>
    <rPh sb="0" eb="2">
      <t>カブシキ</t>
    </rPh>
    <rPh sb="2" eb="4">
      <t>ガイシャ</t>
    </rPh>
    <phoneticPr fontId="5"/>
  </si>
  <si>
    <t>株式会社HRC研究所</t>
    <rPh sb="0" eb="2">
      <t>カブシキ</t>
    </rPh>
    <rPh sb="2" eb="4">
      <t>ガイシャ</t>
    </rPh>
    <rPh sb="7" eb="10">
      <t>ケンキュウジョ</t>
    </rPh>
    <phoneticPr fontId="5"/>
  </si>
  <si>
    <r>
      <t>H30　1000</t>
    </r>
    <r>
      <rPr>
        <sz val="11"/>
        <rFont val="ＭＳ Ｐゴシック"/>
        <family val="3"/>
        <charset val="128"/>
      </rPr>
      <t>kN疲労試験機整備</t>
    </r>
    <rPh sb="10" eb="12">
      <t>ヒロウ</t>
    </rPh>
    <rPh sb="12" eb="14">
      <t>シケン</t>
    </rPh>
    <rPh sb="14" eb="15">
      <t>キ</t>
    </rPh>
    <rPh sb="15" eb="17">
      <t>セイビ</t>
    </rPh>
    <phoneticPr fontId="5"/>
  </si>
  <si>
    <t>1000kN試験機用計測装置購入　外1件</t>
    <rPh sb="6" eb="10">
      <t>シケンキヨウ</t>
    </rPh>
    <rPh sb="10" eb="12">
      <t>ケイソク</t>
    </rPh>
    <rPh sb="12" eb="14">
      <t>ソウチ</t>
    </rPh>
    <rPh sb="14" eb="16">
      <t>コウニュウ</t>
    </rPh>
    <rPh sb="17" eb="18">
      <t>ソト</t>
    </rPh>
    <rPh sb="19" eb="20">
      <t>ケン</t>
    </rPh>
    <phoneticPr fontId="5"/>
  </si>
  <si>
    <t>実験機器保管室重機器庫構造追加検討　外1件</t>
    <rPh sb="0" eb="2">
      <t>ジッケン</t>
    </rPh>
    <rPh sb="2" eb="4">
      <t>キキ</t>
    </rPh>
    <rPh sb="4" eb="7">
      <t>ホカンシツ</t>
    </rPh>
    <rPh sb="7" eb="8">
      <t>ジュウ</t>
    </rPh>
    <rPh sb="8" eb="10">
      <t>キキ</t>
    </rPh>
    <rPh sb="10" eb="11">
      <t>コ</t>
    </rPh>
    <rPh sb="11" eb="13">
      <t>コウゾウ</t>
    </rPh>
    <rPh sb="13" eb="15">
      <t>ツイカ</t>
    </rPh>
    <rPh sb="15" eb="17">
      <t>ケントウ</t>
    </rPh>
    <rPh sb="18" eb="19">
      <t>ホカ</t>
    </rPh>
    <rPh sb="20" eb="21">
      <t>ケン</t>
    </rPh>
    <phoneticPr fontId="5"/>
  </si>
  <si>
    <t>RCスラブ用支承設計</t>
    <rPh sb="5" eb="6">
      <t>ヨウ</t>
    </rPh>
    <rPh sb="6" eb="8">
      <t>シショウ</t>
    </rPh>
    <rPh sb="8" eb="10">
      <t>セッケイ</t>
    </rPh>
    <phoneticPr fontId="5"/>
  </si>
  <si>
    <t>株式会社島津製作所</t>
    <rPh sb="0" eb="4">
      <t>カブシキガイシャ</t>
    </rPh>
    <rPh sb="3" eb="4">
      <t>シャ</t>
    </rPh>
    <rPh sb="4" eb="6">
      <t>シマツ</t>
    </rPh>
    <rPh sb="6" eb="9">
      <t>セイサクジョ</t>
    </rPh>
    <phoneticPr fontId="5"/>
  </si>
  <si>
    <t>事業実施にあたり、設計見直し等による仕様の再検討が必要となったこと等により不測の日数を要したため。</t>
    <rPh sb="0" eb="2">
      <t>ジギョウ</t>
    </rPh>
    <rPh sb="2" eb="4">
      <t>ジッシ</t>
    </rPh>
    <rPh sb="9" eb="11">
      <t>セッケイ</t>
    </rPh>
    <rPh sb="11" eb="13">
      <t>ミナオ</t>
    </rPh>
    <rPh sb="14" eb="15">
      <t>トウ</t>
    </rPh>
    <rPh sb="18" eb="20">
      <t>シヨウ</t>
    </rPh>
    <rPh sb="21" eb="24">
      <t>サイケントウ</t>
    </rPh>
    <rPh sb="25" eb="27">
      <t>ヒツヨウ</t>
    </rPh>
    <rPh sb="33" eb="34">
      <t>トウ</t>
    </rPh>
    <rPh sb="37" eb="39">
      <t>フソク</t>
    </rPh>
    <rPh sb="40" eb="42">
      <t>ニッスウ</t>
    </rPh>
    <rPh sb="43" eb="44">
      <t>ヨウ</t>
    </rPh>
    <phoneticPr fontId="5"/>
  </si>
  <si>
    <t>コスト削減に努めながら、効果的・効率的な事業の実施に取り組まれたい。</t>
    <phoneticPr fontId="5"/>
  </si>
  <si>
    <t>B.三菱重工機械システム株式会社</t>
    <rPh sb="2" eb="4">
      <t>ミツビシ</t>
    </rPh>
    <rPh sb="4" eb="6">
      <t>ジュウコウ</t>
    </rPh>
    <rPh sb="6" eb="8">
      <t>キカイ</t>
    </rPh>
    <rPh sb="12" eb="14">
      <t>カブシキ</t>
    </rPh>
    <rPh sb="14" eb="16">
      <t>ガイシャ</t>
    </rPh>
    <phoneticPr fontId="5"/>
  </si>
  <si>
    <t>H29部材耐震強度実験施設制御装置等改修工事</t>
    <rPh sb="3" eb="5">
      <t>ブザイ</t>
    </rPh>
    <rPh sb="5" eb="7">
      <t>タイシン</t>
    </rPh>
    <rPh sb="7" eb="9">
      <t>キョウド</t>
    </rPh>
    <rPh sb="9" eb="11">
      <t>ジッケン</t>
    </rPh>
    <rPh sb="11" eb="13">
      <t>シセツ</t>
    </rPh>
    <rPh sb="13" eb="15">
      <t>セイギョ</t>
    </rPh>
    <rPh sb="15" eb="17">
      <t>ソウチ</t>
    </rPh>
    <rPh sb="17" eb="18">
      <t>トウ</t>
    </rPh>
    <rPh sb="18" eb="20">
      <t>カイシュウ</t>
    </rPh>
    <rPh sb="20" eb="22">
      <t>コウジ</t>
    </rPh>
    <phoneticPr fontId="5"/>
  </si>
  <si>
    <t>株式会社羽原工務店</t>
    <rPh sb="0" eb="4">
      <t>カブシキガイシャ</t>
    </rPh>
    <rPh sb="4" eb="5">
      <t>ハネ</t>
    </rPh>
    <rPh sb="5" eb="6">
      <t>ハラ</t>
    </rPh>
    <rPh sb="6" eb="9">
      <t>コウムテン</t>
    </rPh>
    <phoneticPr fontId="5"/>
  </si>
  <si>
    <t>土木研究所本館1階空調機械室改修工事</t>
    <rPh sb="0" eb="2">
      <t>ドボク</t>
    </rPh>
    <rPh sb="2" eb="5">
      <t>ケンキュウジョ</t>
    </rPh>
    <rPh sb="5" eb="7">
      <t>ホンカン</t>
    </rPh>
    <rPh sb="8" eb="9">
      <t>カイ</t>
    </rPh>
    <rPh sb="9" eb="11">
      <t>クウチョウ</t>
    </rPh>
    <rPh sb="11" eb="14">
      <t>キカイシツ</t>
    </rPh>
    <rPh sb="14" eb="16">
      <t>カイシュウ</t>
    </rPh>
    <rPh sb="16" eb="18">
      <t>コウジ</t>
    </rPh>
    <phoneticPr fontId="5"/>
  </si>
  <si>
    <t>株式会社折本工業</t>
    <rPh sb="0" eb="2">
      <t>カブシキ</t>
    </rPh>
    <rPh sb="2" eb="4">
      <t>ガイシャ</t>
    </rPh>
    <rPh sb="4" eb="6">
      <t>オリモト</t>
    </rPh>
    <rPh sb="6" eb="8">
      <t>コウギョウ</t>
    </rPh>
    <phoneticPr fontId="5"/>
  </si>
  <si>
    <t>研究本館３階空調機械室改修工事</t>
    <rPh sb="0" eb="2">
      <t>ケンキュウ</t>
    </rPh>
    <rPh sb="2" eb="4">
      <t>ホンカン</t>
    </rPh>
    <rPh sb="5" eb="6">
      <t>カイ</t>
    </rPh>
    <rPh sb="6" eb="8">
      <t>クウチョウ</t>
    </rPh>
    <rPh sb="8" eb="11">
      <t>キカイシツ</t>
    </rPh>
    <rPh sb="11" eb="13">
      <t>カイシュウ</t>
    </rPh>
    <rPh sb="13" eb="15">
      <t>コウジ</t>
    </rPh>
    <phoneticPr fontId="5"/>
  </si>
  <si>
    <t>株式会社モノリス</t>
    <rPh sb="0" eb="4">
      <t>カブシキガイシャ</t>
    </rPh>
    <phoneticPr fontId="5"/>
  </si>
  <si>
    <t>疲労試験システム購入</t>
    <rPh sb="0" eb="2">
      <t>ヒロウ</t>
    </rPh>
    <rPh sb="2" eb="4">
      <t>シケン</t>
    </rPh>
    <rPh sb="8" eb="10">
      <t>コウニュウ</t>
    </rPh>
    <phoneticPr fontId="5"/>
  </si>
  <si>
    <t>京葉プラントエンジニアリング株式会社</t>
  </si>
  <si>
    <t>H30水理実験施設給水設備改修工事</t>
  </si>
  <si>
    <t>三菱重工機械システム株式会社</t>
    <phoneticPr fontId="5"/>
  </si>
  <si>
    <t>H29部材耐震強度実験施設制御装置等改修工事</t>
    <phoneticPr fontId="5"/>
  </si>
  <si>
    <t>株式会社北洋設備設計事務所</t>
    <rPh sb="0" eb="2">
      <t>カブシキ</t>
    </rPh>
    <rPh sb="2" eb="4">
      <t>カイシャ</t>
    </rPh>
    <rPh sb="4" eb="6">
      <t>ホクヨウ</t>
    </rPh>
    <rPh sb="6" eb="8">
      <t>セツビ</t>
    </rPh>
    <rPh sb="8" eb="10">
      <t>セッケイ</t>
    </rPh>
    <rPh sb="10" eb="12">
      <t>ジム</t>
    </rPh>
    <rPh sb="12" eb="13">
      <t>ショ</t>
    </rPh>
    <phoneticPr fontId="5"/>
  </si>
  <si>
    <t>研究本館空調設備調査設計業務</t>
    <rPh sb="0" eb="2">
      <t>ケンキュウ</t>
    </rPh>
    <rPh sb="2" eb="4">
      <t>ホンカン</t>
    </rPh>
    <rPh sb="4" eb="6">
      <t>クウチョウ</t>
    </rPh>
    <rPh sb="6" eb="8">
      <t>セツビ</t>
    </rPh>
    <rPh sb="8" eb="10">
      <t>チョウサ</t>
    </rPh>
    <rPh sb="10" eb="12">
      <t>セッケイ</t>
    </rPh>
    <rPh sb="12" eb="14">
      <t>ギョウム</t>
    </rPh>
    <phoneticPr fontId="5"/>
  </si>
  <si>
    <t>-</t>
    <phoneticPr fontId="5"/>
  </si>
  <si>
    <t>総務課長 五十嵐　徹人
会計課長 木村　典央
技術調査課長 岡村　次郎</t>
    <rPh sb="5" eb="8">
      <t>イガラシ</t>
    </rPh>
    <rPh sb="9" eb="10">
      <t>テツ</t>
    </rPh>
    <rPh sb="10" eb="11">
      <t>ヒト</t>
    </rPh>
    <rPh sb="17" eb="19">
      <t>キムラ</t>
    </rPh>
    <rPh sb="20" eb="21">
      <t>テン</t>
    </rPh>
    <rPh sb="21" eb="22">
      <t>オウ</t>
    </rPh>
    <phoneticPr fontId="5"/>
  </si>
  <si>
    <t>31年度当初予算　うち臨時・特別の措置（218）による減。</t>
    <rPh sb="27" eb="28">
      <t>ゲン</t>
    </rPh>
    <phoneticPr fontId="5"/>
  </si>
  <si>
    <t>執行等改善</t>
  </si>
  <si>
    <t>引き続き調達情報の多様な方法による周知を行い、入札参加要件は過度な制限とならないよう一層の緩和を図るとともに、履行までの準備期間及び適正な履行期間の確保に取り組むことにより競争性を高め、更なるコスト削減に努める。</t>
    <rPh sb="0" eb="1">
      <t>ヒ</t>
    </rPh>
    <rPh sb="2" eb="3">
      <t>ツヅ</t>
    </rPh>
    <rPh sb="4" eb="6">
      <t>チョウタツ</t>
    </rPh>
    <rPh sb="6" eb="8">
      <t>ジョウホウ</t>
    </rPh>
    <rPh sb="9" eb="11">
      <t>タヨウ</t>
    </rPh>
    <rPh sb="12" eb="14">
      <t>ホウホウ</t>
    </rPh>
    <rPh sb="17" eb="19">
      <t>シュウチ</t>
    </rPh>
    <rPh sb="20" eb="21">
      <t>オコナ</t>
    </rPh>
    <rPh sb="23" eb="25">
      <t>ニュウサツ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</si>
</sst>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mc:AlternateContent xmlns:mc="http://schemas.openxmlformats.org/markup-compatibility/2006">
    <mc:Choice xmlns:a14="http://schemas.microsoft.com/office/drawing/2010/main" Requires="a14">
      <xdr:twoCellAnchor editAs="oneCell">
        <xdr:from>
          <xdr:col>9</xdr:col>
          <xdr:colOff>139700</xdr:colOff>
          <xdr:row>739</xdr:row>
          <xdr:rowOff>317500</xdr:rowOff>
        </xdr:from>
        <xdr:to>
          <xdr:col>46</xdr:col>
          <xdr:colOff>25400</xdr:colOff>
          <xdr:row>777</xdr:row>
          <xdr:rowOff>127000</xdr:rowOff>
        </xdr:to>
        <xdr:pic>
          <xdr:nvPicPr>
            <xdr:cNvPr id="6" name="図 5"/>
            <xdr:cNvPicPr>
              <a:picLocks noChangeAspect="1" noChangeArrowheads="1"/>
              <a:extLst>
                <a:ext uri="{84589F7E-364E-4C9E-8A38-B11213B215E9}">
                  <a14:cameraTool cellRange="[1]施設整備費!$A$1:$AJ$19" spid="_x0000_s1038"/>
                </a:ext>
              </a:extLst>
            </xdr:cNvPicPr>
          </xdr:nvPicPr>
          <xdr:blipFill>
            <a:blip xmlns:r="http://schemas.openxmlformats.org/officeDocument/2006/relationships" r:embed="rId1"/>
            <a:srcRect/>
            <a:stretch>
              <a:fillRect/>
            </a:stretch>
          </xdr:blipFill>
          <xdr:spPr bwMode="auto">
            <a:xfrm>
              <a:off x="1968500" y="41998900"/>
              <a:ext cx="7404100" cy="5143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machiya\Desktop\&#9679;H31&#34892;&#25919;&#20107;&#26989;&#12524;&#12499;&#12517;&#12540;\&#36039;&#37329;&#12398;&#27969;&#12428;&#65288;&#36028;&#20184;&#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交付金"/>
      <sheetName val="施設整備費"/>
      <sheetName val="運営費交付金 (安全安心)"/>
      <sheetName val="運営費交付金 (維持管理)"/>
      <sheetName val="運営費交付金 (持続可能)"/>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c r="AF4" s="704"/>
      <c r="AG4" s="704"/>
      <c r="AH4" s="704"/>
      <c r="AI4" s="704"/>
      <c r="AJ4" s="704"/>
      <c r="AK4" s="704"/>
      <c r="AL4" s="704"/>
      <c r="AM4" s="704"/>
      <c r="AN4" s="704"/>
      <c r="AO4" s="704"/>
      <c r="AP4" s="705"/>
      <c r="AQ4" s="706" t="s">
        <v>2</v>
      </c>
      <c r="AR4" s="701"/>
      <c r="AS4" s="701"/>
      <c r="AT4" s="701"/>
      <c r="AU4" s="701"/>
      <c r="AV4" s="701"/>
      <c r="AW4" s="701"/>
      <c r="AX4" s="707"/>
    </row>
    <row r="5" spans="1:50" ht="48" customHeight="1" x14ac:dyDescent="0.15">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654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422</v>
      </c>
      <c r="Q13" s="109"/>
      <c r="R13" s="109"/>
      <c r="S13" s="109"/>
      <c r="T13" s="109"/>
      <c r="U13" s="109"/>
      <c r="V13" s="110"/>
      <c r="W13" s="108">
        <v>409</v>
      </c>
      <c r="X13" s="109"/>
      <c r="Y13" s="109"/>
      <c r="Z13" s="109"/>
      <c r="AA13" s="109"/>
      <c r="AB13" s="109"/>
      <c r="AC13" s="110"/>
      <c r="AD13" s="108">
        <v>375</v>
      </c>
      <c r="AE13" s="109"/>
      <c r="AF13" s="109"/>
      <c r="AG13" s="109"/>
      <c r="AH13" s="109"/>
      <c r="AI13" s="109"/>
      <c r="AJ13" s="110"/>
      <c r="AK13" s="108">
        <v>569</v>
      </c>
      <c r="AL13" s="109"/>
      <c r="AM13" s="109"/>
      <c r="AN13" s="109"/>
      <c r="AO13" s="109"/>
      <c r="AP13" s="109"/>
      <c r="AQ13" s="110"/>
      <c r="AR13" s="105">
        <v>424</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2229</v>
      </c>
      <c r="Q14" s="109"/>
      <c r="R14" s="109"/>
      <c r="S14" s="109"/>
      <c r="T14" s="109"/>
      <c r="U14" s="109"/>
      <c r="V14" s="110"/>
      <c r="W14" s="108">
        <v>657</v>
      </c>
      <c r="X14" s="109"/>
      <c r="Y14" s="109"/>
      <c r="Z14" s="109"/>
      <c r="AA14" s="109"/>
      <c r="AB14" s="109"/>
      <c r="AC14" s="110"/>
      <c r="AD14" s="108">
        <v>544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v>1412</v>
      </c>
      <c r="X15" s="109"/>
      <c r="Y15" s="109"/>
      <c r="Z15" s="109"/>
      <c r="AA15" s="109"/>
      <c r="AB15" s="109"/>
      <c r="AC15" s="110"/>
      <c r="AD15" s="108">
        <v>666</v>
      </c>
      <c r="AE15" s="109"/>
      <c r="AF15" s="109"/>
      <c r="AG15" s="109"/>
      <c r="AH15" s="109"/>
      <c r="AI15" s="109"/>
      <c r="AJ15" s="110"/>
      <c r="AK15" s="108">
        <v>1208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-1412</v>
      </c>
      <c r="Q16" s="109"/>
      <c r="R16" s="109"/>
      <c r="S16" s="109"/>
      <c r="T16" s="109"/>
      <c r="U16" s="109"/>
      <c r="V16" s="110"/>
      <c r="W16" s="108">
        <v>-666</v>
      </c>
      <c r="X16" s="109"/>
      <c r="Y16" s="109"/>
      <c r="Z16" s="109"/>
      <c r="AA16" s="109"/>
      <c r="AB16" s="109"/>
      <c r="AC16" s="110"/>
      <c r="AD16" s="108">
        <v>-1208</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1239</v>
      </c>
      <c r="Q18" s="115"/>
      <c r="R18" s="115"/>
      <c r="S18" s="115"/>
      <c r="T18" s="115"/>
      <c r="U18" s="115"/>
      <c r="V18" s="116"/>
      <c r="W18" s="114">
        <f>SUM(W13:AC17)</f>
        <v>1812</v>
      </c>
      <c r="X18" s="115"/>
      <c r="Y18" s="115"/>
      <c r="Z18" s="115"/>
      <c r="AA18" s="115"/>
      <c r="AB18" s="115"/>
      <c r="AC18" s="116"/>
      <c r="AD18" s="114">
        <f>SUM(AD13:AJ17)</f>
        <v>377</v>
      </c>
      <c r="AE18" s="115"/>
      <c r="AF18" s="115"/>
      <c r="AG18" s="115"/>
      <c r="AH18" s="115"/>
      <c r="AI18" s="115"/>
      <c r="AJ18" s="116"/>
      <c r="AK18" s="114">
        <f>SUM(AK13:AQ17)</f>
        <v>1777</v>
      </c>
      <c r="AL18" s="115"/>
      <c r="AM18" s="115"/>
      <c r="AN18" s="115"/>
      <c r="AO18" s="115"/>
      <c r="AP18" s="115"/>
      <c r="AQ18" s="116"/>
      <c r="AR18" s="114">
        <f>SUM(AR13:AX17)</f>
        <v>424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1233</v>
      </c>
      <c r="Q19" s="109"/>
      <c r="R19" s="109"/>
      <c r="S19" s="109"/>
      <c r="T19" s="109"/>
      <c r="U19" s="109"/>
      <c r="V19" s="110"/>
      <c r="W19" s="108">
        <v>1791</v>
      </c>
      <c r="X19" s="109"/>
      <c r="Y19" s="109"/>
      <c r="Z19" s="109"/>
      <c r="AA19" s="109"/>
      <c r="AB19" s="109"/>
      <c r="AC19" s="110"/>
      <c r="AD19" s="108">
        <v>346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0.99515738498789341</v>
      </c>
      <c r="Q20" s="539"/>
      <c r="R20" s="539"/>
      <c r="S20" s="539"/>
      <c r="T20" s="539"/>
      <c r="U20" s="539"/>
      <c r="V20" s="539"/>
      <c r="W20" s="539">
        <f t="shared" ref="W20" si="0">IF(W18=0, "-", SUM(W19)/W18)</f>
        <v>0.98841059602649006</v>
      </c>
      <c r="X20" s="539"/>
      <c r="Y20" s="539"/>
      <c r="Z20" s="539"/>
      <c r="AA20" s="539"/>
      <c r="AB20" s="539"/>
      <c r="AC20" s="539"/>
      <c r="AD20" s="539">
        <f t="shared" ref="AD20" si="1">IF(AD18=0, "-", SUM(AD19)/AD18)</f>
        <v>0.91777188328912462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0.46510750660128253</v>
      </c>
      <c r="Q21" s="539"/>
      <c r="R21" s="539"/>
      <c r="S21" s="539"/>
      <c r="T21" s="539"/>
      <c r="U21" s="539"/>
      <c r="V21" s="539"/>
      <c r="W21" s="539">
        <f t="shared" ref="W21" si="2">IF(W19=0, "-", SUM(W19)/SUM(W13,W14))</f>
        <v>1.6801125703564728</v>
      </c>
      <c r="X21" s="539"/>
      <c r="Y21" s="539"/>
      <c r="Z21" s="539"/>
      <c r="AA21" s="539"/>
      <c r="AB21" s="539"/>
      <c r="AC21" s="539"/>
      <c r="AD21" s="539">
        <f t="shared" ref="AD21" si="3">IF(AD19=0, "-", SUM(AD19)/SUM(AD13,AD14))</f>
        <v>0.37649619151251362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569</v>
      </c>
      <c r="Q23" s="106"/>
      <c r="R23" s="106"/>
      <c r="S23" s="106"/>
      <c r="T23" s="106"/>
      <c r="U23" s="106"/>
      <c r="V23" s="107"/>
      <c r="W23" s="105">
        <v>424</v>
      </c>
      <c r="X23" s="106"/>
      <c r="Y23" s="106"/>
      <c r="Z23" s="106"/>
      <c r="AA23" s="106"/>
      <c r="AB23" s="106"/>
      <c r="AC23" s="10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569</v>
      </c>
      <c r="Q29" s="109"/>
      <c r="R29" s="109"/>
      <c r="S29" s="109"/>
      <c r="T29" s="109"/>
      <c r="U29" s="109"/>
      <c r="V29" s="110"/>
      <c r="W29" s="227">
        <f>AR13</f>
        <v>424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594</v>
      </c>
      <c r="AR31" s="136"/>
      <c r="AS31" s="137" t="s">
        <v>355</v>
      </c>
      <c r="AT31" s="172"/>
      <c r="AU31" s="271">
        <v>33</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3</v>
      </c>
      <c r="AF32" s="365"/>
      <c r="AG32" s="365"/>
      <c r="AH32" s="365"/>
      <c r="AI32" s="364">
        <v>3</v>
      </c>
      <c r="AJ32" s="365"/>
      <c r="AK32" s="365"/>
      <c r="AL32" s="365"/>
      <c r="AM32" s="364">
        <v>3</v>
      </c>
      <c r="AN32" s="365"/>
      <c r="AO32" s="365"/>
      <c r="AP32" s="365"/>
      <c r="AQ32" s="111" t="s">
        <v>596</v>
      </c>
      <c r="AR32" s="112"/>
      <c r="AS32" s="112"/>
      <c r="AT32" s="113"/>
      <c r="AU32" s="365" t="s">
        <v>622</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496</v>
      </c>
      <c r="AC33" s="522"/>
      <c r="AD33" s="522"/>
      <c r="AE33" s="364">
        <v>100</v>
      </c>
      <c r="AF33" s="365"/>
      <c r="AG33" s="365"/>
      <c r="AH33" s="365"/>
      <c r="AI33" s="364">
        <v>100</v>
      </c>
      <c r="AJ33" s="365"/>
      <c r="AK33" s="365"/>
      <c r="AL33" s="365"/>
      <c r="AM33" s="364">
        <v>100</v>
      </c>
      <c r="AN33" s="365"/>
      <c r="AO33" s="365"/>
      <c r="AP33" s="365"/>
      <c r="AQ33" s="111" t="s">
        <v>595</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t="s">
        <v>594</v>
      </c>
      <c r="AN34" s="365"/>
      <c r="AO34" s="365"/>
      <c r="AP34" s="365"/>
      <c r="AQ34" s="111" t="s">
        <v>594</v>
      </c>
      <c r="AR34" s="112"/>
      <c r="AS34" s="112"/>
      <c r="AT34" s="113"/>
      <c r="AU34" s="365" t="s">
        <v>595</v>
      </c>
      <c r="AV34" s="365"/>
      <c r="AW34" s="365"/>
      <c r="AX34" s="367"/>
    </row>
    <row r="35" spans="1:50" ht="23.25" customHeight="1" x14ac:dyDescent="0.15">
      <c r="A35" s="897" t="s">
        <v>505</v>
      </c>
      <c r="B35" s="898"/>
      <c r="C35" s="898"/>
      <c r="D35" s="898"/>
      <c r="E35" s="898"/>
      <c r="F35" s="899"/>
      <c r="G35" s="903" t="s">
        <v>623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thickBo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535</v>
      </c>
      <c r="AF65" s="369"/>
      <c r="AG65" s="369"/>
      <c r="AH65" s="370"/>
      <c r="AI65" s="368" t="s">
        <v>532</v>
      </c>
      <c r="AJ65" s="369"/>
      <c r="AK65" s="369"/>
      <c r="AL65" s="370"/>
      <c r="AM65" s="375" t="s">
        <v>527</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495</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495</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496</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494</v>
      </c>
      <c r="X70" s="944"/>
      <c r="Y70" s="949" t="s">
        <v>12</v>
      </c>
      <c r="Z70" s="949"/>
      <c r="AA70" s="950"/>
      <c r="AB70" s="951" t="s">
        <v>495</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495</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496</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508</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1.7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535</v>
      </c>
      <c r="AF100" s="824"/>
      <c r="AG100" s="824"/>
      <c r="AH100" s="825"/>
      <c r="AI100" s="823" t="s">
        <v>532</v>
      </c>
      <c r="AJ100" s="824"/>
      <c r="AK100" s="824"/>
      <c r="AL100" s="825"/>
      <c r="AM100" s="823" t="s">
        <v>528</v>
      </c>
      <c r="AN100" s="824"/>
      <c r="AO100" s="824"/>
      <c r="AP100" s="825"/>
      <c r="AQ100" s="928" t="s">
        <v>521</v>
      </c>
      <c r="AR100" s="929"/>
      <c r="AS100" s="929"/>
      <c r="AT100" s="930"/>
      <c r="AU100" s="928" t="s">
        <v>518</v>
      </c>
      <c r="AV100" s="929"/>
      <c r="AW100" s="929"/>
      <c r="AX100" s="931"/>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6</v>
      </c>
      <c r="AF101" s="365"/>
      <c r="AG101" s="365"/>
      <c r="AH101" s="366"/>
      <c r="AI101" s="364">
        <v>6</v>
      </c>
      <c r="AJ101" s="365"/>
      <c r="AK101" s="365"/>
      <c r="AL101" s="366"/>
      <c r="AM101" s="364">
        <v>5</v>
      </c>
      <c r="AN101" s="365"/>
      <c r="AO101" s="365"/>
      <c r="AP101" s="366"/>
      <c r="AQ101" s="364" t="s">
        <v>622</v>
      </c>
      <c r="AR101" s="365"/>
      <c r="AS101" s="365"/>
      <c r="AT101" s="366"/>
      <c r="AU101" s="364" t="s">
        <v>594</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6</v>
      </c>
      <c r="AF102" s="358"/>
      <c r="AG102" s="358"/>
      <c r="AH102" s="358"/>
      <c r="AI102" s="358">
        <v>6</v>
      </c>
      <c r="AJ102" s="358"/>
      <c r="AK102" s="358"/>
      <c r="AL102" s="358"/>
      <c r="AM102" s="358">
        <v>5</v>
      </c>
      <c r="AN102" s="358"/>
      <c r="AO102" s="358"/>
      <c r="AP102" s="358"/>
      <c r="AQ102" s="814">
        <v>5</v>
      </c>
      <c r="AR102" s="815"/>
      <c r="AS102" s="815"/>
      <c r="AT102" s="816"/>
      <c r="AU102" s="814" t="s">
        <v>595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v>70.3</v>
      </c>
      <c r="AF116" s="358"/>
      <c r="AG116" s="358"/>
      <c r="AH116" s="358"/>
      <c r="AI116" s="358">
        <v>68.2</v>
      </c>
      <c r="AJ116" s="358"/>
      <c r="AK116" s="358"/>
      <c r="AL116" s="358"/>
      <c r="AM116" s="358">
        <v>75</v>
      </c>
      <c r="AN116" s="358"/>
      <c r="AO116" s="358"/>
      <c r="AP116" s="358"/>
      <c r="AQ116" s="364">
        <v>113.8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586</v>
      </c>
      <c r="AF117" s="306"/>
      <c r="AG117" s="306"/>
      <c r="AH117" s="306"/>
      <c r="AI117" s="306" t="s">
        <v>587</v>
      </c>
      <c r="AJ117" s="306"/>
      <c r="AK117" s="306"/>
      <c r="AL117" s="306"/>
      <c r="AM117" s="306" t="s">
        <v>588</v>
      </c>
      <c r="AN117" s="306"/>
      <c r="AO117" s="306"/>
      <c r="AP117" s="306"/>
      <c r="AQ117" s="306" t="s">
        <v>593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565</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customHeight="1" x14ac:dyDescent="0.15">
      <c r="A190" s="994"/>
      <c r="B190" s="252"/>
      <c r="C190" s="251"/>
      <c r="D190" s="252"/>
      <c r="E190" s="308" t="s">
        <v>387</v>
      </c>
      <c r="F190" s="309"/>
      <c r="G190" s="310" t="s">
        <v>589</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customHeight="1" x14ac:dyDescent="0.15">
      <c r="A191" s="994"/>
      <c r="B191" s="252"/>
      <c r="C191" s="251"/>
      <c r="D191" s="252"/>
      <c r="E191" s="238" t="s">
        <v>386</v>
      </c>
      <c r="F191" s="239"/>
      <c r="G191" s="235" t="s">
        <v>590</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579</v>
      </c>
      <c r="AR193" s="271"/>
      <c r="AS193" s="137" t="s">
        <v>355</v>
      </c>
      <c r="AT193" s="172"/>
      <c r="AU193" s="136">
        <v>33</v>
      </c>
      <c r="AV193" s="136"/>
      <c r="AW193" s="137" t="s">
        <v>300</v>
      </c>
      <c r="AX193" s="138"/>
    </row>
    <row r="194" spans="1:50" ht="39.75" customHeight="1" x14ac:dyDescent="0.15">
      <c r="A194" s="994"/>
      <c r="B194" s="252"/>
      <c r="C194" s="251"/>
      <c r="D194" s="252"/>
      <c r="E194" s="251"/>
      <c r="F194" s="314"/>
      <c r="G194" s="230" t="s">
        <v>591</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583</v>
      </c>
      <c r="AC194" s="221"/>
      <c r="AD194" s="221"/>
      <c r="AE194" s="266">
        <v>6</v>
      </c>
      <c r="AF194" s="112"/>
      <c r="AG194" s="112"/>
      <c r="AH194" s="112"/>
      <c r="AI194" s="266">
        <v>6</v>
      </c>
      <c r="AJ194" s="112"/>
      <c r="AK194" s="112"/>
      <c r="AL194" s="112"/>
      <c r="AM194" s="266">
        <v>5</v>
      </c>
      <c r="AN194" s="112"/>
      <c r="AO194" s="112"/>
      <c r="AP194" s="112"/>
      <c r="AQ194" s="266" t="s">
        <v>579</v>
      </c>
      <c r="AR194" s="112"/>
      <c r="AS194" s="112"/>
      <c r="AT194" s="112"/>
      <c r="AU194" s="266" t="s">
        <v>626</v>
      </c>
      <c r="AV194" s="112"/>
      <c r="AW194" s="112"/>
      <c r="AX194" s="222"/>
    </row>
    <row r="195" spans="1:50" ht="39.75"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583</v>
      </c>
      <c r="AC195" s="133"/>
      <c r="AD195" s="133"/>
      <c r="AE195" s="266">
        <v>6</v>
      </c>
      <c r="AF195" s="112"/>
      <c r="AG195" s="112"/>
      <c r="AH195" s="112"/>
      <c r="AI195" s="266">
        <v>6</v>
      </c>
      <c r="AJ195" s="112"/>
      <c r="AK195" s="112"/>
      <c r="AL195" s="112"/>
      <c r="AM195" s="266">
        <v>6</v>
      </c>
      <c r="AN195" s="112"/>
      <c r="AO195" s="112"/>
      <c r="AP195" s="112"/>
      <c r="AQ195" s="266" t="s">
        <v>592</v>
      </c>
      <c r="AR195" s="112"/>
      <c r="AS195" s="112"/>
      <c r="AT195" s="112"/>
      <c r="AU195" s="266">
        <v>6</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4"/>
      <c r="B248" s="252"/>
      <c r="C248" s="251"/>
      <c r="D248" s="252"/>
      <c r="E248" s="160" t="s">
        <v>597</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601</v>
      </c>
      <c r="AH702" s="886"/>
      <c r="AI702" s="886"/>
      <c r="AJ702" s="886"/>
      <c r="AK702" s="886"/>
      <c r="AL702" s="886"/>
      <c r="AM702" s="886"/>
      <c r="AN702" s="886"/>
      <c r="AO702" s="886"/>
      <c r="AP702" s="886"/>
      <c r="AQ702" s="886"/>
      <c r="AR702" s="886"/>
      <c r="AS702" s="886"/>
      <c r="AT702" s="886"/>
      <c r="AU702" s="886"/>
      <c r="AV702" s="886"/>
      <c r="AW702" s="886"/>
      <c r="AX702" s="887"/>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598</v>
      </c>
      <c r="AE703" s="155"/>
      <c r="AF703" s="155"/>
      <c r="AG703" s="664"/>
      <c r="AH703" s="665"/>
      <c r="AI703" s="665"/>
      <c r="AJ703" s="665"/>
      <c r="AK703" s="665"/>
      <c r="AL703" s="665"/>
      <c r="AM703" s="665"/>
      <c r="AN703" s="665"/>
      <c r="AO703" s="665"/>
      <c r="AP703" s="665"/>
      <c r="AQ703" s="665"/>
      <c r="AR703" s="665"/>
      <c r="AS703" s="665"/>
      <c r="AT703" s="665"/>
      <c r="AU703" s="665"/>
      <c r="AV703" s="665"/>
      <c r="AW703" s="665"/>
      <c r="AX703" s="666"/>
    </row>
    <row r="704" spans="1:50" ht="3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47.25" customHeight="1" x14ac:dyDescent="0.15">
      <c r="A706" s="655"/>
      <c r="B706" s="770"/>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7.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8.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3.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8.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8.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8.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572</v>
      </c>
      <c r="AE713" s="155"/>
      <c r="AF713" s="156"/>
      <c r="AG713" s="664" t="s">
        <v>637</v>
      </c>
      <c r="AH713" s="665"/>
      <c r="AI713" s="665"/>
      <c r="AJ713" s="665"/>
      <c r="AK713" s="665"/>
      <c r="AL713" s="665"/>
      <c r="AM713" s="665"/>
      <c r="AN713" s="665"/>
      <c r="AO713" s="665"/>
      <c r="AP713" s="665"/>
      <c r="AQ713" s="665"/>
      <c r="AR713" s="665"/>
      <c r="AS713" s="665"/>
      <c r="AT713" s="665"/>
      <c r="AU713" s="665"/>
      <c r="AV713" s="665"/>
      <c r="AW713" s="665"/>
      <c r="AX713" s="666"/>
    </row>
    <row r="714" spans="1:50" ht="72.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605</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624</v>
      </c>
      <c r="AH716" s="665"/>
      <c r="AI716" s="665"/>
      <c r="AJ716" s="665"/>
      <c r="AK716" s="665"/>
      <c r="AL716" s="665"/>
      <c r="AM716" s="665"/>
      <c r="AN716" s="665"/>
      <c r="AO716" s="665"/>
      <c r="AP716" s="665"/>
      <c r="AQ716" s="665"/>
      <c r="AR716" s="665"/>
      <c r="AS716" s="665"/>
      <c r="AT716" s="665"/>
      <c r="AU716" s="665"/>
      <c r="AV716" s="665"/>
      <c r="AW716" s="665"/>
      <c r="AX716" s="666"/>
    </row>
    <row r="717" spans="1:50" ht="35.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624</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79.5" customHeight="1" x14ac:dyDescent="0.15">
      <c r="A726" s="621" t="s">
        <v>48</v>
      </c>
      <c r="B726" s="622"/>
      <c r="C726" s="443" t="s">
        <v>53</v>
      </c>
      <c r="D726" s="581"/>
      <c r="E726" s="581"/>
      <c r="F726" s="582"/>
      <c r="G726" s="797" t="s">
        <v>625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80.25" customHeight="1" thickBot="1" x14ac:dyDescent="0.2">
      <c r="A727" s="623"/>
      <c r="B727" s="624"/>
      <c r="C727" s="695" t="s">
        <v>57</v>
      </c>
      <c r="D727" s="696"/>
      <c r="E727" s="696"/>
      <c r="F727" s="697"/>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656</v>
      </c>
      <c r="B733" s="750"/>
      <c r="C733" s="750"/>
      <c r="D733" s="750"/>
      <c r="E733" s="751"/>
      <c r="F733" s="766" t="s">
        <v>657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549</v>
      </c>
      <c r="B737" s="124"/>
      <c r="C737" s="124"/>
      <c r="D737" s="125"/>
      <c r="E737" s="122" t="s">
        <v>608</v>
      </c>
      <c r="F737" s="122"/>
      <c r="G737" s="122"/>
      <c r="H737" s="122"/>
      <c r="I737" s="122"/>
      <c r="J737" s="122"/>
      <c r="K737" s="122"/>
      <c r="L737" s="122"/>
      <c r="M737" s="122"/>
      <c r="N737" s="101" t="s">
        <v>542</v>
      </c>
      <c r="O737" s="101"/>
      <c r="P737" s="101"/>
      <c r="Q737" s="101"/>
      <c r="R737" s="122" t="s">
        <v>609</v>
      </c>
      <c r="S737" s="122"/>
      <c r="T737" s="122"/>
      <c r="U737" s="122"/>
      <c r="V737" s="122"/>
      <c r="W737" s="122"/>
      <c r="X737" s="122"/>
      <c r="Y737" s="122"/>
      <c r="Z737" s="122"/>
      <c r="AA737" s="101" t="s">
        <v>541</v>
      </c>
      <c r="AB737" s="101"/>
      <c r="AC737" s="101"/>
      <c r="AD737" s="101"/>
      <c r="AE737" s="122" t="s">
        <v>610</v>
      </c>
      <c r="AF737" s="122"/>
      <c r="AG737" s="122"/>
      <c r="AH737" s="122"/>
      <c r="AI737" s="122"/>
      <c r="AJ737" s="122"/>
      <c r="AK737" s="122"/>
      <c r="AL737" s="122"/>
      <c r="AM737" s="122"/>
      <c r="AN737" s="101" t="s">
        <v>540</v>
      </c>
      <c r="AO737" s="101"/>
      <c r="AP737" s="101"/>
      <c r="AQ737" s="101"/>
      <c r="AR737" s="102" t="s">
        <v>611</v>
      </c>
      <c r="AS737" s="103"/>
      <c r="AT737" s="103"/>
      <c r="AU737" s="103"/>
      <c r="AV737" s="103"/>
      <c r="AW737" s="103"/>
      <c r="AX737" s="104"/>
      <c r="AY737" s="89"/>
      <c r="AZ737" s="89"/>
    </row>
    <row r="738" spans="1:52" ht="24.75" customHeight="1" x14ac:dyDescent="0.15">
      <c r="A738" s="123" t="s">
        <v>539</v>
      </c>
      <c r="B738" s="124"/>
      <c r="C738" s="124"/>
      <c r="D738" s="125"/>
      <c r="E738" s="122" t="s">
        <v>612</v>
      </c>
      <c r="F738" s="122"/>
      <c r="G738" s="122"/>
      <c r="H738" s="122"/>
      <c r="I738" s="122"/>
      <c r="J738" s="122"/>
      <c r="K738" s="122"/>
      <c r="L738" s="122"/>
      <c r="M738" s="122"/>
      <c r="N738" s="101" t="s">
        <v>538</v>
      </c>
      <c r="O738" s="101"/>
      <c r="P738" s="101"/>
      <c r="Q738" s="101"/>
      <c r="R738" s="122" t="s">
        <v>613</v>
      </c>
      <c r="S738" s="122"/>
      <c r="T738" s="122"/>
      <c r="U738" s="122"/>
      <c r="V738" s="122"/>
      <c r="W738" s="122"/>
      <c r="X738" s="122"/>
      <c r="Y738" s="122"/>
      <c r="Z738" s="122"/>
      <c r="AA738" s="101" t="s">
        <v>537</v>
      </c>
      <c r="AB738" s="101"/>
      <c r="AC738" s="101"/>
      <c r="AD738" s="101"/>
      <c r="AE738" s="122" t="s">
        <v>614</v>
      </c>
      <c r="AF738" s="122"/>
      <c r="AG738" s="122"/>
      <c r="AH738" s="122"/>
      <c r="AI738" s="122"/>
      <c r="AJ738" s="122"/>
      <c r="AK738" s="122"/>
      <c r="AL738" s="122"/>
      <c r="AM738" s="122"/>
      <c r="AN738" s="101" t="s">
        <v>533</v>
      </c>
      <c r="AO738" s="101"/>
      <c r="AP738" s="101"/>
      <c r="AQ738" s="101"/>
      <c r="AR738" s="102" t="s">
        <v>615</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0.2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 customHeight="1" x14ac:dyDescent="0.15">
      <c r="A781" s="556"/>
      <c r="B781" s="763"/>
      <c r="C781" s="763"/>
      <c r="D781" s="763"/>
      <c r="E781" s="763"/>
      <c r="F781" s="764"/>
      <c r="G781" s="449" t="s">
        <v>616</v>
      </c>
      <c r="H781" s="450"/>
      <c r="I781" s="450"/>
      <c r="J781" s="450"/>
      <c r="K781" s="451"/>
      <c r="L781" s="452" t="s">
        <v>617</v>
      </c>
      <c r="M781" s="453"/>
      <c r="N781" s="453"/>
      <c r="O781" s="453"/>
      <c r="P781" s="453"/>
      <c r="Q781" s="453"/>
      <c r="R781" s="453"/>
      <c r="S781" s="453"/>
      <c r="T781" s="453"/>
      <c r="U781" s="453"/>
      <c r="V781" s="453"/>
      <c r="W781" s="453"/>
      <c r="X781" s="454"/>
      <c r="Y781" s="455">
        <v>346</v>
      </c>
      <c r="Z781" s="456"/>
      <c r="AA781" s="456"/>
      <c r="AB781" s="557"/>
      <c r="AC781" s="449" t="s">
        <v>628</v>
      </c>
      <c r="AD781" s="450"/>
      <c r="AE781" s="450"/>
      <c r="AF781" s="450"/>
      <c r="AG781" s="451"/>
      <c r="AH781" s="452" t="s">
        <v>640</v>
      </c>
      <c r="AI781" s="453"/>
      <c r="AJ781" s="453"/>
      <c r="AK781" s="453"/>
      <c r="AL781" s="453"/>
      <c r="AM781" s="453"/>
      <c r="AN781" s="453"/>
      <c r="AO781" s="453"/>
      <c r="AP781" s="453"/>
      <c r="AQ781" s="453"/>
      <c r="AR781" s="453"/>
      <c r="AS781" s="453"/>
      <c r="AT781" s="454"/>
      <c r="AU781" s="455">
        <v>130</v>
      </c>
      <c r="AV781" s="456"/>
      <c r="AW781" s="456"/>
      <c r="AX781" s="457"/>
    </row>
    <row r="782" spans="1:50" ht="24"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2.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2.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2.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2.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2.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2.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346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130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0.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2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618</v>
      </c>
      <c r="D837" s="418"/>
      <c r="E837" s="418"/>
      <c r="F837" s="418"/>
      <c r="G837" s="418"/>
      <c r="H837" s="418"/>
      <c r="I837" s="418"/>
      <c r="J837" s="419">
        <v>8050005005206</v>
      </c>
      <c r="K837" s="420"/>
      <c r="L837" s="420"/>
      <c r="M837" s="420"/>
      <c r="N837" s="420"/>
      <c r="O837" s="420"/>
      <c r="P837" s="425" t="s">
        <v>619</v>
      </c>
      <c r="Q837" s="317"/>
      <c r="R837" s="317"/>
      <c r="S837" s="317"/>
      <c r="T837" s="317"/>
      <c r="U837" s="317"/>
      <c r="V837" s="317"/>
      <c r="W837" s="317"/>
      <c r="X837" s="317"/>
      <c r="Y837" s="318">
        <v>346</v>
      </c>
      <c r="Z837" s="319"/>
      <c r="AA837" s="319"/>
      <c r="AB837" s="320"/>
      <c r="AC837" s="328" t="s">
        <v>620</v>
      </c>
      <c r="AD837" s="423"/>
      <c r="AE837" s="423"/>
      <c r="AF837" s="423"/>
      <c r="AG837" s="423"/>
      <c r="AH837" s="421" t="s">
        <v>594</v>
      </c>
      <c r="AI837" s="422"/>
      <c r="AJ837" s="422"/>
      <c r="AK837" s="422"/>
      <c r="AL837" s="325" t="s">
        <v>621</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2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649</v>
      </c>
      <c r="D870" s="418"/>
      <c r="E870" s="418"/>
      <c r="F870" s="418"/>
      <c r="G870" s="418"/>
      <c r="H870" s="418"/>
      <c r="I870" s="418"/>
      <c r="J870" s="419">
        <v>2140001013316</v>
      </c>
      <c r="K870" s="420"/>
      <c r="L870" s="420"/>
      <c r="M870" s="420"/>
      <c r="N870" s="420"/>
      <c r="O870" s="420"/>
      <c r="P870" s="425" t="s">
        <v>650</v>
      </c>
      <c r="Q870" s="317"/>
      <c r="R870" s="317"/>
      <c r="S870" s="317"/>
      <c r="T870" s="317"/>
      <c r="U870" s="317"/>
      <c r="V870" s="317"/>
      <c r="W870" s="317"/>
      <c r="X870" s="317"/>
      <c r="Y870" s="318">
        <v>130</v>
      </c>
      <c r="Z870" s="319"/>
      <c r="AA870" s="319"/>
      <c r="AB870" s="320"/>
      <c r="AC870" s="328" t="s">
        <v>502</v>
      </c>
      <c r="AD870" s="423"/>
      <c r="AE870" s="423"/>
      <c r="AF870" s="423"/>
      <c r="AG870" s="423"/>
      <c r="AH870" s="421" t="s">
        <v>653</v>
      </c>
      <c r="AI870" s="422"/>
      <c r="AJ870" s="422"/>
      <c r="AK870" s="422"/>
      <c r="AL870" s="325">
        <v>98.4</v>
      </c>
      <c r="AM870" s="326"/>
      <c r="AN870" s="326"/>
      <c r="AO870" s="327"/>
      <c r="AP870" s="321"/>
      <c r="AQ870" s="321"/>
      <c r="AR870" s="321"/>
      <c r="AS870" s="321"/>
      <c r="AT870" s="321"/>
      <c r="AU870" s="321"/>
      <c r="AV870" s="321"/>
      <c r="AW870" s="321"/>
      <c r="AX870" s="321"/>
    </row>
    <row r="871" spans="1:50" ht="30" customHeight="1" x14ac:dyDescent="0.15">
      <c r="A871" s="404">
        <v>2</v>
      </c>
      <c r="B871" s="404">
        <v>1</v>
      </c>
      <c r="C871" s="424" t="s">
        <v>647</v>
      </c>
      <c r="D871" s="418"/>
      <c r="E871" s="418"/>
      <c r="F871" s="418"/>
      <c r="G871" s="418"/>
      <c r="H871" s="418"/>
      <c r="I871" s="418"/>
      <c r="J871" s="419">
        <v>6040001026134</v>
      </c>
      <c r="K871" s="420"/>
      <c r="L871" s="420"/>
      <c r="M871" s="420"/>
      <c r="N871" s="420"/>
      <c r="O871" s="420"/>
      <c r="P871" s="425" t="s">
        <v>648</v>
      </c>
      <c r="Q871" s="317"/>
      <c r="R871" s="317"/>
      <c r="S871" s="317"/>
      <c r="T871" s="317"/>
      <c r="U871" s="317"/>
      <c r="V871" s="317"/>
      <c r="W871" s="317"/>
      <c r="X871" s="317"/>
      <c r="Y871" s="318">
        <v>81</v>
      </c>
      <c r="Z871" s="319"/>
      <c r="AA871" s="319"/>
      <c r="AB871" s="320"/>
      <c r="AC871" s="328" t="s">
        <v>497</v>
      </c>
      <c r="AD871" s="328"/>
      <c r="AE871" s="328"/>
      <c r="AF871" s="328"/>
      <c r="AG871" s="328"/>
      <c r="AH871" s="421">
        <v>3</v>
      </c>
      <c r="AI871" s="422"/>
      <c r="AJ871" s="422"/>
      <c r="AK871" s="422"/>
      <c r="AL871" s="325">
        <v>86.8</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636</v>
      </c>
      <c r="D872" s="418"/>
      <c r="E872" s="418"/>
      <c r="F872" s="418"/>
      <c r="G872" s="418"/>
      <c r="H872" s="418"/>
      <c r="I872" s="418"/>
      <c r="J872" s="419">
        <v>6130001021068</v>
      </c>
      <c r="K872" s="420"/>
      <c r="L872" s="420"/>
      <c r="M872" s="420"/>
      <c r="N872" s="420"/>
      <c r="O872" s="420"/>
      <c r="P872" s="425" t="s">
        <v>632</v>
      </c>
      <c r="Q872" s="317"/>
      <c r="R872" s="317"/>
      <c r="S872" s="317"/>
      <c r="T872" s="317"/>
      <c r="U872" s="317"/>
      <c r="V872" s="317"/>
      <c r="W872" s="317"/>
      <c r="X872" s="317"/>
      <c r="Y872" s="318">
        <v>69</v>
      </c>
      <c r="Z872" s="319"/>
      <c r="AA872" s="319"/>
      <c r="AB872" s="320"/>
      <c r="AC872" s="328" t="s">
        <v>497</v>
      </c>
      <c r="AD872" s="328"/>
      <c r="AE872" s="328"/>
      <c r="AF872" s="328"/>
      <c r="AG872" s="328"/>
      <c r="AH872" s="323">
        <v>2</v>
      </c>
      <c r="AI872" s="324"/>
      <c r="AJ872" s="324"/>
      <c r="AK872" s="324"/>
      <c r="AL872" s="325">
        <v>76.2</v>
      </c>
      <c r="AM872" s="326"/>
      <c r="AN872" s="326"/>
      <c r="AO872" s="327"/>
      <c r="AP872" s="321"/>
      <c r="AQ872" s="321"/>
      <c r="AR872" s="321"/>
      <c r="AS872" s="321"/>
      <c r="AT872" s="321"/>
      <c r="AU872" s="321"/>
      <c r="AV872" s="321"/>
      <c r="AW872" s="321"/>
      <c r="AX872" s="321"/>
    </row>
    <row r="873" spans="1:50" ht="30" customHeight="1" x14ac:dyDescent="0.15">
      <c r="A873" s="404">
        <v>4</v>
      </c>
      <c r="B873" s="404">
        <v>1</v>
      </c>
      <c r="C873" s="424" t="s">
        <v>645</v>
      </c>
      <c r="D873" s="418"/>
      <c r="E873" s="418"/>
      <c r="F873" s="418"/>
      <c r="G873" s="418"/>
      <c r="H873" s="418"/>
      <c r="I873" s="418"/>
      <c r="J873" s="419">
        <v>9430001057095</v>
      </c>
      <c r="K873" s="420"/>
      <c r="L873" s="420"/>
      <c r="M873" s="420"/>
      <c r="N873" s="420"/>
      <c r="O873" s="420"/>
      <c r="P873" s="425" t="s">
        <v>646</v>
      </c>
      <c r="Q873" s="317"/>
      <c r="R873" s="317"/>
      <c r="S873" s="317"/>
      <c r="T873" s="317"/>
      <c r="U873" s="317"/>
      <c r="V873" s="317"/>
      <c r="W873" s="317"/>
      <c r="X873" s="317"/>
      <c r="Y873" s="318">
        <v>36</v>
      </c>
      <c r="Z873" s="319"/>
      <c r="AA873" s="319"/>
      <c r="AB873" s="320"/>
      <c r="AC873" s="328" t="s">
        <v>497</v>
      </c>
      <c r="AD873" s="328"/>
      <c r="AE873" s="328"/>
      <c r="AF873" s="328"/>
      <c r="AG873" s="328"/>
      <c r="AH873" s="323">
        <v>1</v>
      </c>
      <c r="AI873" s="324"/>
      <c r="AJ873" s="324"/>
      <c r="AK873" s="324"/>
      <c r="AL873" s="325">
        <v>100</v>
      </c>
      <c r="AM873" s="326"/>
      <c r="AN873" s="326"/>
      <c r="AO873" s="327"/>
      <c r="AP873" s="321"/>
      <c r="AQ873" s="321"/>
      <c r="AR873" s="321"/>
      <c r="AS873" s="321"/>
      <c r="AT873" s="321"/>
      <c r="AU873" s="321"/>
      <c r="AV873" s="321"/>
      <c r="AW873" s="321"/>
      <c r="AX873" s="321"/>
    </row>
    <row r="874" spans="1:50" ht="30.75" customHeight="1" x14ac:dyDescent="0.15">
      <c r="A874" s="404">
        <v>5</v>
      </c>
      <c r="B874" s="404">
        <v>1</v>
      </c>
      <c r="C874" s="424" t="s">
        <v>643</v>
      </c>
      <c r="D874" s="418"/>
      <c r="E874" s="418"/>
      <c r="F874" s="418"/>
      <c r="G874" s="418"/>
      <c r="H874" s="418"/>
      <c r="I874" s="418"/>
      <c r="J874" s="419">
        <v>2050001009018</v>
      </c>
      <c r="K874" s="420"/>
      <c r="L874" s="420"/>
      <c r="M874" s="420"/>
      <c r="N874" s="420"/>
      <c r="O874" s="420"/>
      <c r="P874" s="425" t="s">
        <v>644</v>
      </c>
      <c r="Q874" s="317"/>
      <c r="R874" s="317"/>
      <c r="S874" s="317"/>
      <c r="T874" s="317"/>
      <c r="U874" s="317"/>
      <c r="V874" s="317"/>
      <c r="W874" s="317"/>
      <c r="X874" s="317"/>
      <c r="Y874" s="318">
        <v>9</v>
      </c>
      <c r="Z874" s="319"/>
      <c r="AA874" s="319"/>
      <c r="AB874" s="320"/>
      <c r="AC874" s="322" t="s">
        <v>497</v>
      </c>
      <c r="AD874" s="322"/>
      <c r="AE874" s="322"/>
      <c r="AF874" s="322"/>
      <c r="AG874" s="322"/>
      <c r="AH874" s="323">
        <v>3</v>
      </c>
      <c r="AI874" s="324"/>
      <c r="AJ874" s="324"/>
      <c r="AK874" s="324"/>
      <c r="AL874" s="325">
        <v>95.4</v>
      </c>
      <c r="AM874" s="326"/>
      <c r="AN874" s="326"/>
      <c r="AO874" s="327"/>
      <c r="AP874" s="321"/>
      <c r="AQ874" s="321"/>
      <c r="AR874" s="321"/>
      <c r="AS874" s="321"/>
      <c r="AT874" s="321"/>
      <c r="AU874" s="321"/>
      <c r="AV874" s="321"/>
      <c r="AW874" s="321"/>
      <c r="AX874" s="321"/>
    </row>
    <row r="875" spans="1:50" ht="27" customHeight="1" x14ac:dyDescent="0.15">
      <c r="A875" s="404">
        <v>6</v>
      </c>
      <c r="B875" s="404">
        <v>1</v>
      </c>
      <c r="C875" s="424" t="s">
        <v>629</v>
      </c>
      <c r="D875" s="418"/>
      <c r="E875" s="418"/>
      <c r="F875" s="418"/>
      <c r="G875" s="418"/>
      <c r="H875" s="418"/>
      <c r="I875" s="418"/>
      <c r="J875" s="419">
        <v>6010701006537</v>
      </c>
      <c r="K875" s="420"/>
      <c r="L875" s="420"/>
      <c r="M875" s="420"/>
      <c r="N875" s="420"/>
      <c r="O875" s="420"/>
      <c r="P875" s="425" t="s">
        <v>633</v>
      </c>
      <c r="Q875" s="317"/>
      <c r="R875" s="317"/>
      <c r="S875" s="317"/>
      <c r="T875" s="317"/>
      <c r="U875" s="317"/>
      <c r="V875" s="317"/>
      <c r="W875" s="317"/>
      <c r="X875" s="317"/>
      <c r="Y875" s="318">
        <v>7</v>
      </c>
      <c r="Z875" s="319"/>
      <c r="AA875" s="319"/>
      <c r="AB875" s="320"/>
      <c r="AC875" s="322" t="s">
        <v>497</v>
      </c>
      <c r="AD875" s="322"/>
      <c r="AE875" s="322"/>
      <c r="AF875" s="322"/>
      <c r="AG875" s="322"/>
      <c r="AH875" s="323">
        <v>2</v>
      </c>
      <c r="AI875" s="324"/>
      <c r="AJ875" s="324"/>
      <c r="AK875" s="324"/>
      <c r="AL875" s="325">
        <v>73.5</v>
      </c>
      <c r="AM875" s="326"/>
      <c r="AN875" s="326"/>
      <c r="AO875" s="327"/>
      <c r="AP875" s="321"/>
      <c r="AQ875" s="321"/>
      <c r="AR875" s="321"/>
      <c r="AS875" s="321"/>
      <c r="AT875" s="321"/>
      <c r="AU875" s="321"/>
      <c r="AV875" s="321"/>
      <c r="AW875" s="321"/>
      <c r="AX875" s="321"/>
    </row>
    <row r="876" spans="1:50" ht="30" customHeight="1" x14ac:dyDescent="0.15">
      <c r="A876" s="404">
        <v>7</v>
      </c>
      <c r="B876" s="404">
        <v>1</v>
      </c>
      <c r="C876" s="424" t="s">
        <v>641</v>
      </c>
      <c r="D876" s="418"/>
      <c r="E876" s="418"/>
      <c r="F876" s="418"/>
      <c r="G876" s="418"/>
      <c r="H876" s="418"/>
      <c r="I876" s="418"/>
      <c r="J876" s="419">
        <v>3050001025344</v>
      </c>
      <c r="K876" s="420"/>
      <c r="L876" s="420"/>
      <c r="M876" s="420"/>
      <c r="N876" s="420"/>
      <c r="O876" s="420"/>
      <c r="P876" s="425" t="s">
        <v>642</v>
      </c>
      <c r="Q876" s="317"/>
      <c r="R876" s="317"/>
      <c r="S876" s="317"/>
      <c r="T876" s="317"/>
      <c r="U876" s="317"/>
      <c r="V876" s="317"/>
      <c r="W876" s="317"/>
      <c r="X876" s="317"/>
      <c r="Y876" s="318">
        <v>7</v>
      </c>
      <c r="Z876" s="319"/>
      <c r="AA876" s="319"/>
      <c r="AB876" s="320"/>
      <c r="AC876" s="322" t="s">
        <v>497</v>
      </c>
      <c r="AD876" s="322"/>
      <c r="AE876" s="322"/>
      <c r="AF876" s="322"/>
      <c r="AG876" s="322"/>
      <c r="AH876" s="323">
        <v>3</v>
      </c>
      <c r="AI876" s="324"/>
      <c r="AJ876" s="324"/>
      <c r="AK876" s="324"/>
      <c r="AL876" s="325">
        <v>99.4</v>
      </c>
      <c r="AM876" s="326"/>
      <c r="AN876" s="326"/>
      <c r="AO876" s="327"/>
      <c r="AP876" s="321"/>
      <c r="AQ876" s="321"/>
      <c r="AR876" s="321"/>
      <c r="AS876" s="321"/>
      <c r="AT876" s="321"/>
      <c r="AU876" s="321"/>
      <c r="AV876" s="321"/>
      <c r="AW876" s="321"/>
      <c r="AX876" s="321"/>
    </row>
    <row r="877" spans="1:50" ht="30" customHeight="1" x14ac:dyDescent="0.15">
      <c r="A877" s="404">
        <v>8</v>
      </c>
      <c r="B877" s="404">
        <v>1</v>
      </c>
      <c r="C877" s="424" t="s">
        <v>651</v>
      </c>
      <c r="D877" s="418"/>
      <c r="E877" s="418"/>
      <c r="F877" s="418"/>
      <c r="G877" s="418"/>
      <c r="H877" s="418"/>
      <c r="I877" s="418"/>
      <c r="J877" s="419">
        <v>9430001022685</v>
      </c>
      <c r="K877" s="420"/>
      <c r="L877" s="420"/>
      <c r="M877" s="420"/>
      <c r="N877" s="420"/>
      <c r="O877" s="420"/>
      <c r="P877" s="425" t="s">
        <v>634</v>
      </c>
      <c r="Q877" s="317"/>
      <c r="R877" s="317"/>
      <c r="S877" s="317"/>
      <c r="T877" s="317"/>
      <c r="U877" s="317"/>
      <c r="V877" s="317"/>
      <c r="W877" s="317"/>
      <c r="X877" s="317"/>
      <c r="Y877" s="318">
        <v>2</v>
      </c>
      <c r="Z877" s="319"/>
      <c r="AA877" s="319"/>
      <c r="AB877" s="320"/>
      <c r="AC877" s="322" t="s">
        <v>503</v>
      </c>
      <c r="AD877" s="322"/>
      <c r="AE877" s="322"/>
      <c r="AF877" s="322"/>
      <c r="AG877" s="322"/>
      <c r="AH877" s="323" t="s">
        <v>577</v>
      </c>
      <c r="AI877" s="324"/>
      <c r="AJ877" s="324"/>
      <c r="AK877" s="324"/>
      <c r="AL877" s="325" t="s">
        <v>577</v>
      </c>
      <c r="AM877" s="326"/>
      <c r="AN877" s="326"/>
      <c r="AO877" s="327"/>
      <c r="AP877" s="321"/>
      <c r="AQ877" s="321"/>
      <c r="AR877" s="321"/>
      <c r="AS877" s="321"/>
      <c r="AT877" s="321"/>
      <c r="AU877" s="321"/>
      <c r="AV877" s="321"/>
      <c r="AW877" s="321"/>
      <c r="AX877" s="321"/>
    </row>
    <row r="878" spans="1:50" ht="30" customHeight="1" x14ac:dyDescent="0.15">
      <c r="A878" s="404">
        <v>9</v>
      </c>
      <c r="B878" s="404">
        <v>1</v>
      </c>
      <c r="C878" s="424" t="s">
        <v>630</v>
      </c>
      <c r="D878" s="418"/>
      <c r="E878" s="418"/>
      <c r="F878" s="418"/>
      <c r="G878" s="418"/>
      <c r="H878" s="418"/>
      <c r="I878" s="418"/>
      <c r="J878" s="419">
        <v>2040001070994</v>
      </c>
      <c r="K878" s="420"/>
      <c r="L878" s="420"/>
      <c r="M878" s="420"/>
      <c r="N878" s="420"/>
      <c r="O878" s="420"/>
      <c r="P878" s="425" t="s">
        <v>652</v>
      </c>
      <c r="Q878" s="317"/>
      <c r="R878" s="317"/>
      <c r="S878" s="317"/>
      <c r="T878" s="317"/>
      <c r="U878" s="317"/>
      <c r="V878" s="317"/>
      <c r="W878" s="317"/>
      <c r="X878" s="317"/>
      <c r="Y878" s="318">
        <v>1</v>
      </c>
      <c r="Z878" s="319"/>
      <c r="AA878" s="319"/>
      <c r="AB878" s="320"/>
      <c r="AC878" s="322" t="s">
        <v>503</v>
      </c>
      <c r="AD878" s="322"/>
      <c r="AE878" s="322"/>
      <c r="AF878" s="322"/>
      <c r="AG878" s="322"/>
      <c r="AH878" s="323" t="s">
        <v>577</v>
      </c>
      <c r="AI878" s="324"/>
      <c r="AJ878" s="324"/>
      <c r="AK878" s="324"/>
      <c r="AL878" s="325" t="s">
        <v>577</v>
      </c>
      <c r="AM878" s="326"/>
      <c r="AN878" s="326"/>
      <c r="AO878" s="327"/>
      <c r="AP878" s="321"/>
      <c r="AQ878" s="321"/>
      <c r="AR878" s="321"/>
      <c r="AS878" s="321"/>
      <c r="AT878" s="321"/>
      <c r="AU878" s="321"/>
      <c r="AV878" s="321"/>
      <c r="AW878" s="321"/>
      <c r="AX878" s="321"/>
    </row>
    <row r="879" spans="1:50" ht="30" customHeight="1" x14ac:dyDescent="0.15">
      <c r="A879" s="404">
        <v>10</v>
      </c>
      <c r="B879" s="404">
        <v>1</v>
      </c>
      <c r="C879" s="424" t="s">
        <v>631</v>
      </c>
      <c r="D879" s="418"/>
      <c r="E879" s="418"/>
      <c r="F879" s="418"/>
      <c r="G879" s="418"/>
      <c r="H879" s="418"/>
      <c r="I879" s="418"/>
      <c r="J879" s="419">
        <v>7430001015088</v>
      </c>
      <c r="K879" s="420"/>
      <c r="L879" s="420"/>
      <c r="M879" s="420"/>
      <c r="N879" s="420"/>
      <c r="O879" s="420"/>
      <c r="P879" s="425" t="s">
        <v>635</v>
      </c>
      <c r="Q879" s="317"/>
      <c r="R879" s="317"/>
      <c r="S879" s="317"/>
      <c r="T879" s="317"/>
      <c r="U879" s="317"/>
      <c r="V879" s="317"/>
      <c r="W879" s="317"/>
      <c r="X879" s="317"/>
      <c r="Y879" s="318">
        <v>1</v>
      </c>
      <c r="Z879" s="319"/>
      <c r="AA879" s="319"/>
      <c r="AB879" s="320"/>
      <c r="AC879" s="322" t="s">
        <v>503</v>
      </c>
      <c r="AD879" s="322"/>
      <c r="AE879" s="322"/>
      <c r="AF879" s="322"/>
      <c r="AG879" s="322"/>
      <c r="AH879" s="323" t="s">
        <v>577</v>
      </c>
      <c r="AI879" s="324"/>
      <c r="AJ879" s="324"/>
      <c r="AK879" s="324"/>
      <c r="AL879" s="325" t="s">
        <v>577</v>
      </c>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22.5"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39"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556</v>
      </c>
      <c r="AF2" s="996"/>
      <c r="AG2" s="996"/>
      <c r="AH2" s="996"/>
      <c r="AI2" s="996" t="s">
        <v>553</v>
      </c>
      <c r="AJ2" s="996"/>
      <c r="AK2" s="996"/>
      <c r="AL2" s="996"/>
      <c r="AM2" s="996" t="s">
        <v>527</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505</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557</v>
      </c>
      <c r="AF9" s="996"/>
      <c r="AG9" s="996"/>
      <c r="AH9" s="996"/>
      <c r="AI9" s="996" t="s">
        <v>553</v>
      </c>
      <c r="AJ9" s="996"/>
      <c r="AK9" s="996"/>
      <c r="AL9" s="996"/>
      <c r="AM9" s="996" t="s">
        <v>527</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505</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556</v>
      </c>
      <c r="AF16" s="996"/>
      <c r="AG16" s="996"/>
      <c r="AH16" s="996"/>
      <c r="AI16" s="996" t="s">
        <v>554</v>
      </c>
      <c r="AJ16" s="996"/>
      <c r="AK16" s="996"/>
      <c r="AL16" s="996"/>
      <c r="AM16" s="996" t="s">
        <v>527</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505</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558</v>
      </c>
      <c r="AF23" s="996"/>
      <c r="AG23" s="996"/>
      <c r="AH23" s="996"/>
      <c r="AI23" s="996" t="s">
        <v>553</v>
      </c>
      <c r="AJ23" s="996"/>
      <c r="AK23" s="996"/>
      <c r="AL23" s="996"/>
      <c r="AM23" s="996" t="s">
        <v>527</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505</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556</v>
      </c>
      <c r="AF30" s="996"/>
      <c r="AG30" s="996"/>
      <c r="AH30" s="996"/>
      <c r="AI30" s="996" t="s">
        <v>553</v>
      </c>
      <c r="AJ30" s="996"/>
      <c r="AK30" s="996"/>
      <c r="AL30" s="996"/>
      <c r="AM30" s="996" t="s">
        <v>551</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505</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558</v>
      </c>
      <c r="AF37" s="996"/>
      <c r="AG37" s="996"/>
      <c r="AH37" s="996"/>
      <c r="AI37" s="996" t="s">
        <v>555</v>
      </c>
      <c r="AJ37" s="996"/>
      <c r="AK37" s="996"/>
      <c r="AL37" s="996"/>
      <c r="AM37" s="996" t="s">
        <v>552</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505</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556</v>
      </c>
      <c r="AF44" s="996"/>
      <c r="AG44" s="996"/>
      <c r="AH44" s="996"/>
      <c r="AI44" s="996" t="s">
        <v>553</v>
      </c>
      <c r="AJ44" s="996"/>
      <c r="AK44" s="996"/>
      <c r="AL44" s="996"/>
      <c r="AM44" s="996" t="s">
        <v>527</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505</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556</v>
      </c>
      <c r="AF51" s="996"/>
      <c r="AG51" s="996"/>
      <c r="AH51" s="996"/>
      <c r="AI51" s="996" t="s">
        <v>553</v>
      </c>
      <c r="AJ51" s="996"/>
      <c r="AK51" s="996"/>
      <c r="AL51" s="996"/>
      <c r="AM51" s="996" t="s">
        <v>527</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505</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556</v>
      </c>
      <c r="AF58" s="996"/>
      <c r="AG58" s="996"/>
      <c r="AH58" s="996"/>
      <c r="AI58" s="996" t="s">
        <v>553</v>
      </c>
      <c r="AJ58" s="996"/>
      <c r="AK58" s="996"/>
      <c r="AL58" s="996"/>
      <c r="AM58" s="996" t="s">
        <v>527</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505</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556</v>
      </c>
      <c r="AF65" s="996"/>
      <c r="AG65" s="996"/>
      <c r="AH65" s="996"/>
      <c r="AI65" s="996" t="s">
        <v>553</v>
      </c>
      <c r="AJ65" s="996"/>
      <c r="AK65" s="996"/>
      <c r="AL65" s="996"/>
      <c r="AM65" s="996" t="s">
        <v>527</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505</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待谷　優太</cp:lastModifiedBy>
  <cp:lastPrinted>2019-08-22T23:07:16Z</cp:lastPrinted>
  <dcterms:created xsi:type="dcterms:W3CDTF">2012-03-13T00:50:25Z</dcterms:created>
  <dcterms:modified xsi:type="dcterms:W3CDTF">2019-08-22T23:23:57Z</dcterms:modified>
</cp:coreProperties>
</file>