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2_電気通信関係\電気通信施設管理係\H31\04 政策評価、行政事業レビュー\190827〆 最終公表に向けたレビューシート等の追記･修正等\02 作業\"/>
    </mc:Choice>
  </mc:AlternateContent>
  <bookViews>
    <workbookView xWindow="0" yWindow="0" windowWidth="1152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<sst xmlns="http://schemas.openxmlformats.org/spreadsheetml/2006/main" count="2825" uniqueCount="619">
  <si>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</si>
  <si>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</si>
  <si>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</si>
  <si>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</si>
  <si>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</si>
  <si>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</si>
  <si>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</si>
  <si>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</si>
  <si>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</si>
  <si>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</si>
  <si>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</si>
  <si>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</si>
  <si>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</si>
  <si>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</si>
  <si>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</si>
  <si>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</si>
  <si>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</si>
  <si>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</si>
  <si>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</si>
  <si>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</si>
  <si>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</si>
  <si>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</si>
  <si>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</si>
  <si>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</si>
  <si>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</si>
  <si>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</si>
  <si>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</si>
  <si>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</si>
  <si>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</si>
  <si>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</si>
  <si>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</si>
  <si>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</si>
  <si>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</si>
  <si>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</si>
  <si>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</si>
  <si>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</si>
  <si>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</si>
  <si>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</si>
  <si>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</si>
  <si>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</si>
  <si>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</si>
  <si>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</si>
  <si>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</si>
  <si>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</si>
  <si>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</si>
  <si>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</si>
  <si>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</si>
  <si>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</si>
  <si>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</si>
  <si>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</si>
  <si>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</si>
  <si>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</si>
  <si>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</si>
  <si>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</si>
  <si>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</si>
  <si>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</si>
  <si>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</si>
  <si>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</si>
  <si>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</si>
  <si>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</si>
  <si>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</si>
  <si>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</si>
  <si>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</si>
  <si>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</si>
  <si>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</si>
  <si>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</si>
  <si>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</si>
  <si>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</si>
  <si>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</si>
  <si>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</si>
  <si>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</si>
  <si>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</si>
  <si>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</si>
  <si>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</si>
  <si>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</si>
  <si>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</si>
  <si>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</si>
  <si>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</si>
  <si>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</si>
  <si>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</si>
  <si>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</si>
  <si>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</si>
  <si>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</si>
  <si>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</si>
  <si>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</si>
  <si>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</si>
  <si>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</si>
  <si>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</si>
  <si>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</si>
  <si>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</si>
  <si>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</si>
  <si>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</si>
  <si>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</si>
  <si>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</si>
  <si>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</si>
  <si>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</si>
  <si>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</si>
  <si>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</si>
  <si>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</si>
  <si>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</si>
  <si>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</si>
  <si>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</si>
  <si>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</si>
  <si>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</si>
  <si>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</si>
  <si>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</si>
  <si>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</si>
  <si>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</si>
  <si>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</si>
  <si>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</si>
  <si>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</si>
  <si>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</si>
  <si>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</si>
  <si>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</si>
  <si>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</si>
  <si>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</si>
  <si>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</si>
  <si>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</si>
  <si>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</si>
  <si>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</si>
  <si>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</si>
  <si>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</si>
  <si>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</si>
  <si>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</si>
  <si>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</si>
  <si>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</si>
  <si>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</si>
  <si>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</si>
  <si>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</si>
  <si>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</si>
  <si>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</si>
  <si>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</si>
  <si>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</si>
  <si>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</si>
  <si>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</si>
  <si>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</si>
  <si>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</si>
  <si>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</si>
  <si>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</si>
  <si>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</si>
  <si>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</si>
  <si>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</si>
  <si>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</si>
  <si>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</si>
  <si>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</si>
  <si>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</si>
  <si>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</si>
  <si>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</si>
  <si>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</si>
  <si>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</si>
  <si>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</si>
  <si>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</si>
  <si>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</si>
  <si>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</si>
  <si>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</si>
  <si>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</si>
  <si>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</si>
  <si>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</si>
  <si>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</si>
  <si>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</si>
  <si>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</si>
  <si>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</si>
  <si>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</si>
  <si>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</si>
  <si>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</si>
  <si>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</si>
  <si>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</si>
  <si>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</si>
  <si>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</si>
  <si>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</si>
  <si>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</si>
  <si>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</si>
  <si>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</si>
  <si>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</si>
  <si>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</si>
  <si>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</si>
  <si>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</si>
  <si>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</si>
  <si>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</si>
  <si>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</si>
  <si>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</si>
  <si>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</si>
  <si>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</si>
  <si>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</si>
  <si>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</si>
  <si>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</si>
  <si>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</si>
  <si>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</si>
  <si>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</si>
  <si>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</si>
  <si>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</si>
  <si>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</si>
  <si>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</si>
  <si>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</si>
  <si>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</si>
  <si>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</si>
  <si>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</si>
  <si>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</si>
  <si>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</si>
  <si>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</si>
  <si>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</si>
  <si>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</si>
  <si>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</si>
  <si>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</si>
  <si>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</si>
  <si>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</si>
  <si>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</si>
  <si>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</si>
  <si>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</si>
  <si>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</si>
  <si>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</si>
  <si>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</si>
  <si>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</si>
  <si>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</si>
  <si>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</si>
  <si>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</si>
  <si>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</si>
  <si>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</si>
  <si>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</si>
  <si>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</si>
  <si>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</si>
  <si>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</si>
  <si>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</si>
  <si>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</si>
  <si>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</si>
  <si>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</si>
  <si>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</si>
  <si>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</si>
  <si>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</si>
  <si>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</si>
  <si>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</si>
  <si>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</si>
  <si>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</si>
  <si>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</si>
  <si>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</si>
  <si>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</si>
  <si>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</si>
  <si>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</si>
  <si>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</si>
  <si>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</si>
  <si>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</si>
  <si>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</si>
  <si>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</si>
  <si>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</si>
  <si>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</si>
  <si>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</si>
  <si>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</si>
  <si>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</si>
  <si>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</si>
  <si>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</si>
  <si>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</si>
  <si>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</si>
  <si>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</si>
  <si>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</si>
  <si>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</si>
  <si>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</si>
  <si>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</si>
  <si>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</si>
  <si>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</si>
  <si>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</si>
  <si>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</si>
  <si>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</si>
  <si>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</si>
  <si>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</si>
  <si>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</si>
  <si>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</si>
  <si>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</si>
  <si>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</si>
  <si>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</si>
  <si>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</si>
  <si>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</si>
  <si>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</si>
  <si>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</si>
  <si>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</si>
  <si>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</si>
  <si>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</si>
  <si>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</si>
  <si>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</si>
  <si>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</si>
  <si>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</si>
  <si>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</si>
  <si>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</si>
  <si>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</si>
  <si>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</si>
  <si>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</si>
  <si>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</si>
  <si>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</si>
  <si>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</si>
  <si>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</si>
  <si>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</si>
  <si>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</si>
  <si>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</si>
  <si>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</si>
  <si>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</si>
  <si>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</si>
  <si>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</si>
  <si>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</si>
  <si>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</si>
  <si>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</si>
  <si>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</si>
  <si>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</si>
  <si>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</si>
  <si>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</si>
  <si>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</si>
  <si>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</si>
  <si>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</si>
  <si>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</si>
  <si>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</si>
  <si>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</si>
  <si>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</si>
  <si>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</si>
  <si>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</si>
  <si>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</si>
  <si>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</si>
  <si>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</si>
  <si>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</si>
  <si>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</si>
  <si>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</si>
  <si>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</si>
  <si>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</si>
  <si>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</si>
  <si>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</si>
  <si>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</si>
  <si>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</si>
  <si>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</si>
  <si>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</si>
  <si>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</si>
  <si>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</si>
  <si>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</si>
  <si>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</si>
  <si>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</si>
  <si>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</si>
  <si>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</si>
  <si>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</si>
  <si>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</si>
  <si>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</si>
  <si>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</si>
  <si>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</si>
  <si>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</si>
  <si>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</si>
  <si>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</si>
  <si>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</si>
  <si>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</si>
  <si>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</si>
  <si>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</si>
  <si>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</si>
  <si>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</si>
  <si>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</si>
  <si>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</si>
  <si>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</si>
  <si>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</si>
  <si>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</si>
  <si>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</si>
  <si>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</si>
  <si>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</si>
  <si>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</si>
  <si>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</si>
  <si>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</si>
  <si>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</si>
  <si>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</si>
  <si>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</si>
  <si>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</si>
  <si>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</si>
  <si>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</si>
  <si>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</si>
  <si>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</si>
  <si>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</si>
  <si>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</si>
  <si>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</si>
  <si>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</si>
  <si>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</si>
  <si>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</si>
  <si>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</si>
  <si>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</si>
  <si>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</si>
  <si>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</si>
  <si>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</si>
  <si>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</si>
  <si>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</si>
  <si>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</si>
  <si>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</si>
  <si>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</si>
  <si>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</si>
  <si>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</si>
  <si>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</si>
  <si>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</si>
  <si>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</si>
  <si>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</si>
  <si>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</si>
  <si>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</si>
  <si>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</si>
  <si>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</si>
  <si>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</si>
  <si>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</si>
  <si>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</si>
  <si>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</si>
  <si>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</si>
  <si>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</si>
  <si>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</si>
  <si>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</si>
  <si>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</si>
  <si>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</si>
  <si>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</si>
  <si>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</si>
  <si>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</si>
  <si>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</si>
  <si>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</si>
  <si>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</si>
  <si>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</si>
  <si>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</si>
  <si>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</si>
  <si>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</si>
  <si>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</si>
  <si>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</si>
  <si>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</si>
  <si>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</si>
  <si>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</si>
  <si>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</si>
  <si>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</si>
  <si>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</si>
  <si>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</si>
  <si>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</si>
  <si>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</si>
  <si>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</si>
  <si>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</si>
  <si>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</si>
  <si>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</si>
  <si>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</si>
  <si>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</si>
  <si>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</si>
  <si>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</si>
  <si>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</si>
  <si>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</si>
  <si>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</si>
  <si>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</si>
  <si>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</si>
  <si>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</si>
  <si>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</si>
  <si>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</si>
  <si>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</si>
  <si>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</si>
  <si>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</si>
  <si>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</si>
  <si>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</si>
  <si>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</si>
  <si>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</si>
  <si>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</si>
  <si>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</si>
  <si>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</si>
  <si>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</si>
  <si>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</si>
  <si>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</si>
  <si>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</si>
  <si>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</si>
  <si>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</si>
  <si>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</si>
  <si>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</si>
  <si>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</si>
  <si>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</si>
  <si>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</si>
  <si>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</si>
  <si>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</si>
  <si>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</si>
  <si>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</si>
  <si>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</si>
  <si>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</si>
  <si>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</si>
  <si>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</si>
  <si>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</si>
  <si>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</si>
  <si>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</si>
  <si>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</si>
  <si>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</si>
  <si>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</si>
  <si>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</si>
  <si>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</si>
  <si>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</si>
  <si>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</si>
  <si>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</si>
  <si>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</si>
  <si>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</si>
  <si>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</si>
  <si>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</si>
  <si>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</si>
  <si>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</si>
  <si>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</si>
  <si>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</si>
  <si>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</si>
  <si>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</si>
  <si>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</si>
  <si>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</si>
  <si>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</si>
  <si>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</si>
  <si>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</si>
  <si>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</si>
  <si>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</si>
  <si>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</si>
  <si>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</si>
  <si>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</si>
  <si>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</si>
  <si>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</si>
  <si>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</si>
  <si>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</si>
  <si>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</si>
  <si>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</si>
  <si>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</si>
  <si>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</si>
  <si>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</si>
  <si>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</si>
  <si>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</si>
  <si>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</si>
  <si>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</si>
  <si>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</si>
  <si>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</si>
  <si>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</si>
  <si>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</si>
  <si>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</si>
  <si>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</si>
  <si>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</si>
  <si>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</si>
  <si>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</si>
  <si>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</si>
  <si>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</si>
  <si>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</si>
  <si>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</si>
  <si>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</si>
  <si>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</si>
  <si>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</si>
  <si>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</si>
  <si>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</si>
  <si>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</si>
  <si>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</si>
  <si>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</si>
  <si>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</si>
  <si>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</si>
  <si>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</si>
  <si>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</si>
  <si>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</si>
  <si>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</si>
  <si>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</si>
  <si>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</si>
  <si>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</si>
  <si>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</si>
  <si>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</si>
  <si>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</si>
  <si>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</si>
  <si>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</si>
  <si>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</si>
  <si>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</si>
  <si>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</si>
  <si>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</si>
  <si>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</si>
  <si>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</si>
  <si>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</si>
  <si>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</si>
  <si>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</si>
  <si>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</si>
  <si>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</si>
  <si>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</si>
  <si>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</si>
  <si>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</si>
  <si>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</si>
  <si>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</si>
  <si>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</si>
  <si>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</si>
  <si>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</si>
  <si>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</si>
  <si>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</si>
  <si>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</si>
  <si>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</si>
  <si>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映像情報利用の利便性向上のための技術的検討</t>
    <phoneticPr fontId="5"/>
  </si>
  <si>
    <t>国土交通省</t>
  </si>
  <si>
    <t>大臣官房</t>
    <phoneticPr fontId="5"/>
  </si>
  <si>
    <t>技術調査課電気通信室</t>
    <phoneticPr fontId="5"/>
  </si>
  <si>
    <t>電気通信室長
平城 正隆</t>
    <phoneticPr fontId="5"/>
  </si>
  <si>
    <t>-</t>
    <phoneticPr fontId="5"/>
  </si>
  <si>
    <t>○</t>
  </si>
  <si>
    <t>国土強靱化基本計画（平成30年12月14日閣議決定）
第4期国土交通省技術基本計画（平成29年3月31日）</t>
    <phoneticPr fontId="5"/>
  </si>
  <si>
    <t>国土交通省のカメラ映像を最大限に利活用し、インフラ管理や災害対応の高度化のための技術的検討を目的とする。　</t>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</si>
  <si>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phoneticPr fontId="5"/>
  </si>
  <si>
    <t>災害情報整備推進調査費</t>
    <rPh sb="0" eb="2">
      <t>サイガイ</t>
    </rPh>
    <rPh sb="2" eb="4">
      <t>ジョウホウ</t>
    </rPh>
    <rPh sb="4" eb="6">
      <t>セイビ</t>
    </rPh>
    <rPh sb="6" eb="8">
      <t>スイシン</t>
    </rPh>
    <rPh sb="8" eb="11">
      <t>チョウサヒ</t>
    </rPh>
    <phoneticPr fontId="4"/>
  </si>
  <si>
    <t>委員等旅費</t>
    <rPh sb="0" eb="2">
      <t>イイン</t>
    </rPh>
    <rPh sb="2" eb="3">
      <t>トウ</t>
    </rPh>
    <rPh sb="3" eb="5">
      <t>リョヒ</t>
    </rPh>
    <phoneticPr fontId="4"/>
  </si>
  <si>
    <t>諸謝金</t>
    <rPh sb="0" eb="3">
      <t>ショシャキン</t>
    </rPh>
    <phoneticPr fontId="4"/>
  </si>
  <si>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</si>
  <si>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</si>
  <si>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</si>
  <si>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</si>
  <si>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t>
    <phoneticPr fontId="5"/>
  </si>
  <si>
    <t>本検討により、異常事象の迅速な把握が可能となり、自然災害による被害軽減に資する。</t>
    <phoneticPr fontId="5"/>
  </si>
  <si>
    <t>有</t>
  </si>
  <si>
    <t>無</t>
  </si>
  <si>
    <t>‐</t>
  </si>
  <si>
    <t>本事業は、異常事象の迅速な把握が可能となり、自然災害による被害軽減に資するものであり、当該予算により検討を行うことは適当である。</t>
    <phoneticPr fontId="5"/>
  </si>
  <si>
    <t>外部委託</t>
    <phoneticPr fontId="5"/>
  </si>
  <si>
    <t>一般社団法人　建設電気技術協会</t>
    <phoneticPr fontId="5"/>
  </si>
  <si>
    <t>情報通信技術の利活用による防災情報システムの高度化等に関する調査検討</t>
    <phoneticPr fontId="5"/>
  </si>
  <si>
    <t>情報通信技術の利活用による防災情報システムの高度化等に関する調査検討</t>
    <phoneticPr fontId="5"/>
  </si>
  <si>
    <t>-</t>
    <phoneticPr fontId="5"/>
  </si>
  <si>
    <t>-</t>
    <phoneticPr fontId="5"/>
  </si>
  <si>
    <t>元年度末までに判定可能な状態数を５とする。</t>
    <phoneticPr fontId="5"/>
  </si>
  <si>
    <t>検知可能となる状態数</t>
    <rPh sb="0" eb="2">
      <t>ケンチ</t>
    </rPh>
    <rPh sb="2" eb="4">
      <t>カノウ</t>
    </rPh>
    <rPh sb="7" eb="9">
      <t>ジョウタイ</t>
    </rPh>
    <rPh sb="9" eb="10">
      <t>スウ</t>
    </rPh>
    <phoneticPr fontId="5"/>
  </si>
  <si>
    <t>国土交通省大臣官房調べ</t>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</si>
  <si>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rPh sb="47" eb="50">
      <t>ダイキボ</t>
    </rPh>
    <rPh sb="50" eb="52">
      <t>サイガイ</t>
    </rPh>
    <rPh sb="52" eb="53">
      <t>ジ</t>
    </rPh>
    <phoneticPr fontId="4"/>
  </si>
  <si>
    <t>国土交通省の既設の監視カメラを利用することを前提とした検討であるため、地方自治体、民間等には委ねることができない。</t>
  </si>
  <si>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</si>
  <si>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</si>
  <si>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業務発注を計画するにあたっては、あらかじめ検討項目、調査対象範囲等について十分検討を行い、効率的な執行に努めている。</t>
    <phoneticPr fontId="5"/>
  </si>
  <si>
    <t>概ね順調に進捗している。</t>
    <phoneticPr fontId="5"/>
  </si>
  <si>
    <t>映像情報利活用の検討数</t>
    <rPh sb="0" eb="2">
      <t>エイゾウ</t>
    </rPh>
    <rPh sb="2" eb="4">
      <t>ジョウホウ</t>
    </rPh>
    <rPh sb="4" eb="7">
      <t>リカツヨウ</t>
    </rPh>
    <rPh sb="8" eb="10">
      <t>ケントウ</t>
    </rPh>
    <rPh sb="10" eb="11">
      <t>スウ</t>
    </rPh>
    <phoneticPr fontId="5"/>
  </si>
  <si>
    <t>6/5</t>
    <phoneticPr fontId="5"/>
  </si>
  <si>
    <t>単位当たりコスト＝Ｘ／Ｙ
Ｘ：執行額（単位：百万円）
Ｙ：映像情報利活用の検討数　　　　　　　　　　　　　　</t>
    <rPh sb="0" eb="2">
      <t>タンイ</t>
    </rPh>
    <rPh sb="2" eb="3">
      <t>ア</t>
    </rPh>
    <rPh sb="15" eb="17">
      <t>シッコウ</t>
    </rPh>
    <rPh sb="17" eb="18">
      <t>ガク</t>
    </rPh>
    <rPh sb="19" eb="21">
      <t>タンイ</t>
    </rPh>
    <rPh sb="22" eb="24">
      <t>ヒャクマン</t>
    </rPh>
    <rPh sb="24" eb="25">
      <t>エン</t>
    </rPh>
    <rPh sb="29" eb="31">
      <t>エイゾウ</t>
    </rPh>
    <rPh sb="31" eb="33">
      <t>ジョウホウ</t>
    </rPh>
    <rPh sb="33" eb="36">
      <t>リカツヨウ</t>
    </rPh>
    <rPh sb="37" eb="39">
      <t>ケントウ</t>
    </rPh>
    <rPh sb="39" eb="40">
      <t>スウ</t>
    </rPh>
    <phoneticPr fontId="5"/>
  </si>
  <si>
    <t>6/2</t>
    <phoneticPr fontId="5"/>
  </si>
  <si>
    <t>国土交通省（新29-0008）</t>
    <rPh sb="0" eb="2">
      <t>コクド</t>
    </rPh>
    <rPh sb="2" eb="5">
      <t>コウツウショウ</t>
    </rPh>
    <rPh sb="6" eb="7">
      <t>シン</t>
    </rPh>
    <phoneticPr fontId="5"/>
  </si>
  <si>
    <t>引き続き、予算の執行に当たっては、調達の競争性の確保など、効率的・効果的な予算執行に努める。</t>
    <phoneticPr fontId="5"/>
  </si>
  <si>
    <t>インフラ管理や災害対応に資する事業は重要であるが、平成29年から平成30年にかけて、予算規模が同じであるにも関わらず、映像情報利活用の検討数が5から2に減少し、単位当たりコストが1.2から3に上昇している。効率的・効果的な予算執行に努めていただきたい。成果目標及び成果実績に記載されている検知可能な状態数は増えているが、と前述の映像情報利活用の検討数との関連を説明していただきたい。</t>
    <rPh sb="18" eb="20">
      <t>ジュウヨウ</t>
    </rPh>
    <rPh sb="42" eb="44">
      <t>ヨサン</t>
    </rPh>
    <rPh sb="44" eb="46">
      <t>キボ</t>
    </rPh>
    <rPh sb="47" eb="48">
      <t>オナ</t>
    </rPh>
    <rPh sb="54" eb="55">
      <t>カカ</t>
    </rPh>
    <rPh sb="59" eb="61">
      <t>エイゾウ</t>
    </rPh>
    <rPh sb="61" eb="63">
      <t>ジョウホウ</t>
    </rPh>
    <rPh sb="63" eb="66">
      <t>リカツヨウ</t>
    </rPh>
    <rPh sb="67" eb="69">
      <t>ケントウ</t>
    </rPh>
    <rPh sb="69" eb="70">
      <t>スウ</t>
    </rPh>
    <rPh sb="76" eb="78">
      <t>ゲンショウ</t>
    </rPh>
    <rPh sb="80" eb="82">
      <t>タンイ</t>
    </rPh>
    <rPh sb="82" eb="83">
      <t>ア</t>
    </rPh>
    <rPh sb="96" eb="98">
      <t>ジョウショウ</t>
    </rPh>
    <rPh sb="126" eb="128">
      <t>セイカ</t>
    </rPh>
    <rPh sb="128" eb="130">
      <t>モクヒョウ</t>
    </rPh>
    <rPh sb="130" eb="131">
      <t>オヨ</t>
    </rPh>
    <rPh sb="132" eb="134">
      <t>セイカ</t>
    </rPh>
    <rPh sb="134" eb="136">
      <t>ジッセキ</t>
    </rPh>
    <rPh sb="137" eb="139">
      <t>キサイ</t>
    </rPh>
    <rPh sb="144" eb="146">
      <t>ケンチ</t>
    </rPh>
    <rPh sb="146" eb="148">
      <t>カノウ</t>
    </rPh>
    <rPh sb="149" eb="151">
      <t>ジョウタイ</t>
    </rPh>
    <rPh sb="151" eb="152">
      <t>スウ</t>
    </rPh>
    <rPh sb="161" eb="163">
      <t>ゼンジュツ</t>
    </rPh>
    <rPh sb="172" eb="174">
      <t>ケントウ</t>
    </rPh>
    <rPh sb="174" eb="175">
      <t>スウ</t>
    </rPh>
    <phoneticPr fontId="5"/>
  </si>
  <si>
    <t>終了予定</t>
  </si>
  <si>
    <t>外部有識者の所見を踏まえ、効率的・効果的な予算執行となるよう努められたい。一者応札については、更なる原因の分析を行い、改善に向けて努められたい。また、本事業は令和元年度で終了予定。事業の成果が有効活用されるよう努められたい。</t>
    <phoneticPr fontId="5"/>
  </si>
  <si>
    <t>-</t>
    <phoneticPr fontId="5"/>
  </si>
  <si>
    <t>本事業にて映像情報利活用について検討することで、映像情報から土石流や越波等の状態を検知できることがわかった。
効果的・効率的な予算執行に努め、一者応札について更なる原因の分析を行うとともに、本事業の成果が有効活用されるよう努める。</t>
    <rPh sb="0" eb="1">
      <t>ホン</t>
    </rPh>
    <rPh sb="1" eb="3">
      <t>ジギョウ</t>
    </rPh>
    <rPh sb="24" eb="26">
      <t>エイゾウ</t>
    </rPh>
    <rPh sb="26" eb="28">
      <t>ジョウホウ</t>
    </rPh>
    <rPh sb="30" eb="33">
      <t>ドセキリュウ</t>
    </rPh>
    <rPh sb="34" eb="35">
      <t>エツ</t>
    </rPh>
    <rPh sb="35" eb="36">
      <t>ハ</t>
    </rPh>
    <rPh sb="36" eb="37">
      <t>トウ</t>
    </rPh>
    <rPh sb="38" eb="40">
      <t>ジョウタイ</t>
    </rPh>
    <rPh sb="41" eb="43">
      <t>ケンチ</t>
    </rPh>
    <rPh sb="55" eb="58">
      <t>コウカテキ</t>
    </rPh>
    <rPh sb="59" eb="61">
      <t>コウリツ</t>
    </rPh>
    <rPh sb="61" eb="62">
      <t>テキ</t>
    </rPh>
    <rPh sb="63" eb="65">
      <t>ヨサン</t>
    </rPh>
    <rPh sb="65" eb="67">
      <t>シッコウ</t>
    </rPh>
    <rPh sb="68" eb="69">
      <t>ツト</t>
    </rPh>
    <rPh sb="71" eb="72">
      <t>イッ</t>
    </rPh>
    <rPh sb="72" eb="73">
      <t>シャ</t>
    </rPh>
    <rPh sb="73" eb="75">
      <t>オウサツ</t>
    </rPh>
    <rPh sb="79" eb="80">
      <t>サラ</t>
    </rPh>
    <rPh sb="82" eb="84">
      <t>ゲンイン</t>
    </rPh>
    <rPh sb="85" eb="87">
      <t>ブンセキ</t>
    </rPh>
    <rPh sb="88" eb="89">
      <t>オコナ</t>
    </rPh>
    <rPh sb="95" eb="96">
      <t>ホン</t>
    </rPh>
    <rPh sb="96" eb="98">
      <t>ジギョウ</t>
    </rPh>
    <rPh sb="99" eb="101">
      <t>セイカ</t>
    </rPh>
    <rPh sb="102" eb="104">
      <t>ユウコウ</t>
    </rPh>
    <rPh sb="104" eb="106">
      <t>カツヨウ</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</si>
</sst>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33589</xdr:colOff>
      <xdr:row>741</xdr:row>
      <xdr:rowOff>95250</xdr:rowOff>
    </xdr:from>
    <xdr:to>
      <xdr:col>19</xdr:col>
      <xdr:colOff>185701</xdr:colOff>
      <xdr:row>742</xdr:row>
      <xdr:rowOff>318124</xdr:rowOff>
    </xdr:to>
    <xdr:sp macro="" textlink="">
      <xdr:nvSpPr>
        <xdr:cNvPr id="3" name="テキスト ボックス 2"/>
        <xdr:cNvSpPr txBox="1"/>
      </xdr:nvSpPr>
      <xdr:spPr>
        <a:xfrm>
          <a:off x="2057652" y="36087844"/>
          <a:ext cx="1973768" cy="5800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6</a:t>
          </a:r>
          <a:r>
            <a:rPr kumimoji="1" lang="ja-JP" altLang="en-US" sz="1100"/>
            <a:t>百万円</a:t>
          </a:r>
          <a:endParaRPr kumimoji="1" lang="en-US" altLang="ja-JP" sz="1100"/>
        </a:p>
      </xdr:txBody>
    </xdr:sp>
    <xdr:clientData/>
  </xdr:twoCellAnchor>
  <xdr:twoCellAnchor>
    <xdr:from>
      <xdr:col>10</xdr:col>
      <xdr:colOff>33589</xdr:colOff>
      <xdr:row>743</xdr:row>
      <xdr:rowOff>26644</xdr:rowOff>
    </xdr:from>
    <xdr:to>
      <xdr:col>19</xdr:col>
      <xdr:colOff>185701</xdr:colOff>
      <xdr:row>744</xdr:row>
      <xdr:rowOff>277813</xdr:rowOff>
    </xdr:to>
    <xdr:sp macro="" textlink="">
      <xdr:nvSpPr>
        <xdr:cNvPr id="4" name="大かっこ 3"/>
        <xdr:cNvSpPr/>
      </xdr:nvSpPr>
      <xdr:spPr>
        <a:xfrm>
          <a:off x="2057652" y="36733613"/>
          <a:ext cx="1973768" cy="6083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10</xdr:col>
      <xdr:colOff>11906</xdr:colOff>
      <xdr:row>748</xdr:row>
      <xdr:rowOff>26118</xdr:rowOff>
    </xdr:from>
    <xdr:to>
      <xdr:col>20</xdr:col>
      <xdr:colOff>187091</xdr:colOff>
      <xdr:row>748</xdr:row>
      <xdr:rowOff>333595</xdr:rowOff>
    </xdr:to>
    <xdr:sp macro="" textlink="">
      <xdr:nvSpPr>
        <xdr:cNvPr id="5" name="大かっこ 4"/>
        <xdr:cNvSpPr/>
      </xdr:nvSpPr>
      <xdr:spPr>
        <a:xfrm>
          <a:off x="2035969" y="38519024"/>
          <a:ext cx="2199247" cy="307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14</xdr:col>
      <xdr:colOff>198437</xdr:colOff>
      <xdr:row>744</xdr:row>
      <xdr:rowOff>158210</xdr:rowOff>
    </xdr:from>
    <xdr:to>
      <xdr:col>14</xdr:col>
      <xdr:colOff>201496</xdr:colOff>
      <xdr:row>745</xdr:row>
      <xdr:rowOff>261938</xdr:rowOff>
    </xdr:to>
    <xdr:cxnSp macro="">
      <xdr:nvCxnSpPr>
        <xdr:cNvPr id="6" name="直線コネクタ 5"/>
        <xdr:cNvCxnSpPr/>
      </xdr:nvCxnSpPr>
      <xdr:spPr>
        <a:xfrm flipH="1">
          <a:off x="3032125" y="37222366"/>
          <a:ext cx="3059" cy="460916"/>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150812</xdr:colOff>
      <xdr:row>746</xdr:row>
      <xdr:rowOff>1</xdr:rowOff>
    </xdr:from>
    <xdr:to>
      <xdr:col>20</xdr:col>
      <xdr:colOff>94215</xdr:colOff>
      <xdr:row>747</xdr:row>
      <xdr:rowOff>205131</xdr:rowOff>
    </xdr:to>
    <xdr:sp macro="" textlink="">
      <xdr:nvSpPr>
        <xdr:cNvPr id="7" name="テキスト ボックス 6"/>
        <xdr:cNvSpPr txBox="1"/>
      </xdr:nvSpPr>
      <xdr:spPr>
        <a:xfrm>
          <a:off x="2174875" y="37778532"/>
          <a:ext cx="1967465" cy="5623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6</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60" zoomScaleNormal="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71</v>
      </c>
      <c r="AT2" s="220"/>
      <c r="AU2" s="220"/>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571</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77</v>
      </c>
      <c r="H5" s="561"/>
      <c r="I5" s="561"/>
      <c r="J5" s="561"/>
      <c r="K5" s="561"/>
      <c r="L5" s="561"/>
      <c r="M5" s="562" t="s">
        <v>66</v>
      </c>
      <c r="N5" s="563"/>
      <c r="O5" s="563"/>
      <c r="P5" s="563"/>
      <c r="Q5" s="563"/>
      <c r="R5" s="564"/>
      <c r="S5" s="565" t="s">
        <v>81</v>
      </c>
      <c r="T5" s="561"/>
      <c r="U5" s="561"/>
      <c r="V5" s="561"/>
      <c r="W5" s="561"/>
      <c r="X5" s="566"/>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7" t="s">
        <v>516</v>
      </c>
      <c r="Z7" s="296"/>
      <c r="AA7" s="296"/>
      <c r="AB7" s="296"/>
      <c r="AC7" s="296"/>
      <c r="AD7" s="398"/>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国土強靱化施策</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4" t="s">
        <v>578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6" t="s">
        <v>579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5" t="s">
        <v>617</v>
      </c>
      <c r="Q13" s="106"/>
      <c r="R13" s="106"/>
      <c r="S13" s="106"/>
      <c r="T13" s="106"/>
      <c r="U13" s="106"/>
      <c r="V13" s="107"/>
      <c r="W13" s="108">
        <v>7</v>
      </c>
      <c r="X13" s="109"/>
      <c r="Y13" s="109"/>
      <c r="Z13" s="109"/>
      <c r="AA13" s="109"/>
      <c r="AB13" s="109"/>
      <c r="AC13" s="110"/>
      <c r="AD13" s="108">
        <v>7</v>
      </c>
      <c r="AE13" s="109"/>
      <c r="AF13" s="109"/>
      <c r="AG13" s="109"/>
      <c r="AH13" s="109"/>
      <c r="AI13" s="109"/>
      <c r="AJ13" s="110"/>
      <c r="AK13" s="108">
        <v>4.2460000000000004</v>
      </c>
      <c r="AL13" s="109"/>
      <c r="AM13" s="109"/>
      <c r="AN13" s="109"/>
      <c r="AO13" s="109"/>
      <c r="AP13" s="109"/>
      <c r="AQ13" s="110"/>
      <c r="AR13" s="394"/>
      <c r="AS13" s="395"/>
      <c r="AT13" s="395"/>
      <c r="AU13" s="395"/>
      <c r="AV13" s="395"/>
      <c r="AW13" s="395"/>
      <c r="AX13" s="396"/>
    </row>
    <row r="14" spans="1:50" ht="21" customHeight="1" x14ac:dyDescent="0.15">
      <c r="A14" s="142"/>
      <c r="B14" s="143"/>
      <c r="C14" s="143"/>
      <c r="D14" s="143"/>
      <c r="E14" s="143"/>
      <c r="F14" s="144"/>
      <c r="G14" s="748"/>
      <c r="H14" s="749"/>
      <c r="I14" s="577" t="s">
        <v>8</v>
      </c>
      <c r="J14" s="633"/>
      <c r="K14" s="633"/>
      <c r="L14" s="633"/>
      <c r="M14" s="633"/>
      <c r="N14" s="633"/>
      <c r="O14" s="634"/>
      <c r="P14" s="108" t="s">
        <v>617</v>
      </c>
      <c r="Q14" s="109"/>
      <c r="R14" s="109"/>
      <c r="S14" s="109"/>
      <c r="T14" s="109"/>
      <c r="U14" s="109"/>
      <c r="V14" s="110"/>
      <c r="W14" s="108" t="s">
        <v>617</v>
      </c>
      <c r="X14" s="109"/>
      <c r="Y14" s="109"/>
      <c r="Z14" s="109"/>
      <c r="AA14" s="109"/>
      <c r="AB14" s="109"/>
      <c r="AC14" s="110"/>
      <c r="AD14" s="108" t="s">
        <v>617</v>
      </c>
      <c r="AE14" s="109"/>
      <c r="AF14" s="109"/>
      <c r="AG14" s="109"/>
      <c r="AH14" s="109"/>
      <c r="AI14" s="109"/>
      <c r="AJ14" s="110"/>
      <c r="AK14" s="108" t="s">
        <v>617</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7" t="s">
        <v>51</v>
      </c>
      <c r="J15" s="578"/>
      <c r="K15" s="578"/>
      <c r="L15" s="578"/>
      <c r="M15" s="578"/>
      <c r="N15" s="578"/>
      <c r="O15" s="579"/>
      <c r="P15" s="108" t="s">
        <v>617</v>
      </c>
      <c r="Q15" s="109"/>
      <c r="R15" s="109"/>
      <c r="S15" s="109"/>
      <c r="T15" s="109"/>
      <c r="U15" s="109"/>
      <c r="V15" s="110"/>
      <c r="W15" s="108" t="s">
        <v>617</v>
      </c>
      <c r="X15" s="109"/>
      <c r="Y15" s="109"/>
      <c r="Z15" s="109"/>
      <c r="AA15" s="109"/>
      <c r="AB15" s="109"/>
      <c r="AC15" s="110"/>
      <c r="AD15" s="108" t="s">
        <v>617</v>
      </c>
      <c r="AE15" s="109"/>
      <c r="AF15" s="109"/>
      <c r="AG15" s="109"/>
      <c r="AH15" s="109"/>
      <c r="AI15" s="109"/>
      <c r="AJ15" s="110"/>
      <c r="AK15" s="108" t="s">
        <v>617</v>
      </c>
      <c r="AL15" s="109"/>
      <c r="AM15" s="109"/>
      <c r="AN15" s="109"/>
      <c r="AO15" s="109"/>
      <c r="AP15" s="109"/>
      <c r="AQ15" s="110"/>
      <c r="AR15" s="631"/>
      <c r="AS15" s="631"/>
      <c r="AT15" s="631"/>
      <c r="AU15" s="631"/>
      <c r="AV15" s="631"/>
      <c r="AW15" s="631"/>
      <c r="AX15" s="632"/>
    </row>
    <row r="16" spans="1:50" ht="21" customHeight="1" x14ac:dyDescent="0.15">
      <c r="A16" s="142"/>
      <c r="B16" s="143"/>
      <c r="C16" s="143"/>
      <c r="D16" s="143"/>
      <c r="E16" s="143"/>
      <c r="F16" s="144"/>
      <c r="G16" s="748"/>
      <c r="H16" s="749"/>
      <c r="I16" s="577" t="s">
        <v>52</v>
      </c>
      <c r="J16" s="578"/>
      <c r="K16" s="578"/>
      <c r="L16" s="578"/>
      <c r="M16" s="578"/>
      <c r="N16" s="578"/>
      <c r="O16" s="579"/>
      <c r="P16" s="108" t="s">
        <v>617</v>
      </c>
      <c r="Q16" s="109"/>
      <c r="R16" s="109"/>
      <c r="S16" s="109"/>
      <c r="T16" s="109"/>
      <c r="U16" s="109"/>
      <c r="V16" s="110"/>
      <c r="W16" s="108" t="s">
        <v>617</v>
      </c>
      <c r="X16" s="109"/>
      <c r="Y16" s="109"/>
      <c r="Z16" s="109"/>
      <c r="AA16" s="109"/>
      <c r="AB16" s="109"/>
      <c r="AC16" s="110"/>
      <c r="AD16" s="108" t="s">
        <v>617</v>
      </c>
      <c r="AE16" s="109"/>
      <c r="AF16" s="109"/>
      <c r="AG16" s="109"/>
      <c r="AH16" s="109"/>
      <c r="AI16" s="109"/>
      <c r="AJ16" s="110"/>
      <c r="AK16" s="108" t="s">
        <v>617</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7" t="s">
        <v>50</v>
      </c>
      <c r="J17" s="633"/>
      <c r="K17" s="633"/>
      <c r="L17" s="633"/>
      <c r="M17" s="633"/>
      <c r="N17" s="633"/>
      <c r="O17" s="634"/>
      <c r="P17" s="108" t="s">
        <v>617</v>
      </c>
      <c r="Q17" s="109"/>
      <c r="R17" s="109"/>
      <c r="S17" s="109"/>
      <c r="T17" s="109"/>
      <c r="U17" s="109"/>
      <c r="V17" s="110"/>
      <c r="W17" s="108" t="s">
        <v>617</v>
      </c>
      <c r="X17" s="109"/>
      <c r="Y17" s="109"/>
      <c r="Z17" s="109"/>
      <c r="AA17" s="109"/>
      <c r="AB17" s="109"/>
      <c r="AC17" s="110"/>
      <c r="AD17" s="108"/>
      <c r="AE17" s="109"/>
      <c r="AF17" s="109"/>
      <c r="AG17" s="109"/>
      <c r="AH17" s="109"/>
      <c r="AI17" s="109"/>
      <c r="AJ17" s="110"/>
      <c r="AK17" s="108" t="s">
        <v>617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4.2460000000000004</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613"/>
      <c r="Q19" s="613"/>
      <c r="R19" s="613"/>
      <c r="S19" s="613"/>
      <c r="T19" s="613"/>
      <c r="U19" s="613"/>
      <c r="V19" s="613"/>
      <c r="W19" s="108">
        <v>6</v>
      </c>
      <c r="X19" s="109"/>
      <c r="Y19" s="109"/>
      <c r="Z19" s="109"/>
      <c r="AA19" s="109"/>
      <c r="AB19" s="109"/>
      <c r="AC19" s="110"/>
      <c r="AD19" s="108">
        <v>6</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0.8571428571428571</v>
      </c>
      <c r="X20" s="541"/>
      <c r="Y20" s="541"/>
      <c r="Z20" s="541"/>
      <c r="AA20" s="541"/>
      <c r="AB20" s="541"/>
      <c r="AC20" s="541"/>
      <c r="AD20" s="541">
        <f t="shared" ref="AD20" si="1">IF(AD18=0, "-", SUM(AD19)/AD18)</f>
        <v>0.8571428571428571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0" t="s">
        <v>478</v>
      </c>
      <c r="H21" s="931"/>
      <c r="I21" s="931"/>
      <c r="J21" s="931"/>
      <c r="K21" s="931"/>
      <c r="L21" s="931"/>
      <c r="M21" s="931"/>
      <c r="N21" s="931"/>
      <c r="O21" s="931"/>
      <c r="P21" s="541" t="str">
        <f>IF(P19=0, "-", SUM(P19)/SUM(P13,P14))</f>
        <v>-</v>
      </c>
      <c r="Q21" s="541"/>
      <c r="R21" s="541"/>
      <c r="S21" s="541"/>
      <c r="T21" s="541"/>
      <c r="U21" s="541"/>
      <c r="V21" s="541"/>
      <c r="W21" s="541">
        <f t="shared" ref="W21" si="2">IF(W19=0, "-", SUM(W19)/SUM(W13,W14))</f>
        <v>0.8571428571428571</v>
      </c>
      <c r="X21" s="541"/>
      <c r="Y21" s="541"/>
      <c r="Z21" s="541"/>
      <c r="AA21" s="541"/>
      <c r="AB21" s="541"/>
      <c r="AC21" s="541"/>
      <c r="AD21" s="541">
        <f t="shared" ref="AD21" si="3">IF(AD19=0, "-", SUM(AD19)/SUM(AD13,AD14))</f>
        <v>0.8571428571428571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4</v>
      </c>
      <c r="Q23" s="106"/>
      <c r="R23" s="106"/>
      <c r="S23" s="106"/>
      <c r="T23" s="106"/>
      <c r="U23" s="106"/>
      <c r="V23" s="107"/>
      <c r="W23" s="105" t="s">
        <v>617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0.1</v>
      </c>
      <c r="Q24" s="109"/>
      <c r="R24" s="109"/>
      <c r="S24" s="109"/>
      <c r="T24" s="109"/>
      <c r="U24" s="109"/>
      <c r="V24" s="110"/>
      <c r="W24" s="108" t="s">
        <v>617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0.1</v>
      </c>
      <c r="Q25" s="109"/>
      <c r="R25" s="109"/>
      <c r="S25" s="109"/>
      <c r="T25" s="109"/>
      <c r="U25" s="109"/>
      <c r="V25" s="110"/>
      <c r="W25" s="108" t="s">
        <v>617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617</v>
      </c>
      <c r="H26" s="190"/>
      <c r="I26" s="190"/>
      <c r="J26" s="190"/>
      <c r="K26" s="190"/>
      <c r="L26" s="190"/>
      <c r="M26" s="190"/>
      <c r="N26" s="190"/>
      <c r="O26" s="191"/>
      <c r="P26" s="108" t="s">
        <v>617</v>
      </c>
      <c r="Q26" s="109"/>
      <c r="R26" s="109"/>
      <c r="S26" s="109"/>
      <c r="T26" s="109"/>
      <c r="U26" s="109"/>
      <c r="V26" s="110"/>
      <c r="W26" s="108" t="s">
        <v>617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617</v>
      </c>
      <c r="H27" s="190"/>
      <c r="I27" s="190"/>
      <c r="J27" s="190"/>
      <c r="K27" s="190"/>
      <c r="L27" s="190"/>
      <c r="M27" s="190"/>
      <c r="N27" s="190"/>
      <c r="O27" s="191"/>
      <c r="P27" s="108" t="s">
        <v>617</v>
      </c>
      <c r="Q27" s="109"/>
      <c r="R27" s="109"/>
      <c r="S27" s="109"/>
      <c r="T27" s="109"/>
      <c r="U27" s="109"/>
      <c r="V27" s="110"/>
      <c r="W27" s="108" t="s">
        <v>617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4.6000000000001151E-2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4.2460000000000004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51"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536</v>
      </c>
      <c r="AF30" s="387"/>
      <c r="AG30" s="387"/>
      <c r="AH30" s="388"/>
      <c r="AI30" s="386" t="s">
        <v>533</v>
      </c>
      <c r="AJ30" s="387"/>
      <c r="AK30" s="387"/>
      <c r="AL30" s="388"/>
      <c r="AM30" s="389" t="s">
        <v>528</v>
      </c>
      <c r="AN30" s="389"/>
      <c r="AO30" s="389"/>
      <c r="AP30" s="386"/>
      <c r="AQ30" s="642" t="s">
        <v>354</v>
      </c>
      <c r="AR30" s="643"/>
      <c r="AS30" s="643"/>
      <c r="AT30" s="644"/>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617</v>
      </c>
      <c r="AR31" s="136"/>
      <c r="AS31" s="137" t="s">
        <v>355</v>
      </c>
      <c r="AT31" s="172"/>
      <c r="AU31" s="271">
        <v>31</v>
      </c>
      <c r="AV31" s="271"/>
      <c r="AW31" s="379" t="s">
        <v>300</v>
      </c>
      <c r="AX31" s="380"/>
    </row>
    <row r="32" spans="1:50" ht="23.25" customHeight="1" x14ac:dyDescent="0.15">
      <c r="A32" s="517"/>
      <c r="B32" s="515"/>
      <c r="C32" s="515"/>
      <c r="D32" s="515"/>
      <c r="E32" s="515"/>
      <c r="F32" s="516"/>
      <c r="G32" s="542" t="s">
        <v>599</v>
      </c>
      <c r="H32" s="543"/>
      <c r="I32" s="543"/>
      <c r="J32" s="543"/>
      <c r="K32" s="543"/>
      <c r="L32" s="543"/>
      <c r="M32" s="543"/>
      <c r="N32" s="543"/>
      <c r="O32" s="544"/>
      <c r="P32" s="161" t="s">
        <v>600</v>
      </c>
      <c r="Q32" s="161"/>
      <c r="R32" s="161"/>
      <c r="S32" s="161"/>
      <c r="T32" s="161"/>
      <c r="U32" s="161"/>
      <c r="V32" s="161"/>
      <c r="W32" s="161"/>
      <c r="X32" s="231"/>
      <c r="Y32" s="338" t="s">
        <v>12</v>
      </c>
      <c r="Z32" s="551"/>
      <c r="AA32" s="552"/>
      <c r="AB32" s="553" t="s">
        <v>598</v>
      </c>
      <c r="AC32" s="553"/>
      <c r="AD32" s="553"/>
      <c r="AE32" s="364" t="s">
        <v>598</v>
      </c>
      <c r="AF32" s="365"/>
      <c r="AG32" s="365"/>
      <c r="AH32" s="365"/>
      <c r="AI32" s="364">
        <v>2</v>
      </c>
      <c r="AJ32" s="365"/>
      <c r="AK32" s="365"/>
      <c r="AL32" s="365"/>
      <c r="AM32" s="364">
        <v>3</v>
      </c>
      <c r="AN32" s="365"/>
      <c r="AO32" s="365"/>
      <c r="AP32" s="365"/>
      <c r="AQ32" s="111" t="s">
        <v>598</v>
      </c>
      <c r="AR32" s="112"/>
      <c r="AS32" s="112"/>
      <c r="AT32" s="113"/>
      <c r="AU32" s="365" t="s">
        <v>598</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598</v>
      </c>
      <c r="AC33" s="524"/>
      <c r="AD33" s="524"/>
      <c r="AE33" s="364" t="s">
        <v>598</v>
      </c>
      <c r="AF33" s="365"/>
      <c r="AG33" s="365"/>
      <c r="AH33" s="365"/>
      <c r="AI33" s="364">
        <v>2</v>
      </c>
      <c r="AJ33" s="365"/>
      <c r="AK33" s="365"/>
      <c r="AL33" s="365"/>
      <c r="AM33" s="364">
        <v>3</v>
      </c>
      <c r="AN33" s="365"/>
      <c r="AO33" s="365"/>
      <c r="AP33" s="365"/>
      <c r="AQ33" s="111" t="s">
        <v>598</v>
      </c>
      <c r="AR33" s="112"/>
      <c r="AS33" s="112"/>
      <c r="AT33" s="113"/>
      <c r="AU33" s="365">
        <v>5</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t="s">
        <v>598</v>
      </c>
      <c r="AF34" s="365"/>
      <c r="AG34" s="365"/>
      <c r="AH34" s="365"/>
      <c r="AI34" s="364">
        <v>100</v>
      </c>
      <c r="AJ34" s="365"/>
      <c r="AK34" s="365"/>
      <c r="AL34" s="365"/>
      <c r="AM34" s="364">
        <v>100</v>
      </c>
      <c r="AN34" s="365"/>
      <c r="AO34" s="365"/>
      <c r="AP34" s="365"/>
      <c r="AQ34" s="111" t="s">
        <v>598</v>
      </c>
      <c r="AR34" s="112"/>
      <c r="AS34" s="112"/>
      <c r="AT34" s="113"/>
      <c r="AU34" s="365" t="s">
        <v>598</v>
      </c>
      <c r="AV34" s="365"/>
      <c r="AW34" s="365"/>
      <c r="AX34" s="367"/>
    </row>
    <row r="35" spans="1:50" ht="23.25" customHeight="1" x14ac:dyDescent="0.15">
      <c r="A35" s="901" t="s">
        <v>506</v>
      </c>
      <c r="B35" s="902"/>
      <c r="C35" s="902"/>
      <c r="D35" s="902"/>
      <c r="E35" s="902"/>
      <c r="F35" s="903"/>
      <c r="G35" s="907" t="s">
        <v>601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473</v>
      </c>
      <c r="B37" s="646"/>
      <c r="C37" s="646"/>
      <c r="D37" s="646"/>
      <c r="E37" s="646"/>
      <c r="F37" s="647"/>
      <c r="G37" s="567" t="s">
        <v>265</v>
      </c>
      <c r="H37" s="381"/>
      <c r="I37" s="381"/>
      <c r="J37" s="381"/>
      <c r="K37" s="381"/>
      <c r="L37" s="381"/>
      <c r="M37" s="381"/>
      <c r="N37" s="381"/>
      <c r="O37" s="568"/>
      <c r="P37" s="635" t="s">
        <v>59</v>
      </c>
      <c r="Q37" s="381"/>
      <c r="R37" s="381"/>
      <c r="S37" s="381"/>
      <c r="T37" s="381"/>
      <c r="U37" s="381"/>
      <c r="V37" s="381"/>
      <c r="W37" s="381"/>
      <c r="X37" s="568"/>
      <c r="Y37" s="636"/>
      <c r="Z37" s="637"/>
      <c r="AA37" s="63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473</v>
      </c>
      <c r="B44" s="646"/>
      <c r="C44" s="646"/>
      <c r="D44" s="646"/>
      <c r="E44" s="646"/>
      <c r="F44" s="647"/>
      <c r="G44" s="567" t="s">
        <v>265</v>
      </c>
      <c r="H44" s="381"/>
      <c r="I44" s="381"/>
      <c r="J44" s="381"/>
      <c r="K44" s="381"/>
      <c r="L44" s="381"/>
      <c r="M44" s="381"/>
      <c r="N44" s="381"/>
      <c r="O44" s="568"/>
      <c r="P44" s="635" t="s">
        <v>59</v>
      </c>
      <c r="Q44" s="381"/>
      <c r="R44" s="381"/>
      <c r="S44" s="381"/>
      <c r="T44" s="381"/>
      <c r="U44" s="381"/>
      <c r="V44" s="381"/>
      <c r="W44" s="381"/>
      <c r="X44" s="568"/>
      <c r="Y44" s="636"/>
      <c r="Z44" s="637"/>
      <c r="AA44" s="63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473</v>
      </c>
      <c r="B51" s="515"/>
      <c r="C51" s="515"/>
      <c r="D51" s="515"/>
      <c r="E51" s="515"/>
      <c r="F51" s="516"/>
      <c r="G51" s="567" t="s">
        <v>265</v>
      </c>
      <c r="H51" s="381"/>
      <c r="I51" s="381"/>
      <c r="J51" s="381"/>
      <c r="K51" s="381"/>
      <c r="L51" s="381"/>
      <c r="M51" s="381"/>
      <c r="N51" s="381"/>
      <c r="O51" s="568"/>
      <c r="P51" s="635" t="s">
        <v>59</v>
      </c>
      <c r="Q51" s="381"/>
      <c r="R51" s="381"/>
      <c r="S51" s="381"/>
      <c r="T51" s="381"/>
      <c r="U51" s="381"/>
      <c r="V51" s="381"/>
      <c r="W51" s="381"/>
      <c r="X51" s="568"/>
      <c r="Y51" s="636"/>
      <c r="Z51" s="637"/>
      <c r="AA51" s="63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473</v>
      </c>
      <c r="B58" s="515"/>
      <c r="C58" s="515"/>
      <c r="D58" s="515"/>
      <c r="E58" s="515"/>
      <c r="F58" s="516"/>
      <c r="G58" s="567" t="s">
        <v>265</v>
      </c>
      <c r="H58" s="381"/>
      <c r="I58" s="381"/>
      <c r="J58" s="381"/>
      <c r="K58" s="381"/>
      <c r="L58" s="381"/>
      <c r="M58" s="381"/>
      <c r="N58" s="381"/>
      <c r="O58" s="568"/>
      <c r="P58" s="635" t="s">
        <v>59</v>
      </c>
      <c r="Q58" s="381"/>
      <c r="R58" s="381"/>
      <c r="S58" s="381"/>
      <c r="T58" s="381"/>
      <c r="U58" s="381"/>
      <c r="V58" s="381"/>
      <c r="W58" s="381"/>
      <c r="X58" s="568"/>
      <c r="Y58" s="636"/>
      <c r="Z58" s="637"/>
      <c r="AA58" s="63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509</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1"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0" t="s">
        <v>11</v>
      </c>
      <c r="AC85" s="461"/>
      <c r="AD85" s="462"/>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3"/>
      <c r="R87" s="803"/>
      <c r="S87" s="803"/>
      <c r="T87" s="803"/>
      <c r="U87" s="803"/>
      <c r="V87" s="803"/>
      <c r="W87" s="803"/>
      <c r="X87" s="804"/>
      <c r="Y87" s="759" t="s">
        <v>62</v>
      </c>
      <c r="Z87" s="760"/>
      <c r="AA87" s="761"/>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5"/>
      <c r="Q88" s="805"/>
      <c r="R88" s="805"/>
      <c r="S88" s="805"/>
      <c r="T88" s="805"/>
      <c r="U88" s="805"/>
      <c r="V88" s="805"/>
      <c r="W88" s="805"/>
      <c r="X88" s="806"/>
      <c r="Y88" s="733" t="s">
        <v>54</v>
      </c>
      <c r="Z88" s="734"/>
      <c r="AA88" s="735"/>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7"/>
      <c r="Y89" s="733" t="s">
        <v>13</v>
      </c>
      <c r="Z89" s="734"/>
      <c r="AA89" s="735"/>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0" t="s">
        <v>11</v>
      </c>
      <c r="AC90" s="461"/>
      <c r="AD90" s="462"/>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3"/>
      <c r="R92" s="803"/>
      <c r="S92" s="803"/>
      <c r="T92" s="803"/>
      <c r="U92" s="803"/>
      <c r="V92" s="803"/>
      <c r="W92" s="803"/>
      <c r="X92" s="804"/>
      <c r="Y92" s="759" t="s">
        <v>62</v>
      </c>
      <c r="Z92" s="760"/>
      <c r="AA92" s="761"/>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5"/>
      <c r="Q93" s="805"/>
      <c r="R93" s="805"/>
      <c r="S93" s="805"/>
      <c r="T93" s="805"/>
      <c r="U93" s="805"/>
      <c r="V93" s="805"/>
      <c r="W93" s="805"/>
      <c r="X93" s="806"/>
      <c r="Y93" s="733" t="s">
        <v>54</v>
      </c>
      <c r="Z93" s="734"/>
      <c r="AA93" s="735"/>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7"/>
      <c r="Y94" s="733" t="s">
        <v>13</v>
      </c>
      <c r="Z94" s="734"/>
      <c r="AA94" s="735"/>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0" t="s">
        <v>11</v>
      </c>
      <c r="AC95" s="461"/>
      <c r="AD95" s="462"/>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3"/>
      <c r="R97" s="803"/>
      <c r="S97" s="803"/>
      <c r="T97" s="803"/>
      <c r="U97" s="803"/>
      <c r="V97" s="803"/>
      <c r="W97" s="803"/>
      <c r="X97" s="804"/>
      <c r="Y97" s="759" t="s">
        <v>62</v>
      </c>
      <c r="Z97" s="760"/>
      <c r="AA97" s="761"/>
      <c r="AB97" s="408"/>
      <c r="AC97" s="409"/>
      <c r="AD97" s="410"/>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536</v>
      </c>
      <c r="AF100" s="828"/>
      <c r="AG100" s="828"/>
      <c r="AH100" s="829"/>
      <c r="AI100" s="827" t="s">
        <v>533</v>
      </c>
      <c r="AJ100" s="828"/>
      <c r="AK100" s="828"/>
      <c r="AL100" s="829"/>
      <c r="AM100" s="827" t="s">
        <v>529</v>
      </c>
      <c r="AN100" s="828"/>
      <c r="AO100" s="828"/>
      <c r="AP100" s="829"/>
      <c r="AQ100" s="932" t="s">
        <v>522</v>
      </c>
      <c r="AR100" s="933"/>
      <c r="AS100" s="933"/>
      <c r="AT100" s="934"/>
      <c r="AU100" s="932" t="s">
        <v>519</v>
      </c>
      <c r="AV100" s="933"/>
      <c r="AW100" s="933"/>
      <c r="AX100" s="935"/>
    </row>
    <row r="101" spans="1:60" ht="23.25" customHeight="1" x14ac:dyDescent="0.15">
      <c r="A101" s="493"/>
      <c r="B101" s="494"/>
      <c r="C101" s="494"/>
      <c r="D101" s="494"/>
      <c r="E101" s="494"/>
      <c r="F101" s="495"/>
      <c r="G101" s="161" t="s">
        <v>608</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3"/>
      <c r="AC101" s="553"/>
      <c r="AD101" s="553"/>
      <c r="AE101" s="364" t="s">
        <v>598</v>
      </c>
      <c r="AF101" s="365"/>
      <c r="AG101" s="365"/>
      <c r="AH101" s="366"/>
      <c r="AI101" s="364">
        <v>5</v>
      </c>
      <c r="AJ101" s="365"/>
      <c r="AK101" s="365"/>
      <c r="AL101" s="366"/>
      <c r="AM101" s="364">
        <v>2</v>
      </c>
      <c r="AN101" s="365"/>
      <c r="AO101" s="365"/>
      <c r="AP101" s="366"/>
      <c r="AQ101" s="364" t="s">
        <v>617</v>
      </c>
      <c r="AR101" s="365"/>
      <c r="AS101" s="365"/>
      <c r="AT101" s="366"/>
      <c r="AU101" s="364" t="s">
        <v>617</v>
      </c>
      <c r="AV101" s="365"/>
      <c r="AW101" s="365"/>
      <c r="AX101" s="36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c r="AC102" s="553"/>
      <c r="AD102" s="553"/>
      <c r="AE102" s="358" t="s">
        <v>598</v>
      </c>
      <c r="AF102" s="358"/>
      <c r="AG102" s="358"/>
      <c r="AH102" s="358"/>
      <c r="AI102" s="358">
        <v>4</v>
      </c>
      <c r="AJ102" s="358"/>
      <c r="AK102" s="358"/>
      <c r="AL102" s="358"/>
      <c r="AM102" s="358">
        <v>2</v>
      </c>
      <c r="AN102" s="358"/>
      <c r="AO102" s="358"/>
      <c r="AP102" s="358"/>
      <c r="AQ102" s="818" t="s">
        <v>617</v>
      </c>
      <c r="AR102" s="819"/>
      <c r="AS102" s="819"/>
      <c r="AT102" s="820"/>
      <c r="AU102" s="818" t="s">
        <v>617</v>
      </c>
      <c r="AV102" s="819"/>
      <c r="AW102" s="819"/>
      <c r="AX102" s="820"/>
    </row>
    <row r="103" spans="1:60" ht="31.5" hidden="1" customHeight="1" x14ac:dyDescent="0.15">
      <c r="A103" s="490" t="s">
        <v>475</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90" t="s">
        <v>475</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0" t="s">
        <v>475</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0" t="s">
        <v>475</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597</v>
      </c>
      <c r="AF116" s="358"/>
      <c r="AG116" s="358"/>
      <c r="AH116" s="358"/>
      <c r="AI116" s="358">
        <v>1.2</v>
      </c>
      <c r="AJ116" s="358"/>
      <c r="AK116" s="358"/>
      <c r="AL116" s="358"/>
      <c r="AM116" s="358">
        <v>3</v>
      </c>
      <c r="AN116" s="358"/>
      <c r="AO116" s="358"/>
      <c r="AP116" s="358"/>
      <c r="AQ116" s="364" t="s">
        <v>617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598</v>
      </c>
      <c r="AF117" s="306"/>
      <c r="AG117" s="306"/>
      <c r="AH117" s="306"/>
      <c r="AI117" s="306" t="s">
        <v>609</v>
      </c>
      <c r="AJ117" s="306"/>
      <c r="AK117" s="306"/>
      <c r="AL117" s="306"/>
      <c r="AM117" s="306" t="s">
        <v>611</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566</v>
      </c>
      <c r="B130" s="995"/>
      <c r="C130" s="994" t="s">
        <v>358</v>
      </c>
      <c r="D130" s="995"/>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67</v>
      </c>
      <c r="AF134" s="112"/>
      <c r="AG134" s="112"/>
      <c r="AH134" s="112"/>
      <c r="AI134" s="266">
        <v>72</v>
      </c>
      <c r="AJ134" s="112"/>
      <c r="AK134" s="112"/>
      <c r="AL134" s="112"/>
      <c r="AM134" s="266">
        <v>78</v>
      </c>
      <c r="AN134" s="112"/>
      <c r="AO134" s="112"/>
      <c r="AP134" s="112"/>
      <c r="AQ134" s="266" t="s">
        <v>587</v>
      </c>
      <c r="AR134" s="112"/>
      <c r="AS134" s="112"/>
      <c r="AT134" s="112"/>
      <c r="AU134" s="266" t="s">
        <v>587</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587</v>
      </c>
      <c r="AF135" s="112"/>
      <c r="AG135" s="112"/>
      <c r="AH135" s="112"/>
      <c r="AI135" s="266" t="s">
        <v>587</v>
      </c>
      <c r="AJ135" s="112"/>
      <c r="AK135" s="112"/>
      <c r="AL135" s="112"/>
      <c r="AM135" s="266" t="s">
        <v>587</v>
      </c>
      <c r="AN135" s="112"/>
      <c r="AO135" s="112"/>
      <c r="AP135" s="112"/>
      <c r="AQ135" s="266" t="s">
        <v>587</v>
      </c>
      <c r="AR135" s="112"/>
      <c r="AS135" s="112"/>
      <c r="AT135" s="112"/>
      <c r="AU135" s="266">
        <v>82</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8"/>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562</v>
      </c>
      <c r="D430" s="250"/>
      <c r="E430" s="238" t="s">
        <v>546</v>
      </c>
      <c r="F430" s="450"/>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2.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576</v>
      </c>
      <c r="AE702" s="900"/>
      <c r="AF702" s="900"/>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576</v>
      </c>
      <c r="AE703" s="155"/>
      <c r="AF703" s="155"/>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74.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576</v>
      </c>
      <c r="AE704" s="588"/>
      <c r="AF704" s="588"/>
      <c r="AG704" s="430" t="s">
        <v>604</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4"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576</v>
      </c>
      <c r="AE705" s="737"/>
      <c r="AF705" s="737"/>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7"/>
      <c r="D706" s="618"/>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589</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9"/>
      <c r="B707" s="774"/>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590</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591</v>
      </c>
      <c r="AE708" s="672"/>
      <c r="AF708" s="672"/>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591</v>
      </c>
      <c r="AE709" s="155"/>
      <c r="AF709" s="155"/>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591</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63"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576</v>
      </c>
      <c r="AE711" s="155"/>
      <c r="AF711" s="155"/>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591</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591</v>
      </c>
      <c r="AE714" s="594"/>
      <c r="AF714" s="595"/>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576</v>
      </c>
      <c r="AE715" s="672"/>
      <c r="AF715" s="781"/>
      <c r="AG715" s="528" t="s">
        <v>607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591</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591</v>
      </c>
      <c r="AE717" s="155"/>
      <c r="AF717" s="155"/>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5" t="s">
        <v>53</v>
      </c>
      <c r="D726" s="583"/>
      <c r="E726" s="583"/>
      <c r="F726" s="584"/>
      <c r="G726" s="801" t="s">
        <v>592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9" t="s">
        <v>57</v>
      </c>
      <c r="D727" s="700"/>
      <c r="E727" s="700"/>
      <c r="F727" s="701"/>
      <c r="G727" s="799" t="s">
        <v>613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614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615</v>
      </c>
      <c r="B731" s="622"/>
      <c r="C731" s="622"/>
      <c r="D731" s="622"/>
      <c r="E731" s="623"/>
      <c r="F731" s="684" t="s">
        <v>616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t="s">
        <v>508</v>
      </c>
      <c r="B733" s="754"/>
      <c r="C733" s="754"/>
      <c r="D733" s="754"/>
      <c r="E733" s="755"/>
      <c r="F733" s="770" t="s">
        <v>618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t="s">
        <v>612</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466</v>
      </c>
      <c r="J739" s="117"/>
      <c r="K739" s="93" t="str">
        <f>IF(OR(I739="　", I739=""), "", "-")</f>
        <v/>
      </c>
      <c r="L739" s="118">
        <v>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512</v>
      </c>
      <c r="B779" s="765"/>
      <c r="C779" s="765"/>
      <c r="D779" s="765"/>
      <c r="E779" s="765"/>
      <c r="F779" s="766"/>
      <c r="G779" s="441" t="s">
        <v>486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7"/>
      <c r="C781" s="767"/>
      <c r="D781" s="767"/>
      <c r="E781" s="767"/>
      <c r="F781" s="768"/>
      <c r="G781" s="451" t="s">
        <v>593</v>
      </c>
      <c r="H781" s="452"/>
      <c r="I781" s="452"/>
      <c r="J781" s="452"/>
      <c r="K781" s="453"/>
      <c r="L781" s="454" t="s">
        <v>595</v>
      </c>
      <c r="M781" s="455"/>
      <c r="N781" s="455"/>
      <c r="O781" s="455"/>
      <c r="P781" s="455"/>
      <c r="Q781" s="455"/>
      <c r="R781" s="455"/>
      <c r="S781" s="455"/>
      <c r="T781" s="455"/>
      <c r="U781" s="455"/>
      <c r="V781" s="455"/>
      <c r="W781" s="455"/>
      <c r="X781" s="456"/>
      <c r="Y781" s="457">
        <v>6</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7"/>
      <c r="C782" s="767"/>
      <c r="D782" s="767"/>
      <c r="E782" s="767"/>
      <c r="F782" s="768"/>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7"/>
      <c r="C783" s="767"/>
      <c r="D783" s="767"/>
      <c r="E783" s="767"/>
      <c r="F783" s="768"/>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7"/>
      <c r="C784" s="767"/>
      <c r="D784" s="767"/>
      <c r="E784" s="767"/>
      <c r="F784" s="768"/>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7"/>
      <c r="C785" s="767"/>
      <c r="D785" s="767"/>
      <c r="E785" s="767"/>
      <c r="F785" s="768"/>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8"/>
      <c r="B786" s="767"/>
      <c r="C786" s="767"/>
      <c r="D786" s="767"/>
      <c r="E786" s="767"/>
      <c r="F786" s="768"/>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8"/>
      <c r="B787" s="767"/>
      <c r="C787" s="767"/>
      <c r="D787" s="767"/>
      <c r="E787" s="767"/>
      <c r="F787" s="768"/>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8"/>
      <c r="B788" s="767"/>
      <c r="C788" s="767"/>
      <c r="D788" s="767"/>
      <c r="E788" s="767"/>
      <c r="F788" s="768"/>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8"/>
      <c r="B789" s="767"/>
      <c r="C789" s="767"/>
      <c r="D789" s="767"/>
      <c r="E789" s="767"/>
      <c r="F789" s="768"/>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7"/>
      <c r="C790" s="767"/>
      <c r="D790" s="767"/>
      <c r="E790" s="767"/>
      <c r="F790" s="768"/>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7"/>
      <c r="C792" s="767"/>
      <c r="D792" s="767"/>
      <c r="E792" s="767"/>
      <c r="F792" s="768"/>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7"/>
      <c r="C794" s="767"/>
      <c r="D794" s="767"/>
      <c r="E794" s="767"/>
      <c r="F794" s="768"/>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7"/>
      <c r="C795" s="767"/>
      <c r="D795" s="767"/>
      <c r="E795" s="767"/>
      <c r="F795" s="768"/>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7"/>
      <c r="C796" s="767"/>
      <c r="D796" s="767"/>
      <c r="E796" s="767"/>
      <c r="F796" s="768"/>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7"/>
      <c r="C797" s="767"/>
      <c r="D797" s="767"/>
      <c r="E797" s="767"/>
      <c r="F797" s="768"/>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7"/>
      <c r="C798" s="767"/>
      <c r="D798" s="767"/>
      <c r="E798" s="767"/>
      <c r="F798" s="768"/>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7"/>
      <c r="C799" s="767"/>
      <c r="D799" s="767"/>
      <c r="E799" s="767"/>
      <c r="F799" s="768"/>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7"/>
      <c r="C800" s="767"/>
      <c r="D800" s="767"/>
      <c r="E800" s="767"/>
      <c r="F800" s="768"/>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7"/>
      <c r="C801" s="767"/>
      <c r="D801" s="767"/>
      <c r="E801" s="767"/>
      <c r="F801" s="768"/>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7"/>
      <c r="C802" s="767"/>
      <c r="D802" s="767"/>
      <c r="E802" s="767"/>
      <c r="F802" s="768"/>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7"/>
      <c r="C803" s="767"/>
      <c r="D803" s="767"/>
      <c r="E803" s="767"/>
      <c r="F803" s="768"/>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7"/>
      <c r="C805" s="767"/>
      <c r="D805" s="767"/>
      <c r="E805" s="767"/>
      <c r="F805" s="768"/>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7"/>
      <c r="C807" s="767"/>
      <c r="D807" s="767"/>
      <c r="E807" s="767"/>
      <c r="F807" s="768"/>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7"/>
      <c r="C808" s="767"/>
      <c r="D808" s="767"/>
      <c r="E808" s="767"/>
      <c r="F808" s="768"/>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7"/>
      <c r="C809" s="767"/>
      <c r="D809" s="767"/>
      <c r="E809" s="767"/>
      <c r="F809" s="768"/>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7"/>
      <c r="C810" s="767"/>
      <c r="D810" s="767"/>
      <c r="E810" s="767"/>
      <c r="F810" s="768"/>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7"/>
      <c r="C811" s="767"/>
      <c r="D811" s="767"/>
      <c r="E811" s="767"/>
      <c r="F811" s="768"/>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7"/>
      <c r="C812" s="767"/>
      <c r="D812" s="767"/>
      <c r="E812" s="767"/>
      <c r="F812" s="768"/>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7"/>
      <c r="C813" s="767"/>
      <c r="D813" s="767"/>
      <c r="E813" s="767"/>
      <c r="F813" s="768"/>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7"/>
      <c r="C814" s="767"/>
      <c r="D814" s="767"/>
      <c r="E814" s="767"/>
      <c r="F814" s="768"/>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7"/>
      <c r="C815" s="767"/>
      <c r="D815" s="767"/>
      <c r="E815" s="767"/>
      <c r="F815" s="768"/>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7"/>
      <c r="C816" s="767"/>
      <c r="D816" s="767"/>
      <c r="E816" s="767"/>
      <c r="F816" s="768"/>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7"/>
      <c r="C818" s="767"/>
      <c r="D818" s="767"/>
      <c r="E818" s="767"/>
      <c r="F818" s="768"/>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7"/>
      <c r="C822" s="767"/>
      <c r="D822" s="767"/>
      <c r="E822" s="767"/>
      <c r="F822" s="768"/>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7"/>
      <c r="C823" s="767"/>
      <c r="D823" s="767"/>
      <c r="E823" s="767"/>
      <c r="F823" s="768"/>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7"/>
      <c r="C824" s="767"/>
      <c r="D824" s="767"/>
      <c r="E824" s="767"/>
      <c r="F824" s="768"/>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7"/>
      <c r="C825" s="767"/>
      <c r="D825" s="767"/>
      <c r="E825" s="767"/>
      <c r="F825" s="768"/>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7"/>
      <c r="C826" s="767"/>
      <c r="D826" s="767"/>
      <c r="E826" s="767"/>
      <c r="F826" s="768"/>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7"/>
      <c r="C827" s="767"/>
      <c r="D827" s="767"/>
      <c r="E827" s="767"/>
      <c r="F827" s="768"/>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7"/>
      <c r="C828" s="767"/>
      <c r="D828" s="767"/>
      <c r="E828" s="767"/>
      <c r="F828" s="768"/>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7"/>
      <c r="C829" s="767"/>
      <c r="D829" s="767"/>
      <c r="E829" s="767"/>
      <c r="F829" s="768"/>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8"/>
      <c r="AP836" s="429" t="s">
        <v>420</v>
      </c>
      <c r="AQ836" s="429"/>
      <c r="AR836" s="429"/>
      <c r="AS836" s="429"/>
      <c r="AT836" s="429"/>
      <c r="AU836" s="429"/>
      <c r="AV836" s="429"/>
      <c r="AW836" s="429"/>
      <c r="AX836" s="429"/>
    </row>
    <row r="837" spans="1:50" ht="48.75" customHeight="1" x14ac:dyDescent="0.15">
      <c r="A837" s="406">
        <v>1</v>
      </c>
      <c r="B837" s="406">
        <v>1</v>
      </c>
      <c r="C837" s="426" t="s">
        <v>594</v>
      </c>
      <c r="D837" s="420"/>
      <c r="E837" s="420"/>
      <c r="F837" s="420"/>
      <c r="G837" s="420"/>
      <c r="H837" s="420"/>
      <c r="I837" s="420"/>
      <c r="J837" s="421">
        <v>7010405010594</v>
      </c>
      <c r="K837" s="422"/>
      <c r="L837" s="422"/>
      <c r="M837" s="422"/>
      <c r="N837" s="422"/>
      <c r="O837" s="422"/>
      <c r="P837" s="427" t="s">
        <v>596</v>
      </c>
      <c r="Q837" s="317"/>
      <c r="R837" s="317"/>
      <c r="S837" s="317"/>
      <c r="T837" s="317"/>
      <c r="U837" s="317"/>
      <c r="V837" s="317"/>
      <c r="W837" s="317"/>
      <c r="X837" s="317"/>
      <c r="Y837" s="318">
        <v>6</v>
      </c>
      <c r="Z837" s="319"/>
      <c r="AA837" s="319"/>
      <c r="AB837" s="320"/>
      <c r="AC837" s="328" t="s">
        <v>502</v>
      </c>
      <c r="AD837" s="425"/>
      <c r="AE837" s="425"/>
      <c r="AF837" s="425"/>
      <c r="AG837" s="425"/>
      <c r="AH837" s="423">
        <v>1</v>
      </c>
      <c r="AI837" s="424"/>
      <c r="AJ837" s="424"/>
      <c r="AK837" s="424"/>
      <c r="AL837" s="325">
        <v>100</v>
      </c>
      <c r="AM837" s="326"/>
      <c r="AN837" s="326"/>
      <c r="AO837" s="327"/>
      <c r="AP837" s="321"/>
      <c r="AQ837" s="321"/>
      <c r="AR837" s="321"/>
      <c r="AS837" s="321"/>
      <c r="AT837" s="321"/>
      <c r="AU837" s="321"/>
      <c r="AV837" s="321"/>
      <c r="AW837" s="321"/>
      <c r="AX837" s="321"/>
    </row>
    <row r="838" spans="1:50" ht="30"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9" t="s">
        <v>453</v>
      </c>
      <c r="AQ1101" s="429"/>
      <c r="AR1101" s="429"/>
      <c r="AS1101" s="429"/>
      <c r="AT1101" s="429"/>
      <c r="AU1101" s="429"/>
      <c r="AV1101" s="429"/>
      <c r="AW1101" s="429"/>
      <c r="AX1101" s="429"/>
    </row>
    <row r="1102" spans="1:50" ht="30" customHeight="1" x14ac:dyDescent="0.15">
      <c r="A1102" s="406">
        <v>1</v>
      </c>
      <c r="B1102" s="406">
        <v>1</v>
      </c>
      <c r="C1102" s="897"/>
      <c r="D1102" s="897"/>
      <c r="E1102" s="896"/>
      <c r="F1102" s="896"/>
      <c r="G1102" s="896"/>
      <c r="H1102" s="896"/>
      <c r="I1102" s="896"/>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6">
        <v>2</v>
      </c>
      <c r="B1103" s="406">
        <v>1</v>
      </c>
      <c r="C1103" s="897"/>
      <c r="D1103" s="897"/>
      <c r="E1103" s="896"/>
      <c r="F1103" s="896"/>
      <c r="G1103" s="896"/>
      <c r="H1103" s="896"/>
      <c r="I1103" s="896"/>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7"/>
      <c r="D1119" s="897"/>
      <c r="E1119" s="261"/>
      <c r="F1119" s="896"/>
      <c r="G1119" s="896"/>
      <c r="H1119" s="896"/>
      <c r="I1119" s="896"/>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AK15:AQ17 AD15:AJ16">
    <cfRule type="expression" dxfId="2801" priority="14007">
      <formula>IF(RIGHT(TEXT(AD14,"0.#"),1)=".",FALSE,TRUE)</formula>
    </cfRule>
    <cfRule type="expression" dxfId="2800" priority="14008">
      <formula>IF(RIGHT(TEXT(AD14,"0.#"),1)=".",TRUE,FALSE)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3:AQ13 P17:AJ17 P15:AC16">
    <cfRule type="expression" dxfId="2789" priority="13705">
      <formula>IF(RIGHT(TEXT(P13,"0.#"),1)=".",FALSE,TRUE)</formula>
    </cfRule>
    <cfRule type="expression" dxfId="2788" priority="13706">
      <formula>IF(RIGHT(TEXT(P13,"0.#"),1)=".",TRUE,FALSE)</formula>
    </cfRule>
  </conditionalFormatting>
  <conditionalFormatting sqref="W19:AJ19">
    <cfRule type="expression" dxfId="2787" priority="13703">
      <formula>IF(RIGHT(TEXT(W19,"0.#"),1)=".",FALSE,TRUE)</formula>
    </cfRule>
    <cfRule type="expression" dxfId="2786" priority="13704">
      <formula>IF(RIGHT(TEXT(W19,"0.#"),1)=".",TRUE,FALSE)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14:V14">
    <cfRule type="expression" dxfId="703" priority="3">
      <formula>IF(RIGHT(TEXT(P14,"0.#"),1)=".",FALSE,TRUE)</formula>
    </cfRule>
    <cfRule type="expression" dxfId="702" priority="4">
      <formula>IF(RIGHT(TEXT(P14,"0.#"),1)=".",TRUE,FALSE)</formula>
    </cfRule>
  </conditionalFormatting>
  <conditionalFormatting sqref="W14:AC14">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21" max="49" man="1"/>
    <brk id="78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15" zoomScaleNormal="115"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4"/>
      <c r="AA2" s="415"/>
      <c r="AB2" s="1012" t="s">
        <v>11</v>
      </c>
      <c r="AC2" s="1013"/>
      <c r="AD2" s="1014"/>
      <c r="AE2" s="1000" t="s">
        <v>557</v>
      </c>
      <c r="AF2" s="1000"/>
      <c r="AG2" s="1000"/>
      <c r="AH2" s="1000"/>
      <c r="AI2" s="1000" t="s">
        <v>554</v>
      </c>
      <c r="AJ2" s="1000"/>
      <c r="AK2" s="1000"/>
      <c r="AL2" s="1000"/>
      <c r="AM2" s="1000" t="s">
        <v>528</v>
      </c>
      <c r="AN2" s="1000"/>
      <c r="AO2" s="1000"/>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7"/>
      <c r="B4" s="515"/>
      <c r="C4" s="515"/>
      <c r="D4" s="515"/>
      <c r="E4" s="515"/>
      <c r="F4" s="516"/>
      <c r="G4" s="542"/>
      <c r="H4" s="1018"/>
      <c r="I4" s="1018"/>
      <c r="J4" s="1018"/>
      <c r="K4" s="1018"/>
      <c r="L4" s="1018"/>
      <c r="M4" s="1018"/>
      <c r="N4" s="1018"/>
      <c r="O4" s="1019"/>
      <c r="P4" s="161"/>
      <c r="Q4" s="1026"/>
      <c r="R4" s="1026"/>
      <c r="S4" s="1026"/>
      <c r="T4" s="1026"/>
      <c r="U4" s="1026"/>
      <c r="V4" s="1026"/>
      <c r="W4" s="1026"/>
      <c r="X4" s="1027"/>
      <c r="Y4" s="1004" t="s">
        <v>12</v>
      </c>
      <c r="Z4" s="1005"/>
      <c r="AA4" s="1006"/>
      <c r="AB4" s="553"/>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3" t="s">
        <v>54</v>
      </c>
      <c r="Z5" s="1001"/>
      <c r="AA5" s="1002"/>
      <c r="AB5" s="524"/>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473</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4"/>
      <c r="AA9" s="415"/>
      <c r="AB9" s="1012" t="s">
        <v>11</v>
      </c>
      <c r="AC9" s="1013"/>
      <c r="AD9" s="1014"/>
      <c r="AE9" s="1000" t="s">
        <v>558</v>
      </c>
      <c r="AF9" s="1000"/>
      <c r="AG9" s="1000"/>
      <c r="AH9" s="1000"/>
      <c r="AI9" s="1000" t="s">
        <v>554</v>
      </c>
      <c r="AJ9" s="1000"/>
      <c r="AK9" s="1000"/>
      <c r="AL9" s="1000"/>
      <c r="AM9" s="1000" t="s">
        <v>528</v>
      </c>
      <c r="AN9" s="1000"/>
      <c r="AO9" s="1000"/>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3"/>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4"/>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473</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4"/>
      <c r="AA16" s="415"/>
      <c r="AB16" s="1012" t="s">
        <v>11</v>
      </c>
      <c r="AC16" s="1013"/>
      <c r="AD16" s="1014"/>
      <c r="AE16" s="1000" t="s">
        <v>557</v>
      </c>
      <c r="AF16" s="1000"/>
      <c r="AG16" s="1000"/>
      <c r="AH16" s="1000"/>
      <c r="AI16" s="1000" t="s">
        <v>555</v>
      </c>
      <c r="AJ16" s="1000"/>
      <c r="AK16" s="1000"/>
      <c r="AL16" s="1000"/>
      <c r="AM16" s="1000" t="s">
        <v>528</v>
      </c>
      <c r="AN16" s="1000"/>
      <c r="AO16" s="1000"/>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3"/>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4"/>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473</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4"/>
      <c r="AA23" s="415"/>
      <c r="AB23" s="1012" t="s">
        <v>11</v>
      </c>
      <c r="AC23" s="1013"/>
      <c r="AD23" s="1014"/>
      <c r="AE23" s="1000" t="s">
        <v>559</v>
      </c>
      <c r="AF23" s="1000"/>
      <c r="AG23" s="1000"/>
      <c r="AH23" s="1000"/>
      <c r="AI23" s="1000" t="s">
        <v>554</v>
      </c>
      <c r="AJ23" s="1000"/>
      <c r="AK23" s="1000"/>
      <c r="AL23" s="1000"/>
      <c r="AM23" s="1000" t="s">
        <v>528</v>
      </c>
      <c r="AN23" s="1000"/>
      <c r="AO23" s="1000"/>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3"/>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4"/>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473</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4"/>
      <c r="AA30" s="415"/>
      <c r="AB30" s="1012" t="s">
        <v>11</v>
      </c>
      <c r="AC30" s="1013"/>
      <c r="AD30" s="1014"/>
      <c r="AE30" s="1000" t="s">
        <v>557</v>
      </c>
      <c r="AF30" s="1000"/>
      <c r="AG30" s="1000"/>
      <c r="AH30" s="1000"/>
      <c r="AI30" s="1000" t="s">
        <v>554</v>
      </c>
      <c r="AJ30" s="1000"/>
      <c r="AK30" s="1000"/>
      <c r="AL30" s="1000"/>
      <c r="AM30" s="1000" t="s">
        <v>552</v>
      </c>
      <c r="AN30" s="1000"/>
      <c r="AO30" s="1000"/>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3"/>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4"/>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473</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4"/>
      <c r="AA37" s="415"/>
      <c r="AB37" s="1012" t="s">
        <v>11</v>
      </c>
      <c r="AC37" s="1013"/>
      <c r="AD37" s="1014"/>
      <c r="AE37" s="1000" t="s">
        <v>559</v>
      </c>
      <c r="AF37" s="1000"/>
      <c r="AG37" s="1000"/>
      <c r="AH37" s="1000"/>
      <c r="AI37" s="1000" t="s">
        <v>556</v>
      </c>
      <c r="AJ37" s="1000"/>
      <c r="AK37" s="1000"/>
      <c r="AL37" s="1000"/>
      <c r="AM37" s="1000" t="s">
        <v>553</v>
      </c>
      <c r="AN37" s="1000"/>
      <c r="AO37" s="1000"/>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3"/>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4"/>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473</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4"/>
      <c r="AA44" s="415"/>
      <c r="AB44" s="1012" t="s">
        <v>11</v>
      </c>
      <c r="AC44" s="1013"/>
      <c r="AD44" s="1014"/>
      <c r="AE44" s="1000" t="s">
        <v>557</v>
      </c>
      <c r="AF44" s="1000"/>
      <c r="AG44" s="1000"/>
      <c r="AH44" s="1000"/>
      <c r="AI44" s="1000" t="s">
        <v>554</v>
      </c>
      <c r="AJ44" s="1000"/>
      <c r="AK44" s="1000"/>
      <c r="AL44" s="1000"/>
      <c r="AM44" s="1000" t="s">
        <v>528</v>
      </c>
      <c r="AN44" s="1000"/>
      <c r="AO44" s="1000"/>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3"/>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4"/>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473</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4"/>
      <c r="AA51" s="415"/>
      <c r="AB51" s="460" t="s">
        <v>11</v>
      </c>
      <c r="AC51" s="1013"/>
      <c r="AD51" s="1014"/>
      <c r="AE51" s="1000" t="s">
        <v>557</v>
      </c>
      <c r="AF51" s="1000"/>
      <c r="AG51" s="1000"/>
      <c r="AH51" s="1000"/>
      <c r="AI51" s="1000" t="s">
        <v>554</v>
      </c>
      <c r="AJ51" s="1000"/>
      <c r="AK51" s="1000"/>
      <c r="AL51" s="1000"/>
      <c r="AM51" s="1000" t="s">
        <v>528</v>
      </c>
      <c r="AN51" s="1000"/>
      <c r="AO51" s="1000"/>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3"/>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4"/>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473</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4"/>
      <c r="AA58" s="415"/>
      <c r="AB58" s="1012" t="s">
        <v>11</v>
      </c>
      <c r="AC58" s="1013"/>
      <c r="AD58" s="1014"/>
      <c r="AE58" s="1000" t="s">
        <v>557</v>
      </c>
      <c r="AF58" s="1000"/>
      <c r="AG58" s="1000"/>
      <c r="AH58" s="1000"/>
      <c r="AI58" s="1000" t="s">
        <v>554</v>
      </c>
      <c r="AJ58" s="1000"/>
      <c r="AK58" s="1000"/>
      <c r="AL58" s="1000"/>
      <c r="AM58" s="1000" t="s">
        <v>528</v>
      </c>
      <c r="AN58" s="1000"/>
      <c r="AO58" s="1000"/>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3"/>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4"/>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473</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4"/>
      <c r="AA65" s="415"/>
      <c r="AB65" s="1012" t="s">
        <v>11</v>
      </c>
      <c r="AC65" s="1013"/>
      <c r="AD65" s="1014"/>
      <c r="AE65" s="1000" t="s">
        <v>557</v>
      </c>
      <c r="AF65" s="1000"/>
      <c r="AG65" s="1000"/>
      <c r="AH65" s="1000"/>
      <c r="AI65" s="1000" t="s">
        <v>554</v>
      </c>
      <c r="AJ65" s="1000"/>
      <c r="AK65" s="1000"/>
      <c r="AL65" s="1000"/>
      <c r="AM65" s="1000" t="s">
        <v>528</v>
      </c>
      <c r="AN65" s="1000"/>
      <c r="AO65" s="1000"/>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3"/>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4"/>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9" t="s">
        <v>301</v>
      </c>
      <c r="AC69" s="428"/>
      <c r="AD69" s="428"/>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0">
        <v>1</v>
      </c>
      <c r="B4" s="1060">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0">
        <v>1</v>
      </c>
      <c r="B37" s="1060">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0">
        <v>1</v>
      </c>
      <c r="B70" s="1060">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2019-08-26T07:41:56Z</cp:lastPrinted>
  <dcterms:created xsi:type="dcterms:W3CDTF">2012-03-13T00:50:25Z</dcterms:created>
  <dcterms:modified xsi:type="dcterms:W3CDTF">2019-08-26T09:58:23Z</dcterms:modified>
</cp:coreProperties>
</file>