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hobjys-hd\★★予算等★★\H32予算要求\★行政事業レビュー\【作業依頼：827(火)17時〆】 最終公表に向けたレビューシート等の追記・修正等\各室\環境室\"/>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<sst xmlns="http://schemas.openxmlformats.org/spreadsheetml/2006/main" count="3093" uniqueCount="709">
  <si>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</si>
  <si>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</si>
  <si>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</si>
  <si>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</si>
  <si>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</si>
  <si>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</si>
  <si>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</si>
  <si>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</si>
  <si>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</si>
  <si>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</si>
  <si>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</si>
  <si>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</si>
  <si>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</si>
  <si>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</si>
  <si>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</si>
  <si>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</si>
  <si>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</si>
  <si>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</si>
  <si>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</si>
  <si>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</si>
  <si>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</si>
  <si>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</si>
  <si>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</si>
  <si>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</si>
  <si>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</si>
  <si>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</si>
  <si>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</si>
  <si>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</si>
  <si>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</si>
  <si>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</si>
  <si>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</si>
  <si>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</si>
  <si>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</si>
  <si>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</si>
  <si>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</si>
  <si>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</si>
  <si>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</si>
  <si>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</si>
  <si>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</si>
  <si>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</si>
  <si>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</si>
  <si>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</si>
  <si>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</si>
  <si>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</si>
  <si>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</si>
  <si>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</si>
  <si>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</si>
  <si>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</si>
  <si>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</si>
  <si>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</si>
  <si>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</si>
  <si>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</si>
  <si>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</si>
  <si>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</si>
  <si>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</si>
  <si>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</si>
  <si>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</si>
  <si>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</si>
  <si>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</si>
  <si>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</si>
  <si>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</si>
  <si>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</si>
  <si>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</si>
  <si>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</si>
  <si>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</si>
  <si>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</si>
  <si>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</si>
  <si>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</si>
  <si>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</si>
  <si>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</si>
  <si>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</si>
  <si>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</si>
  <si>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</si>
  <si>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</si>
  <si>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</si>
  <si>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</si>
  <si>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</si>
  <si>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</si>
  <si>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</si>
  <si>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</si>
  <si>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</si>
  <si>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</si>
  <si>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</si>
  <si>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</si>
  <si>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</si>
  <si>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</si>
  <si>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</si>
  <si>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</si>
  <si>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</si>
  <si>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</si>
  <si>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</si>
  <si>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</si>
  <si>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</si>
  <si>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</si>
  <si>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</si>
  <si>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</si>
  <si>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</si>
  <si>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</si>
  <si>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</si>
  <si>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</si>
  <si>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</si>
  <si>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</si>
  <si>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</si>
  <si>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</si>
  <si>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</si>
  <si>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</si>
  <si>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</si>
  <si>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</si>
  <si>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</si>
  <si>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</si>
  <si>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</si>
  <si>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</si>
  <si>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</si>
  <si>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</si>
  <si>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</si>
  <si>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</si>
  <si>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</si>
  <si>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</si>
  <si>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</si>
  <si>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</si>
  <si>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</si>
  <si>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</si>
  <si>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</si>
  <si>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</si>
  <si>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</si>
  <si>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</si>
  <si>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</si>
  <si>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</si>
  <si>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</si>
  <si>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</si>
  <si>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</si>
  <si>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</si>
  <si>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</si>
  <si>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</si>
  <si>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</si>
  <si>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</si>
  <si>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</si>
  <si>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</si>
  <si>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</si>
  <si>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</si>
  <si>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</si>
  <si>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</si>
  <si>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</si>
  <si>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</si>
  <si>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</si>
  <si>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</si>
  <si>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</si>
  <si>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</si>
  <si>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</si>
  <si>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</si>
  <si>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</si>
  <si>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</si>
  <si>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</si>
  <si>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</si>
  <si>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</si>
  <si>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</si>
  <si>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</si>
  <si>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</si>
  <si>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</si>
  <si>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</si>
  <si>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</si>
  <si>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</si>
  <si>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</si>
  <si>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</si>
  <si>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</si>
  <si>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</si>
  <si>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</si>
  <si>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</si>
  <si>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</si>
  <si>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</si>
  <si>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</si>
  <si>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</si>
  <si>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</si>
  <si>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</si>
  <si>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</si>
  <si>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</si>
  <si>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</si>
  <si>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</si>
  <si>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</si>
  <si>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</si>
  <si>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</si>
  <si>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</si>
  <si>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</si>
  <si>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</si>
  <si>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</si>
  <si>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</si>
  <si>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</si>
  <si>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</si>
  <si>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</si>
  <si>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</si>
  <si>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</si>
  <si>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</si>
  <si>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</si>
  <si>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</si>
  <si>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</si>
  <si>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</si>
  <si>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</si>
  <si>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</si>
  <si>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</si>
  <si>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</si>
  <si>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</si>
  <si>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</si>
  <si>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</si>
  <si>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</si>
  <si>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</si>
  <si>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</si>
  <si>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</si>
  <si>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</si>
  <si>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</si>
  <si>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</si>
  <si>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</si>
  <si>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</si>
  <si>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</si>
  <si>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</si>
  <si>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</si>
  <si>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</si>
  <si>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</si>
  <si>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</si>
  <si>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</si>
  <si>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</si>
  <si>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</si>
  <si>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</si>
  <si>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</si>
  <si>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</si>
  <si>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</si>
  <si>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</si>
  <si>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</si>
  <si>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</si>
  <si>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</si>
  <si>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</si>
  <si>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</si>
  <si>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</si>
  <si>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</si>
  <si>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</si>
  <si>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</si>
  <si>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</si>
  <si>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</si>
  <si>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</si>
  <si>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</si>
  <si>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</si>
  <si>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</si>
  <si>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</si>
  <si>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</si>
  <si>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</si>
  <si>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</si>
  <si>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</si>
  <si>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</si>
  <si>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</si>
  <si>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</si>
  <si>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</si>
  <si>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</si>
  <si>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</si>
  <si>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</si>
  <si>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</si>
  <si>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</si>
  <si>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</si>
  <si>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</si>
  <si>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</si>
  <si>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</si>
  <si>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</si>
  <si>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</si>
  <si>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</si>
  <si>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</si>
  <si>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</si>
  <si>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</si>
  <si>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</si>
  <si>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</si>
  <si>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</si>
  <si>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</si>
  <si>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</si>
  <si>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</si>
  <si>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</si>
  <si>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</si>
  <si>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</si>
  <si>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</si>
  <si>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</si>
  <si>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</si>
  <si>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</si>
  <si>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</si>
  <si>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</si>
  <si>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</si>
  <si>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</si>
  <si>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</si>
  <si>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</si>
  <si>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</si>
  <si>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</si>
  <si>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</si>
  <si>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</si>
  <si>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</si>
  <si>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</si>
  <si>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</si>
  <si>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</si>
  <si>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</si>
  <si>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</si>
  <si>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</si>
  <si>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</si>
  <si>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</si>
  <si>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</si>
  <si>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</si>
  <si>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</si>
  <si>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</si>
  <si>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</si>
  <si>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</si>
  <si>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</si>
  <si>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</si>
  <si>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</si>
  <si>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</si>
  <si>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</si>
  <si>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</si>
  <si>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</si>
  <si>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</si>
  <si>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</si>
  <si>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</si>
  <si>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</si>
  <si>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</si>
  <si>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</si>
  <si>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</si>
  <si>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</si>
  <si>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</si>
  <si>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</si>
  <si>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</si>
  <si>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</si>
  <si>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</si>
  <si>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</si>
  <si>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</si>
  <si>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</si>
  <si>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</si>
  <si>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</si>
  <si>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</si>
  <si>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</si>
  <si>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</si>
  <si>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</si>
  <si>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</si>
  <si>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</si>
  <si>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</si>
  <si>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</si>
  <si>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</si>
  <si>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</si>
  <si>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</si>
  <si>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</si>
  <si>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</si>
  <si>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</si>
  <si>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</si>
  <si>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</si>
  <si>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</si>
  <si>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</si>
  <si>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</si>
  <si>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</si>
  <si>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</si>
  <si>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</si>
  <si>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</si>
  <si>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</si>
  <si>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</si>
  <si>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</si>
  <si>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</si>
  <si>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</si>
  <si>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</si>
  <si>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</si>
  <si>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</si>
  <si>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</si>
  <si>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</si>
  <si>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</si>
  <si>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</si>
  <si>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</si>
  <si>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</si>
  <si>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</si>
  <si>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</si>
  <si>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</si>
  <si>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</si>
  <si>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</si>
  <si>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</si>
  <si>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</si>
  <si>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</si>
  <si>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</si>
  <si>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</si>
  <si>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</si>
  <si>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</si>
  <si>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</si>
  <si>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</si>
  <si>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</si>
  <si>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</si>
  <si>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</si>
  <si>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</si>
  <si>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</si>
  <si>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</si>
  <si>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</si>
  <si>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</si>
  <si>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</si>
  <si>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</si>
  <si>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</si>
  <si>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</si>
  <si>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</si>
  <si>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</si>
  <si>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</si>
  <si>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</si>
  <si>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</si>
  <si>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</si>
  <si>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</si>
  <si>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</si>
  <si>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</si>
  <si>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</si>
  <si>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</si>
  <si>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</si>
  <si>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</si>
  <si>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</si>
  <si>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</si>
  <si>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</si>
  <si>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</si>
  <si>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</si>
  <si>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</si>
  <si>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</si>
  <si>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</si>
  <si>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</si>
  <si>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</si>
  <si>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</si>
  <si>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</si>
  <si>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</si>
  <si>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</si>
  <si>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</si>
  <si>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</si>
  <si>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</si>
  <si>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</si>
  <si>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</si>
  <si>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</si>
  <si>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</si>
  <si>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</si>
  <si>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</si>
  <si>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</si>
  <si>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</si>
  <si>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</si>
  <si>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</si>
  <si>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</si>
  <si>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</si>
  <si>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</si>
  <si>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</si>
  <si>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</si>
  <si>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</si>
  <si>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</si>
  <si>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</si>
  <si>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</si>
  <si>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</si>
  <si>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</si>
  <si>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</si>
  <si>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</si>
  <si>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</si>
  <si>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</si>
  <si>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</si>
  <si>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</si>
  <si>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</si>
  <si>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</si>
  <si>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</si>
  <si>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</si>
  <si>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</si>
  <si>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</si>
  <si>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</si>
  <si>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</si>
  <si>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</si>
  <si>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</si>
  <si>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</si>
  <si>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</si>
  <si>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</si>
  <si>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</si>
  <si>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</si>
  <si>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</si>
  <si>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</si>
  <si>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</si>
  <si>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</si>
  <si>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</si>
  <si>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</si>
  <si>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</si>
  <si>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</si>
  <si>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</si>
  <si>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</si>
  <si>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</si>
  <si>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</si>
  <si>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</si>
  <si>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</si>
  <si>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</si>
  <si>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</si>
  <si>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</si>
  <si>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</si>
  <si>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</si>
  <si>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</si>
  <si>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</si>
  <si>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</si>
  <si>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</si>
  <si>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</si>
  <si>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</si>
  <si>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</si>
  <si>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</si>
  <si>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</si>
  <si>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</si>
  <si>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</si>
  <si>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</si>
  <si>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</si>
  <si>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</si>
  <si>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</si>
  <si>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</si>
  <si>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</si>
  <si>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</si>
  <si>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</si>
  <si>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</si>
  <si>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</si>
  <si>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</si>
  <si>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</si>
  <si>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</si>
  <si>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</si>
  <si>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</si>
  <si>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</si>
  <si>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</si>
  <si>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</si>
  <si>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</si>
  <si>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</si>
  <si>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</si>
  <si>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</si>
  <si>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</si>
  <si>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</si>
  <si>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</si>
  <si>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</si>
  <si>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</si>
  <si>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</si>
  <si>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</si>
  <si>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</si>
  <si>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</si>
  <si>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</si>
  <si>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</si>
  <si>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</si>
  <si>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</si>
  <si>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</si>
  <si>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</si>
  <si>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</si>
  <si>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</si>
  <si>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</si>
  <si>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</si>
  <si>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</si>
  <si>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</si>
  <si>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</si>
  <si>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</si>
  <si>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</si>
  <si>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</si>
  <si>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</si>
  <si>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</si>
  <si>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</si>
  <si>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</si>
  <si>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</si>
  <si>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</si>
  <si>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</si>
  <si>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</si>
  <si>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</si>
  <si>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</si>
  <si>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</si>
  <si>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</si>
  <si>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</si>
  <si>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</si>
  <si>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</si>
  <si>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</si>
  <si>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</si>
  <si>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</si>
  <si>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</si>
  <si>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</si>
  <si>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</si>
  <si>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</si>
  <si>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</si>
  <si>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</si>
  <si>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環境・ストック活用推進事業</t>
    <rPh sb="0" eb="2">
      <t>カンキョウ</t>
    </rPh>
    <rPh sb="7" eb="9">
      <t>カツヨウ</t>
    </rPh>
    <rPh sb="9" eb="11">
      <t>スイシン</t>
    </rPh>
    <rPh sb="11" eb="13">
      <t>ジギョウ</t>
    </rPh>
    <phoneticPr fontId="5"/>
  </si>
  <si>
    <t>平成２３年度</t>
    <rPh sb="0" eb="2">
      <t>ヘイセイ</t>
    </rPh>
    <rPh sb="4" eb="5">
      <t>ネン</t>
    </rPh>
    <rPh sb="5" eb="6">
      <t>ド</t>
    </rPh>
    <phoneticPr fontId="5"/>
  </si>
  <si>
    <t>住宅局</t>
    <rPh sb="0" eb="3">
      <t>ジュウタクキョク</t>
    </rPh>
    <phoneticPr fontId="5"/>
  </si>
  <si>
    <t>住宅生産課　</t>
    <rPh sb="0" eb="2">
      <t>ジュウタク</t>
    </rPh>
    <rPh sb="2" eb="5">
      <t>セイサンカ</t>
    </rPh>
    <phoneticPr fontId="5"/>
  </si>
  <si>
    <t>○</t>
  </si>
  <si>
    <t>-</t>
  </si>
  <si>
    <t>住宅・建築物環境対策事業費補助金交付要綱</t>
    <rPh sb="0" eb="2">
      <t>ジュウタク</t>
    </rPh>
    <rPh sb="3" eb="6">
      <t>ケンチクブツ</t>
    </rPh>
    <rPh sb="6" eb="8">
      <t>カンキョウ</t>
    </rPh>
    <rPh sb="8" eb="10">
      <t>タイサク</t>
    </rPh>
    <rPh sb="10" eb="12">
      <t>ジギョウ</t>
    </rPh>
    <rPh sb="12" eb="13">
      <t>ヒ</t>
    </rPh>
    <rPh sb="13" eb="16">
      <t>ホジョキン</t>
    </rPh>
    <rPh sb="16" eb="18">
      <t>コウフ</t>
    </rPh>
    <rPh sb="18" eb="20">
      <t>ヨウコウ</t>
    </rPh>
    <phoneticPr fontId="5"/>
  </si>
  <si>
    <t>（項）地球温暖化防止等対策費</t>
    <rPh sb="1" eb="2">
      <t>コウ</t>
    </rPh>
    <rPh sb="3" eb="5">
      <t>チキュウ</t>
    </rPh>
    <rPh sb="5" eb="8">
      <t>オンダンカ</t>
    </rPh>
    <rPh sb="8" eb="10">
      <t>ボウシ</t>
    </rPh>
    <rPh sb="10" eb="11">
      <t>ナド</t>
    </rPh>
    <rPh sb="11" eb="14">
      <t>タイサクヒ</t>
    </rPh>
    <phoneticPr fontId="5"/>
  </si>
  <si>
    <t>（事項）地球温暖化防止等の環境の保全に必要な経費</t>
    <rPh sb="1" eb="3">
      <t>ジコウ</t>
    </rPh>
    <rPh sb="4" eb="6">
      <t>チキュウ</t>
    </rPh>
    <rPh sb="6" eb="9">
      <t>オンダンカ</t>
    </rPh>
    <rPh sb="9" eb="11">
      <t>ボウシ</t>
    </rPh>
    <rPh sb="11" eb="12">
      <t>ナド</t>
    </rPh>
    <rPh sb="13" eb="15">
      <t>カンキョウ</t>
    </rPh>
    <rPh sb="16" eb="18">
      <t>ホゼン</t>
    </rPh>
    <rPh sb="19" eb="21">
      <t>ヒツヨウ</t>
    </rPh>
    <rPh sb="22" eb="24">
      <t>ケイヒ</t>
    </rPh>
    <phoneticPr fontId="5"/>
  </si>
  <si>
    <t>（目）住宅・建築物環境対策事業費補助金</t>
    <rPh sb="1" eb="2">
      <t>モク</t>
    </rPh>
    <rPh sb="3" eb="5">
      <t>ジュウタク</t>
    </rPh>
    <rPh sb="6" eb="9">
      <t>ケンチクブツ</t>
    </rPh>
    <rPh sb="9" eb="11">
      <t>カンキョウ</t>
    </rPh>
    <rPh sb="11" eb="13">
      <t>タイサク</t>
    </rPh>
    <rPh sb="13" eb="15">
      <t>ジギョウ</t>
    </rPh>
    <rPh sb="15" eb="16">
      <t>ヒ</t>
    </rPh>
    <rPh sb="16" eb="19">
      <t>ホジョキン</t>
    </rPh>
    <phoneticPr fontId="5"/>
  </si>
  <si>
    <t>平成37年度までに省エネ基準を充たす住宅ストックの割合を20%まで引き上げる</t>
    <rPh sb="0" eb="2">
      <t>ヘイセイ</t>
    </rPh>
    <rPh sb="4" eb="6">
      <t>ネンド</t>
    </rPh>
    <rPh sb="9" eb="10">
      <t>ショウ</t>
    </rPh>
    <rPh sb="12" eb="14">
      <t>キジュン</t>
    </rPh>
    <rPh sb="15" eb="16">
      <t>ミ</t>
    </rPh>
    <rPh sb="18" eb="20">
      <t>ジュウタク</t>
    </rPh>
    <rPh sb="25" eb="27">
      <t>ワリアイ</t>
    </rPh>
    <rPh sb="33" eb="34">
      <t>ヒ</t>
    </rPh>
    <rPh sb="35" eb="36">
      <t>ア</t>
    </rPh>
    <phoneticPr fontId="5"/>
  </si>
  <si>
    <t>住生活基本計画（平成28年３月18日閣議決定）第２、目標５、（成果指標）</t>
  </si>
  <si>
    <t>平成32年度までに一定の新築建築物における省エネ基準達成率を100%にする</t>
    <rPh sb="0" eb="2">
      <t>ヘイセイ</t>
    </rPh>
    <rPh sb="4" eb="6">
      <t>ネンド</t>
    </rPh>
    <rPh sb="9" eb="11">
      <t>イッテイ</t>
    </rPh>
    <rPh sb="12" eb="14">
      <t>シンチク</t>
    </rPh>
    <rPh sb="14" eb="17">
      <t>ケンチクブツ</t>
    </rPh>
    <rPh sb="21" eb="22">
      <t>ショウ</t>
    </rPh>
    <rPh sb="24" eb="26">
      <t>キジュン</t>
    </rPh>
    <rPh sb="26" eb="29">
      <t>タッセイリツ</t>
    </rPh>
    <phoneticPr fontId="5"/>
  </si>
  <si>
    <t>国土交通省住宅局調べ（所管行政庁への届出に基づく推計値）</t>
  </si>
  <si>
    <t>本補助事業は、先導的な住宅・建築物に補助しその成果の波及効果により、他のプロジェクトのCO2削減を推進するものであり、CO2削減の費用対効果の算出は困難である.</t>
  </si>
  <si>
    <t>実施したプロジェクト数
※事業実績は、評価業務を除く。</t>
  </si>
  <si>
    <t>件</t>
    <rPh sb="0" eb="1">
      <t>ケン</t>
    </rPh>
    <phoneticPr fontId="5"/>
  </si>
  <si>
    <t>X：プロジェクトの補助金額（百万円）／Y：プロジェクト数　　　　　　　　　　　　　　
※事業実績は、評価業務を除く。　　　　　　　</t>
  </si>
  <si>
    <t>百万円／本</t>
    <rPh sb="0" eb="3">
      <t>ヒャクマンエン</t>
    </rPh>
    <rPh sb="4" eb="5">
      <t>ホン</t>
    </rPh>
    <phoneticPr fontId="5"/>
  </si>
  <si>
    <t>　　X/Y</t>
  </si>
  <si>
    <t>6886/717</t>
  </si>
  <si>
    <t>7943/175</t>
  </si>
  <si>
    <t>３　地球環境の保全</t>
  </si>
  <si>
    <t>９　地球温暖化防止等の環境の保全を行う</t>
  </si>
  <si>
    <t>３２　省エネ基準を充たす住宅ストックの割合</t>
  </si>
  <si>
    <t>成果目標のうち、省エネ基準を充たす住宅ストックの割合を２０％まで引き上げることにより、住宅におけるエネルギー消費量削減による環境負荷の低減といった効果があることから、地球環境の保全をより一層促進することができる。</t>
    <rPh sb="54" eb="57">
      <t>ショウヒリョウ</t>
    </rPh>
    <phoneticPr fontId="5"/>
  </si>
  <si>
    <t>本事業の目的である住宅・建築物の省エネ化・省CO2化等の推進は国民や社会ニーズを的確に反映している。</t>
    <rPh sb="21" eb="22">
      <t>ショウ</t>
    </rPh>
    <rPh sb="25" eb="26">
      <t>カ</t>
    </rPh>
    <rPh sb="26" eb="27">
      <t>ナド</t>
    </rPh>
    <phoneticPr fontId="5"/>
  </si>
  <si>
    <t>本事業の目的である住宅・建築物の省エネ化・省CO2化等の推進は、地球温暖化対策計画に定められた民生部門のCO2排出量の2030年度の削減目標を達成するため、地域によらず取り組むべき国の重要な課題である。
さらに、本事業の支援対象である住宅・建築物の省エネ・省CO2に係る先導的な技術は、一般的な技術として普及する前のものであることから導入コストが高く、民間の自助努力のみでそのような技術等を導入することは困難である。
したがって、国による支援が必要である。</t>
    <rPh sb="21" eb="22">
      <t>ショウ</t>
    </rPh>
    <rPh sb="25" eb="26">
      <t>カ</t>
    </rPh>
    <rPh sb="26" eb="27">
      <t>ナド</t>
    </rPh>
    <rPh sb="32" eb="34">
      <t>チキュウ</t>
    </rPh>
    <rPh sb="34" eb="37">
      <t>オンダンカ</t>
    </rPh>
    <rPh sb="37" eb="39">
      <t>タイサク</t>
    </rPh>
    <rPh sb="39" eb="41">
      <t>ケイカク</t>
    </rPh>
    <rPh sb="42" eb="43">
      <t>サダ</t>
    </rPh>
    <rPh sb="47" eb="49">
      <t>ミンセイ</t>
    </rPh>
    <rPh sb="49" eb="51">
      <t>ブモン</t>
    </rPh>
    <rPh sb="55" eb="57">
      <t>ハイシュツ</t>
    </rPh>
    <rPh sb="57" eb="58">
      <t>リョウ</t>
    </rPh>
    <rPh sb="63" eb="64">
      <t>ネン</t>
    </rPh>
    <rPh sb="64" eb="65">
      <t>ド</t>
    </rPh>
    <rPh sb="66" eb="68">
      <t>サクゲン</t>
    </rPh>
    <rPh sb="68" eb="70">
      <t>モクヒョウ</t>
    </rPh>
    <rPh sb="71" eb="73">
      <t>タッセイ</t>
    </rPh>
    <rPh sb="78" eb="80">
      <t>チイキ</t>
    </rPh>
    <rPh sb="84" eb="85">
      <t>ト</t>
    </rPh>
    <rPh sb="86" eb="87">
      <t>ク</t>
    </rPh>
    <rPh sb="90" eb="91">
      <t>クニ</t>
    </rPh>
    <rPh sb="92" eb="94">
      <t>ジュウヨウ</t>
    </rPh>
    <rPh sb="95" eb="97">
      <t>カダイ</t>
    </rPh>
    <rPh sb="106" eb="107">
      <t>ホン</t>
    </rPh>
    <rPh sb="107" eb="109">
      <t>ジギョウ</t>
    </rPh>
    <rPh sb="110" eb="112">
      <t>シエン</t>
    </rPh>
    <rPh sb="112" eb="114">
      <t>タイショウ</t>
    </rPh>
    <rPh sb="117" eb="119">
      <t>ジュウタク</t>
    </rPh>
    <rPh sb="120" eb="123">
      <t>ケンチクブツ</t>
    </rPh>
    <rPh sb="124" eb="125">
      <t>ショウ</t>
    </rPh>
    <rPh sb="128" eb="129">
      <t>ショウ</t>
    </rPh>
    <rPh sb="133" eb="134">
      <t>カカ</t>
    </rPh>
    <rPh sb="135" eb="138">
      <t>センドウテキ</t>
    </rPh>
    <rPh sb="139" eb="141">
      <t>ギジュツ</t>
    </rPh>
    <rPh sb="143" eb="146">
      <t>イッパンテキ</t>
    </rPh>
    <rPh sb="147" eb="149">
      <t>ギジュツ</t>
    </rPh>
    <rPh sb="152" eb="154">
      <t>フキュウ</t>
    </rPh>
    <rPh sb="156" eb="157">
      <t>マエ</t>
    </rPh>
    <rPh sb="167" eb="169">
      <t>ドウニュウ</t>
    </rPh>
    <rPh sb="173" eb="174">
      <t>タカ</t>
    </rPh>
    <rPh sb="176" eb="178">
      <t>ミンカン</t>
    </rPh>
    <rPh sb="179" eb="181">
      <t>ジジョ</t>
    </rPh>
    <rPh sb="181" eb="183">
      <t>ドリョク</t>
    </rPh>
    <rPh sb="191" eb="193">
      <t>ギジュツ</t>
    </rPh>
    <rPh sb="193" eb="194">
      <t>ナド</t>
    </rPh>
    <rPh sb="195" eb="197">
      <t>ドウニュウ</t>
    </rPh>
    <rPh sb="202" eb="204">
      <t>コンナン</t>
    </rPh>
    <rPh sb="215" eb="216">
      <t>クニ</t>
    </rPh>
    <rPh sb="219" eb="221">
      <t>シエン</t>
    </rPh>
    <rPh sb="222" eb="224">
      <t>ヒツヨウ</t>
    </rPh>
    <phoneticPr fontId="5"/>
  </si>
  <si>
    <t>本事業は、住宅・建築物の省エネ・省CO2に係る先導的な技術の導入を行うリーディングプロジェクト等に補助し、その成果を広く公表することを通じて技術の普及等を図ることにより、住宅・建築物の省エネ化・省CO2化等を推進するものであることから、達成手段として必要かつ適切な事業である。
また、本事業の目的である住宅・建築物の省エネ化・省CO2化等の推進は、地球温暖化対策計画に定められた民生部門のCO2排出量の2030年度の削減目標を達成するために必要な政策であることから、優先度が高い事業である。</t>
    <rPh sb="55" eb="57">
      <t>セイカ</t>
    </rPh>
    <rPh sb="58" eb="59">
      <t>ヒロ</t>
    </rPh>
    <rPh sb="60" eb="62">
      <t>コウヒョウ</t>
    </rPh>
    <rPh sb="67" eb="68">
      <t>ツウ</t>
    </rPh>
    <rPh sb="75" eb="76">
      <t>ナド</t>
    </rPh>
    <rPh sb="77" eb="78">
      <t>ハカ</t>
    </rPh>
    <rPh sb="85" eb="87">
      <t>ジュウタク</t>
    </rPh>
    <rPh sb="88" eb="91">
      <t>ケンチクブツ</t>
    </rPh>
    <rPh sb="104" eb="106">
      <t>スイシン</t>
    </rPh>
    <rPh sb="118" eb="120">
      <t>タッセイ</t>
    </rPh>
    <rPh sb="120" eb="122">
      <t>シュダン</t>
    </rPh>
    <rPh sb="125" eb="127">
      <t>ヒツヨウ</t>
    </rPh>
    <rPh sb="129" eb="131">
      <t>テキセツ</t>
    </rPh>
    <rPh sb="132" eb="134">
      <t>ジギョウ</t>
    </rPh>
    <rPh sb="220" eb="222">
      <t>ヒツヨウ</t>
    </rPh>
    <rPh sb="223" eb="225">
      <t>セイサク</t>
    </rPh>
    <rPh sb="233" eb="236">
      <t>ユウセンド</t>
    </rPh>
    <rPh sb="237" eb="238">
      <t>タカ</t>
    </rPh>
    <rPh sb="239" eb="241">
      <t>ジギョウ</t>
    </rPh>
    <phoneticPr fontId="5"/>
  </si>
  <si>
    <t>公募によって受け付けた民間事業者等の提案について、有識者で構成される第三者委員会による審査・評価等により、補助対象を選定している。</t>
    <rPh sb="35" eb="36">
      <t>サン</t>
    </rPh>
    <phoneticPr fontId="5"/>
  </si>
  <si>
    <t>住宅・建築物の省エネ性能向上のための先導的な技術の導入に対する追加的な費用を補助する等、真に必要な額を支出しており、受益者との負担関係は妥当である。</t>
    <rPh sb="18" eb="21">
      <t>センドウテキ</t>
    </rPh>
    <rPh sb="22" eb="24">
      <t>ギジュツ</t>
    </rPh>
    <rPh sb="25" eb="27">
      <t>ドウニュウ</t>
    </rPh>
    <rPh sb="28" eb="29">
      <t>タイ</t>
    </rPh>
    <phoneticPr fontId="5"/>
  </si>
  <si>
    <t>事務事業者を通じた補助金の支払いは、工事完了後に行うこととしている。</t>
    <rPh sb="0" eb="2">
      <t>ジム</t>
    </rPh>
    <rPh sb="2" eb="5">
      <t>ジギョウシャ</t>
    </rPh>
    <rPh sb="6" eb="7">
      <t>ツウ</t>
    </rPh>
    <rPh sb="9" eb="12">
      <t>ホジョキン</t>
    </rPh>
    <rPh sb="13" eb="15">
      <t>シハラ</t>
    </rPh>
    <rPh sb="18" eb="20">
      <t>コウジ</t>
    </rPh>
    <rPh sb="20" eb="23">
      <t>カンリョウゴ</t>
    </rPh>
    <rPh sb="24" eb="25">
      <t>オコナ</t>
    </rPh>
    <phoneticPr fontId="5"/>
  </si>
  <si>
    <t>住宅・建築物の省エネ化・省CO2化等のリーディングプロジェクトに対し、性能向上のための先導的な技術の導入に対する追加的な費用を補助する等、真に必要なものに限定して支出している。</t>
    <rPh sb="12" eb="13">
      <t>ショウ</t>
    </rPh>
    <rPh sb="16" eb="17">
      <t>カ</t>
    </rPh>
    <rPh sb="17" eb="18">
      <t>ナド</t>
    </rPh>
    <rPh sb="43" eb="46">
      <t>センドウテキ</t>
    </rPh>
    <rPh sb="47" eb="49">
      <t>ギジュツ</t>
    </rPh>
    <rPh sb="50" eb="52">
      <t>ドウニュウニ</t>
    </rPh>
    <rPh sb="52" eb="54">
      <t>タイ</t>
    </rPh>
    <phoneticPr fontId="5"/>
  </si>
  <si>
    <t>事業計画の変更等により、工事が遅延し期間内の事業完了が困難となったため。</t>
    <rPh sb="0" eb="2">
      <t>ジギョウ</t>
    </rPh>
    <rPh sb="2" eb="4">
      <t>ケイカク</t>
    </rPh>
    <rPh sb="5" eb="7">
      <t>ヘンコウ</t>
    </rPh>
    <rPh sb="7" eb="8">
      <t>ナド</t>
    </rPh>
    <rPh sb="12" eb="14">
      <t>コウジ</t>
    </rPh>
    <rPh sb="15" eb="17">
      <t>チエン</t>
    </rPh>
    <rPh sb="18" eb="20">
      <t>キカン</t>
    </rPh>
    <rPh sb="20" eb="21">
      <t>ナイ</t>
    </rPh>
    <rPh sb="22" eb="24">
      <t>ジギョウ</t>
    </rPh>
    <rPh sb="24" eb="26">
      <t>カンリョウ</t>
    </rPh>
    <rPh sb="27" eb="29">
      <t>コンナン</t>
    </rPh>
    <phoneticPr fontId="5"/>
  </si>
  <si>
    <t>活動実績は概ね見込みにあったものである。</t>
  </si>
  <si>
    <t>本事業を活用した住宅・建築物の省エネ・省CO2の先導的事例をシンポジウムやＨＰにおいて広く紹介している。</t>
    <rPh sb="19" eb="20">
      <t>ショウ</t>
    </rPh>
    <phoneticPr fontId="5"/>
  </si>
  <si>
    <t>‐</t>
  </si>
  <si>
    <t>無</t>
  </si>
  <si>
    <t>経済産業省</t>
  </si>
  <si>
    <t>70</t>
  </si>
  <si>
    <t>新23-1026</t>
  </si>
  <si>
    <t>68</t>
  </si>
  <si>
    <t>73</t>
  </si>
  <si>
    <t>77</t>
  </si>
  <si>
    <t>72</t>
  </si>
  <si>
    <t>70</t>
    <phoneticPr fontId="5"/>
  </si>
  <si>
    <t>地球温暖化対策計画（平成28年5月13日閣議決定）に定められた民生部門（業務・家庭部門）のCO2排出量の2030年度の削減目標を達成するためには、住宅・建築物における省エネ化の取組みを一層充実・強化する必要がある。
住宅・建築物の省エネ・省CO2に係る先導的な技術の導入等を行うリーディングプロジェクトや既存建築物の省エネ性能の向上、複数の住宅・建築物が連携して高い省エネ性能を実現する取組に対して支援を行い、その成果の普及等を通じて、住宅・建築物の省エネ化を推進する。</t>
    <rPh sb="167" eb="169">
      <t>フクスウ</t>
    </rPh>
    <rPh sb="170" eb="172">
      <t>ジュウタク</t>
    </rPh>
    <rPh sb="173" eb="176">
      <t>ケンチクブツ</t>
    </rPh>
    <rPh sb="177" eb="179">
      <t>レンケイ</t>
    </rPh>
    <rPh sb="181" eb="182">
      <t>タカ</t>
    </rPh>
    <rPh sb="183" eb="184">
      <t>ショウ</t>
    </rPh>
    <rPh sb="186" eb="188">
      <t>セイノウ</t>
    </rPh>
    <rPh sb="189" eb="191">
      <t>ジツゲン</t>
    </rPh>
    <rPh sb="193" eb="195">
      <t>トリクミ</t>
    </rPh>
    <phoneticPr fontId="5"/>
  </si>
  <si>
    <t>-</t>
    <phoneticPr fontId="5"/>
  </si>
  <si>
    <t>①住宅・建築物の省エネ・省CO2、木造化、気候風土に応じた木造住宅の建築技術・工夫等による低炭素化等に寄与する先導的な技術が導入される住宅・建築物プロジェクトに対する支援（補助率：１／２等）　（事業終了（予定）年度平成32年度）
②建築物の省エネ性能等の向上に資する改修等に対する支援（補助率：１／３等）　（事業終了（予定）年度平成32年度）
③複数の住宅・建築物が連携して高い省エネ性能を実現する取組に対する支援（補助率：１／２）　（事業終了（予定）年度平成33年度）</t>
    <rPh sb="97" eb="99">
      <t>ジギョウ</t>
    </rPh>
    <rPh sb="99" eb="101">
      <t>シュウリョウ</t>
    </rPh>
    <rPh sb="102" eb="104">
      <t>ヨテイ</t>
    </rPh>
    <rPh sb="105" eb="107">
      <t>ネンド</t>
    </rPh>
    <rPh sb="107" eb="109">
      <t>ヘイセイ</t>
    </rPh>
    <rPh sb="111" eb="113">
      <t>ネンド</t>
    </rPh>
    <rPh sb="202" eb="203">
      <t>タイ</t>
    </rPh>
    <rPh sb="205" eb="207">
      <t>シエン</t>
    </rPh>
    <rPh sb="208" eb="211">
      <t>ホジョリツ</t>
    </rPh>
    <phoneticPr fontId="5"/>
  </si>
  <si>
    <t>-</t>
    <phoneticPr fontId="5"/>
  </si>
  <si>
    <t>A.株式会社サンエー浦添西海岸開発</t>
  </si>
  <si>
    <t>建設工事費</t>
    <rPh sb="0" eb="2">
      <t>ケンセツ</t>
    </rPh>
    <rPh sb="2" eb="5">
      <t>コウジヒ</t>
    </rPh>
    <phoneticPr fontId="5"/>
  </si>
  <si>
    <t>マネジメントシステム整備費</t>
    <rPh sb="10" eb="13">
      <t>セイビヒ</t>
    </rPh>
    <phoneticPr fontId="5"/>
  </si>
  <si>
    <t>CO2の削減等に寄与する先導的な技術が導入される住宅・建築物プロジェクトを実施</t>
  </si>
  <si>
    <t>B.一般社団法人環境共生住宅推進協議会</t>
  </si>
  <si>
    <t>補助事業に要する経費</t>
    <rPh sb="0" eb="2">
      <t>ホジョ</t>
    </rPh>
    <rPh sb="2" eb="4">
      <t>ジギョウ</t>
    </rPh>
    <rPh sb="5" eb="6">
      <t>ヨウ</t>
    </rPh>
    <rPh sb="8" eb="10">
      <t>ケイヒ</t>
    </rPh>
    <phoneticPr fontId="5"/>
  </si>
  <si>
    <t>人件費</t>
    <rPh sb="0" eb="3">
      <t>ジンケンヒ</t>
    </rPh>
    <phoneticPr fontId="5"/>
  </si>
  <si>
    <t>旅費</t>
    <rPh sb="0" eb="2">
      <t>リョヒ</t>
    </rPh>
    <phoneticPr fontId="5"/>
  </si>
  <si>
    <t>庁費</t>
    <rPh sb="0" eb="2">
      <t>チョウヒ</t>
    </rPh>
    <phoneticPr fontId="5"/>
  </si>
  <si>
    <t>事業担当者人件費等</t>
  </si>
  <si>
    <t>事業担当者旅費等</t>
    <rPh sb="0" eb="2">
      <t>ジギョウ</t>
    </rPh>
    <rPh sb="2" eb="5">
      <t>タントウシャ</t>
    </rPh>
    <rPh sb="5" eb="7">
      <t>リョヒ</t>
    </rPh>
    <rPh sb="7" eb="8">
      <t>トウ</t>
    </rPh>
    <phoneticPr fontId="5"/>
  </si>
  <si>
    <t>需要費、役務費、使用料及び賃借料等</t>
    <rPh sb="0" eb="2">
      <t>ジュヨウ</t>
    </rPh>
    <rPh sb="2" eb="3">
      <t>ヒ</t>
    </rPh>
    <rPh sb="4" eb="6">
      <t>エキム</t>
    </rPh>
    <rPh sb="6" eb="7">
      <t>ヒ</t>
    </rPh>
    <rPh sb="8" eb="11">
      <t>シヨウリョウ</t>
    </rPh>
    <rPh sb="11" eb="12">
      <t>オヨ</t>
    </rPh>
    <rPh sb="13" eb="15">
      <t>チンシャク</t>
    </rPh>
    <rPh sb="15" eb="16">
      <t>リョウ</t>
    </rPh>
    <rPh sb="16" eb="17">
      <t>トウ</t>
    </rPh>
    <phoneticPr fontId="5"/>
  </si>
  <si>
    <t>C.国立研究開発法人建築研究所</t>
  </si>
  <si>
    <t>事業担当者人件費等</t>
    <rPh sb="0" eb="2">
      <t>ジギョウ</t>
    </rPh>
    <rPh sb="2" eb="5">
      <t>タントウシャ</t>
    </rPh>
    <rPh sb="5" eb="8">
      <t>ジンケンヒ</t>
    </rPh>
    <rPh sb="8" eb="9">
      <t>トウ</t>
    </rPh>
    <phoneticPr fontId="5"/>
  </si>
  <si>
    <t>D.一般社団法人日本サステナブル建築協会</t>
  </si>
  <si>
    <t>E.一般財団法人建築環境・省エネルギー機構</t>
  </si>
  <si>
    <t>F. 一般社団法人環境共生住宅推進協議会</t>
  </si>
  <si>
    <t>G.三井不動産株式会社</t>
  </si>
  <si>
    <t>H.個人A</t>
  </si>
  <si>
    <t>地域の気候風土に応じた木造住宅の低炭素化に係る先導的な取組みの実施</t>
  </si>
  <si>
    <t>株式会社サンエー浦添西海岸開発</t>
  </si>
  <si>
    <t>讀賣テレビ放送株式会社</t>
  </si>
  <si>
    <t>三井不動産TGスマートエネジー株式会社</t>
  </si>
  <si>
    <t>光が丘興産株式会社</t>
  </si>
  <si>
    <t>学校法人国際基督教大学</t>
  </si>
  <si>
    <t>南海電気鉄道株式会社</t>
  </si>
  <si>
    <t>三井ホーム株式会社</t>
  </si>
  <si>
    <t>松尾建設株式会社</t>
  </si>
  <si>
    <t>岡山県真庭市</t>
  </si>
  <si>
    <t>高知県北川村</t>
  </si>
  <si>
    <r>
      <t>C</t>
    </r>
    <r>
      <rPr>
        <sz val="11"/>
        <rFont val="ＭＳ Ｐゴシック"/>
        <family val="3"/>
        <charset val="128"/>
      </rPr>
      <t>O2の削減等に寄与する先導的な技術が導入される住宅・建築物プロジェクトを実施</t>
    </r>
    <rPh sb="4" eb="6">
      <t>サクゲン</t>
    </rPh>
    <rPh sb="6" eb="7">
      <t>トウ</t>
    </rPh>
    <rPh sb="8" eb="10">
      <t>キヨ</t>
    </rPh>
    <rPh sb="12" eb="15">
      <t>センドウテキ</t>
    </rPh>
    <rPh sb="16" eb="18">
      <t>ギジュツ</t>
    </rPh>
    <rPh sb="19" eb="21">
      <t>ドウニュウ</t>
    </rPh>
    <rPh sb="24" eb="26">
      <t>ジュウタク</t>
    </rPh>
    <rPh sb="27" eb="30">
      <t>ケンチクブツ</t>
    </rPh>
    <rPh sb="37" eb="39">
      <t>ジッシ</t>
    </rPh>
    <phoneticPr fontId="5"/>
  </si>
  <si>
    <t>木造化等に寄与する先導的な技術が導入される住宅・建築物プロジェクトを実施</t>
    <rPh sb="0" eb="2">
      <t>モクゾウ</t>
    </rPh>
    <rPh sb="2" eb="3">
      <t>カ</t>
    </rPh>
    <rPh sb="3" eb="4">
      <t>トウ</t>
    </rPh>
    <rPh sb="5" eb="7">
      <t>キヨ</t>
    </rPh>
    <rPh sb="9" eb="12">
      <t>センドウテキ</t>
    </rPh>
    <rPh sb="13" eb="15">
      <t>ギジュツ</t>
    </rPh>
    <rPh sb="16" eb="18">
      <t>ドウニュウ</t>
    </rPh>
    <rPh sb="21" eb="23">
      <t>ジュウタク</t>
    </rPh>
    <rPh sb="24" eb="27">
      <t>ケンチクブツ</t>
    </rPh>
    <rPh sb="34" eb="36">
      <t>ジッシ</t>
    </rPh>
    <phoneticPr fontId="5"/>
  </si>
  <si>
    <t>IoT化等に寄与する先導的な技術が導入される住宅プロジェクトを実施</t>
    <rPh sb="3" eb="4">
      <t>カ</t>
    </rPh>
    <rPh sb="4" eb="5">
      <t>トウ</t>
    </rPh>
    <rPh sb="6" eb="8">
      <t>キヨ</t>
    </rPh>
    <rPh sb="10" eb="13">
      <t>センドウテキ</t>
    </rPh>
    <rPh sb="14" eb="16">
      <t>ギジュツ</t>
    </rPh>
    <rPh sb="17" eb="19">
      <t>ドウニュウ</t>
    </rPh>
    <rPh sb="22" eb="24">
      <t>ジュウタク</t>
    </rPh>
    <rPh sb="31" eb="33">
      <t>ジッシ</t>
    </rPh>
    <phoneticPr fontId="5"/>
  </si>
  <si>
    <t>補助金等交付</t>
  </si>
  <si>
    <t>一般社団法人環境共生住宅推進協議会</t>
  </si>
  <si>
    <t>一般社団法人すまいづくりまちづくりセンター連合会</t>
  </si>
  <si>
    <t>CO2の削減等に寄与する先導的な技術が導入される住宅・建築物プロジェクト、建築物の省エネ性能の向上に資する改修に対する補助金の交付等の事務</t>
    <rPh sb="4" eb="6">
      <t>サクゲン</t>
    </rPh>
    <rPh sb="6" eb="7">
      <t>トウ</t>
    </rPh>
    <rPh sb="8" eb="10">
      <t>キヨ</t>
    </rPh>
    <rPh sb="12" eb="15">
      <t>センドウテキ</t>
    </rPh>
    <rPh sb="16" eb="18">
      <t>ギジュツ</t>
    </rPh>
    <rPh sb="19" eb="21">
      <t>ドウニュウ</t>
    </rPh>
    <rPh sb="24" eb="26">
      <t>ジュウタク</t>
    </rPh>
    <rPh sb="27" eb="30">
      <t>ケンチクブツ</t>
    </rPh>
    <phoneticPr fontId="5"/>
  </si>
  <si>
    <t>木造化、IoT化等に寄与する先導的な技術が導入される住宅・建築物プロジェクトに対する補助金の交付等の事務</t>
    <rPh sb="0" eb="2">
      <t>モクゾウ</t>
    </rPh>
    <rPh sb="2" eb="3">
      <t>カ</t>
    </rPh>
    <rPh sb="7" eb="8">
      <t>カ</t>
    </rPh>
    <rPh sb="8" eb="9">
      <t>トウ</t>
    </rPh>
    <rPh sb="10" eb="12">
      <t>キヨ</t>
    </rPh>
    <rPh sb="14" eb="17">
      <t>センドウテキ</t>
    </rPh>
    <rPh sb="18" eb="20">
      <t>ギジュツ</t>
    </rPh>
    <rPh sb="21" eb="23">
      <t>ドウニュウ</t>
    </rPh>
    <rPh sb="26" eb="28">
      <t>ジュウタク</t>
    </rPh>
    <rPh sb="29" eb="32">
      <t>ケンチクブツ</t>
    </rPh>
    <phoneticPr fontId="5"/>
  </si>
  <si>
    <t>国立研究開発法人建築研究所</t>
    <phoneticPr fontId="5"/>
  </si>
  <si>
    <t>CO2の削減等に寄与する先導的な技術が導入される住宅・建築物プロジェクトに関する評価業務</t>
    <rPh sb="37" eb="38">
      <t>カン</t>
    </rPh>
    <rPh sb="40" eb="42">
      <t>ヒョウカ</t>
    </rPh>
    <rPh sb="42" eb="44">
      <t>ギョウム</t>
    </rPh>
    <phoneticPr fontId="5"/>
  </si>
  <si>
    <t>一般社団法人日本サステナブル建築協会</t>
  </si>
  <si>
    <t>株式会社日経BP</t>
  </si>
  <si>
    <t>一般社団法人木を活かす建築推進協議会</t>
  </si>
  <si>
    <r>
      <t>CO2の削減等に寄与する先導的な技術が導入される住宅・建築物プロジェクト、建築物の省エネ性能の向上に資する改修</t>
    </r>
    <r>
      <rPr>
        <sz val="11"/>
        <rFont val="ＭＳ Ｐゴシック"/>
        <family val="3"/>
        <charset val="128"/>
      </rPr>
      <t>に関する評価業務</t>
    </r>
    <rPh sb="56" eb="57">
      <t>カン</t>
    </rPh>
    <rPh sb="59" eb="61">
      <t>ヒョウカ</t>
    </rPh>
    <rPh sb="61" eb="63">
      <t>ギョウム</t>
    </rPh>
    <phoneticPr fontId="5"/>
  </si>
  <si>
    <r>
      <t>IoT化等に寄与する先導的な技術が導入される住宅プロジェクト</t>
    </r>
    <r>
      <rPr>
        <sz val="11"/>
        <rFont val="ＭＳ Ｐゴシック"/>
        <family val="3"/>
        <charset val="128"/>
      </rPr>
      <t>に関する評価業務</t>
    </r>
    <rPh sb="3" eb="4">
      <t>カ</t>
    </rPh>
    <rPh sb="31" eb="32">
      <t>カン</t>
    </rPh>
    <rPh sb="34" eb="36">
      <t>ヒョウカ</t>
    </rPh>
    <rPh sb="36" eb="38">
      <t>ギョウム</t>
    </rPh>
    <phoneticPr fontId="5"/>
  </si>
  <si>
    <r>
      <t>木造化等に寄与する先導的な技術が導入される住宅・建築物プロジェクトに</t>
    </r>
    <r>
      <rPr>
        <sz val="11"/>
        <rFont val="ＭＳ Ｐゴシック"/>
        <family val="3"/>
        <charset val="128"/>
      </rPr>
      <t>関する評価業務</t>
    </r>
    <rPh sb="0" eb="2">
      <t>モクゾウ</t>
    </rPh>
    <rPh sb="2" eb="3">
      <t>カ</t>
    </rPh>
    <rPh sb="34" eb="35">
      <t>カン</t>
    </rPh>
    <rPh sb="37" eb="39">
      <t>ヒョウカ</t>
    </rPh>
    <rPh sb="39" eb="41">
      <t>ギョウム</t>
    </rPh>
    <phoneticPr fontId="5"/>
  </si>
  <si>
    <r>
      <t>地域の気候風土に応じた木造住宅の低炭素化に係る先導的な取組み</t>
    </r>
    <r>
      <rPr>
        <sz val="11"/>
        <rFont val="ＭＳ Ｐゴシック"/>
        <family val="3"/>
        <charset val="128"/>
      </rPr>
      <t>に関する評価業務</t>
    </r>
    <rPh sb="31" eb="32">
      <t>カン</t>
    </rPh>
    <rPh sb="34" eb="36">
      <t>ヒョウカ</t>
    </rPh>
    <rPh sb="36" eb="38">
      <t>ギョウム</t>
    </rPh>
    <phoneticPr fontId="5"/>
  </si>
  <si>
    <t>一般財団法人建築環境・省エネルギー機構</t>
    <phoneticPr fontId="5"/>
  </si>
  <si>
    <t>株式会社日建学院</t>
    <phoneticPr fontId="5"/>
  </si>
  <si>
    <t>一般社団法人日本サステナブル建築協会</t>
    <phoneticPr fontId="5"/>
  </si>
  <si>
    <t>一般社団法人住宅性能評価・表示協会</t>
    <phoneticPr fontId="5"/>
  </si>
  <si>
    <t>一般社団法人長寿命建築システム普及推進協議会</t>
    <phoneticPr fontId="5"/>
  </si>
  <si>
    <t>一般社団法人日本設備設計事務所協会連合会</t>
    <phoneticPr fontId="5"/>
  </si>
  <si>
    <t>株式会社日建設計総合研究所</t>
    <phoneticPr fontId="5"/>
  </si>
  <si>
    <t>一般社団法人建築設備技術者協会</t>
    <phoneticPr fontId="5"/>
  </si>
  <si>
    <t>住宅・建築物の省エネ・省CO2技術に関する調査、普及・広報業務</t>
    <rPh sb="0" eb="2">
      <t>ジュウタク</t>
    </rPh>
    <rPh sb="3" eb="6">
      <t>ケンチクブツ</t>
    </rPh>
    <rPh sb="7" eb="8">
      <t>ショウ</t>
    </rPh>
    <rPh sb="11" eb="12">
      <t>ショウ</t>
    </rPh>
    <rPh sb="15" eb="17">
      <t>ギジュツ</t>
    </rPh>
    <rPh sb="18" eb="19">
      <t>カン</t>
    </rPh>
    <rPh sb="21" eb="23">
      <t>チョウサ</t>
    </rPh>
    <rPh sb="24" eb="26">
      <t>フキュウ</t>
    </rPh>
    <rPh sb="27" eb="29">
      <t>コウホウ</t>
    </rPh>
    <rPh sb="29" eb="31">
      <t>ギョウム</t>
    </rPh>
    <phoneticPr fontId="5"/>
  </si>
  <si>
    <t>-</t>
    <phoneticPr fontId="5"/>
  </si>
  <si>
    <t>一般社団法人環境共生住宅推進協議会</t>
    <phoneticPr fontId="5"/>
  </si>
  <si>
    <t>地域の気候風土に応じた木造住宅の低炭素化に係る先導的な取組みに対する評価及び補助金の交付等の事務</t>
    <phoneticPr fontId="5"/>
  </si>
  <si>
    <t>三井不動産株式会社</t>
    <phoneticPr fontId="5"/>
  </si>
  <si>
    <t>CO2の削減等に寄与する先導的な技術が導入される住宅・建築物プロジェクトを実施</t>
    <phoneticPr fontId="5"/>
  </si>
  <si>
    <t>健康・省エネ住宅を推進する地域協議会連合</t>
    <rPh sb="9" eb="11">
      <t>スイシン</t>
    </rPh>
    <rPh sb="13" eb="15">
      <t>チイキ</t>
    </rPh>
    <rPh sb="15" eb="17">
      <t>キョウギ</t>
    </rPh>
    <rPh sb="17" eb="18">
      <t>カイ</t>
    </rPh>
    <rPh sb="18" eb="20">
      <t>レンゴウ</t>
    </rPh>
    <phoneticPr fontId="5"/>
  </si>
  <si>
    <t>清水建設株式会社</t>
    <phoneticPr fontId="5"/>
  </si>
  <si>
    <t>株式会社ＯＧＣＴＳ</t>
    <phoneticPr fontId="5"/>
  </si>
  <si>
    <t>岐阜県瑞浪市</t>
    <phoneticPr fontId="5"/>
  </si>
  <si>
    <t>近畿産業信用組合</t>
    <phoneticPr fontId="5"/>
  </si>
  <si>
    <t>一般社団法人くまもと型住宅生産者連合会</t>
    <phoneticPr fontId="5"/>
  </si>
  <si>
    <t>積水ハウス株式会社</t>
    <rPh sb="5" eb="7">
      <t>カブシキ</t>
    </rPh>
    <rPh sb="7" eb="9">
      <t>カイシャ</t>
    </rPh>
    <phoneticPr fontId="5"/>
  </si>
  <si>
    <t>栗原工業株式会社</t>
    <phoneticPr fontId="5"/>
  </si>
  <si>
    <t>浜松町一丁目地区市街地再開発組合</t>
    <phoneticPr fontId="5"/>
  </si>
  <si>
    <t>個人A</t>
    <rPh sb="0" eb="2">
      <t>コジン</t>
    </rPh>
    <phoneticPr fontId="5"/>
  </si>
  <si>
    <t>地域の気候風土に応じた木造住宅の低炭素化に係る先導的な取組みの実施</t>
    <rPh sb="31" eb="33">
      <t>ジッシ</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</si>
  <si>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</si>
  <si>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</si>
  <si>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</si>
  <si>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</si>
  <si>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</si>
  <si>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t>
    <phoneticPr fontId="5"/>
  </si>
  <si>
    <t>一定の新築建築物における省エネ基準達成率
=省エネ基準を充たす一定の新築建築物数/一定の新築建築物の総数</t>
    <rPh sb="0" eb="2">
      <t>イッテイ</t>
    </rPh>
    <rPh sb="3" eb="5">
      <t>シンチク</t>
    </rPh>
    <rPh sb="5" eb="8">
      <t>ケンチクブツ</t>
    </rPh>
    <rPh sb="12" eb="13">
      <t>ショウ</t>
    </rPh>
    <rPh sb="15" eb="17">
      <t>キジュン</t>
    </rPh>
    <rPh sb="17" eb="20">
      <t>タッセイリツ</t>
    </rPh>
    <rPh sb="22" eb="23">
      <t>ショウ</t>
    </rPh>
    <rPh sb="25" eb="27">
      <t>キジュン</t>
    </rPh>
    <rPh sb="28" eb="29">
      <t>ミ</t>
    </rPh>
    <rPh sb="31" eb="33">
      <t>イッテイ</t>
    </rPh>
    <rPh sb="34" eb="36">
      <t>シンチク</t>
    </rPh>
    <rPh sb="36" eb="39">
      <t>ケンチクブツ</t>
    </rPh>
    <rPh sb="39" eb="40">
      <t>スウ</t>
    </rPh>
    <rPh sb="41" eb="43">
      <t>イッテイ</t>
    </rPh>
    <rPh sb="44" eb="46">
      <t>シンチク</t>
    </rPh>
    <rPh sb="46" eb="49">
      <t>ケンチクブツ</t>
    </rPh>
    <rPh sb="50" eb="51">
      <t>ソウ</t>
    </rPh>
    <rPh sb="51" eb="52">
      <t>スウ</t>
    </rPh>
    <phoneticPr fontId="5"/>
  </si>
  <si>
    <t>省エネ基準を充たす住宅ストックの割合
=省エネ基準を充たす住宅ストック数/住宅ストックの総数</t>
    <rPh sb="20" eb="21">
      <t>ショウ</t>
    </rPh>
    <rPh sb="23" eb="25">
      <t>キジュン</t>
    </rPh>
    <rPh sb="29" eb="31">
      <t>ジュウタク</t>
    </rPh>
    <rPh sb="35" eb="36">
      <t>スウ</t>
    </rPh>
    <rPh sb="37" eb="39">
      <t>ジュウタク</t>
    </rPh>
    <rPh sb="44" eb="45">
      <t>ソウ</t>
    </rPh>
    <rPh sb="45" eb="46">
      <t>スウ</t>
    </rPh>
    <phoneticPr fontId="5"/>
  </si>
  <si>
    <t>建築物の省エネ基準適合率は近年向上しているが、省エネ基準を充たす住宅ストックの割合や建築物の省エネ基準適合率を引き上げるため、さらに継続して住宅・建築物の省エネ化の推進が必要である。</t>
    <rPh sb="15" eb="17">
      <t>コウジョウ</t>
    </rPh>
    <rPh sb="66" eb="68">
      <t>ケイゾク</t>
    </rPh>
    <rPh sb="70" eb="72">
      <t>ジュウタク</t>
    </rPh>
    <rPh sb="73" eb="76">
      <t>ケンチクブツ</t>
    </rPh>
    <rPh sb="77" eb="78">
      <t>ショウ</t>
    </rPh>
    <rPh sb="80" eb="81">
      <t>カ</t>
    </rPh>
    <rPh sb="82" eb="84">
      <t>スイシン</t>
    </rPh>
    <rPh sb="85" eb="87">
      <t>ヒツヨウ</t>
    </rPh>
    <phoneticPr fontId="5"/>
  </si>
  <si>
    <t>本事業は、住宅・建築物の省エネ・省CO2に係る先導的な技術の導入を行うリーディングプロジェクト等に補助し、その成果の公表を通じた技術の普及等を図ることにより、住宅・建築物の省エネ化・省CO2化等を推進するものであることから、一定の要件を満たしたものを対象とする補助金等と比較し、住宅・建築物の省エネ化・省CO2化等の推進により効果的な誘導措置となっている。</t>
    <rPh sb="58" eb="60">
      <t>コウヒョウ</t>
    </rPh>
    <rPh sb="112" eb="114">
      <t>イッテイ</t>
    </rPh>
    <rPh sb="115" eb="117">
      <t>ヨウケン</t>
    </rPh>
    <rPh sb="118" eb="119">
      <t>ミ</t>
    </rPh>
    <rPh sb="125" eb="127">
      <t>タイショウ</t>
    </rPh>
    <rPh sb="130" eb="133">
      <t>ホジョキン</t>
    </rPh>
    <rPh sb="133" eb="134">
      <t>ナド</t>
    </rPh>
    <rPh sb="135" eb="137">
      <t>ヒカク</t>
    </rPh>
    <rPh sb="158" eb="160">
      <t>スイシン</t>
    </rPh>
    <rPh sb="163" eb="166">
      <t>コウカテキ</t>
    </rPh>
    <rPh sb="167" eb="169">
      <t>ユウドウ</t>
    </rPh>
    <rPh sb="169" eb="171">
      <t>ソチ</t>
    </rPh>
    <phoneticPr fontId="5"/>
  </si>
  <si>
    <t>-</t>
    <phoneticPr fontId="5"/>
  </si>
  <si>
    <t>10829/279</t>
    <phoneticPr fontId="5"/>
  </si>
  <si>
    <t>16075/250</t>
    <phoneticPr fontId="5"/>
  </si>
  <si>
    <t>平成28年度以降、プロジェクトの多くを占めていた住宅のリフォームに対する補助について、本事業の対象から外れたことにより、平成29年度以降は先導的な住宅・建築物プロジェクトが多くを占めることとなり単位あたりコストが増大しているが、省エネ性能向上のための追加的な費用を補助対象として、限度額を設定するとともに、補助率（省CＯ2先導事業1/2、既存建築物省エネ化推進事業1/3等）を設定しており、単位当たりのコスト等の水準は妥当である。</t>
    <rPh sb="0" eb="2">
      <t>ヘイセイ</t>
    </rPh>
    <rPh sb="4" eb="6">
      <t>ネンド</t>
    </rPh>
    <rPh sb="6" eb="8">
      <t>イコウ</t>
    </rPh>
    <rPh sb="16" eb="17">
      <t>オオ</t>
    </rPh>
    <rPh sb="19" eb="20">
      <t>シ</t>
    </rPh>
    <rPh sb="43" eb="44">
      <t>ホン</t>
    </rPh>
    <rPh sb="44" eb="46">
      <t>ジギョウ</t>
    </rPh>
    <rPh sb="47" eb="49">
      <t>タイショウ</t>
    </rPh>
    <rPh sb="51" eb="52">
      <t>ハズ</t>
    </rPh>
    <rPh sb="60" eb="62">
      <t>ヘイセイ</t>
    </rPh>
    <rPh sb="64" eb="66">
      <t>ネンド</t>
    </rPh>
    <rPh sb="66" eb="68">
      <t>イコウ</t>
    </rPh>
    <rPh sb="69" eb="72">
      <t>センドウテキ</t>
    </rPh>
    <rPh sb="73" eb="75">
      <t>ジュウタク</t>
    </rPh>
    <rPh sb="76" eb="79">
      <t>ケンチクブツ</t>
    </rPh>
    <rPh sb="86" eb="87">
      <t>オオ</t>
    </rPh>
    <rPh sb="89" eb="90">
      <t>シ</t>
    </rPh>
    <rPh sb="97" eb="99">
      <t>タンイ</t>
    </rPh>
    <rPh sb="106" eb="108">
      <t>ゾウダイ</t>
    </rPh>
    <rPh sb="114" eb="115">
      <t>ショウ</t>
    </rPh>
    <rPh sb="117" eb="119">
      <t>セイノウ</t>
    </rPh>
    <rPh sb="119" eb="121">
      <t>コウジョウ</t>
    </rPh>
    <rPh sb="125" eb="128">
      <t>ツイカテキ</t>
    </rPh>
    <rPh sb="129" eb="131">
      <t>ヒヨウ</t>
    </rPh>
    <rPh sb="132" eb="134">
      <t>ホジョ</t>
    </rPh>
    <rPh sb="134" eb="136">
      <t>タイショウ</t>
    </rPh>
    <rPh sb="169" eb="171">
      <t>キゾン</t>
    </rPh>
    <rPh sb="171" eb="174">
      <t>ケンチクブツ</t>
    </rPh>
    <rPh sb="174" eb="175">
      <t>ショウ</t>
    </rPh>
    <rPh sb="177" eb="178">
      <t>カ</t>
    </rPh>
    <rPh sb="178" eb="180">
      <t>スイシン</t>
    </rPh>
    <rPh sb="180" eb="182">
      <t>ジギョウ</t>
    </rPh>
    <phoneticPr fontId="5"/>
  </si>
  <si>
    <t>省エネルギー投資促進に向けた支援補助金</t>
    <phoneticPr fontId="5"/>
  </si>
  <si>
    <t>関連事業は、あらかじめ定められた一定の省エネ性能を要件とし、この要件を満たす建築物に対して補助を行うものである一方、本事業は、有識者による第三者委員会の審査・評価を経て選定された住宅・建築物の省エネ・省CO2に係る先導的な技術の導入を行うリーディングプロジェクト等に補助し、その成果の公表を通じた技術の普及等を図るものであり、事業内容が異なっている。</t>
    <rPh sb="0" eb="2">
      <t>カンレン</t>
    </rPh>
    <rPh sb="2" eb="4">
      <t>ジギョウ</t>
    </rPh>
    <rPh sb="11" eb="12">
      <t>サダ</t>
    </rPh>
    <rPh sb="16" eb="18">
      <t>イッテイ</t>
    </rPh>
    <rPh sb="19" eb="20">
      <t>ショウ</t>
    </rPh>
    <rPh sb="22" eb="24">
      <t>セイノウ</t>
    </rPh>
    <rPh sb="25" eb="27">
      <t>ヨウケン</t>
    </rPh>
    <rPh sb="32" eb="34">
      <t>ヨウケン</t>
    </rPh>
    <rPh sb="35" eb="36">
      <t>ミ</t>
    </rPh>
    <rPh sb="38" eb="41">
      <t>ケンチクブツ</t>
    </rPh>
    <rPh sb="42" eb="43">
      <t>タイ</t>
    </rPh>
    <rPh sb="45" eb="47">
      <t>ホジョ</t>
    </rPh>
    <rPh sb="48" eb="49">
      <t>オコナ</t>
    </rPh>
    <rPh sb="55" eb="57">
      <t>イッポウ</t>
    </rPh>
    <rPh sb="63" eb="66">
      <t>ユウシキシャ</t>
    </rPh>
    <rPh sb="69" eb="70">
      <t>ダイ</t>
    </rPh>
    <rPh sb="70" eb="72">
      <t>サンシャ</t>
    </rPh>
    <rPh sb="72" eb="75">
      <t>イインカイ</t>
    </rPh>
    <rPh sb="76" eb="78">
      <t>シンサ</t>
    </rPh>
    <rPh sb="79" eb="81">
      <t>ヒョウカ</t>
    </rPh>
    <rPh sb="82" eb="83">
      <t>ヘ</t>
    </rPh>
    <rPh sb="84" eb="86">
      <t>センテイ</t>
    </rPh>
    <rPh sb="142" eb="144">
      <t>コウヒョウ</t>
    </rPh>
    <rPh sb="163" eb="165">
      <t>ジギョウ</t>
    </rPh>
    <rPh sb="165" eb="167">
      <t>ナイヨウ</t>
    </rPh>
    <rPh sb="168" eb="169">
      <t>コト</t>
    </rPh>
    <phoneticPr fontId="5"/>
  </si>
  <si>
    <t>平成31年度は、これまでに実施した執行改善の取組みを継続して行うとともに、年度途中の執行状況の管理の強化等により、引き続き適切な執行に努める。</t>
    <rPh sb="37" eb="39">
      <t>ネンド</t>
    </rPh>
    <rPh sb="39" eb="41">
      <t>トチュウ</t>
    </rPh>
    <rPh sb="42" eb="44">
      <t>シッコウ</t>
    </rPh>
    <rPh sb="44" eb="46">
      <t>ジョウキョウ</t>
    </rPh>
    <rPh sb="47" eb="49">
      <t>カンリ</t>
    </rPh>
    <rPh sb="50" eb="52">
      <t>キョウカ</t>
    </rPh>
    <rPh sb="52" eb="53">
      <t>トウ</t>
    </rPh>
    <rPh sb="57" eb="58">
      <t>ヒ</t>
    </rPh>
    <rPh sb="59" eb="60">
      <t>ツヅ</t>
    </rPh>
    <rPh sb="61" eb="63">
      <t>テキセツ</t>
    </rPh>
    <rPh sb="64" eb="66">
      <t>シッコウ</t>
    </rPh>
    <rPh sb="67" eb="68">
      <t>ツト</t>
    </rPh>
    <phoneticPr fontId="5"/>
  </si>
  <si>
    <t>平成30年度は、これまでに引き続き、年度当初に年間の公募スケジュールを公表すること、事業説明会を実施し事業内容や採択事例等を紹介することに加え、事業期間を確保するため公募スケジュールを例年より早めることや補助対象となるプロジェクトのメニューを明確化することにより、執行率の向上を図った。近年、執行率は高い水準にあるものの、なお一定の不用が生じていることから、更なる執行改善に取り組むべき。</t>
    <rPh sb="0" eb="2">
      <t>ヘイセイ</t>
    </rPh>
    <rPh sb="4" eb="6">
      <t>ネンド</t>
    </rPh>
    <rPh sb="13" eb="14">
      <t>ヒ</t>
    </rPh>
    <rPh sb="15" eb="16">
      <t>ツヅ</t>
    </rPh>
    <rPh sb="69" eb="70">
      <t>クワ</t>
    </rPh>
    <rPh sb="72" eb="74">
      <t>ジギョウ</t>
    </rPh>
    <rPh sb="74" eb="76">
      <t>キカン</t>
    </rPh>
    <rPh sb="77" eb="79">
      <t>カクホ</t>
    </rPh>
    <rPh sb="83" eb="85">
      <t>コウボ</t>
    </rPh>
    <rPh sb="92" eb="94">
      <t>レイネン</t>
    </rPh>
    <rPh sb="96" eb="97">
      <t>ハヤ</t>
    </rPh>
    <rPh sb="102" eb="104">
      <t>ホジョ</t>
    </rPh>
    <rPh sb="104" eb="106">
      <t>タイショウ</t>
    </rPh>
    <rPh sb="121" eb="124">
      <t>メイカクカ</t>
    </rPh>
    <rPh sb="132" eb="135">
      <t>シッコウリツ</t>
    </rPh>
    <rPh sb="136" eb="138">
      <t>コウジョウ</t>
    </rPh>
    <rPh sb="139" eb="140">
      <t>ハカ</t>
    </rPh>
    <rPh sb="143" eb="145">
      <t>キンネン</t>
    </rPh>
    <rPh sb="146" eb="149">
      <t>シッコウリツ</t>
    </rPh>
    <rPh sb="150" eb="151">
      <t>タカ</t>
    </rPh>
    <rPh sb="152" eb="154">
      <t>スイジュン</t>
    </rPh>
    <rPh sb="187" eb="188">
      <t>ト</t>
    </rPh>
    <rPh sb="189" eb="190">
      <t>ク</t>
    </rPh>
    <phoneticPr fontId="5"/>
  </si>
  <si>
    <t>改正建築物省エネ法の成立や「パリ協定に基づく成長戦略としての長期戦略」の策定等を踏まえ、改正法の着実な施行やストックベースでのさらなる省エネに資するよう、事業内容の見直しを検討すべき。</t>
    <phoneticPr fontId="5"/>
  </si>
  <si>
    <t>課長　武井 佐代里</t>
    <rPh sb="0" eb="2">
      <t>カチョウ</t>
    </rPh>
    <rPh sb="3" eb="5">
      <t>タケイ</t>
    </rPh>
    <rPh sb="6" eb="9">
      <t>サヨリ</t>
    </rPh>
    <phoneticPr fontId="5"/>
  </si>
  <si>
    <t>執行等改善</t>
  </si>
  <si>
    <t>既存住宅の部分的・効率的な省エネ改修手法（改修によるZEH化を含む）の実証・検証や、住宅情報提供サイトとの連携による想定光熱費等による省エネ性能表示の普及促進等を通じ、ストックベースでのさらなる省エネに資する支援を行う。</t>
    <rPh sb="79" eb="80">
      <t>トウ</t>
    </rPh>
    <rPh sb="81" eb="82">
      <t>ツウ</t>
    </rPh>
    <rPh sb="104" eb="106">
      <t>シエン</t>
    </rPh>
    <rPh sb="107" eb="108">
      <t>オコナ</t>
    </rPh>
    <phoneticPr fontId="5"/>
  </si>
  <si>
    <t>今般新たに、既存住宅の部分的・効率的な省エネ改修手法（改修によるZEH化を含む）の実証・検証や、住宅情報提供サイトとの連携による想定光熱費等による省エネ性能表示の普及促進、地域の気候風土に応じた環境負荷の低減を図るモデル的な取組等を要求するほか、「パリ協定に基づく成長戦略としての長期戦略」に示された2050年以降の住宅・建築物における高い目標の達成に向け、更なる支援体制の拡充を行う。
（新しい日本のための優先課題推進枠　4,758百万円）</t>
    <rPh sb="0" eb="2">
      <t>コンパン</t>
    </rPh>
    <rPh sb="2" eb="3">
      <t>アラ</t>
    </rPh>
    <rPh sb="116" eb="118">
      <t>ヨウキュウ</t>
    </rPh>
    <rPh sb="195" eb="196">
      <t>アタラ</t>
    </rPh>
    <rPh sb="198" eb="200">
      <t>ニホン</t>
    </rPh>
    <rPh sb="204" eb="206">
      <t>ユウセン</t>
    </rPh>
    <rPh sb="206" eb="208">
      <t>カダイ</t>
    </rPh>
    <rPh sb="208" eb="210">
      <t>スイシン</t>
    </rPh>
    <rPh sb="210" eb="211">
      <t>ワク</t>
    </rPh>
    <rPh sb="217" eb="219">
      <t>ヒャクマン</t>
    </rPh>
    <rPh sb="219" eb="220">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</si>
</sst>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11206</xdr:colOff>
      <xdr:row>740</xdr:row>
      <xdr:rowOff>67235</xdr:rowOff>
    </xdr:from>
    <xdr:to>
      <xdr:col>48</xdr:col>
      <xdr:colOff>31499</xdr:colOff>
      <xdr:row>773</xdr:row>
      <xdr:rowOff>175994</xdr:rowOff>
    </xdr:to>
    <xdr:grpSp>
      <xdr:nvGrpSpPr>
        <xdr:cNvPr id="3" name="グループ化 2"/>
        <xdr:cNvGrpSpPr/>
      </xdr:nvGrpSpPr>
      <xdr:grpSpPr>
        <a:xfrm>
          <a:off x="1423147" y="47244000"/>
          <a:ext cx="8290234" cy="12244729"/>
          <a:chOff x="1632857" y="48137176"/>
          <a:chExt cx="8388842" cy="12320208"/>
        </a:xfrm>
      </xdr:grpSpPr>
      <xdr:sp macro="" textlink="">
        <xdr:nvSpPr>
          <xdr:cNvPr id="4" name="テキスト ボックス 3"/>
          <xdr:cNvSpPr txBox="1"/>
        </xdr:nvSpPr>
        <xdr:spPr bwMode="auto">
          <a:xfrm>
            <a:off x="1632857" y="48230517"/>
            <a:ext cx="2423333" cy="7674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10,829</a:t>
            </a:r>
            <a:r>
              <a:rPr kumimoji="1" lang="ja-JP" altLang="en-US" sz="1100">
                <a:latin typeface="ＭＳ Ｐゴシック" pitchFamily="50" charset="-128"/>
                <a:ea typeface="ＭＳ Ｐゴシック" pitchFamily="50" charset="-128"/>
              </a:rPr>
              <a:t>百万円</a:t>
            </a:r>
          </a:p>
        </xdr:txBody>
      </xdr:sp>
      <xdr:sp macro="" textlink="">
        <xdr:nvSpPr>
          <xdr:cNvPr id="5" name="大かっこ 4"/>
          <xdr:cNvSpPr/>
        </xdr:nvSpPr>
        <xdr:spPr bwMode="auto">
          <a:xfrm>
            <a:off x="4149396" y="48137176"/>
            <a:ext cx="2935961" cy="949181"/>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800">
                <a:latin typeface="ＭＳ Ｐゴシック" pitchFamily="50" charset="-128"/>
                <a:ea typeface="+mn-ea"/>
              </a:rPr>
              <a:t>CO2</a:t>
            </a:r>
            <a:r>
              <a:rPr kumimoji="1" lang="ja-JP" altLang="en-US" sz="800">
                <a:latin typeface="ＭＳ Ｐゴシック" pitchFamily="50" charset="-128"/>
                <a:ea typeface="+mn-ea"/>
              </a:rPr>
              <a:t>の削減、木造</a:t>
            </a:r>
            <a:r>
              <a:rPr kumimoji="1" lang="ja-JP" altLang="en-US" sz="800">
                <a:latin typeface="+mn-ea"/>
                <a:ea typeface="+mn-ea"/>
              </a:rPr>
              <a:t>化</a:t>
            </a:r>
            <a:r>
              <a:rPr kumimoji="1" lang="ja-JP" altLang="ja-JP" sz="800">
                <a:solidFill>
                  <a:schemeClr val="tx1"/>
                </a:solidFill>
                <a:effectLst/>
                <a:latin typeface="+mn-ea"/>
                <a:ea typeface="+mn-ea"/>
                <a:cs typeface="+mn-cs"/>
              </a:rPr>
              <a:t>、</a:t>
            </a:r>
            <a:r>
              <a:rPr kumimoji="1" lang="en-US" altLang="ja-JP" sz="800">
                <a:solidFill>
                  <a:schemeClr val="tx1"/>
                </a:solidFill>
                <a:effectLst/>
                <a:latin typeface="+mn-ea"/>
                <a:ea typeface="+mn-ea"/>
                <a:cs typeface="+mn-cs"/>
              </a:rPr>
              <a:t>IoT</a:t>
            </a:r>
            <a:r>
              <a:rPr kumimoji="1" lang="ja-JP" altLang="ja-JP" sz="800">
                <a:solidFill>
                  <a:schemeClr val="tx1"/>
                </a:solidFill>
                <a:effectLst/>
                <a:latin typeface="+mn-ea"/>
                <a:ea typeface="+mn-ea"/>
                <a:cs typeface="+mn-cs"/>
              </a:rPr>
              <a:t>化</a:t>
            </a:r>
            <a:r>
              <a:rPr kumimoji="1" lang="ja-JP" altLang="en-US" sz="800">
                <a:latin typeface="+mn-ea"/>
                <a:ea typeface="+mn-ea"/>
              </a:rPr>
              <a:t>等に寄与する先導的な技術が導入される住宅・建築物プロジェクト</a:t>
            </a:r>
            <a:r>
              <a:rPr kumimoji="1" lang="ja-JP" altLang="en-US" sz="800">
                <a:latin typeface="ＭＳ Ｐゴシック" pitchFamily="50" charset="-128"/>
                <a:ea typeface="+mn-ea"/>
              </a:rPr>
              <a:t>、建築物の省エネ性能の向上に資する改修、地域の気候風土に応じた木造住宅の低炭素化に係る先導的な取組みに対する支援等</a:t>
            </a:r>
          </a:p>
        </xdr:txBody>
      </xdr:sp>
      <xdr:sp macro="" textlink="">
        <xdr:nvSpPr>
          <xdr:cNvPr id="6" name="テキスト ボックス 5"/>
          <xdr:cNvSpPr txBox="1"/>
        </xdr:nvSpPr>
        <xdr:spPr bwMode="auto">
          <a:xfrm>
            <a:off x="3921908" y="49542481"/>
            <a:ext cx="2404691" cy="757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民間事業者等</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ja-JP"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31</a:t>
            </a:r>
            <a:r>
              <a:rPr kumimoji="1" lang="ja-JP" altLang="ja-JP" sz="1100">
                <a:solidFill>
                  <a:schemeClr val="dk1"/>
                </a:solidFill>
                <a:latin typeface="ＭＳ Ｐゴシック" pitchFamily="50" charset="-128"/>
                <a:ea typeface="ＭＳ Ｐゴシック" pitchFamily="50" charset="-128"/>
                <a:cs typeface="+mn-cs"/>
              </a:rPr>
              <a:t>団体</a:t>
            </a:r>
            <a:r>
              <a:rPr kumimoji="1" lang="ja-JP" altLang="en-US"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32</a:t>
            </a:r>
            <a:r>
              <a:rPr kumimoji="1" lang="ja-JP" altLang="en-US" sz="1100">
                <a:solidFill>
                  <a:schemeClr val="dk1"/>
                </a:solidFill>
                <a:latin typeface="ＭＳ Ｐゴシック" pitchFamily="50" charset="-128"/>
                <a:ea typeface="ＭＳ Ｐゴシック" pitchFamily="50" charset="-128"/>
                <a:cs typeface="+mn-cs"/>
              </a:rPr>
              <a:t>プロジェクト</a:t>
            </a:r>
            <a:r>
              <a:rPr kumimoji="1" lang="ja-JP" altLang="ja-JP" sz="1100">
                <a:solidFill>
                  <a:schemeClr val="dk1"/>
                </a:solidFill>
                <a:latin typeface="ＭＳ Ｐゴシック" pitchFamily="50" charset="-128"/>
                <a:ea typeface="ＭＳ Ｐゴシック" pitchFamily="50" charset="-128"/>
                <a:cs typeface="+mn-cs"/>
              </a:rPr>
              <a:t>）</a:t>
            </a:r>
          </a:p>
          <a:p>
            <a:pPr algn="ctr"/>
            <a:r>
              <a:rPr kumimoji="1" lang="en-US" altLang="ja-JP" sz="1100">
                <a:solidFill>
                  <a:schemeClr val="dk1"/>
                </a:solidFill>
                <a:latin typeface="ＭＳ Ｐゴシック" pitchFamily="50" charset="-128"/>
                <a:ea typeface="ＭＳ Ｐゴシック" pitchFamily="50" charset="-128"/>
                <a:cs typeface="+mn-cs"/>
              </a:rPr>
              <a:t>2,872</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7" name="大かっこ 6"/>
          <xdr:cNvSpPr/>
        </xdr:nvSpPr>
        <xdr:spPr bwMode="auto">
          <a:xfrm>
            <a:off x="6438447" y="49625469"/>
            <a:ext cx="3562718" cy="539037"/>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800">
                <a:latin typeface="ＭＳ Ｐゴシック" pitchFamily="50" charset="-128"/>
                <a:ea typeface="+mn-ea"/>
              </a:rPr>
              <a:t>CO2</a:t>
            </a:r>
            <a:r>
              <a:rPr kumimoji="1" lang="ja-JP" altLang="en-US" sz="800">
                <a:latin typeface="ＭＳ Ｐゴシック" pitchFamily="50" charset="-128"/>
                <a:ea typeface="+mn-ea"/>
              </a:rPr>
              <a:t>の削減</a:t>
            </a:r>
            <a:r>
              <a:rPr kumimoji="1" lang="ja-JP" altLang="ja-JP" sz="800">
                <a:solidFill>
                  <a:schemeClr val="tx1"/>
                </a:solidFill>
                <a:effectLst/>
                <a:latin typeface="+mn-lt"/>
                <a:ea typeface="+mn-ea"/>
                <a:cs typeface="+mn-cs"/>
              </a:rPr>
              <a:t>、木造</a:t>
            </a:r>
            <a:r>
              <a:rPr kumimoji="1" lang="ja-JP" altLang="ja-JP" sz="800">
                <a:solidFill>
                  <a:schemeClr val="tx1"/>
                </a:solidFill>
                <a:effectLst/>
                <a:latin typeface="+mn-ea"/>
                <a:ea typeface="+mn-ea"/>
                <a:cs typeface="+mn-cs"/>
              </a:rPr>
              <a:t>化</a:t>
            </a:r>
            <a:r>
              <a:rPr kumimoji="1" lang="ja-JP" altLang="en-US" sz="800">
                <a:solidFill>
                  <a:schemeClr val="tx1"/>
                </a:solidFill>
                <a:effectLst/>
                <a:latin typeface="+mn-ea"/>
                <a:ea typeface="+mn-ea"/>
                <a:cs typeface="+mn-cs"/>
              </a:rPr>
              <a:t>、</a:t>
            </a:r>
            <a:r>
              <a:rPr kumimoji="1" lang="en-US" altLang="ja-JP" sz="800">
                <a:solidFill>
                  <a:schemeClr val="tx1"/>
                </a:solidFill>
                <a:effectLst/>
                <a:latin typeface="+mn-ea"/>
                <a:ea typeface="+mn-ea"/>
                <a:cs typeface="+mn-cs"/>
              </a:rPr>
              <a:t>IoT</a:t>
            </a:r>
            <a:r>
              <a:rPr kumimoji="1" lang="ja-JP" altLang="en-US" sz="800">
                <a:solidFill>
                  <a:schemeClr val="tx1"/>
                </a:solidFill>
                <a:effectLst/>
                <a:latin typeface="+mn-ea"/>
                <a:ea typeface="+mn-ea"/>
                <a:cs typeface="+mn-cs"/>
              </a:rPr>
              <a:t>化</a:t>
            </a:r>
            <a:r>
              <a:rPr kumimoji="1" lang="ja-JP" altLang="en-US" sz="800">
                <a:latin typeface="+mn-ea"/>
                <a:ea typeface="+mn-ea"/>
              </a:rPr>
              <a:t>等に寄与する先導的な技術が導入される住宅・建築物プロジェクト</a:t>
            </a:r>
            <a:r>
              <a:rPr kumimoji="1" lang="ja-JP" altLang="en-US" sz="800">
                <a:latin typeface="ＭＳ Ｐゴシック" pitchFamily="50" charset="-128"/>
                <a:ea typeface="+mn-ea"/>
              </a:rPr>
              <a:t>を実施</a:t>
            </a:r>
          </a:p>
        </xdr:txBody>
      </xdr:sp>
      <xdr:sp macro="" textlink="">
        <xdr:nvSpPr>
          <xdr:cNvPr id="8" name="テキスト ボックス 7"/>
          <xdr:cNvSpPr txBox="1"/>
        </xdr:nvSpPr>
        <xdr:spPr bwMode="auto">
          <a:xfrm>
            <a:off x="3912588" y="49138574"/>
            <a:ext cx="2423333" cy="525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9" name="図形 7"/>
          <xdr:cNvCxnSpPr>
            <a:stCxn id="4" idx="2"/>
            <a:endCxn id="6" idx="1"/>
          </xdr:cNvCxnSpPr>
        </xdr:nvCxnSpPr>
        <xdr:spPr bwMode="auto">
          <a:xfrm rot="16200000" flipH="1">
            <a:off x="2921614" y="48920849"/>
            <a:ext cx="923204" cy="107738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bwMode="auto">
          <a:xfrm>
            <a:off x="3912588" y="50905668"/>
            <a:ext cx="2414013" cy="757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B.</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ja-JP" altLang="en-US" sz="1100">
                <a:solidFill>
                  <a:schemeClr val="dk1"/>
                </a:solidFill>
                <a:latin typeface="ＭＳ Ｐゴシック" pitchFamily="50" charset="-128"/>
                <a:ea typeface="ＭＳ Ｐゴシック" pitchFamily="50" charset="-128"/>
                <a:cs typeface="+mn-cs"/>
              </a:rPr>
              <a:t>２</a:t>
            </a:r>
            <a:r>
              <a:rPr kumimoji="1" lang="ja-JP" altLang="ja-JP"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7,055</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11" name="大かっこ 10"/>
          <xdr:cNvSpPr/>
        </xdr:nvSpPr>
        <xdr:spPr bwMode="auto">
          <a:xfrm>
            <a:off x="6438446" y="50967191"/>
            <a:ext cx="3540038" cy="710322"/>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の削減、木造化、</a:t>
            </a:r>
            <a:r>
              <a:rPr kumimoji="1" lang="en-US" altLang="ja-JP" sz="800">
                <a:solidFill>
                  <a:schemeClr val="tx1"/>
                </a:solidFill>
                <a:latin typeface="ＭＳ Ｐゴシック" pitchFamily="50" charset="-128"/>
                <a:ea typeface="+mn-ea"/>
                <a:cs typeface="+mn-cs"/>
              </a:rPr>
              <a:t>IoT</a:t>
            </a:r>
            <a:r>
              <a:rPr kumimoji="1" lang="ja-JP" altLang="en-US" sz="800">
                <a:solidFill>
                  <a:schemeClr val="tx1"/>
                </a:solidFill>
                <a:latin typeface="ＭＳ Ｐゴシック" pitchFamily="50" charset="-128"/>
                <a:ea typeface="+mn-ea"/>
                <a:cs typeface="+mn-cs"/>
              </a:rPr>
              <a:t>化等に寄与する先導的な技術が導入される住宅・建築物プロジェクト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、建築物の省エネ性能の向上に資する</a:t>
            </a:r>
            <a:r>
              <a:rPr kumimoji="1" lang="ja-JP" altLang="en-US" sz="800">
                <a:solidFill>
                  <a:schemeClr val="tx1"/>
                </a:solidFill>
                <a:latin typeface="ＭＳ Ｐゴシック" pitchFamily="50" charset="-128"/>
                <a:ea typeface="ＭＳ Ｐゴシック" pitchFamily="50" charset="-128"/>
                <a:cs typeface="+mn-cs"/>
              </a:rPr>
              <a:t>改修</a:t>
            </a:r>
            <a:r>
              <a:rPr kumimoji="1" lang="ja-JP" altLang="ja-JP" sz="800">
                <a:solidFill>
                  <a:schemeClr val="tx1"/>
                </a:solidFill>
                <a:latin typeface="ＭＳ Ｐゴシック" pitchFamily="50" charset="-128"/>
                <a:ea typeface="ＭＳ Ｐゴシック" pitchFamily="50" charset="-128"/>
                <a:cs typeface="+mn-cs"/>
              </a:rPr>
              <a:t>に対する補助金の交付等の事務を実施</a:t>
            </a:r>
          </a:p>
        </xdr:txBody>
      </xdr:sp>
      <xdr:sp macro="" textlink="">
        <xdr:nvSpPr>
          <xdr:cNvPr id="12" name="テキスト ボックス 11"/>
          <xdr:cNvSpPr txBox="1"/>
        </xdr:nvSpPr>
        <xdr:spPr bwMode="auto">
          <a:xfrm>
            <a:off x="3912588" y="50511858"/>
            <a:ext cx="3163071" cy="484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cxnSp macro="">
        <xdr:nvCxnSpPr>
          <xdr:cNvPr id="13" name="図形 11"/>
          <xdr:cNvCxnSpPr>
            <a:stCxn id="4" idx="2"/>
            <a:endCxn id="10" idx="1"/>
          </xdr:cNvCxnSpPr>
        </xdr:nvCxnSpPr>
        <xdr:spPr bwMode="auto">
          <a:xfrm rot="16200000" flipH="1">
            <a:off x="2235360" y="49607103"/>
            <a:ext cx="2286391" cy="106806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bwMode="auto">
          <a:xfrm>
            <a:off x="4760755" y="52238561"/>
            <a:ext cx="2069153" cy="7573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G.</a:t>
            </a:r>
            <a:r>
              <a:rPr kumimoji="1" lang="ja-JP" altLang="ja-JP" sz="1100">
                <a:solidFill>
                  <a:schemeClr val="dk1"/>
                </a:solidFill>
                <a:latin typeface="ＭＳ Ｐゴシック" pitchFamily="50" charset="-128"/>
                <a:ea typeface="ＭＳ Ｐゴシック" pitchFamily="50" charset="-128"/>
                <a:cs typeface="+mn-cs"/>
              </a:rPr>
              <a:t>民間事業者等</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ja-JP"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189</a:t>
            </a:r>
            <a:r>
              <a:rPr kumimoji="1" lang="ja-JP" altLang="ja-JP" sz="1100">
                <a:solidFill>
                  <a:schemeClr val="dk1"/>
                </a:solidFill>
                <a:latin typeface="ＭＳ Ｐゴシック" pitchFamily="50" charset="-128"/>
                <a:ea typeface="ＭＳ Ｐゴシック" pitchFamily="50" charset="-128"/>
                <a:cs typeface="+mn-cs"/>
              </a:rPr>
              <a:t>団体</a:t>
            </a:r>
            <a:r>
              <a:rPr kumimoji="1" lang="ja-JP" altLang="en-US"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241</a:t>
            </a:r>
            <a:r>
              <a:rPr kumimoji="1" lang="ja-JP" altLang="en-US" sz="1100">
                <a:solidFill>
                  <a:schemeClr val="dk1"/>
                </a:solidFill>
                <a:latin typeface="ＭＳ Ｐゴシック" pitchFamily="50" charset="-128"/>
                <a:ea typeface="ＭＳ Ｐゴシック" pitchFamily="50" charset="-128"/>
                <a:cs typeface="+mn-cs"/>
              </a:rPr>
              <a:t>プロジェクト</a:t>
            </a:r>
            <a:r>
              <a:rPr kumimoji="1" lang="ja-JP" altLang="ja-JP" sz="1100">
                <a:solidFill>
                  <a:schemeClr val="dk1"/>
                </a:solidFill>
                <a:latin typeface="ＭＳ Ｐゴシック" pitchFamily="50" charset="-128"/>
                <a:ea typeface="ＭＳ Ｐゴシック" pitchFamily="50" charset="-128"/>
                <a:cs typeface="+mn-cs"/>
              </a:rPr>
              <a:t>）</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6,884</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15" name="大かっこ 14"/>
          <xdr:cNvSpPr/>
        </xdr:nvSpPr>
        <xdr:spPr bwMode="auto">
          <a:xfrm>
            <a:off x="6930415" y="52252535"/>
            <a:ext cx="3059410" cy="811797"/>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の削減、木造化、</a:t>
            </a:r>
            <a:r>
              <a:rPr kumimoji="1" lang="en-US" altLang="ja-JP" sz="800">
                <a:solidFill>
                  <a:schemeClr val="tx1"/>
                </a:solidFill>
                <a:latin typeface="ＭＳ Ｐゴシック" pitchFamily="50" charset="-128"/>
                <a:ea typeface="+mn-ea"/>
                <a:cs typeface="+mn-cs"/>
              </a:rPr>
              <a:t>IoT</a:t>
            </a:r>
            <a:r>
              <a:rPr kumimoji="1" lang="ja-JP" altLang="en-US" sz="800">
                <a:solidFill>
                  <a:schemeClr val="tx1"/>
                </a:solidFill>
                <a:latin typeface="ＭＳ Ｐゴシック" pitchFamily="50" charset="-128"/>
                <a:ea typeface="+mn-ea"/>
                <a:cs typeface="+mn-cs"/>
              </a:rPr>
              <a:t>化等に寄与する先導的な技術が導入される住宅・建築物プロジェクト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、建築物の省エネ性能の向上に資する</a:t>
            </a:r>
            <a:r>
              <a:rPr kumimoji="1" lang="ja-JP" altLang="en-US" sz="800">
                <a:solidFill>
                  <a:schemeClr val="tx1"/>
                </a:solidFill>
                <a:latin typeface="ＭＳ Ｐゴシック" pitchFamily="50" charset="-128"/>
                <a:ea typeface="ＭＳ Ｐゴシック" pitchFamily="50" charset="-128"/>
                <a:cs typeface="+mn-cs"/>
              </a:rPr>
              <a:t>改修</a:t>
            </a:r>
            <a:r>
              <a:rPr kumimoji="1" lang="ja-JP" altLang="ja-JP" sz="800">
                <a:solidFill>
                  <a:schemeClr val="tx1"/>
                </a:solidFill>
                <a:latin typeface="ＭＳ Ｐゴシック" pitchFamily="50" charset="-128"/>
                <a:ea typeface="ＭＳ Ｐゴシック" pitchFamily="50" charset="-128"/>
                <a:cs typeface="+mn-cs"/>
              </a:rPr>
              <a:t>の先進的な取組みを実施</a:t>
            </a:r>
            <a:endParaRPr lang="ja-JP" altLang="ja-JP" sz="500">
              <a:latin typeface="ＭＳ Ｐゴシック" pitchFamily="50" charset="-128"/>
              <a:ea typeface="ＭＳ Ｐゴシック" pitchFamily="50" charset="-128"/>
            </a:endParaRPr>
          </a:p>
        </xdr:txBody>
      </xdr:sp>
      <xdr:sp macro="" textlink="">
        <xdr:nvSpPr>
          <xdr:cNvPr id="16" name="テキスト ボックス 15"/>
          <xdr:cNvSpPr txBox="1"/>
        </xdr:nvSpPr>
        <xdr:spPr bwMode="auto">
          <a:xfrm>
            <a:off x="4751434" y="51864947"/>
            <a:ext cx="2078475" cy="42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17" name="図形 15"/>
          <xdr:cNvCxnSpPr>
            <a:endCxn id="14" idx="1"/>
          </xdr:cNvCxnSpPr>
        </xdr:nvCxnSpPr>
        <xdr:spPr bwMode="auto">
          <a:xfrm rot="16200000" flipH="1">
            <a:off x="4129851" y="51986320"/>
            <a:ext cx="954230" cy="307577"/>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7"/>
          <xdr:cNvSpPr txBox="1"/>
        </xdr:nvSpPr>
        <xdr:spPr bwMode="auto">
          <a:xfrm>
            <a:off x="3912588" y="53793604"/>
            <a:ext cx="2404691" cy="7674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C.</a:t>
            </a:r>
            <a:r>
              <a:rPr kumimoji="1" lang="ja-JP" altLang="en-US" sz="1100">
                <a:solidFill>
                  <a:schemeClr val="dk1"/>
                </a:solidFill>
                <a:latin typeface="ＭＳ Ｐゴシック" pitchFamily="50" charset="-128"/>
                <a:ea typeface="ＭＳ Ｐゴシック" pitchFamily="50" charset="-128"/>
                <a:cs typeface="+mn-cs"/>
              </a:rPr>
              <a:t>国立研究開発法人建築研究所</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8.7</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19" name="大かっこ 18"/>
          <xdr:cNvSpPr/>
        </xdr:nvSpPr>
        <xdr:spPr bwMode="auto">
          <a:xfrm>
            <a:off x="6440463" y="53921228"/>
            <a:ext cx="3552937" cy="597575"/>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に関する</a:t>
            </a:r>
            <a:r>
              <a:rPr kumimoji="1" lang="ja-JP" altLang="en-US" sz="800">
                <a:solidFill>
                  <a:schemeClr val="tx1"/>
                </a:solidFill>
                <a:latin typeface="ＭＳ Ｐゴシック" pitchFamily="50" charset="-128"/>
                <a:ea typeface="ＭＳ Ｐゴシック" pitchFamily="50" charset="-128"/>
                <a:cs typeface="+mn-cs"/>
              </a:rPr>
              <a:t>総合的な</a:t>
            </a:r>
            <a:r>
              <a:rPr kumimoji="1" lang="ja-JP" altLang="ja-JP" sz="800">
                <a:solidFill>
                  <a:schemeClr val="tx1"/>
                </a:solidFill>
                <a:latin typeface="ＭＳ Ｐゴシック" pitchFamily="50" charset="-128"/>
                <a:ea typeface="ＭＳ Ｐゴシック" pitchFamily="50" charset="-128"/>
                <a:cs typeface="+mn-cs"/>
              </a:rPr>
              <a:t>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20" name="テキスト ボックス 19"/>
          <xdr:cNvSpPr txBox="1"/>
        </xdr:nvSpPr>
        <xdr:spPr bwMode="auto">
          <a:xfrm>
            <a:off x="3912588" y="53409892"/>
            <a:ext cx="2619064" cy="42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評価者に対する補助</a:t>
            </a:r>
          </a:p>
        </xdr:txBody>
      </xdr:sp>
      <xdr:cxnSp macro="">
        <xdr:nvCxnSpPr>
          <xdr:cNvPr id="21" name="図形 19"/>
          <xdr:cNvCxnSpPr>
            <a:stCxn id="4" idx="2"/>
            <a:endCxn id="18" idx="1"/>
          </xdr:cNvCxnSpPr>
        </xdr:nvCxnSpPr>
        <xdr:spPr bwMode="auto">
          <a:xfrm rot="16200000" flipH="1">
            <a:off x="788868" y="51053595"/>
            <a:ext cx="5179376" cy="106806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21"/>
          <xdr:cNvSpPr txBox="1"/>
        </xdr:nvSpPr>
        <xdr:spPr bwMode="auto">
          <a:xfrm>
            <a:off x="3912588" y="55197181"/>
            <a:ext cx="2414013" cy="7674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D.</a:t>
            </a:r>
            <a:r>
              <a:rPr kumimoji="1" lang="ja-JP" altLang="en-US" sz="1100">
                <a:solidFill>
                  <a:schemeClr val="dk1"/>
                </a:solidFill>
                <a:latin typeface="ＭＳ Ｐゴシック" pitchFamily="50" charset="-128"/>
                <a:ea typeface="ＭＳ Ｐゴシック" pitchFamily="50" charset="-128"/>
                <a:cs typeface="+mn-cs"/>
              </a:rPr>
              <a:t>民間事業者等（４団体）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192</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23" name="大かっこ 22"/>
          <xdr:cNvSpPr/>
        </xdr:nvSpPr>
        <xdr:spPr bwMode="auto">
          <a:xfrm>
            <a:off x="6427107" y="55206573"/>
            <a:ext cx="3552937" cy="78924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800">
                <a:solidFill>
                  <a:schemeClr val="tx1"/>
                </a:solidFill>
                <a:effectLst/>
                <a:latin typeface="+mn-lt"/>
                <a:ea typeface="+mn-ea"/>
                <a:cs typeface="+mn-cs"/>
              </a:rPr>
              <a:t>CO2</a:t>
            </a:r>
            <a:r>
              <a:rPr kumimoji="1" lang="ja-JP" altLang="ja-JP" sz="800">
                <a:solidFill>
                  <a:schemeClr val="tx1"/>
                </a:solidFill>
                <a:effectLst/>
                <a:latin typeface="+mn-lt"/>
                <a:ea typeface="+mn-ea"/>
                <a:cs typeface="+mn-cs"/>
              </a:rPr>
              <a:t>の削減、木造化、</a:t>
            </a:r>
            <a:r>
              <a:rPr kumimoji="1" lang="en-US" altLang="ja-JP" sz="800">
                <a:solidFill>
                  <a:schemeClr val="tx1"/>
                </a:solidFill>
                <a:effectLst/>
                <a:latin typeface="+mn-lt"/>
                <a:ea typeface="+mn-ea"/>
                <a:cs typeface="+mn-cs"/>
              </a:rPr>
              <a:t>IoT</a:t>
            </a:r>
            <a:r>
              <a:rPr kumimoji="1" lang="ja-JP" altLang="ja-JP" sz="800">
                <a:solidFill>
                  <a:schemeClr val="tx1"/>
                </a:solidFill>
                <a:effectLst/>
                <a:latin typeface="+mn-lt"/>
                <a:ea typeface="+mn-ea"/>
                <a:cs typeface="+mn-cs"/>
              </a:rPr>
              <a:t>化等に寄与する先導的な技術が導入される住宅・建築物プロジェクト、建築物の省エネ性能の向上に資する改修</a:t>
            </a:r>
            <a:r>
              <a:rPr kumimoji="1" lang="ja-JP" altLang="ja-JP" sz="800">
                <a:solidFill>
                  <a:schemeClr val="tx1"/>
                </a:solidFill>
                <a:latin typeface="ＭＳ Ｐゴシック" pitchFamily="50" charset="-128"/>
                <a:ea typeface="ＭＳ Ｐゴシック" pitchFamily="50" charset="-128"/>
                <a:cs typeface="+mn-cs"/>
              </a:rPr>
              <a:t>に関する調査・評価業務を実施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24" name="テキスト ボックス 23"/>
          <xdr:cNvSpPr txBox="1"/>
        </xdr:nvSpPr>
        <xdr:spPr bwMode="auto">
          <a:xfrm>
            <a:off x="3912588" y="54823567"/>
            <a:ext cx="2600422" cy="42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評価者に対する補助</a:t>
            </a:r>
          </a:p>
        </xdr:txBody>
      </xdr:sp>
      <xdr:cxnSp macro="">
        <xdr:nvCxnSpPr>
          <xdr:cNvPr id="25" name="図形 23"/>
          <xdr:cNvCxnSpPr/>
        </xdr:nvCxnSpPr>
        <xdr:spPr bwMode="auto">
          <a:xfrm rot="16200000" flipH="1">
            <a:off x="87079" y="51755385"/>
            <a:ext cx="6582953" cy="106806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図形 19"/>
          <xdr:cNvCxnSpPr>
            <a:endCxn id="27" idx="1"/>
          </xdr:cNvCxnSpPr>
        </xdr:nvCxnSpPr>
        <xdr:spPr bwMode="auto">
          <a:xfrm>
            <a:off x="2857500" y="57192182"/>
            <a:ext cx="1080429" cy="77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7" name="テキスト ボックス 26"/>
          <xdr:cNvSpPr txBox="1"/>
        </xdr:nvSpPr>
        <xdr:spPr bwMode="auto">
          <a:xfrm>
            <a:off x="3937929" y="56818940"/>
            <a:ext cx="2408461" cy="7480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E.</a:t>
            </a:r>
            <a:r>
              <a:rPr kumimoji="1" lang="ja-JP" altLang="en-US" sz="1100">
                <a:solidFill>
                  <a:schemeClr val="dk1"/>
                </a:solidFill>
                <a:latin typeface="ＭＳ Ｐゴシック" pitchFamily="50" charset="-128"/>
                <a:ea typeface="ＭＳ Ｐゴシック" pitchFamily="50" charset="-128"/>
                <a:cs typeface="+mn-cs"/>
              </a:rPr>
              <a:t>民間事業者等（８団体）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683</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28" name="大かっこ 27"/>
          <xdr:cNvSpPr/>
        </xdr:nvSpPr>
        <xdr:spPr bwMode="auto">
          <a:xfrm>
            <a:off x="6447762" y="56909093"/>
            <a:ext cx="3553402" cy="65394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chemeClr val="tx1"/>
                </a:solidFill>
                <a:latin typeface="ＭＳ Ｐゴシック" pitchFamily="50" charset="-128"/>
                <a:ea typeface="ＭＳ Ｐゴシック" pitchFamily="50" charset="-128"/>
                <a:cs typeface="+mn-cs"/>
              </a:rPr>
              <a:t>住宅・建築物の省エネ・省</a:t>
            </a:r>
            <a:r>
              <a:rPr kumimoji="1" lang="en-US" altLang="ja-JP" sz="800">
                <a:solidFill>
                  <a:schemeClr val="tx1"/>
                </a:solidFill>
                <a:latin typeface="ＭＳ Ｐゴシック" pitchFamily="50" charset="-128"/>
                <a:ea typeface="ＭＳ Ｐゴシック" pitchFamily="50" charset="-128"/>
                <a:cs typeface="+mn-cs"/>
              </a:rPr>
              <a:t>CO2</a:t>
            </a:r>
            <a:r>
              <a:rPr kumimoji="1" lang="ja-JP" altLang="en-US" sz="800">
                <a:solidFill>
                  <a:schemeClr val="tx1"/>
                </a:solidFill>
                <a:latin typeface="ＭＳ Ｐゴシック" pitchFamily="50" charset="-128"/>
                <a:ea typeface="ＭＳ Ｐゴシック" pitchFamily="50" charset="-128"/>
                <a:cs typeface="+mn-cs"/>
              </a:rPr>
              <a:t>技術に関する</a:t>
            </a:r>
            <a:r>
              <a:rPr kumimoji="1" lang="ja-JP" altLang="ja-JP" sz="800">
                <a:solidFill>
                  <a:schemeClr val="tx1"/>
                </a:solidFill>
                <a:latin typeface="ＭＳ Ｐゴシック" pitchFamily="50" charset="-128"/>
                <a:ea typeface="ＭＳ Ｐゴシック" pitchFamily="50" charset="-128"/>
                <a:cs typeface="+mn-cs"/>
              </a:rPr>
              <a:t>調査</a:t>
            </a:r>
            <a:r>
              <a:rPr kumimoji="1" lang="ja-JP" altLang="en-US" sz="800">
                <a:solidFill>
                  <a:schemeClr val="tx1"/>
                </a:solidFill>
                <a:latin typeface="ＭＳ Ｐゴシック" pitchFamily="50" charset="-128"/>
                <a:ea typeface="ＭＳ Ｐゴシック" pitchFamily="50" charset="-128"/>
                <a:cs typeface="+mn-cs"/>
              </a:rPr>
              <a:t>、</a:t>
            </a:r>
            <a:r>
              <a:rPr kumimoji="1" lang="ja-JP" altLang="en-US" sz="800">
                <a:solidFill>
                  <a:schemeClr val="tx1"/>
                </a:solidFill>
                <a:latin typeface="ＭＳ Ｐゴシック" pitchFamily="50" charset="-128"/>
                <a:ea typeface="+mn-ea"/>
                <a:cs typeface="+mn-cs"/>
              </a:rPr>
              <a:t>普及・広報の業務を実施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29" name="テキスト ボックス 28"/>
          <xdr:cNvSpPr txBox="1"/>
        </xdr:nvSpPr>
        <xdr:spPr bwMode="auto">
          <a:xfrm>
            <a:off x="3937929" y="56472814"/>
            <a:ext cx="2729457" cy="418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調査・広報等に対する補助</a:t>
            </a:r>
          </a:p>
        </xdr:txBody>
      </xdr:sp>
      <xdr:sp macro="" textlink="">
        <xdr:nvSpPr>
          <xdr:cNvPr id="30" name="テキスト ボックス 29"/>
          <xdr:cNvSpPr txBox="1"/>
        </xdr:nvSpPr>
        <xdr:spPr bwMode="auto">
          <a:xfrm>
            <a:off x="3933290" y="58372977"/>
            <a:ext cx="2408461" cy="7480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F.</a:t>
            </a:r>
            <a:r>
              <a:rPr kumimoji="1" lang="ja-JP" altLang="en-US" sz="1100">
                <a:solidFill>
                  <a:schemeClr val="dk1"/>
                </a:solidFill>
                <a:latin typeface="ＭＳ Ｐゴシック" pitchFamily="50" charset="-128"/>
                <a:ea typeface="ＭＳ Ｐゴシック" pitchFamily="50" charset="-128"/>
                <a:cs typeface="+mn-cs"/>
              </a:rPr>
              <a:t>民間事業者等（１団体）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18.4</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cxnSp macro="">
        <xdr:nvCxnSpPr>
          <xdr:cNvPr id="31" name="図形 19"/>
          <xdr:cNvCxnSpPr>
            <a:endCxn id="30" idx="1"/>
          </xdr:cNvCxnSpPr>
        </xdr:nvCxnSpPr>
        <xdr:spPr bwMode="auto">
          <a:xfrm rot="16200000" flipH="1">
            <a:off x="1624787" y="56438490"/>
            <a:ext cx="3543872" cy="1073137"/>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2" name="テキスト ボックス 31"/>
          <xdr:cNvSpPr txBox="1"/>
        </xdr:nvSpPr>
        <xdr:spPr bwMode="auto">
          <a:xfrm>
            <a:off x="3937927" y="57948819"/>
            <a:ext cx="3409872" cy="493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評価及び事務事業者に対する補助</a:t>
            </a:r>
          </a:p>
        </xdr:txBody>
      </xdr:sp>
      <xdr:sp macro="" textlink="">
        <xdr:nvSpPr>
          <xdr:cNvPr id="33" name="大かっこ 32"/>
          <xdr:cNvSpPr/>
        </xdr:nvSpPr>
        <xdr:spPr bwMode="auto">
          <a:xfrm>
            <a:off x="6480646" y="58397386"/>
            <a:ext cx="3541053" cy="682455"/>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n-lt"/>
                <a:ea typeface="+mn-ea"/>
                <a:cs typeface="+mn-cs"/>
              </a:rPr>
              <a:t>地域の気候風土に応じた</a:t>
            </a:r>
            <a:r>
              <a:rPr kumimoji="1" lang="ja-JP" altLang="ja-JP" sz="800">
                <a:solidFill>
                  <a:schemeClr val="tx1"/>
                </a:solidFill>
                <a:effectLst/>
                <a:latin typeface="+mn-lt"/>
                <a:ea typeface="+mn-ea"/>
                <a:cs typeface="+mn-cs"/>
              </a:rPr>
              <a:t>木造住宅の低炭素化に係る先導的な取組みに対する</a:t>
            </a:r>
            <a:r>
              <a:rPr kumimoji="1" lang="ja-JP" altLang="en-US" sz="800">
                <a:solidFill>
                  <a:schemeClr val="tx1"/>
                </a:solidFill>
                <a:effectLst/>
                <a:latin typeface="+mn-lt"/>
                <a:ea typeface="+mn-ea"/>
                <a:cs typeface="+mn-cs"/>
              </a:rPr>
              <a:t>評価及び</a:t>
            </a:r>
            <a:r>
              <a:rPr kumimoji="1" lang="ja-JP" altLang="ja-JP" sz="800">
                <a:solidFill>
                  <a:schemeClr val="tx1"/>
                </a:solidFill>
                <a:effectLst/>
                <a:latin typeface="+mn-lt"/>
                <a:ea typeface="+mn-ea"/>
                <a:cs typeface="+mn-cs"/>
              </a:rPr>
              <a:t>補助金の交付等の事務を実施</a:t>
            </a:r>
            <a:endParaRPr lang="ja-JP" altLang="ja-JP" sz="800">
              <a:effectLst/>
            </a:endParaRPr>
          </a:p>
          <a:p>
            <a:endParaRPr lang="ja-JP" altLang="ja-JP" sz="400">
              <a:solidFill>
                <a:schemeClr val="tx1"/>
              </a:solidFill>
              <a:latin typeface="ＭＳ Ｐゴシック" pitchFamily="50" charset="-128"/>
              <a:ea typeface="ＭＳ Ｐゴシック" pitchFamily="50" charset="-128"/>
              <a:cs typeface="+mn-cs"/>
            </a:endParaRPr>
          </a:p>
        </xdr:txBody>
      </xdr:sp>
      <xdr:sp macro="" textlink="">
        <xdr:nvSpPr>
          <xdr:cNvPr id="34" name="テキスト ボックス 33"/>
          <xdr:cNvSpPr txBox="1"/>
        </xdr:nvSpPr>
        <xdr:spPr bwMode="auto">
          <a:xfrm>
            <a:off x="4760755" y="59707662"/>
            <a:ext cx="2068843" cy="74972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H.</a:t>
            </a:r>
            <a:r>
              <a:rPr kumimoji="1" lang="ja-JP" altLang="en-US" sz="1100">
                <a:solidFill>
                  <a:schemeClr val="dk1"/>
                </a:solidFill>
                <a:latin typeface="ＭＳ Ｐゴシック" pitchFamily="50" charset="-128"/>
                <a:ea typeface="ＭＳ Ｐゴシック" pitchFamily="50" charset="-128"/>
                <a:cs typeface="+mn-cs"/>
              </a:rPr>
              <a:t>個人</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ja-JP"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6</a:t>
            </a:r>
            <a:r>
              <a:rPr kumimoji="1" lang="ja-JP" altLang="en-US" sz="1100">
                <a:solidFill>
                  <a:schemeClr val="dk1"/>
                </a:solidFill>
                <a:latin typeface="ＭＳ Ｐゴシック" pitchFamily="50" charset="-128"/>
                <a:ea typeface="ＭＳ Ｐゴシック" pitchFamily="50" charset="-128"/>
                <a:cs typeface="+mn-cs"/>
              </a:rPr>
              <a:t>者：</a:t>
            </a:r>
            <a:r>
              <a:rPr kumimoji="1" lang="en-US" altLang="ja-JP" sz="1100">
                <a:solidFill>
                  <a:schemeClr val="dk1"/>
                </a:solidFill>
                <a:latin typeface="ＭＳ Ｐゴシック" pitchFamily="50" charset="-128"/>
                <a:ea typeface="ＭＳ Ｐゴシック" pitchFamily="50" charset="-128"/>
                <a:cs typeface="+mn-cs"/>
              </a:rPr>
              <a:t>6</a:t>
            </a:r>
            <a:r>
              <a:rPr kumimoji="1" lang="ja-JP" altLang="en-US" sz="1100">
                <a:solidFill>
                  <a:schemeClr val="dk1"/>
                </a:solidFill>
                <a:latin typeface="ＭＳ Ｐゴシック" pitchFamily="50" charset="-128"/>
                <a:ea typeface="ＭＳ Ｐゴシック" pitchFamily="50" charset="-128"/>
                <a:cs typeface="+mn-cs"/>
              </a:rPr>
              <a:t>プロジェクト</a:t>
            </a:r>
            <a:r>
              <a:rPr kumimoji="1" lang="ja-JP" altLang="ja-JP" sz="1100">
                <a:solidFill>
                  <a:schemeClr val="dk1"/>
                </a:solidFill>
                <a:latin typeface="ＭＳ Ｐゴシック" pitchFamily="50" charset="-128"/>
                <a:ea typeface="ＭＳ Ｐゴシック" pitchFamily="50" charset="-128"/>
                <a:cs typeface="+mn-cs"/>
              </a:rPr>
              <a:t>）</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6</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cxnSp macro="">
        <xdr:nvCxnSpPr>
          <xdr:cNvPr id="35" name="図形 15"/>
          <xdr:cNvCxnSpPr>
            <a:endCxn id="34" idx="1"/>
          </xdr:cNvCxnSpPr>
        </xdr:nvCxnSpPr>
        <xdr:spPr bwMode="auto">
          <a:xfrm rot="16200000" flipH="1">
            <a:off x="4131185" y="59453633"/>
            <a:ext cx="965611" cy="29353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6" name="テキスト ボックス 35"/>
          <xdr:cNvSpPr txBox="1"/>
        </xdr:nvSpPr>
        <xdr:spPr bwMode="auto">
          <a:xfrm>
            <a:off x="4711973" y="59327104"/>
            <a:ext cx="2078475" cy="421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37" name="大かっこ 36"/>
          <xdr:cNvSpPr/>
        </xdr:nvSpPr>
        <xdr:spPr bwMode="auto">
          <a:xfrm>
            <a:off x="6922862" y="59739105"/>
            <a:ext cx="3066963" cy="66338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800">
                <a:solidFill>
                  <a:schemeClr val="tx1"/>
                </a:solidFill>
                <a:effectLst/>
                <a:latin typeface="+mn-ea"/>
                <a:ea typeface="+mn-ea"/>
                <a:cs typeface="+mn-cs"/>
              </a:rPr>
              <a:t>地域の気候風土に応じた木造住宅の低炭素化に係る先導的な取組み</a:t>
            </a:r>
            <a:r>
              <a:rPr kumimoji="1" lang="ja-JP" altLang="ja-JP" sz="800">
                <a:solidFill>
                  <a:schemeClr val="tx1"/>
                </a:solidFill>
                <a:latin typeface="+mn-ea"/>
                <a:ea typeface="+mn-ea"/>
                <a:cs typeface="+mn-cs"/>
              </a:rPr>
              <a:t>を実施</a:t>
            </a:r>
            <a:endParaRPr lang="ja-JP" altLang="ja-JP" sz="800">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6" sqref="G6:AX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68</v>
      </c>
      <c r="AT2" s="950"/>
      <c r="AU2" s="950"/>
      <c r="AV2" s="52" t="str">
        <f>IF(AW2="", "", "-")</f>
        <v/>
      </c>
      <c r="AW2" s="921"/>
      <c r="AX2" s="921"/>
    </row>
    <row r="3" spans="1:50" ht="21" customHeight="1" thickBot="1">
      <c r="A3" s="875" t="s">
        <v>537</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563</v>
      </c>
      <c r="AK3" s="877"/>
      <c r="AL3" s="877"/>
      <c r="AM3" s="877"/>
      <c r="AN3" s="877"/>
      <c r="AO3" s="877"/>
      <c r="AP3" s="877"/>
      <c r="AQ3" s="877"/>
      <c r="AR3" s="877"/>
      <c r="AS3" s="877"/>
      <c r="AT3" s="877"/>
      <c r="AU3" s="877"/>
      <c r="AV3" s="877"/>
      <c r="AW3" s="877"/>
      <c r="AX3" s="24" t="s">
        <v>65</v>
      </c>
    </row>
    <row r="4" spans="1:50" ht="24.75" customHeight="1">
      <c r="A4" s="709" t="s">
        <v>25</v>
      </c>
      <c r="B4" s="710"/>
      <c r="C4" s="710"/>
      <c r="D4" s="710"/>
      <c r="E4" s="710"/>
      <c r="F4" s="710"/>
      <c r="G4" s="687" t="s">
        <v>564</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566</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97" t="s">
        <v>67</v>
      </c>
      <c r="B5" s="698"/>
      <c r="C5" s="698"/>
      <c r="D5" s="698"/>
      <c r="E5" s="698"/>
      <c r="F5" s="699"/>
      <c r="G5" s="847" t="s">
        <v>565</v>
      </c>
      <c r="H5" s="848"/>
      <c r="I5" s="848"/>
      <c r="J5" s="848"/>
      <c r="K5" s="848"/>
      <c r="L5" s="848"/>
      <c r="M5" s="849" t="s">
        <v>66</v>
      </c>
      <c r="N5" s="850"/>
      <c r="O5" s="850"/>
      <c r="P5" s="850"/>
      <c r="Q5" s="850"/>
      <c r="R5" s="851"/>
      <c r="S5" s="852" t="s">
        <v>87</v>
      </c>
      <c r="T5" s="848"/>
      <c r="U5" s="848"/>
      <c r="V5" s="848"/>
      <c r="W5" s="848"/>
      <c r="X5" s="853"/>
      <c r="Y5" s="703" t="s">
        <v>3</v>
      </c>
      <c r="Z5" s="548"/>
      <c r="AA5" s="548"/>
      <c r="AB5" s="548"/>
      <c r="AC5" s="548"/>
      <c r="AD5" s="549"/>
      <c r="AE5" s="704" t="s">
        <v>567</v>
      </c>
      <c r="AF5" s="704"/>
      <c r="AG5" s="704"/>
      <c r="AH5" s="704"/>
      <c r="AI5" s="704"/>
      <c r="AJ5" s="704"/>
      <c r="AK5" s="704"/>
      <c r="AL5" s="704"/>
      <c r="AM5" s="704"/>
      <c r="AN5" s="704"/>
      <c r="AO5" s="704"/>
      <c r="AP5" s="705"/>
      <c r="AQ5" s="706" t="s">
        <v>705</v>
      </c>
      <c r="AR5" s="707"/>
      <c r="AS5" s="707"/>
      <c r="AT5" s="707"/>
      <c r="AU5" s="707"/>
      <c r="AV5" s="707"/>
      <c r="AW5" s="707"/>
      <c r="AX5" s="708"/>
    </row>
    <row r="6" spans="1:50" ht="39" customHeight="1">
      <c r="A6" s="711" t="s">
        <v>4</v>
      </c>
      <c r="B6" s="712"/>
      <c r="C6" s="712"/>
      <c r="D6" s="712"/>
      <c r="E6" s="712"/>
      <c r="F6" s="712"/>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c r="A7" s="500" t="s">
        <v>22</v>
      </c>
      <c r="B7" s="501"/>
      <c r="C7" s="501"/>
      <c r="D7" s="501"/>
      <c r="E7" s="501"/>
      <c r="F7" s="502"/>
      <c r="G7" s="503" t="s">
        <v>569</v>
      </c>
      <c r="H7" s="504"/>
      <c r="I7" s="504"/>
      <c r="J7" s="504"/>
      <c r="K7" s="504"/>
      <c r="L7" s="504"/>
      <c r="M7" s="504"/>
      <c r="N7" s="504"/>
      <c r="O7" s="504"/>
      <c r="P7" s="504"/>
      <c r="Q7" s="504"/>
      <c r="R7" s="504"/>
      <c r="S7" s="504"/>
      <c r="T7" s="504"/>
      <c r="U7" s="504"/>
      <c r="V7" s="504"/>
      <c r="W7" s="504"/>
      <c r="X7" s="505"/>
      <c r="Y7" s="932" t="s">
        <v>509</v>
      </c>
      <c r="Z7" s="448"/>
      <c r="AA7" s="448"/>
      <c r="AB7" s="448"/>
      <c r="AC7" s="448"/>
      <c r="AD7" s="933"/>
      <c r="AE7" s="922" t="s">
        <v>570</v>
      </c>
      <c r="AF7" s="923"/>
      <c r="AG7" s="923"/>
      <c r="AH7" s="923"/>
      <c r="AI7" s="923"/>
      <c r="AJ7" s="923"/>
      <c r="AK7" s="923"/>
      <c r="AL7" s="923"/>
      <c r="AM7" s="923"/>
      <c r="AN7" s="923"/>
      <c r="AO7" s="923"/>
      <c r="AP7" s="923"/>
      <c r="AQ7" s="923"/>
      <c r="AR7" s="923"/>
      <c r="AS7" s="923"/>
      <c r="AT7" s="923"/>
      <c r="AU7" s="923"/>
      <c r="AV7" s="923"/>
      <c r="AW7" s="923"/>
      <c r="AX7" s="924"/>
    </row>
    <row r="8" spans="1:50" ht="53.25" customHeight="1">
      <c r="A8" s="500" t="s">
        <v>377</v>
      </c>
      <c r="B8" s="501"/>
      <c r="C8" s="501"/>
      <c r="D8" s="501"/>
      <c r="E8" s="501"/>
      <c r="F8" s="502"/>
      <c r="G8" s="951" t="str">
        <f>入力規則等!A28</f>
        <v>地球温暖化対策</v>
      </c>
      <c r="H8" s="725"/>
      <c r="I8" s="725"/>
      <c r="J8" s="725"/>
      <c r="K8" s="725"/>
      <c r="L8" s="725"/>
      <c r="M8" s="725"/>
      <c r="N8" s="725"/>
      <c r="O8" s="725"/>
      <c r="P8" s="725"/>
      <c r="Q8" s="725"/>
      <c r="R8" s="725"/>
      <c r="S8" s="725"/>
      <c r="T8" s="725"/>
      <c r="U8" s="725"/>
      <c r="V8" s="725"/>
      <c r="W8" s="725"/>
      <c r="X8" s="952"/>
      <c r="Y8" s="854" t="s">
        <v>378</v>
      </c>
      <c r="Z8" s="855"/>
      <c r="AA8" s="855"/>
      <c r="AB8" s="855"/>
      <c r="AC8" s="855"/>
      <c r="AD8" s="856"/>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c r="A9" s="857" t="s">
        <v>23</v>
      </c>
      <c r="B9" s="858"/>
      <c r="C9" s="858"/>
      <c r="D9" s="858"/>
      <c r="E9" s="858"/>
      <c r="F9" s="858"/>
      <c r="G9" s="859" t="s">
        <v>610</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c r="A10" s="665" t="s">
        <v>30</v>
      </c>
      <c r="B10" s="666"/>
      <c r="C10" s="666"/>
      <c r="D10" s="666"/>
      <c r="E10" s="666"/>
      <c r="F10" s="666"/>
      <c r="G10" s="759" t="s">
        <v>612</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c r="A11" s="665" t="s">
        <v>5</v>
      </c>
      <c r="B11" s="666"/>
      <c r="C11" s="666"/>
      <c r="D11" s="666"/>
      <c r="E11" s="666"/>
      <c r="F11" s="66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953" t="s">
        <v>24</v>
      </c>
      <c r="B12" s="954"/>
      <c r="C12" s="954"/>
      <c r="D12" s="954"/>
      <c r="E12" s="954"/>
      <c r="F12" s="955"/>
      <c r="G12" s="765"/>
      <c r="H12" s="766"/>
      <c r="I12" s="766"/>
      <c r="J12" s="766"/>
      <c r="K12" s="766"/>
      <c r="L12" s="766"/>
      <c r="M12" s="766"/>
      <c r="N12" s="766"/>
      <c r="O12" s="766"/>
      <c r="P12" s="420" t="s">
        <v>528</v>
      </c>
      <c r="Q12" s="421"/>
      <c r="R12" s="421"/>
      <c r="S12" s="421"/>
      <c r="T12" s="421"/>
      <c r="U12" s="421"/>
      <c r="V12" s="422"/>
      <c r="W12" s="420" t="s">
        <v>525</v>
      </c>
      <c r="X12" s="421"/>
      <c r="Y12" s="421"/>
      <c r="Z12" s="421"/>
      <c r="AA12" s="421"/>
      <c r="AB12" s="421"/>
      <c r="AC12" s="422"/>
      <c r="AD12" s="420" t="s">
        <v>520</v>
      </c>
      <c r="AE12" s="421"/>
      <c r="AF12" s="421"/>
      <c r="AG12" s="421"/>
      <c r="AH12" s="421"/>
      <c r="AI12" s="421"/>
      <c r="AJ12" s="422"/>
      <c r="AK12" s="420" t="s">
        <v>513</v>
      </c>
      <c r="AL12" s="421"/>
      <c r="AM12" s="421"/>
      <c r="AN12" s="421"/>
      <c r="AO12" s="421"/>
      <c r="AP12" s="421"/>
      <c r="AQ12" s="422"/>
      <c r="AR12" s="420" t="s">
        <v>511</v>
      </c>
      <c r="AS12" s="421"/>
      <c r="AT12" s="421"/>
      <c r="AU12" s="421"/>
      <c r="AV12" s="421"/>
      <c r="AW12" s="421"/>
      <c r="AX12" s="727"/>
    </row>
    <row r="13" spans="1:50" ht="21" customHeight="1">
      <c r="A13" s="619"/>
      <c r="B13" s="620"/>
      <c r="C13" s="620"/>
      <c r="D13" s="620"/>
      <c r="E13" s="620"/>
      <c r="F13" s="621"/>
      <c r="G13" s="728" t="s">
        <v>6</v>
      </c>
      <c r="H13" s="729"/>
      <c r="I13" s="769" t="s">
        <v>7</v>
      </c>
      <c r="J13" s="770"/>
      <c r="K13" s="770"/>
      <c r="L13" s="770"/>
      <c r="M13" s="770"/>
      <c r="N13" s="770"/>
      <c r="O13" s="771"/>
      <c r="P13" s="662">
        <v>10946</v>
      </c>
      <c r="Q13" s="663"/>
      <c r="R13" s="663"/>
      <c r="S13" s="663"/>
      <c r="T13" s="663"/>
      <c r="U13" s="663"/>
      <c r="V13" s="664"/>
      <c r="W13" s="662">
        <v>10357</v>
      </c>
      <c r="X13" s="663"/>
      <c r="Y13" s="663"/>
      <c r="Z13" s="663"/>
      <c r="AA13" s="663"/>
      <c r="AB13" s="663"/>
      <c r="AC13" s="664"/>
      <c r="AD13" s="662">
        <v>10221</v>
      </c>
      <c r="AE13" s="663"/>
      <c r="AF13" s="663"/>
      <c r="AG13" s="663"/>
      <c r="AH13" s="663"/>
      <c r="AI13" s="663"/>
      <c r="AJ13" s="664"/>
      <c r="AK13" s="662">
        <v>9983</v>
      </c>
      <c r="AL13" s="663"/>
      <c r="AM13" s="663"/>
      <c r="AN13" s="663"/>
      <c r="AO13" s="663"/>
      <c r="AP13" s="663"/>
      <c r="AQ13" s="664"/>
      <c r="AR13" s="929">
        <v>11442</v>
      </c>
      <c r="AS13" s="930"/>
      <c r="AT13" s="930"/>
      <c r="AU13" s="930"/>
      <c r="AV13" s="930"/>
      <c r="AW13" s="930"/>
      <c r="AX13" s="931"/>
    </row>
    <row r="14" spans="1:50" ht="21" customHeight="1">
      <c r="A14" s="619"/>
      <c r="B14" s="620"/>
      <c r="C14" s="620"/>
      <c r="D14" s="620"/>
      <c r="E14" s="620"/>
      <c r="F14" s="621"/>
      <c r="G14" s="730"/>
      <c r="H14" s="731"/>
      <c r="I14" s="716" t="s">
        <v>8</v>
      </c>
      <c r="J14" s="767"/>
      <c r="K14" s="767"/>
      <c r="L14" s="767"/>
      <c r="M14" s="767"/>
      <c r="N14" s="767"/>
      <c r="O14" s="768"/>
      <c r="P14" s="662">
        <v>150</v>
      </c>
      <c r="Q14" s="663"/>
      <c r="R14" s="663"/>
      <c r="S14" s="663"/>
      <c r="T14" s="663"/>
      <c r="U14" s="663"/>
      <c r="V14" s="664"/>
      <c r="W14" s="662" t="s">
        <v>569</v>
      </c>
      <c r="X14" s="663"/>
      <c r="Y14" s="663"/>
      <c r="Z14" s="663"/>
      <c r="AA14" s="663"/>
      <c r="AB14" s="663"/>
      <c r="AC14" s="664"/>
      <c r="AD14" s="662" t="s">
        <v>611</v>
      </c>
      <c r="AE14" s="663"/>
      <c r="AF14" s="663"/>
      <c r="AG14" s="663"/>
      <c r="AH14" s="663"/>
      <c r="AI14" s="663"/>
      <c r="AJ14" s="664"/>
      <c r="AK14" s="662"/>
      <c r="AL14" s="663"/>
      <c r="AM14" s="663"/>
      <c r="AN14" s="663"/>
      <c r="AO14" s="663"/>
      <c r="AP14" s="663"/>
      <c r="AQ14" s="664"/>
      <c r="AR14" s="793"/>
      <c r="AS14" s="793"/>
      <c r="AT14" s="793"/>
      <c r="AU14" s="793"/>
      <c r="AV14" s="793"/>
      <c r="AW14" s="793"/>
      <c r="AX14" s="794"/>
    </row>
    <row r="15" spans="1:50" ht="21" customHeight="1">
      <c r="A15" s="619"/>
      <c r="B15" s="620"/>
      <c r="C15" s="620"/>
      <c r="D15" s="620"/>
      <c r="E15" s="620"/>
      <c r="F15" s="621"/>
      <c r="G15" s="730"/>
      <c r="H15" s="731"/>
      <c r="I15" s="716" t="s">
        <v>51</v>
      </c>
      <c r="J15" s="717"/>
      <c r="K15" s="717"/>
      <c r="L15" s="717"/>
      <c r="M15" s="717"/>
      <c r="N15" s="717"/>
      <c r="O15" s="718"/>
      <c r="P15" s="662">
        <v>4876</v>
      </c>
      <c r="Q15" s="663"/>
      <c r="R15" s="663"/>
      <c r="S15" s="663"/>
      <c r="T15" s="663"/>
      <c r="U15" s="663"/>
      <c r="V15" s="664"/>
      <c r="W15" s="662">
        <v>8169</v>
      </c>
      <c r="X15" s="663"/>
      <c r="Y15" s="663"/>
      <c r="Z15" s="663"/>
      <c r="AA15" s="663"/>
      <c r="AB15" s="663"/>
      <c r="AC15" s="664"/>
      <c r="AD15" s="662">
        <v>8823</v>
      </c>
      <c r="AE15" s="663"/>
      <c r="AF15" s="663"/>
      <c r="AG15" s="663"/>
      <c r="AH15" s="663"/>
      <c r="AI15" s="663"/>
      <c r="AJ15" s="664"/>
      <c r="AK15" s="662">
        <v>6092</v>
      </c>
      <c r="AL15" s="663"/>
      <c r="AM15" s="663"/>
      <c r="AN15" s="663"/>
      <c r="AO15" s="663"/>
      <c r="AP15" s="663"/>
      <c r="AQ15" s="664"/>
      <c r="AR15" s="662"/>
      <c r="AS15" s="663"/>
      <c r="AT15" s="663"/>
      <c r="AU15" s="663"/>
      <c r="AV15" s="663"/>
      <c r="AW15" s="663"/>
      <c r="AX15" s="811"/>
    </row>
    <row r="16" spans="1:50" ht="21" customHeight="1">
      <c r="A16" s="619"/>
      <c r="B16" s="620"/>
      <c r="C16" s="620"/>
      <c r="D16" s="620"/>
      <c r="E16" s="620"/>
      <c r="F16" s="621"/>
      <c r="G16" s="730"/>
      <c r="H16" s="731"/>
      <c r="I16" s="716" t="s">
        <v>52</v>
      </c>
      <c r="J16" s="717"/>
      <c r="K16" s="717"/>
      <c r="L16" s="717"/>
      <c r="M16" s="717"/>
      <c r="N16" s="717"/>
      <c r="O16" s="718"/>
      <c r="P16" s="662">
        <v>-8169</v>
      </c>
      <c r="Q16" s="663"/>
      <c r="R16" s="663"/>
      <c r="S16" s="663"/>
      <c r="T16" s="663"/>
      <c r="U16" s="663"/>
      <c r="V16" s="664"/>
      <c r="W16" s="662">
        <v>-8823</v>
      </c>
      <c r="X16" s="663"/>
      <c r="Y16" s="663"/>
      <c r="Z16" s="663"/>
      <c r="AA16" s="663"/>
      <c r="AB16" s="663"/>
      <c r="AC16" s="664"/>
      <c r="AD16" s="662">
        <v>-6092</v>
      </c>
      <c r="AE16" s="663"/>
      <c r="AF16" s="663"/>
      <c r="AG16" s="663"/>
      <c r="AH16" s="663"/>
      <c r="AI16" s="663"/>
      <c r="AJ16" s="664"/>
      <c r="AK16" s="662"/>
      <c r="AL16" s="663"/>
      <c r="AM16" s="663"/>
      <c r="AN16" s="663"/>
      <c r="AO16" s="663"/>
      <c r="AP16" s="663"/>
      <c r="AQ16" s="664"/>
      <c r="AR16" s="762"/>
      <c r="AS16" s="763"/>
      <c r="AT16" s="763"/>
      <c r="AU16" s="763"/>
      <c r="AV16" s="763"/>
      <c r="AW16" s="763"/>
      <c r="AX16" s="764"/>
    </row>
    <row r="17" spans="1:50" ht="24.75" customHeight="1">
      <c r="A17" s="619"/>
      <c r="B17" s="620"/>
      <c r="C17" s="620"/>
      <c r="D17" s="620"/>
      <c r="E17" s="620"/>
      <c r="F17" s="621"/>
      <c r="G17" s="730"/>
      <c r="H17" s="731"/>
      <c r="I17" s="716" t="s">
        <v>50</v>
      </c>
      <c r="J17" s="767"/>
      <c r="K17" s="767"/>
      <c r="L17" s="767"/>
      <c r="M17" s="767"/>
      <c r="N17" s="767"/>
      <c r="O17" s="768"/>
      <c r="P17" s="662" t="s">
        <v>569</v>
      </c>
      <c r="Q17" s="663"/>
      <c r="R17" s="663"/>
      <c r="S17" s="663"/>
      <c r="T17" s="663"/>
      <c r="U17" s="663"/>
      <c r="V17" s="664"/>
      <c r="W17" s="662" t="s">
        <v>569</v>
      </c>
      <c r="X17" s="663"/>
      <c r="Y17" s="663"/>
      <c r="Z17" s="663"/>
      <c r="AA17" s="663"/>
      <c r="AB17" s="663"/>
      <c r="AC17" s="664"/>
      <c r="AD17" s="662" t="s">
        <v>611</v>
      </c>
      <c r="AE17" s="663"/>
      <c r="AF17" s="663"/>
      <c r="AG17" s="663"/>
      <c r="AH17" s="663"/>
      <c r="AI17" s="663"/>
      <c r="AJ17" s="664"/>
      <c r="AK17" s="662"/>
      <c r="AL17" s="663"/>
      <c r="AM17" s="663"/>
      <c r="AN17" s="663"/>
      <c r="AO17" s="663"/>
      <c r="AP17" s="663"/>
      <c r="AQ17" s="664"/>
      <c r="AR17" s="927"/>
      <c r="AS17" s="927"/>
      <c r="AT17" s="927"/>
      <c r="AU17" s="927"/>
      <c r="AV17" s="927"/>
      <c r="AW17" s="927"/>
      <c r="AX17" s="928"/>
    </row>
    <row r="18" spans="1:50" ht="24.75" customHeight="1">
      <c r="A18" s="619"/>
      <c r="B18" s="620"/>
      <c r="C18" s="620"/>
      <c r="D18" s="620"/>
      <c r="E18" s="620"/>
      <c r="F18" s="621"/>
      <c r="G18" s="732"/>
      <c r="H18" s="733"/>
      <c r="I18" s="721" t="s">
        <v>20</v>
      </c>
      <c r="J18" s="722"/>
      <c r="K18" s="722"/>
      <c r="L18" s="722"/>
      <c r="M18" s="722"/>
      <c r="N18" s="722"/>
      <c r="O18" s="723"/>
      <c r="P18" s="886">
        <f>SUM(P13:V17)</f>
        <v>7803</v>
      </c>
      <c r="Q18" s="887"/>
      <c r="R18" s="887"/>
      <c r="S18" s="887"/>
      <c r="T18" s="887"/>
      <c r="U18" s="887"/>
      <c r="V18" s="888"/>
      <c r="W18" s="886">
        <f>SUM(W13:AC17)</f>
        <v>9703</v>
      </c>
      <c r="X18" s="887"/>
      <c r="Y18" s="887"/>
      <c r="Z18" s="887"/>
      <c r="AA18" s="887"/>
      <c r="AB18" s="887"/>
      <c r="AC18" s="888"/>
      <c r="AD18" s="886">
        <f>SUM(AD13:AJ17)</f>
        <v>12952</v>
      </c>
      <c r="AE18" s="887"/>
      <c r="AF18" s="887"/>
      <c r="AG18" s="887"/>
      <c r="AH18" s="887"/>
      <c r="AI18" s="887"/>
      <c r="AJ18" s="888"/>
      <c r="AK18" s="886">
        <f>SUM(AK13:AQ17)</f>
        <v>16075</v>
      </c>
      <c r="AL18" s="887"/>
      <c r="AM18" s="887"/>
      <c r="AN18" s="887"/>
      <c r="AO18" s="887"/>
      <c r="AP18" s="887"/>
      <c r="AQ18" s="888"/>
      <c r="AR18" s="886">
        <f>SUM(AR13:AX17)</f>
        <v>11442</v>
      </c>
      <c r="AS18" s="887"/>
      <c r="AT18" s="887"/>
      <c r="AU18" s="887"/>
      <c r="AV18" s="887"/>
      <c r="AW18" s="887"/>
      <c r="AX18" s="889"/>
    </row>
    <row r="19" spans="1:50" ht="24.75" customHeight="1">
      <c r="A19" s="619"/>
      <c r="B19" s="620"/>
      <c r="C19" s="620"/>
      <c r="D19" s="620"/>
      <c r="E19" s="620"/>
      <c r="F19" s="621"/>
      <c r="G19" s="884" t="s">
        <v>9</v>
      </c>
      <c r="H19" s="885"/>
      <c r="I19" s="885"/>
      <c r="J19" s="885"/>
      <c r="K19" s="885"/>
      <c r="L19" s="885"/>
      <c r="M19" s="885"/>
      <c r="N19" s="885"/>
      <c r="O19" s="885"/>
      <c r="P19" s="662">
        <v>6886</v>
      </c>
      <c r="Q19" s="663"/>
      <c r="R19" s="663"/>
      <c r="S19" s="663"/>
      <c r="T19" s="663"/>
      <c r="U19" s="663"/>
      <c r="V19" s="664"/>
      <c r="W19" s="662">
        <v>7943</v>
      </c>
      <c r="X19" s="663"/>
      <c r="Y19" s="663"/>
      <c r="Z19" s="663"/>
      <c r="AA19" s="663"/>
      <c r="AB19" s="663"/>
      <c r="AC19" s="664"/>
      <c r="AD19" s="662">
        <v>10829</v>
      </c>
      <c r="AE19" s="663"/>
      <c r="AF19" s="663"/>
      <c r="AG19" s="663"/>
      <c r="AH19" s="663"/>
      <c r="AI19" s="663"/>
      <c r="AJ19" s="664"/>
      <c r="AK19" s="330"/>
      <c r="AL19" s="330"/>
      <c r="AM19" s="330"/>
      <c r="AN19" s="330"/>
      <c r="AO19" s="330"/>
      <c r="AP19" s="330"/>
      <c r="AQ19" s="330"/>
      <c r="AR19" s="330"/>
      <c r="AS19" s="330"/>
      <c r="AT19" s="330"/>
      <c r="AU19" s="330"/>
      <c r="AV19" s="330"/>
      <c r="AW19" s="330"/>
      <c r="AX19" s="332"/>
    </row>
    <row r="20" spans="1:50" ht="24.75" customHeight="1">
      <c r="A20" s="619"/>
      <c r="B20" s="620"/>
      <c r="C20" s="620"/>
      <c r="D20" s="620"/>
      <c r="E20" s="620"/>
      <c r="F20" s="621"/>
      <c r="G20" s="884" t="s">
        <v>10</v>
      </c>
      <c r="H20" s="885"/>
      <c r="I20" s="885"/>
      <c r="J20" s="885"/>
      <c r="K20" s="885"/>
      <c r="L20" s="885"/>
      <c r="M20" s="885"/>
      <c r="N20" s="885"/>
      <c r="O20" s="885"/>
      <c r="P20" s="318">
        <f>IF(P18=0, "-", SUM(P19)/P18)</f>
        <v>0.88248109701396904</v>
      </c>
      <c r="Q20" s="318"/>
      <c r="R20" s="318"/>
      <c r="S20" s="318"/>
      <c r="T20" s="318"/>
      <c r="U20" s="318"/>
      <c r="V20" s="318"/>
      <c r="W20" s="318">
        <f t="shared" ref="W20" si="0">IF(W18=0, "-", SUM(W19)/W18)</f>
        <v>0.81861280016489746</v>
      </c>
      <c r="X20" s="318"/>
      <c r="Y20" s="318"/>
      <c r="Z20" s="318"/>
      <c r="AA20" s="318"/>
      <c r="AB20" s="318"/>
      <c r="AC20" s="318"/>
      <c r="AD20" s="318">
        <f t="shared" ref="AD20" si="1">IF(AD18=0, "-", SUM(AD19)/AD18)</f>
        <v>0.83608709079678811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57"/>
      <c r="B21" s="858"/>
      <c r="C21" s="858"/>
      <c r="D21" s="858"/>
      <c r="E21" s="858"/>
      <c r="F21" s="956"/>
      <c r="G21" s="316" t="s">
        <v>472</v>
      </c>
      <c r="H21" s="317"/>
      <c r="I21" s="317"/>
      <c r="J21" s="317"/>
      <c r="K21" s="317"/>
      <c r="L21" s="317"/>
      <c r="M21" s="317"/>
      <c r="N21" s="317"/>
      <c r="O21" s="317"/>
      <c r="P21" s="318">
        <f>IF(P19=0, "-", SUM(P19)/SUM(P13,P14))</f>
        <v>0.62058399423215571</v>
      </c>
      <c r="Q21" s="318"/>
      <c r="R21" s="318"/>
      <c r="S21" s="318"/>
      <c r="T21" s="318"/>
      <c r="U21" s="318"/>
      <c r="V21" s="318"/>
      <c r="W21" s="318">
        <f t="shared" ref="W21" si="2">IF(W19=0, "-", SUM(W19)/SUM(W13,W14))</f>
        <v>0.76692092304721449</v>
      </c>
      <c r="X21" s="318"/>
      <c r="Y21" s="318"/>
      <c r="Z21" s="318"/>
      <c r="AA21" s="318"/>
      <c r="AB21" s="318"/>
      <c r="AC21" s="318"/>
      <c r="AD21" s="318">
        <f t="shared" ref="AD21" si="3">IF(AD19=0, "-", SUM(AD19)/SUM(AD13,AD14))</f>
        <v>1.0594853732511496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74" t="s">
        <v>553</v>
      </c>
      <c r="B22" s="975"/>
      <c r="C22" s="975"/>
      <c r="D22" s="975"/>
      <c r="E22" s="975"/>
      <c r="F22" s="976"/>
      <c r="G22" s="961" t="s">
        <v>451</v>
      </c>
      <c r="H22" s="222"/>
      <c r="I22" s="222"/>
      <c r="J22" s="222"/>
      <c r="K22" s="222"/>
      <c r="L22" s="222"/>
      <c r="M22" s="222"/>
      <c r="N22" s="222"/>
      <c r="O22" s="223"/>
      <c r="P22" s="946" t="s">
        <v>514</v>
      </c>
      <c r="Q22" s="222"/>
      <c r="R22" s="222"/>
      <c r="S22" s="222"/>
      <c r="T22" s="222"/>
      <c r="U22" s="222"/>
      <c r="V22" s="223"/>
      <c r="W22" s="946" t="s">
        <v>510</v>
      </c>
      <c r="X22" s="222"/>
      <c r="Y22" s="222"/>
      <c r="Z22" s="222"/>
      <c r="AA22" s="222"/>
      <c r="AB22" s="222"/>
      <c r="AC22" s="223"/>
      <c r="AD22" s="946" t="s">
        <v>450</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c r="A23" s="977"/>
      <c r="B23" s="978"/>
      <c r="C23" s="978"/>
      <c r="D23" s="978"/>
      <c r="E23" s="978"/>
      <c r="F23" s="979"/>
      <c r="G23" s="962" t="s">
        <v>571</v>
      </c>
      <c r="H23" s="963"/>
      <c r="I23" s="963"/>
      <c r="J23" s="963"/>
      <c r="K23" s="963"/>
      <c r="L23" s="963"/>
      <c r="M23" s="963"/>
      <c r="N23" s="963"/>
      <c r="O23" s="964"/>
      <c r="P23" s="929"/>
      <c r="Q23" s="930"/>
      <c r="R23" s="930"/>
      <c r="S23" s="930"/>
      <c r="T23" s="930"/>
      <c r="U23" s="930"/>
      <c r="V23" s="947"/>
      <c r="W23" s="929"/>
      <c r="X23" s="930"/>
      <c r="Y23" s="930"/>
      <c r="Z23" s="930"/>
      <c r="AA23" s="930"/>
      <c r="AB23" s="930"/>
      <c r="AC23" s="947"/>
      <c r="AD23" s="984" t="s">
        <v>708</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c r="A24" s="977"/>
      <c r="B24" s="978"/>
      <c r="C24" s="978"/>
      <c r="D24" s="978"/>
      <c r="E24" s="978"/>
      <c r="F24" s="979"/>
      <c r="G24" s="965" t="s">
        <v>572</v>
      </c>
      <c r="H24" s="966"/>
      <c r="I24" s="966"/>
      <c r="J24" s="966"/>
      <c r="K24" s="966"/>
      <c r="L24" s="966"/>
      <c r="M24" s="966"/>
      <c r="N24" s="966"/>
      <c r="O24" s="967"/>
      <c r="P24" s="662"/>
      <c r="Q24" s="663"/>
      <c r="R24" s="663"/>
      <c r="S24" s="663"/>
      <c r="T24" s="663"/>
      <c r="U24" s="663"/>
      <c r="V24" s="664"/>
      <c r="W24" s="662"/>
      <c r="X24" s="663"/>
      <c r="Y24" s="663"/>
      <c r="Z24" s="663"/>
      <c r="AA24" s="663"/>
      <c r="AB24" s="663"/>
      <c r="AC24" s="664"/>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c r="A25" s="977"/>
      <c r="B25" s="978"/>
      <c r="C25" s="978"/>
      <c r="D25" s="978"/>
      <c r="E25" s="978"/>
      <c r="F25" s="979"/>
      <c r="G25" s="965" t="s">
        <v>573</v>
      </c>
      <c r="H25" s="966"/>
      <c r="I25" s="966"/>
      <c r="J25" s="966"/>
      <c r="K25" s="966"/>
      <c r="L25" s="966"/>
      <c r="M25" s="966"/>
      <c r="N25" s="966"/>
      <c r="O25" s="967"/>
      <c r="P25" s="662">
        <v>9983</v>
      </c>
      <c r="Q25" s="663"/>
      <c r="R25" s="663"/>
      <c r="S25" s="663"/>
      <c r="T25" s="663"/>
      <c r="U25" s="663"/>
      <c r="V25" s="664"/>
      <c r="W25" s="662">
        <v>11442</v>
      </c>
      <c r="X25" s="663"/>
      <c r="Y25" s="663"/>
      <c r="Z25" s="663"/>
      <c r="AA25" s="663"/>
      <c r="AB25" s="663"/>
      <c r="AC25" s="664"/>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c r="A26" s="977"/>
      <c r="B26" s="978"/>
      <c r="C26" s="978"/>
      <c r="D26" s="978"/>
      <c r="E26" s="978"/>
      <c r="F26" s="979"/>
      <c r="G26" s="965"/>
      <c r="H26" s="966"/>
      <c r="I26" s="966"/>
      <c r="J26" s="966"/>
      <c r="K26" s="966"/>
      <c r="L26" s="966"/>
      <c r="M26" s="966"/>
      <c r="N26" s="966"/>
      <c r="O26" s="967"/>
      <c r="P26" s="662"/>
      <c r="Q26" s="663"/>
      <c r="R26" s="663"/>
      <c r="S26" s="663"/>
      <c r="T26" s="663"/>
      <c r="U26" s="663"/>
      <c r="V26" s="664"/>
      <c r="W26" s="662"/>
      <c r="X26" s="663"/>
      <c r="Y26" s="663"/>
      <c r="Z26" s="663"/>
      <c r="AA26" s="663"/>
      <c r="AB26" s="663"/>
      <c r="AC26" s="664"/>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c r="A27" s="977"/>
      <c r="B27" s="978"/>
      <c r="C27" s="978"/>
      <c r="D27" s="978"/>
      <c r="E27" s="978"/>
      <c r="F27" s="979"/>
      <c r="G27" s="965"/>
      <c r="H27" s="966"/>
      <c r="I27" s="966"/>
      <c r="J27" s="966"/>
      <c r="K27" s="966"/>
      <c r="L27" s="966"/>
      <c r="M27" s="966"/>
      <c r="N27" s="966"/>
      <c r="O27" s="967"/>
      <c r="P27" s="662"/>
      <c r="Q27" s="663"/>
      <c r="R27" s="663"/>
      <c r="S27" s="663"/>
      <c r="T27" s="663"/>
      <c r="U27" s="663"/>
      <c r="V27" s="664"/>
      <c r="W27" s="662"/>
      <c r="X27" s="663"/>
      <c r="Y27" s="663"/>
      <c r="Z27" s="663"/>
      <c r="AA27" s="663"/>
      <c r="AB27" s="663"/>
      <c r="AC27" s="664"/>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c r="A28" s="977"/>
      <c r="B28" s="978"/>
      <c r="C28" s="978"/>
      <c r="D28" s="978"/>
      <c r="E28" s="978"/>
      <c r="F28" s="979"/>
      <c r="G28" s="968" t="s">
        <v>455</v>
      </c>
      <c r="H28" s="969"/>
      <c r="I28" s="969"/>
      <c r="J28" s="969"/>
      <c r="K28" s="969"/>
      <c r="L28" s="969"/>
      <c r="M28" s="969"/>
      <c r="N28" s="969"/>
      <c r="O28" s="970"/>
      <c r="P28" s="886">
        <f>P29-SUM(P23:P27)</f>
        <v>0</v>
      </c>
      <c r="Q28" s="887"/>
      <c r="R28" s="887"/>
      <c r="S28" s="887"/>
      <c r="T28" s="887"/>
      <c r="U28" s="887"/>
      <c r="V28" s="888"/>
      <c r="W28" s="886">
        <f>W29-SUM(W23:W27)</f>
        <v>0</v>
      </c>
      <c r="X28" s="887"/>
      <c r="Y28" s="887"/>
      <c r="Z28" s="887"/>
      <c r="AA28" s="887"/>
      <c r="AB28" s="887"/>
      <c r="AC28" s="888"/>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c r="A29" s="980"/>
      <c r="B29" s="981"/>
      <c r="C29" s="981"/>
      <c r="D29" s="981"/>
      <c r="E29" s="981"/>
      <c r="F29" s="982"/>
      <c r="G29" s="971" t="s">
        <v>452</v>
      </c>
      <c r="H29" s="972"/>
      <c r="I29" s="972"/>
      <c r="J29" s="972"/>
      <c r="K29" s="972"/>
      <c r="L29" s="972"/>
      <c r="M29" s="972"/>
      <c r="N29" s="972"/>
      <c r="O29" s="973"/>
      <c r="P29" s="662">
        <f>AK13</f>
        <v>9983</v>
      </c>
      <c r="Q29" s="663"/>
      <c r="R29" s="663"/>
      <c r="S29" s="663"/>
      <c r="T29" s="663"/>
      <c r="U29" s="663"/>
      <c r="V29" s="664"/>
      <c r="W29" s="943">
        <f>AR13</f>
        <v>11442</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c r="A30" s="869" t="s">
        <v>467</v>
      </c>
      <c r="B30" s="870"/>
      <c r="C30" s="870"/>
      <c r="D30" s="870"/>
      <c r="E30" s="870"/>
      <c r="F30" s="871"/>
      <c r="G30" s="778" t="s">
        <v>265</v>
      </c>
      <c r="H30" s="779"/>
      <c r="I30" s="779"/>
      <c r="J30" s="779"/>
      <c r="K30" s="779"/>
      <c r="L30" s="779"/>
      <c r="M30" s="779"/>
      <c r="N30" s="779"/>
      <c r="O30" s="780"/>
      <c r="P30" s="865" t="s">
        <v>59</v>
      </c>
      <c r="Q30" s="779"/>
      <c r="R30" s="779"/>
      <c r="S30" s="779"/>
      <c r="T30" s="779"/>
      <c r="U30" s="779"/>
      <c r="V30" s="779"/>
      <c r="W30" s="779"/>
      <c r="X30" s="780"/>
      <c r="Y30" s="862"/>
      <c r="Z30" s="863"/>
      <c r="AA30" s="864"/>
      <c r="AB30" s="866" t="s">
        <v>11</v>
      </c>
      <c r="AC30" s="867"/>
      <c r="AD30" s="868"/>
      <c r="AE30" s="866" t="s">
        <v>529</v>
      </c>
      <c r="AF30" s="867"/>
      <c r="AG30" s="867"/>
      <c r="AH30" s="868"/>
      <c r="AI30" s="866" t="s">
        <v>526</v>
      </c>
      <c r="AJ30" s="867"/>
      <c r="AK30" s="867"/>
      <c r="AL30" s="868"/>
      <c r="AM30" s="925" t="s">
        <v>521</v>
      </c>
      <c r="AN30" s="925"/>
      <c r="AO30" s="925"/>
      <c r="AP30" s="866"/>
      <c r="AQ30" s="772" t="s">
        <v>353</v>
      </c>
      <c r="AR30" s="773"/>
      <c r="AS30" s="773"/>
      <c r="AT30" s="774"/>
      <c r="AU30" s="779" t="s">
        <v>253</v>
      </c>
      <c r="AV30" s="779"/>
      <c r="AW30" s="779"/>
      <c r="AX30" s="926"/>
    </row>
    <row r="31" spans="1:50" ht="18.75" customHeight="1">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7"/>
      <c r="AC31" s="248"/>
      <c r="AD31" s="249"/>
      <c r="AE31" s="247"/>
      <c r="AF31" s="248"/>
      <c r="AG31" s="248"/>
      <c r="AH31" s="249"/>
      <c r="AI31" s="247"/>
      <c r="AJ31" s="248"/>
      <c r="AK31" s="248"/>
      <c r="AL31" s="249"/>
      <c r="AM31" s="251"/>
      <c r="AN31" s="251"/>
      <c r="AO31" s="251"/>
      <c r="AP31" s="247"/>
      <c r="AQ31" s="595" t="s">
        <v>569</v>
      </c>
      <c r="AR31" s="200"/>
      <c r="AS31" s="133" t="s">
        <v>354</v>
      </c>
      <c r="AT31" s="134"/>
      <c r="AU31" s="199">
        <v>37</v>
      </c>
      <c r="AV31" s="199"/>
      <c r="AW31" s="403" t="s">
        <v>300</v>
      </c>
      <c r="AX31" s="404"/>
    </row>
    <row r="32" spans="1:50" ht="29.25" customHeight="1">
      <c r="A32" s="408"/>
      <c r="B32" s="406"/>
      <c r="C32" s="406"/>
      <c r="D32" s="406"/>
      <c r="E32" s="406"/>
      <c r="F32" s="407"/>
      <c r="G32" s="569" t="s">
        <v>574</v>
      </c>
      <c r="H32" s="570"/>
      <c r="I32" s="570"/>
      <c r="J32" s="570"/>
      <c r="K32" s="570"/>
      <c r="L32" s="570"/>
      <c r="M32" s="570"/>
      <c r="N32" s="570"/>
      <c r="O32" s="571"/>
      <c r="P32" s="105" t="s">
        <v>693</v>
      </c>
      <c r="Q32" s="105"/>
      <c r="R32" s="105"/>
      <c r="S32" s="105"/>
      <c r="T32" s="105"/>
      <c r="U32" s="105"/>
      <c r="V32" s="105"/>
      <c r="W32" s="105"/>
      <c r="X32" s="106"/>
      <c r="Y32" s="476" t="s">
        <v>12</v>
      </c>
      <c r="Z32" s="536"/>
      <c r="AA32" s="537"/>
      <c r="AB32" s="466" t="s">
        <v>490</v>
      </c>
      <c r="AC32" s="466"/>
      <c r="AD32" s="466"/>
      <c r="AE32" s="218">
        <v>9</v>
      </c>
      <c r="AF32" s="219"/>
      <c r="AG32" s="219"/>
      <c r="AH32" s="219"/>
      <c r="AI32" s="218">
        <v>10</v>
      </c>
      <c r="AJ32" s="219"/>
      <c r="AK32" s="219"/>
      <c r="AL32" s="219"/>
      <c r="AM32" s="218" t="s">
        <v>611</v>
      </c>
      <c r="AN32" s="219"/>
      <c r="AO32" s="219"/>
      <c r="AP32" s="219"/>
      <c r="AQ32" s="340" t="s">
        <v>569</v>
      </c>
      <c r="AR32" s="207"/>
      <c r="AS32" s="207"/>
      <c r="AT32" s="341"/>
      <c r="AU32" s="219" t="s">
        <v>569</v>
      </c>
      <c r="AV32" s="219"/>
      <c r="AW32" s="219"/>
      <c r="AX32" s="221"/>
    </row>
    <row r="33" spans="1:50" ht="29.25" customHeight="1">
      <c r="A33" s="409"/>
      <c r="B33" s="410"/>
      <c r="C33" s="410"/>
      <c r="D33" s="410"/>
      <c r="E33" s="410"/>
      <c r="F33" s="411"/>
      <c r="G33" s="572"/>
      <c r="H33" s="573"/>
      <c r="I33" s="573"/>
      <c r="J33" s="573"/>
      <c r="K33" s="573"/>
      <c r="L33" s="573"/>
      <c r="M33" s="573"/>
      <c r="N33" s="573"/>
      <c r="O33" s="574"/>
      <c r="P33" s="108"/>
      <c r="Q33" s="108"/>
      <c r="R33" s="108"/>
      <c r="S33" s="108"/>
      <c r="T33" s="108"/>
      <c r="U33" s="108"/>
      <c r="V33" s="108"/>
      <c r="W33" s="108"/>
      <c r="X33" s="109"/>
      <c r="Y33" s="420" t="s">
        <v>54</v>
      </c>
      <c r="Z33" s="421"/>
      <c r="AA33" s="422"/>
      <c r="AB33" s="528" t="s">
        <v>490</v>
      </c>
      <c r="AC33" s="528"/>
      <c r="AD33" s="528"/>
      <c r="AE33" s="218" t="s">
        <v>611</v>
      </c>
      <c r="AF33" s="219"/>
      <c r="AG33" s="219"/>
      <c r="AH33" s="219"/>
      <c r="AI33" s="218" t="s">
        <v>611</v>
      </c>
      <c r="AJ33" s="219"/>
      <c r="AK33" s="219"/>
      <c r="AL33" s="219"/>
      <c r="AM33" s="218" t="s">
        <v>611</v>
      </c>
      <c r="AN33" s="219"/>
      <c r="AO33" s="219"/>
      <c r="AP33" s="219"/>
      <c r="AQ33" s="340" t="s">
        <v>569</v>
      </c>
      <c r="AR33" s="207"/>
      <c r="AS33" s="207"/>
      <c r="AT33" s="341"/>
      <c r="AU33" s="219">
        <v>20</v>
      </c>
      <c r="AV33" s="219"/>
      <c r="AW33" s="219"/>
      <c r="AX33" s="221"/>
    </row>
    <row r="34" spans="1:50" ht="29.25" customHeight="1">
      <c r="A34" s="408"/>
      <c r="B34" s="406"/>
      <c r="C34" s="406"/>
      <c r="D34" s="406"/>
      <c r="E34" s="406"/>
      <c r="F34" s="407"/>
      <c r="G34" s="575"/>
      <c r="H34" s="576"/>
      <c r="I34" s="576"/>
      <c r="J34" s="576"/>
      <c r="K34" s="576"/>
      <c r="L34" s="576"/>
      <c r="M34" s="576"/>
      <c r="N34" s="576"/>
      <c r="O34" s="577"/>
      <c r="P34" s="111"/>
      <c r="Q34" s="111"/>
      <c r="R34" s="111"/>
      <c r="S34" s="111"/>
      <c r="T34" s="111"/>
      <c r="U34" s="111"/>
      <c r="V34" s="111"/>
      <c r="W34" s="111"/>
      <c r="X34" s="112"/>
      <c r="Y34" s="420" t="s">
        <v>13</v>
      </c>
      <c r="Z34" s="421"/>
      <c r="AA34" s="422"/>
      <c r="AB34" s="561" t="s">
        <v>301</v>
      </c>
      <c r="AC34" s="561"/>
      <c r="AD34" s="561"/>
      <c r="AE34" s="218">
        <v>45</v>
      </c>
      <c r="AF34" s="219"/>
      <c r="AG34" s="219"/>
      <c r="AH34" s="219"/>
      <c r="AI34" s="218">
        <v>50</v>
      </c>
      <c r="AJ34" s="219"/>
      <c r="AK34" s="219"/>
      <c r="AL34" s="219"/>
      <c r="AM34" s="218" t="s">
        <v>611</v>
      </c>
      <c r="AN34" s="219"/>
      <c r="AO34" s="219"/>
      <c r="AP34" s="219"/>
      <c r="AQ34" s="340" t="s">
        <v>569</v>
      </c>
      <c r="AR34" s="207"/>
      <c r="AS34" s="207"/>
      <c r="AT34" s="341"/>
      <c r="AU34" s="219" t="s">
        <v>569</v>
      </c>
      <c r="AV34" s="219"/>
      <c r="AW34" s="219"/>
      <c r="AX34" s="221"/>
    </row>
    <row r="35" spans="1:50" ht="23.25" customHeight="1">
      <c r="A35" s="226" t="s">
        <v>499</v>
      </c>
      <c r="B35" s="227"/>
      <c r="C35" s="227"/>
      <c r="D35" s="227"/>
      <c r="E35" s="227"/>
      <c r="F35" s="228"/>
      <c r="G35" s="232" t="s">
        <v>575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775" t="s">
        <v>467</v>
      </c>
      <c r="B37" s="776"/>
      <c r="C37" s="776"/>
      <c r="D37" s="776"/>
      <c r="E37" s="776"/>
      <c r="F37" s="777"/>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4" t="s">
        <v>11</v>
      </c>
      <c r="AC37" s="245"/>
      <c r="AD37" s="246"/>
      <c r="AE37" s="244" t="s">
        <v>529</v>
      </c>
      <c r="AF37" s="245"/>
      <c r="AG37" s="245"/>
      <c r="AH37" s="246"/>
      <c r="AI37" s="244" t="s">
        <v>526</v>
      </c>
      <c r="AJ37" s="245"/>
      <c r="AK37" s="245"/>
      <c r="AL37" s="246"/>
      <c r="AM37" s="250" t="s">
        <v>521</v>
      </c>
      <c r="AN37" s="250"/>
      <c r="AO37" s="250"/>
      <c r="AP37" s="244"/>
      <c r="AQ37" s="151" t="s">
        <v>353</v>
      </c>
      <c r="AR37" s="152"/>
      <c r="AS37" s="152"/>
      <c r="AT37" s="153"/>
      <c r="AU37" s="416" t="s">
        <v>253</v>
      </c>
      <c r="AV37" s="416"/>
      <c r="AW37" s="416"/>
      <c r="AX37" s="920"/>
    </row>
    <row r="38" spans="1:50" ht="18.75" customHeight="1">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7"/>
      <c r="AC38" s="248"/>
      <c r="AD38" s="249"/>
      <c r="AE38" s="247"/>
      <c r="AF38" s="248"/>
      <c r="AG38" s="248"/>
      <c r="AH38" s="249"/>
      <c r="AI38" s="247"/>
      <c r="AJ38" s="248"/>
      <c r="AK38" s="248"/>
      <c r="AL38" s="249"/>
      <c r="AM38" s="251"/>
      <c r="AN38" s="251"/>
      <c r="AO38" s="251"/>
      <c r="AP38" s="247"/>
      <c r="AQ38" s="595" t="s">
        <v>569</v>
      </c>
      <c r="AR38" s="200"/>
      <c r="AS38" s="133" t="s">
        <v>354</v>
      </c>
      <c r="AT38" s="134"/>
      <c r="AU38" s="199">
        <v>32</v>
      </c>
      <c r="AV38" s="199"/>
      <c r="AW38" s="403" t="s">
        <v>300</v>
      </c>
      <c r="AX38" s="404"/>
    </row>
    <row r="39" spans="1:50" ht="34.5" customHeight="1">
      <c r="A39" s="408"/>
      <c r="B39" s="406"/>
      <c r="C39" s="406"/>
      <c r="D39" s="406"/>
      <c r="E39" s="406"/>
      <c r="F39" s="407"/>
      <c r="G39" s="569" t="s">
        <v>576</v>
      </c>
      <c r="H39" s="570"/>
      <c r="I39" s="570"/>
      <c r="J39" s="570"/>
      <c r="K39" s="570"/>
      <c r="L39" s="570"/>
      <c r="M39" s="570"/>
      <c r="N39" s="570"/>
      <c r="O39" s="571"/>
      <c r="P39" s="105" t="s">
        <v>692</v>
      </c>
      <c r="Q39" s="105"/>
      <c r="R39" s="105"/>
      <c r="S39" s="105"/>
      <c r="T39" s="105"/>
      <c r="U39" s="105"/>
      <c r="V39" s="105"/>
      <c r="W39" s="105"/>
      <c r="X39" s="106"/>
      <c r="Y39" s="476" t="s">
        <v>12</v>
      </c>
      <c r="Z39" s="536"/>
      <c r="AA39" s="537"/>
      <c r="AB39" s="466" t="s">
        <v>490</v>
      </c>
      <c r="AC39" s="466"/>
      <c r="AD39" s="466"/>
      <c r="AE39" s="218">
        <v>96</v>
      </c>
      <c r="AF39" s="219"/>
      <c r="AG39" s="219"/>
      <c r="AH39" s="219"/>
      <c r="AI39" s="218">
        <v>97</v>
      </c>
      <c r="AJ39" s="219"/>
      <c r="AK39" s="219"/>
      <c r="AL39" s="219"/>
      <c r="AM39" s="340" t="s">
        <v>569</v>
      </c>
      <c r="AN39" s="207"/>
      <c r="AO39" s="207"/>
      <c r="AP39" s="341"/>
      <c r="AQ39" s="340" t="s">
        <v>569</v>
      </c>
      <c r="AR39" s="207"/>
      <c r="AS39" s="207"/>
      <c r="AT39" s="341"/>
      <c r="AU39" s="219" t="s">
        <v>569</v>
      </c>
      <c r="AV39" s="219"/>
      <c r="AW39" s="219"/>
      <c r="AX39" s="221"/>
    </row>
    <row r="40" spans="1:50" ht="34.5" customHeight="1">
      <c r="A40" s="409"/>
      <c r="B40" s="410"/>
      <c r="C40" s="410"/>
      <c r="D40" s="410"/>
      <c r="E40" s="410"/>
      <c r="F40" s="411"/>
      <c r="G40" s="572"/>
      <c r="H40" s="573"/>
      <c r="I40" s="573"/>
      <c r="J40" s="573"/>
      <c r="K40" s="573"/>
      <c r="L40" s="573"/>
      <c r="M40" s="573"/>
      <c r="N40" s="573"/>
      <c r="O40" s="574"/>
      <c r="P40" s="108"/>
      <c r="Q40" s="108"/>
      <c r="R40" s="108"/>
      <c r="S40" s="108"/>
      <c r="T40" s="108"/>
      <c r="U40" s="108"/>
      <c r="V40" s="108"/>
      <c r="W40" s="108"/>
      <c r="X40" s="109"/>
      <c r="Y40" s="420" t="s">
        <v>54</v>
      </c>
      <c r="Z40" s="421"/>
      <c r="AA40" s="422"/>
      <c r="AB40" s="528" t="s">
        <v>490</v>
      </c>
      <c r="AC40" s="528"/>
      <c r="AD40" s="528"/>
      <c r="AE40" s="340" t="s">
        <v>569</v>
      </c>
      <c r="AF40" s="207"/>
      <c r="AG40" s="207"/>
      <c r="AH40" s="341"/>
      <c r="AI40" s="340" t="s">
        <v>569</v>
      </c>
      <c r="AJ40" s="207"/>
      <c r="AK40" s="207"/>
      <c r="AL40" s="341"/>
      <c r="AM40" s="340" t="s">
        <v>569</v>
      </c>
      <c r="AN40" s="207"/>
      <c r="AO40" s="207"/>
      <c r="AP40" s="341"/>
      <c r="AQ40" s="340" t="s">
        <v>569</v>
      </c>
      <c r="AR40" s="207"/>
      <c r="AS40" s="207"/>
      <c r="AT40" s="341"/>
      <c r="AU40" s="219">
        <v>100</v>
      </c>
      <c r="AV40" s="219"/>
      <c r="AW40" s="219"/>
      <c r="AX40" s="221"/>
    </row>
    <row r="41" spans="1:50" ht="34.5" customHeight="1">
      <c r="A41" s="412"/>
      <c r="B41" s="413"/>
      <c r="C41" s="413"/>
      <c r="D41" s="413"/>
      <c r="E41" s="413"/>
      <c r="F41" s="414"/>
      <c r="G41" s="575"/>
      <c r="H41" s="576"/>
      <c r="I41" s="576"/>
      <c r="J41" s="576"/>
      <c r="K41" s="576"/>
      <c r="L41" s="576"/>
      <c r="M41" s="576"/>
      <c r="N41" s="576"/>
      <c r="O41" s="577"/>
      <c r="P41" s="111"/>
      <c r="Q41" s="111"/>
      <c r="R41" s="111"/>
      <c r="S41" s="111"/>
      <c r="T41" s="111"/>
      <c r="U41" s="111"/>
      <c r="V41" s="111"/>
      <c r="W41" s="111"/>
      <c r="X41" s="112"/>
      <c r="Y41" s="420" t="s">
        <v>13</v>
      </c>
      <c r="Z41" s="421"/>
      <c r="AA41" s="422"/>
      <c r="AB41" s="561" t="s">
        <v>301</v>
      </c>
      <c r="AC41" s="561"/>
      <c r="AD41" s="561"/>
      <c r="AE41" s="218">
        <v>96</v>
      </c>
      <c r="AF41" s="219"/>
      <c r="AG41" s="219"/>
      <c r="AH41" s="219"/>
      <c r="AI41" s="218">
        <v>97</v>
      </c>
      <c r="AJ41" s="219"/>
      <c r="AK41" s="219"/>
      <c r="AL41" s="219"/>
      <c r="AM41" s="340" t="s">
        <v>569</v>
      </c>
      <c r="AN41" s="207"/>
      <c r="AO41" s="207"/>
      <c r="AP41" s="341"/>
      <c r="AQ41" s="340" t="s">
        <v>569</v>
      </c>
      <c r="AR41" s="207"/>
      <c r="AS41" s="207"/>
      <c r="AT41" s="341"/>
      <c r="AU41" s="219" t="s">
        <v>569</v>
      </c>
      <c r="AV41" s="219"/>
      <c r="AW41" s="219"/>
      <c r="AX41" s="221"/>
    </row>
    <row r="42" spans="1:50" ht="23.25" customHeight="1">
      <c r="A42" s="226" t="s">
        <v>499</v>
      </c>
      <c r="B42" s="227"/>
      <c r="C42" s="227"/>
      <c r="D42" s="227"/>
      <c r="E42" s="227"/>
      <c r="F42" s="228"/>
      <c r="G42" s="232" t="s">
        <v>577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5" t="s">
        <v>467</v>
      </c>
      <c r="B44" s="776"/>
      <c r="C44" s="776"/>
      <c r="D44" s="776"/>
      <c r="E44" s="776"/>
      <c r="F44" s="777"/>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4" t="s">
        <v>11</v>
      </c>
      <c r="AC44" s="245"/>
      <c r="AD44" s="246"/>
      <c r="AE44" s="244" t="s">
        <v>529</v>
      </c>
      <c r="AF44" s="245"/>
      <c r="AG44" s="245"/>
      <c r="AH44" s="246"/>
      <c r="AI44" s="244" t="s">
        <v>526</v>
      </c>
      <c r="AJ44" s="245"/>
      <c r="AK44" s="245"/>
      <c r="AL44" s="246"/>
      <c r="AM44" s="250" t="s">
        <v>521</v>
      </c>
      <c r="AN44" s="250"/>
      <c r="AO44" s="250"/>
      <c r="AP44" s="244"/>
      <c r="AQ44" s="151" t="s">
        <v>353</v>
      </c>
      <c r="AR44" s="152"/>
      <c r="AS44" s="152"/>
      <c r="AT44" s="153"/>
      <c r="AU44" s="416" t="s">
        <v>253</v>
      </c>
      <c r="AV44" s="416"/>
      <c r="AW44" s="416"/>
      <c r="AX44" s="920"/>
    </row>
    <row r="45" spans="1:50" ht="18.75" hidden="1" customHeight="1">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7"/>
      <c r="AC45" s="248"/>
      <c r="AD45" s="249"/>
      <c r="AE45" s="247"/>
      <c r="AF45" s="248"/>
      <c r="AG45" s="248"/>
      <c r="AH45" s="249"/>
      <c r="AI45" s="247"/>
      <c r="AJ45" s="248"/>
      <c r="AK45" s="248"/>
      <c r="AL45" s="249"/>
      <c r="AM45" s="251"/>
      <c r="AN45" s="251"/>
      <c r="AO45" s="251"/>
      <c r="AP45" s="247"/>
      <c r="AQ45" s="595"/>
      <c r="AR45" s="200"/>
      <c r="AS45" s="133" t="s">
        <v>354</v>
      </c>
      <c r="AT45" s="134"/>
      <c r="AU45" s="199"/>
      <c r="AV45" s="199"/>
      <c r="AW45" s="403" t="s">
        <v>300</v>
      </c>
      <c r="AX45" s="404"/>
    </row>
    <row r="46" spans="1:50" ht="23.25" hidden="1" customHeight="1">
      <c r="A46" s="408"/>
      <c r="B46" s="406"/>
      <c r="C46" s="406"/>
      <c r="D46" s="406"/>
      <c r="E46" s="406"/>
      <c r="F46" s="407"/>
      <c r="G46" s="569"/>
      <c r="H46" s="570"/>
      <c r="I46" s="570"/>
      <c r="J46" s="570"/>
      <c r="K46" s="570"/>
      <c r="L46" s="570"/>
      <c r="M46" s="570"/>
      <c r="N46" s="570"/>
      <c r="O46" s="571"/>
      <c r="P46" s="105"/>
      <c r="Q46" s="105"/>
      <c r="R46" s="105"/>
      <c r="S46" s="105"/>
      <c r="T46" s="105"/>
      <c r="U46" s="105"/>
      <c r="V46" s="105"/>
      <c r="W46" s="105"/>
      <c r="X46" s="106"/>
      <c r="Y46" s="476" t="s">
        <v>12</v>
      </c>
      <c r="Z46" s="536"/>
      <c r="AA46" s="537"/>
      <c r="AB46" s="466"/>
      <c r="AC46" s="466"/>
      <c r="AD46" s="46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9"/>
      <c r="B47" s="410"/>
      <c r="C47" s="410"/>
      <c r="D47" s="410"/>
      <c r="E47" s="410"/>
      <c r="F47" s="411"/>
      <c r="G47" s="572"/>
      <c r="H47" s="573"/>
      <c r="I47" s="573"/>
      <c r="J47" s="573"/>
      <c r="K47" s="573"/>
      <c r="L47" s="573"/>
      <c r="M47" s="573"/>
      <c r="N47" s="573"/>
      <c r="O47" s="574"/>
      <c r="P47" s="108"/>
      <c r="Q47" s="108"/>
      <c r="R47" s="108"/>
      <c r="S47" s="108"/>
      <c r="T47" s="108"/>
      <c r="U47" s="108"/>
      <c r="V47" s="108"/>
      <c r="W47" s="108"/>
      <c r="X47" s="109"/>
      <c r="Y47" s="420" t="s">
        <v>54</v>
      </c>
      <c r="Z47" s="421"/>
      <c r="AA47" s="422"/>
      <c r="AB47" s="528"/>
      <c r="AC47" s="528"/>
      <c r="AD47" s="5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12"/>
      <c r="B48" s="413"/>
      <c r="C48" s="413"/>
      <c r="D48" s="413"/>
      <c r="E48" s="413"/>
      <c r="F48" s="414"/>
      <c r="G48" s="575"/>
      <c r="H48" s="576"/>
      <c r="I48" s="576"/>
      <c r="J48" s="576"/>
      <c r="K48" s="576"/>
      <c r="L48" s="576"/>
      <c r="M48" s="576"/>
      <c r="N48" s="576"/>
      <c r="O48" s="577"/>
      <c r="P48" s="111"/>
      <c r="Q48" s="111"/>
      <c r="R48" s="111"/>
      <c r="S48" s="111"/>
      <c r="T48" s="111"/>
      <c r="U48" s="111"/>
      <c r="V48" s="111"/>
      <c r="W48" s="111"/>
      <c r="X48" s="112"/>
      <c r="Y48" s="420" t="s">
        <v>13</v>
      </c>
      <c r="Z48" s="421"/>
      <c r="AA48" s="422"/>
      <c r="AB48" s="561" t="s">
        <v>301</v>
      </c>
      <c r="AC48" s="561"/>
      <c r="AD48" s="56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5" t="s">
        <v>467</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4" t="s">
        <v>11</v>
      </c>
      <c r="AC51" s="245"/>
      <c r="AD51" s="246"/>
      <c r="AE51" s="244" t="s">
        <v>529</v>
      </c>
      <c r="AF51" s="245"/>
      <c r="AG51" s="245"/>
      <c r="AH51" s="246"/>
      <c r="AI51" s="244" t="s">
        <v>526</v>
      </c>
      <c r="AJ51" s="245"/>
      <c r="AK51" s="245"/>
      <c r="AL51" s="246"/>
      <c r="AM51" s="250" t="s">
        <v>522</v>
      </c>
      <c r="AN51" s="250"/>
      <c r="AO51" s="250"/>
      <c r="AP51" s="244"/>
      <c r="AQ51" s="151" t="s">
        <v>353</v>
      </c>
      <c r="AR51" s="152"/>
      <c r="AS51" s="152"/>
      <c r="AT51" s="153"/>
      <c r="AU51" s="934" t="s">
        <v>253</v>
      </c>
      <c r="AV51" s="934"/>
      <c r="AW51" s="934"/>
      <c r="AX51" s="935"/>
    </row>
    <row r="52" spans="1:50" ht="18.75" hidden="1" customHeight="1">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7"/>
      <c r="AC52" s="248"/>
      <c r="AD52" s="249"/>
      <c r="AE52" s="247"/>
      <c r="AF52" s="248"/>
      <c r="AG52" s="248"/>
      <c r="AH52" s="249"/>
      <c r="AI52" s="247"/>
      <c r="AJ52" s="248"/>
      <c r="AK52" s="248"/>
      <c r="AL52" s="249"/>
      <c r="AM52" s="251"/>
      <c r="AN52" s="251"/>
      <c r="AO52" s="251"/>
      <c r="AP52" s="247"/>
      <c r="AQ52" s="595"/>
      <c r="AR52" s="200"/>
      <c r="AS52" s="133" t="s">
        <v>354</v>
      </c>
      <c r="AT52" s="134"/>
      <c r="AU52" s="199"/>
      <c r="AV52" s="199"/>
      <c r="AW52" s="403" t="s">
        <v>300</v>
      </c>
      <c r="AX52" s="404"/>
    </row>
    <row r="53" spans="1:50" ht="23.25" hidden="1" customHeight="1">
      <c r="A53" s="408"/>
      <c r="B53" s="406"/>
      <c r="C53" s="406"/>
      <c r="D53" s="406"/>
      <c r="E53" s="406"/>
      <c r="F53" s="407"/>
      <c r="G53" s="569"/>
      <c r="H53" s="570"/>
      <c r="I53" s="570"/>
      <c r="J53" s="570"/>
      <c r="K53" s="570"/>
      <c r="L53" s="570"/>
      <c r="M53" s="570"/>
      <c r="N53" s="570"/>
      <c r="O53" s="571"/>
      <c r="P53" s="105"/>
      <c r="Q53" s="105"/>
      <c r="R53" s="105"/>
      <c r="S53" s="105"/>
      <c r="T53" s="105"/>
      <c r="U53" s="105"/>
      <c r="V53" s="105"/>
      <c r="W53" s="105"/>
      <c r="X53" s="106"/>
      <c r="Y53" s="476" t="s">
        <v>12</v>
      </c>
      <c r="Z53" s="536"/>
      <c r="AA53" s="537"/>
      <c r="AB53" s="466"/>
      <c r="AC53" s="466"/>
      <c r="AD53" s="46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9"/>
      <c r="B54" s="410"/>
      <c r="C54" s="410"/>
      <c r="D54" s="410"/>
      <c r="E54" s="410"/>
      <c r="F54" s="411"/>
      <c r="G54" s="572"/>
      <c r="H54" s="573"/>
      <c r="I54" s="573"/>
      <c r="J54" s="573"/>
      <c r="K54" s="573"/>
      <c r="L54" s="573"/>
      <c r="M54" s="573"/>
      <c r="N54" s="573"/>
      <c r="O54" s="574"/>
      <c r="P54" s="108"/>
      <c r="Q54" s="108"/>
      <c r="R54" s="108"/>
      <c r="S54" s="108"/>
      <c r="T54" s="108"/>
      <c r="U54" s="108"/>
      <c r="V54" s="108"/>
      <c r="W54" s="108"/>
      <c r="X54" s="109"/>
      <c r="Y54" s="420" t="s">
        <v>54</v>
      </c>
      <c r="Z54" s="421"/>
      <c r="AA54" s="422"/>
      <c r="AB54" s="528"/>
      <c r="AC54" s="528"/>
      <c r="AD54" s="5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12"/>
      <c r="B55" s="413"/>
      <c r="C55" s="413"/>
      <c r="D55" s="413"/>
      <c r="E55" s="413"/>
      <c r="F55" s="414"/>
      <c r="G55" s="575"/>
      <c r="H55" s="576"/>
      <c r="I55" s="576"/>
      <c r="J55" s="576"/>
      <c r="K55" s="576"/>
      <c r="L55" s="576"/>
      <c r="M55" s="576"/>
      <c r="N55" s="576"/>
      <c r="O55" s="577"/>
      <c r="P55" s="111"/>
      <c r="Q55" s="111"/>
      <c r="R55" s="111"/>
      <c r="S55" s="111"/>
      <c r="T55" s="111"/>
      <c r="U55" s="111"/>
      <c r="V55" s="111"/>
      <c r="W55" s="111"/>
      <c r="X55" s="112"/>
      <c r="Y55" s="420" t="s">
        <v>13</v>
      </c>
      <c r="Z55" s="421"/>
      <c r="AA55" s="422"/>
      <c r="AB55" s="599" t="s">
        <v>14</v>
      </c>
      <c r="AC55" s="599"/>
      <c r="AD55" s="59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5" t="s">
        <v>467</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4" t="s">
        <v>11</v>
      </c>
      <c r="AC58" s="245"/>
      <c r="AD58" s="246"/>
      <c r="AE58" s="244" t="s">
        <v>530</v>
      </c>
      <c r="AF58" s="245"/>
      <c r="AG58" s="245"/>
      <c r="AH58" s="246"/>
      <c r="AI58" s="244" t="s">
        <v>526</v>
      </c>
      <c r="AJ58" s="245"/>
      <c r="AK58" s="245"/>
      <c r="AL58" s="246"/>
      <c r="AM58" s="250" t="s">
        <v>521</v>
      </c>
      <c r="AN58" s="250"/>
      <c r="AO58" s="250"/>
      <c r="AP58" s="244"/>
      <c r="AQ58" s="151" t="s">
        <v>353</v>
      </c>
      <c r="AR58" s="152"/>
      <c r="AS58" s="152"/>
      <c r="AT58" s="153"/>
      <c r="AU58" s="934" t="s">
        <v>253</v>
      </c>
      <c r="AV58" s="934"/>
      <c r="AW58" s="934"/>
      <c r="AX58" s="935"/>
    </row>
    <row r="59" spans="1:50" ht="18.75" hidden="1" customHeight="1">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7"/>
      <c r="AC59" s="248"/>
      <c r="AD59" s="249"/>
      <c r="AE59" s="247"/>
      <c r="AF59" s="248"/>
      <c r="AG59" s="248"/>
      <c r="AH59" s="249"/>
      <c r="AI59" s="247"/>
      <c r="AJ59" s="248"/>
      <c r="AK59" s="248"/>
      <c r="AL59" s="249"/>
      <c r="AM59" s="251"/>
      <c r="AN59" s="251"/>
      <c r="AO59" s="251"/>
      <c r="AP59" s="247"/>
      <c r="AQ59" s="595"/>
      <c r="AR59" s="200"/>
      <c r="AS59" s="133" t="s">
        <v>354</v>
      </c>
      <c r="AT59" s="134"/>
      <c r="AU59" s="199"/>
      <c r="AV59" s="199"/>
      <c r="AW59" s="403" t="s">
        <v>300</v>
      </c>
      <c r="AX59" s="404"/>
    </row>
    <row r="60" spans="1:50" ht="23.25" hidden="1" customHeight="1">
      <c r="A60" s="408"/>
      <c r="B60" s="406"/>
      <c r="C60" s="406"/>
      <c r="D60" s="406"/>
      <c r="E60" s="406"/>
      <c r="F60" s="407"/>
      <c r="G60" s="569"/>
      <c r="H60" s="570"/>
      <c r="I60" s="570"/>
      <c r="J60" s="570"/>
      <c r="K60" s="570"/>
      <c r="L60" s="570"/>
      <c r="M60" s="570"/>
      <c r="N60" s="570"/>
      <c r="O60" s="571"/>
      <c r="P60" s="105"/>
      <c r="Q60" s="105"/>
      <c r="R60" s="105"/>
      <c r="S60" s="105"/>
      <c r="T60" s="105"/>
      <c r="U60" s="105"/>
      <c r="V60" s="105"/>
      <c r="W60" s="105"/>
      <c r="X60" s="106"/>
      <c r="Y60" s="476" t="s">
        <v>12</v>
      </c>
      <c r="Z60" s="536"/>
      <c r="AA60" s="537"/>
      <c r="AB60" s="466"/>
      <c r="AC60" s="466"/>
      <c r="AD60" s="46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9"/>
      <c r="B61" s="410"/>
      <c r="C61" s="410"/>
      <c r="D61" s="410"/>
      <c r="E61" s="410"/>
      <c r="F61" s="411"/>
      <c r="G61" s="572"/>
      <c r="H61" s="573"/>
      <c r="I61" s="573"/>
      <c r="J61" s="573"/>
      <c r="K61" s="573"/>
      <c r="L61" s="573"/>
      <c r="M61" s="573"/>
      <c r="N61" s="573"/>
      <c r="O61" s="574"/>
      <c r="P61" s="108"/>
      <c r="Q61" s="108"/>
      <c r="R61" s="108"/>
      <c r="S61" s="108"/>
      <c r="T61" s="108"/>
      <c r="U61" s="108"/>
      <c r="V61" s="108"/>
      <c r="W61" s="108"/>
      <c r="X61" s="109"/>
      <c r="Y61" s="420" t="s">
        <v>54</v>
      </c>
      <c r="Z61" s="421"/>
      <c r="AA61" s="422"/>
      <c r="AB61" s="528"/>
      <c r="AC61" s="528"/>
      <c r="AD61" s="5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9"/>
      <c r="B62" s="410"/>
      <c r="C62" s="410"/>
      <c r="D62" s="410"/>
      <c r="E62" s="410"/>
      <c r="F62" s="411"/>
      <c r="G62" s="575"/>
      <c r="H62" s="576"/>
      <c r="I62" s="576"/>
      <c r="J62" s="576"/>
      <c r="K62" s="576"/>
      <c r="L62" s="576"/>
      <c r="M62" s="576"/>
      <c r="N62" s="576"/>
      <c r="O62" s="577"/>
      <c r="P62" s="111"/>
      <c r="Q62" s="111"/>
      <c r="R62" s="111"/>
      <c r="S62" s="111"/>
      <c r="T62" s="111"/>
      <c r="U62" s="111"/>
      <c r="V62" s="111"/>
      <c r="W62" s="111"/>
      <c r="X62" s="112"/>
      <c r="Y62" s="420" t="s">
        <v>13</v>
      </c>
      <c r="Z62" s="421"/>
      <c r="AA62" s="422"/>
      <c r="AB62" s="561" t="s">
        <v>14</v>
      </c>
      <c r="AC62" s="561"/>
      <c r="AD62" s="56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87" t="s">
        <v>468</v>
      </c>
      <c r="B65" s="488"/>
      <c r="C65" s="488"/>
      <c r="D65" s="488"/>
      <c r="E65" s="488"/>
      <c r="F65" s="489"/>
      <c r="G65" s="490"/>
      <c r="H65" s="239" t="s">
        <v>265</v>
      </c>
      <c r="I65" s="239"/>
      <c r="J65" s="239"/>
      <c r="K65" s="239"/>
      <c r="L65" s="239"/>
      <c r="M65" s="239"/>
      <c r="N65" s="239"/>
      <c r="O65" s="240"/>
      <c r="P65" s="238" t="s">
        <v>59</v>
      </c>
      <c r="Q65" s="239"/>
      <c r="R65" s="239"/>
      <c r="S65" s="239"/>
      <c r="T65" s="239"/>
      <c r="U65" s="239"/>
      <c r="V65" s="240"/>
      <c r="W65" s="492" t="s">
        <v>463</v>
      </c>
      <c r="X65" s="493"/>
      <c r="Y65" s="496"/>
      <c r="Z65" s="496"/>
      <c r="AA65" s="497"/>
      <c r="AB65" s="238" t="s">
        <v>11</v>
      </c>
      <c r="AC65" s="239"/>
      <c r="AD65" s="240"/>
      <c r="AE65" s="244" t="s">
        <v>529</v>
      </c>
      <c r="AF65" s="245"/>
      <c r="AG65" s="245"/>
      <c r="AH65" s="246"/>
      <c r="AI65" s="244" t="s">
        <v>526</v>
      </c>
      <c r="AJ65" s="245"/>
      <c r="AK65" s="245"/>
      <c r="AL65" s="246"/>
      <c r="AM65" s="250" t="s">
        <v>521</v>
      </c>
      <c r="AN65" s="250"/>
      <c r="AO65" s="250"/>
      <c r="AP65" s="244"/>
      <c r="AQ65" s="238" t="s">
        <v>353</v>
      </c>
      <c r="AR65" s="239"/>
      <c r="AS65" s="239"/>
      <c r="AT65" s="240"/>
      <c r="AU65" s="252" t="s">
        <v>253</v>
      </c>
      <c r="AV65" s="252"/>
      <c r="AW65" s="252"/>
      <c r="AX65" s="253"/>
    </row>
    <row r="66" spans="1:50" ht="18.75" customHeight="1">
      <c r="A66" s="480"/>
      <c r="B66" s="481"/>
      <c r="C66" s="481"/>
      <c r="D66" s="481"/>
      <c r="E66" s="481"/>
      <c r="F66" s="482"/>
      <c r="G66" s="491"/>
      <c r="H66" s="242"/>
      <c r="I66" s="242"/>
      <c r="J66" s="242"/>
      <c r="K66" s="242"/>
      <c r="L66" s="242"/>
      <c r="M66" s="242"/>
      <c r="N66" s="242"/>
      <c r="O66" s="243"/>
      <c r="P66" s="241"/>
      <c r="Q66" s="242"/>
      <c r="R66" s="242"/>
      <c r="S66" s="242"/>
      <c r="T66" s="242"/>
      <c r="U66" s="242"/>
      <c r="V66" s="243"/>
      <c r="W66" s="494"/>
      <c r="X66" s="495"/>
      <c r="Y66" s="498"/>
      <c r="Z66" s="498"/>
      <c r="AA66" s="499"/>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38.25" customHeight="1">
      <c r="A67" s="480"/>
      <c r="B67" s="481"/>
      <c r="C67" s="481"/>
      <c r="D67" s="481"/>
      <c r="E67" s="481"/>
      <c r="F67" s="482"/>
      <c r="G67" s="255" t="s">
        <v>355</v>
      </c>
      <c r="H67" s="258" t="s">
        <v>578</v>
      </c>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38.25" customHeight="1">
      <c r="A68" s="480"/>
      <c r="B68" s="481"/>
      <c r="C68" s="481"/>
      <c r="D68" s="481"/>
      <c r="E68" s="481"/>
      <c r="F68" s="48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38.25" customHeight="1">
      <c r="A69" s="480"/>
      <c r="B69" s="481"/>
      <c r="C69" s="481"/>
      <c r="D69" s="481"/>
      <c r="E69" s="481"/>
      <c r="F69" s="48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customHeight="1">
      <c r="A70" s="480" t="s">
        <v>473</v>
      </c>
      <c r="B70" s="481"/>
      <c r="C70" s="481"/>
      <c r="D70" s="481"/>
      <c r="E70" s="481"/>
      <c r="F70" s="482"/>
      <c r="G70" s="256" t="s">
        <v>356</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customHeight="1">
      <c r="A71" s="480"/>
      <c r="B71" s="481"/>
      <c r="C71" s="481"/>
      <c r="D71" s="481"/>
      <c r="E71" s="481"/>
      <c r="F71" s="48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customHeight="1" thickBot="1">
      <c r="A72" s="483"/>
      <c r="B72" s="484"/>
      <c r="C72" s="484"/>
      <c r="D72" s="484"/>
      <c r="E72" s="484"/>
      <c r="F72" s="48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11" t="s">
        <v>468</v>
      </c>
      <c r="B73" s="512"/>
      <c r="C73" s="512"/>
      <c r="D73" s="512"/>
      <c r="E73" s="512"/>
      <c r="F73" s="513"/>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4" t="s">
        <v>529</v>
      </c>
      <c r="AF73" s="245"/>
      <c r="AG73" s="245"/>
      <c r="AH73" s="246"/>
      <c r="AI73" s="244" t="s">
        <v>526</v>
      </c>
      <c r="AJ73" s="245"/>
      <c r="AK73" s="245"/>
      <c r="AL73" s="246"/>
      <c r="AM73" s="250" t="s">
        <v>521</v>
      </c>
      <c r="AN73" s="250"/>
      <c r="AO73" s="250"/>
      <c r="AP73" s="244"/>
      <c r="AQ73" s="159" t="s">
        <v>353</v>
      </c>
      <c r="AR73" s="130"/>
      <c r="AS73" s="130"/>
      <c r="AT73" s="131"/>
      <c r="AU73" s="135" t="s">
        <v>253</v>
      </c>
      <c r="AV73" s="136"/>
      <c r="AW73" s="136"/>
      <c r="AX73" s="137"/>
    </row>
    <row r="74" spans="1:50" ht="18.75" hidden="1" customHeight="1">
      <c r="A74" s="514"/>
      <c r="B74" s="515"/>
      <c r="C74" s="515"/>
      <c r="D74" s="515"/>
      <c r="E74" s="515"/>
      <c r="F74" s="516"/>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5"/>
      <c r="AR74" s="200"/>
      <c r="AS74" s="133" t="s">
        <v>354</v>
      </c>
      <c r="AT74" s="134"/>
      <c r="AU74" s="595"/>
      <c r="AV74" s="200"/>
      <c r="AW74" s="133" t="s">
        <v>300</v>
      </c>
      <c r="AX74" s="195"/>
    </row>
    <row r="75" spans="1:50" ht="23.25" hidden="1" customHeight="1">
      <c r="A75" s="514"/>
      <c r="B75" s="515"/>
      <c r="C75" s="515"/>
      <c r="D75" s="515"/>
      <c r="E75" s="515"/>
      <c r="F75" s="516"/>
      <c r="G75" s="614"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14"/>
      <c r="B76" s="515"/>
      <c r="C76" s="515"/>
      <c r="D76" s="515"/>
      <c r="E76" s="515"/>
      <c r="F76" s="516"/>
      <c r="G76" s="61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14"/>
      <c r="B77" s="515"/>
      <c r="C77" s="515"/>
      <c r="D77" s="515"/>
      <c r="E77" s="515"/>
      <c r="F77" s="516"/>
      <c r="G77" s="616"/>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c r="A78" s="335" t="s">
        <v>502</v>
      </c>
      <c r="B78" s="336"/>
      <c r="C78" s="336"/>
      <c r="D78" s="336"/>
      <c r="E78" s="333" t="s">
        <v>445</v>
      </c>
      <c r="F78" s="334"/>
      <c r="G78" s="57" t="s">
        <v>356</v>
      </c>
      <c r="H78" s="592"/>
      <c r="I78" s="593"/>
      <c r="J78" s="593"/>
      <c r="K78" s="593"/>
      <c r="L78" s="593"/>
      <c r="M78" s="593"/>
      <c r="N78" s="593"/>
      <c r="O78" s="594"/>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8" t="s">
        <v>462</v>
      </c>
      <c r="AP79" s="279"/>
      <c r="AQ79" s="279"/>
      <c r="AR79" s="81" t="s">
        <v>460</v>
      </c>
      <c r="AS79" s="278"/>
      <c r="AT79" s="279"/>
      <c r="AU79" s="279"/>
      <c r="AV79" s="279"/>
      <c r="AW79" s="279"/>
      <c r="AX79" s="957"/>
    </row>
    <row r="80" spans="1:50" ht="18.75" hidden="1" customHeight="1">
      <c r="A80" s="872" t="s">
        <v>266</v>
      </c>
      <c r="B80" s="529" t="s">
        <v>459</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554</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c r="A81" s="873"/>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c r="A82" s="873"/>
      <c r="B82" s="532"/>
      <c r="C82" s="433"/>
      <c r="D82" s="433"/>
      <c r="E82" s="433"/>
      <c r="F82" s="434"/>
      <c r="G82" s="681"/>
      <c r="H82" s="681"/>
      <c r="I82" s="681"/>
      <c r="J82" s="681"/>
      <c r="K82" s="681"/>
      <c r="L82" s="681"/>
      <c r="M82" s="681"/>
      <c r="N82" s="681"/>
      <c r="O82" s="681"/>
      <c r="P82" s="681"/>
      <c r="Q82" s="681"/>
      <c r="R82" s="681"/>
      <c r="S82" s="681"/>
      <c r="T82" s="681"/>
      <c r="U82" s="681"/>
      <c r="V82" s="681"/>
      <c r="W82" s="681"/>
      <c r="X82" s="681"/>
      <c r="Y82" s="681"/>
      <c r="Z82" s="681"/>
      <c r="AA82" s="682"/>
      <c r="AB82" s="892"/>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3"/>
    </row>
    <row r="83" spans="1:60" ht="22.5" hidden="1" customHeight="1">
      <c r="A83" s="873"/>
      <c r="B83" s="532"/>
      <c r="C83" s="433"/>
      <c r="D83" s="433"/>
      <c r="E83" s="433"/>
      <c r="F83" s="434"/>
      <c r="G83" s="683"/>
      <c r="H83" s="683"/>
      <c r="I83" s="683"/>
      <c r="J83" s="683"/>
      <c r="K83" s="683"/>
      <c r="L83" s="683"/>
      <c r="M83" s="683"/>
      <c r="N83" s="683"/>
      <c r="O83" s="683"/>
      <c r="P83" s="683"/>
      <c r="Q83" s="683"/>
      <c r="R83" s="683"/>
      <c r="S83" s="683"/>
      <c r="T83" s="683"/>
      <c r="U83" s="683"/>
      <c r="V83" s="683"/>
      <c r="W83" s="683"/>
      <c r="X83" s="683"/>
      <c r="Y83" s="683"/>
      <c r="Z83" s="683"/>
      <c r="AA83" s="684"/>
      <c r="AB83" s="894"/>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5"/>
    </row>
    <row r="84" spans="1:60" ht="19.5" hidden="1" customHeight="1">
      <c r="A84" s="873"/>
      <c r="B84" s="533"/>
      <c r="C84" s="534"/>
      <c r="D84" s="534"/>
      <c r="E84" s="534"/>
      <c r="F84" s="535"/>
      <c r="G84" s="685"/>
      <c r="H84" s="685"/>
      <c r="I84" s="685"/>
      <c r="J84" s="685"/>
      <c r="K84" s="685"/>
      <c r="L84" s="685"/>
      <c r="M84" s="685"/>
      <c r="N84" s="685"/>
      <c r="O84" s="685"/>
      <c r="P84" s="685"/>
      <c r="Q84" s="685"/>
      <c r="R84" s="685"/>
      <c r="S84" s="685"/>
      <c r="T84" s="685"/>
      <c r="U84" s="685"/>
      <c r="V84" s="685"/>
      <c r="W84" s="685"/>
      <c r="X84" s="685"/>
      <c r="Y84" s="685"/>
      <c r="Z84" s="685"/>
      <c r="AA84" s="686"/>
      <c r="AB84" s="896"/>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7"/>
    </row>
    <row r="85" spans="1:60" ht="18.75" hidden="1" customHeight="1">
      <c r="A85" s="873"/>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4"/>
      <c r="Z85" s="165"/>
      <c r="AA85" s="166"/>
      <c r="AB85" s="562" t="s">
        <v>11</v>
      </c>
      <c r="AC85" s="563"/>
      <c r="AD85" s="564"/>
      <c r="AE85" s="244" t="s">
        <v>529</v>
      </c>
      <c r="AF85" s="245"/>
      <c r="AG85" s="245"/>
      <c r="AH85" s="246"/>
      <c r="AI85" s="244" t="s">
        <v>526</v>
      </c>
      <c r="AJ85" s="245"/>
      <c r="AK85" s="245"/>
      <c r="AL85" s="246"/>
      <c r="AM85" s="250" t="s">
        <v>521</v>
      </c>
      <c r="AN85" s="250"/>
      <c r="AO85" s="250"/>
      <c r="AP85" s="244"/>
      <c r="AQ85" s="159" t="s">
        <v>353</v>
      </c>
      <c r="AR85" s="130"/>
      <c r="AS85" s="130"/>
      <c r="AT85" s="131"/>
      <c r="AU85" s="538" t="s">
        <v>253</v>
      </c>
      <c r="AV85" s="538"/>
      <c r="AW85" s="538"/>
      <c r="AX85" s="539"/>
      <c r="AY85" s="10"/>
      <c r="AZ85" s="10"/>
      <c r="BA85" s="10"/>
      <c r="BB85" s="10"/>
      <c r="BC85" s="10"/>
    </row>
    <row r="86" spans="1:60" ht="18.75" hidden="1" customHeight="1">
      <c r="A86" s="873"/>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03" t="s">
        <v>300</v>
      </c>
      <c r="AX86" s="404"/>
      <c r="AY86" s="10"/>
      <c r="AZ86" s="10"/>
      <c r="BA86" s="10"/>
      <c r="BB86" s="10"/>
      <c r="BC86" s="10"/>
      <c r="BD86" s="10"/>
      <c r="BE86" s="10"/>
      <c r="BF86" s="10"/>
      <c r="BG86" s="10"/>
      <c r="BH86" s="10"/>
    </row>
    <row r="87" spans="1:60" ht="23.25" hidden="1" customHeight="1">
      <c r="A87" s="873"/>
      <c r="B87" s="433"/>
      <c r="C87" s="433"/>
      <c r="D87" s="433"/>
      <c r="E87" s="433"/>
      <c r="F87" s="434"/>
      <c r="G87" s="104"/>
      <c r="H87" s="105"/>
      <c r="I87" s="105"/>
      <c r="J87" s="105"/>
      <c r="K87" s="105"/>
      <c r="L87" s="105"/>
      <c r="M87" s="105"/>
      <c r="N87" s="105"/>
      <c r="O87" s="106"/>
      <c r="P87" s="105"/>
      <c r="Q87" s="519"/>
      <c r="R87" s="519"/>
      <c r="S87" s="519"/>
      <c r="T87" s="519"/>
      <c r="U87" s="519"/>
      <c r="V87" s="519"/>
      <c r="W87" s="519"/>
      <c r="X87" s="520"/>
      <c r="Y87" s="566" t="s">
        <v>62</v>
      </c>
      <c r="Z87" s="567"/>
      <c r="AA87" s="568"/>
      <c r="AB87" s="466"/>
      <c r="AC87" s="466"/>
      <c r="AD87" s="466"/>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73"/>
      <c r="B88" s="433"/>
      <c r="C88" s="433"/>
      <c r="D88" s="433"/>
      <c r="E88" s="433"/>
      <c r="F88" s="434"/>
      <c r="G88" s="107"/>
      <c r="H88" s="108"/>
      <c r="I88" s="108"/>
      <c r="J88" s="108"/>
      <c r="K88" s="108"/>
      <c r="L88" s="108"/>
      <c r="M88" s="108"/>
      <c r="N88" s="108"/>
      <c r="O88" s="109"/>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73"/>
      <c r="B89" s="534"/>
      <c r="C89" s="534"/>
      <c r="D89" s="534"/>
      <c r="E89" s="534"/>
      <c r="F89" s="535"/>
      <c r="G89" s="110"/>
      <c r="H89" s="111"/>
      <c r="I89" s="111"/>
      <c r="J89" s="111"/>
      <c r="K89" s="111"/>
      <c r="L89" s="111"/>
      <c r="M89" s="111"/>
      <c r="N89" s="111"/>
      <c r="O89" s="112"/>
      <c r="P89" s="176"/>
      <c r="Q89" s="176"/>
      <c r="R89" s="176"/>
      <c r="S89" s="176"/>
      <c r="T89" s="176"/>
      <c r="U89" s="176"/>
      <c r="V89" s="176"/>
      <c r="W89" s="176"/>
      <c r="X89" s="565"/>
      <c r="Y89" s="463" t="s">
        <v>13</v>
      </c>
      <c r="Z89" s="464"/>
      <c r="AA89" s="465"/>
      <c r="AB89" s="599" t="s">
        <v>14</v>
      </c>
      <c r="AC89" s="599"/>
      <c r="AD89" s="599"/>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73"/>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4"/>
      <c r="Z90" s="165"/>
      <c r="AA90" s="166"/>
      <c r="AB90" s="562" t="s">
        <v>11</v>
      </c>
      <c r="AC90" s="563"/>
      <c r="AD90" s="564"/>
      <c r="AE90" s="244" t="s">
        <v>529</v>
      </c>
      <c r="AF90" s="245"/>
      <c r="AG90" s="245"/>
      <c r="AH90" s="246"/>
      <c r="AI90" s="244" t="s">
        <v>526</v>
      </c>
      <c r="AJ90" s="245"/>
      <c r="AK90" s="245"/>
      <c r="AL90" s="246"/>
      <c r="AM90" s="250" t="s">
        <v>521</v>
      </c>
      <c r="AN90" s="250"/>
      <c r="AO90" s="250"/>
      <c r="AP90" s="244"/>
      <c r="AQ90" s="159" t="s">
        <v>353</v>
      </c>
      <c r="AR90" s="130"/>
      <c r="AS90" s="130"/>
      <c r="AT90" s="131"/>
      <c r="AU90" s="538" t="s">
        <v>253</v>
      </c>
      <c r="AV90" s="538"/>
      <c r="AW90" s="538"/>
      <c r="AX90" s="539"/>
    </row>
    <row r="91" spans="1:60" ht="18.75" hidden="1" customHeight="1">
      <c r="A91" s="873"/>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03" t="s">
        <v>300</v>
      </c>
      <c r="AX91" s="404"/>
      <c r="AY91" s="10"/>
      <c r="AZ91" s="10"/>
      <c r="BA91" s="10"/>
      <c r="BB91" s="10"/>
      <c r="BC91" s="10"/>
    </row>
    <row r="92" spans="1:60" ht="23.25" hidden="1" customHeight="1">
      <c r="A92" s="873"/>
      <c r="B92" s="433"/>
      <c r="C92" s="433"/>
      <c r="D92" s="433"/>
      <c r="E92" s="433"/>
      <c r="F92" s="434"/>
      <c r="G92" s="104"/>
      <c r="H92" s="105"/>
      <c r="I92" s="105"/>
      <c r="J92" s="105"/>
      <c r="K92" s="105"/>
      <c r="L92" s="105"/>
      <c r="M92" s="105"/>
      <c r="N92" s="105"/>
      <c r="O92" s="106"/>
      <c r="P92" s="105"/>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73"/>
      <c r="B93" s="433"/>
      <c r="C93" s="433"/>
      <c r="D93" s="433"/>
      <c r="E93" s="433"/>
      <c r="F93" s="434"/>
      <c r="G93" s="107"/>
      <c r="H93" s="108"/>
      <c r="I93" s="108"/>
      <c r="J93" s="108"/>
      <c r="K93" s="108"/>
      <c r="L93" s="108"/>
      <c r="M93" s="108"/>
      <c r="N93" s="108"/>
      <c r="O93" s="109"/>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73"/>
      <c r="B94" s="534"/>
      <c r="C94" s="534"/>
      <c r="D94" s="534"/>
      <c r="E94" s="534"/>
      <c r="F94" s="535"/>
      <c r="G94" s="110"/>
      <c r="H94" s="111"/>
      <c r="I94" s="111"/>
      <c r="J94" s="111"/>
      <c r="K94" s="111"/>
      <c r="L94" s="111"/>
      <c r="M94" s="111"/>
      <c r="N94" s="111"/>
      <c r="O94" s="112"/>
      <c r="P94" s="176"/>
      <c r="Q94" s="176"/>
      <c r="R94" s="176"/>
      <c r="S94" s="176"/>
      <c r="T94" s="176"/>
      <c r="U94" s="176"/>
      <c r="V94" s="176"/>
      <c r="W94" s="176"/>
      <c r="X94" s="565"/>
      <c r="Y94" s="463" t="s">
        <v>13</v>
      </c>
      <c r="Z94" s="464"/>
      <c r="AA94" s="465"/>
      <c r="AB94" s="599" t="s">
        <v>14</v>
      </c>
      <c r="AC94" s="599"/>
      <c r="AD94" s="599"/>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73"/>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4"/>
      <c r="Z95" s="165"/>
      <c r="AA95" s="166"/>
      <c r="AB95" s="562" t="s">
        <v>11</v>
      </c>
      <c r="AC95" s="563"/>
      <c r="AD95" s="564"/>
      <c r="AE95" s="244" t="s">
        <v>529</v>
      </c>
      <c r="AF95" s="245"/>
      <c r="AG95" s="245"/>
      <c r="AH95" s="246"/>
      <c r="AI95" s="244" t="s">
        <v>526</v>
      </c>
      <c r="AJ95" s="245"/>
      <c r="AK95" s="245"/>
      <c r="AL95" s="246"/>
      <c r="AM95" s="250" t="s">
        <v>521</v>
      </c>
      <c r="AN95" s="250"/>
      <c r="AO95" s="250"/>
      <c r="AP95" s="244"/>
      <c r="AQ95" s="159" t="s">
        <v>353</v>
      </c>
      <c r="AR95" s="130"/>
      <c r="AS95" s="130"/>
      <c r="AT95" s="131"/>
      <c r="AU95" s="538" t="s">
        <v>253</v>
      </c>
      <c r="AV95" s="538"/>
      <c r="AW95" s="538"/>
      <c r="AX95" s="539"/>
      <c r="AY95" s="10"/>
      <c r="AZ95" s="10"/>
      <c r="BA95" s="10"/>
      <c r="BB95" s="10"/>
      <c r="BC95" s="10"/>
      <c r="BD95" s="10"/>
      <c r="BE95" s="10"/>
      <c r="BF95" s="10"/>
      <c r="BG95" s="10"/>
      <c r="BH95" s="10"/>
    </row>
    <row r="96" spans="1:60" ht="18.75" hidden="1" customHeight="1">
      <c r="A96" s="873"/>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03" t="s">
        <v>300</v>
      </c>
      <c r="AX96" s="404"/>
    </row>
    <row r="97" spans="1:60" ht="23.25" hidden="1" customHeight="1">
      <c r="A97" s="873"/>
      <c r="B97" s="433"/>
      <c r="C97" s="433"/>
      <c r="D97" s="433"/>
      <c r="E97" s="433"/>
      <c r="F97" s="434"/>
      <c r="G97" s="104"/>
      <c r="H97" s="105"/>
      <c r="I97" s="105"/>
      <c r="J97" s="105"/>
      <c r="K97" s="105"/>
      <c r="L97" s="105"/>
      <c r="M97" s="105"/>
      <c r="N97" s="105"/>
      <c r="O97" s="106"/>
      <c r="P97" s="105"/>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73"/>
      <c r="B98" s="433"/>
      <c r="C98" s="433"/>
      <c r="D98" s="433"/>
      <c r="E98" s="433"/>
      <c r="F98" s="434"/>
      <c r="G98" s="107"/>
      <c r="H98" s="108"/>
      <c r="I98" s="108"/>
      <c r="J98" s="108"/>
      <c r="K98" s="108"/>
      <c r="L98" s="108"/>
      <c r="M98" s="108"/>
      <c r="N98" s="108"/>
      <c r="O98" s="109"/>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74"/>
      <c r="B99" s="435"/>
      <c r="C99" s="435"/>
      <c r="D99" s="435"/>
      <c r="E99" s="435"/>
      <c r="F99" s="436"/>
      <c r="G99" s="585"/>
      <c r="H99" s="215"/>
      <c r="I99" s="215"/>
      <c r="J99" s="215"/>
      <c r="K99" s="215"/>
      <c r="L99" s="215"/>
      <c r="M99" s="215"/>
      <c r="N99" s="215"/>
      <c r="O99" s="586"/>
      <c r="P99" s="523"/>
      <c r="Q99" s="523"/>
      <c r="R99" s="523"/>
      <c r="S99" s="523"/>
      <c r="T99" s="523"/>
      <c r="U99" s="523"/>
      <c r="V99" s="523"/>
      <c r="W99" s="523"/>
      <c r="X99" s="524"/>
      <c r="Y99" s="903" t="s">
        <v>13</v>
      </c>
      <c r="Z99" s="904"/>
      <c r="AA99" s="905"/>
      <c r="AB99" s="900" t="s">
        <v>14</v>
      </c>
      <c r="AC99" s="901"/>
      <c r="AD99" s="902"/>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c r="A100" s="506" t="s">
        <v>469</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2"/>
      <c r="Z100" s="863"/>
      <c r="AA100" s="864"/>
      <c r="AB100" s="486" t="s">
        <v>11</v>
      </c>
      <c r="AC100" s="486"/>
      <c r="AD100" s="486"/>
      <c r="AE100" s="544" t="s">
        <v>529</v>
      </c>
      <c r="AF100" s="545"/>
      <c r="AG100" s="545"/>
      <c r="AH100" s="546"/>
      <c r="AI100" s="544" t="s">
        <v>526</v>
      </c>
      <c r="AJ100" s="545"/>
      <c r="AK100" s="545"/>
      <c r="AL100" s="546"/>
      <c r="AM100" s="544" t="s">
        <v>522</v>
      </c>
      <c r="AN100" s="545"/>
      <c r="AO100" s="545"/>
      <c r="AP100" s="546"/>
      <c r="AQ100" s="320" t="s">
        <v>515</v>
      </c>
      <c r="AR100" s="321"/>
      <c r="AS100" s="321"/>
      <c r="AT100" s="322"/>
      <c r="AU100" s="320" t="s">
        <v>512</v>
      </c>
      <c r="AV100" s="321"/>
      <c r="AW100" s="321"/>
      <c r="AX100" s="323"/>
    </row>
    <row r="101" spans="1:60" ht="23.25" customHeight="1">
      <c r="A101" s="427"/>
      <c r="B101" s="428"/>
      <c r="C101" s="428"/>
      <c r="D101" s="428"/>
      <c r="E101" s="428"/>
      <c r="F101" s="429"/>
      <c r="G101" s="105" t="s">
        <v>579</v>
      </c>
      <c r="H101" s="105"/>
      <c r="I101" s="105"/>
      <c r="J101" s="105"/>
      <c r="K101" s="105"/>
      <c r="L101" s="105"/>
      <c r="M101" s="105"/>
      <c r="N101" s="105"/>
      <c r="O101" s="105"/>
      <c r="P101" s="105"/>
      <c r="Q101" s="105"/>
      <c r="R101" s="105"/>
      <c r="S101" s="105"/>
      <c r="T101" s="105"/>
      <c r="U101" s="105"/>
      <c r="V101" s="105"/>
      <c r="W101" s="105"/>
      <c r="X101" s="106"/>
      <c r="Y101" s="547" t="s">
        <v>55</v>
      </c>
      <c r="Z101" s="548"/>
      <c r="AA101" s="549"/>
      <c r="AB101" s="466" t="s">
        <v>580</v>
      </c>
      <c r="AC101" s="466"/>
      <c r="AD101" s="466"/>
      <c r="AE101" s="218">
        <v>717</v>
      </c>
      <c r="AF101" s="219"/>
      <c r="AG101" s="219"/>
      <c r="AH101" s="220"/>
      <c r="AI101" s="218">
        <v>175</v>
      </c>
      <c r="AJ101" s="219"/>
      <c r="AK101" s="219"/>
      <c r="AL101" s="220"/>
      <c r="AM101" s="218">
        <v>279</v>
      </c>
      <c r="AN101" s="219"/>
      <c r="AO101" s="219"/>
      <c r="AP101" s="220"/>
      <c r="AQ101" s="218" t="s">
        <v>696</v>
      </c>
      <c r="AR101" s="219"/>
      <c r="AS101" s="219"/>
      <c r="AT101" s="220"/>
      <c r="AU101" s="218" t="s">
        <v>569</v>
      </c>
      <c r="AV101" s="219"/>
      <c r="AW101" s="219"/>
      <c r="AX101" s="220"/>
    </row>
    <row r="102" spans="1:60" ht="23.25" customHeight="1">
      <c r="A102" s="430"/>
      <c r="B102" s="431"/>
      <c r="C102" s="431"/>
      <c r="D102" s="431"/>
      <c r="E102" s="431"/>
      <c r="F102" s="432"/>
      <c r="G102" s="111"/>
      <c r="H102" s="111"/>
      <c r="I102" s="111"/>
      <c r="J102" s="111"/>
      <c r="K102" s="111"/>
      <c r="L102" s="111"/>
      <c r="M102" s="111"/>
      <c r="N102" s="111"/>
      <c r="O102" s="111"/>
      <c r="P102" s="111"/>
      <c r="Q102" s="111"/>
      <c r="R102" s="111"/>
      <c r="S102" s="111"/>
      <c r="T102" s="111"/>
      <c r="U102" s="111"/>
      <c r="V102" s="111"/>
      <c r="W102" s="111"/>
      <c r="X102" s="112"/>
      <c r="Y102" s="450" t="s">
        <v>56</v>
      </c>
      <c r="Z102" s="451"/>
      <c r="AA102" s="452"/>
      <c r="AB102" s="466" t="s">
        <v>580</v>
      </c>
      <c r="AC102" s="466"/>
      <c r="AD102" s="466"/>
      <c r="AE102" s="423">
        <v>1000</v>
      </c>
      <c r="AF102" s="423"/>
      <c r="AG102" s="423"/>
      <c r="AH102" s="423"/>
      <c r="AI102" s="423">
        <v>300</v>
      </c>
      <c r="AJ102" s="423"/>
      <c r="AK102" s="423"/>
      <c r="AL102" s="423"/>
      <c r="AM102" s="423">
        <v>200</v>
      </c>
      <c r="AN102" s="423"/>
      <c r="AO102" s="423"/>
      <c r="AP102" s="423"/>
      <c r="AQ102" s="273">
        <v>250</v>
      </c>
      <c r="AR102" s="274"/>
      <c r="AS102" s="274"/>
      <c r="AT102" s="319"/>
      <c r="AU102" s="273" t="s">
        <v>569</v>
      </c>
      <c r="AV102" s="274"/>
      <c r="AW102" s="274"/>
      <c r="AX102" s="319"/>
    </row>
    <row r="103" spans="1:60" ht="31.5" hidden="1" customHeight="1">
      <c r="A103" s="424" t="s">
        <v>469</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529</v>
      </c>
      <c r="AF103" s="421"/>
      <c r="AG103" s="421"/>
      <c r="AH103" s="422"/>
      <c r="AI103" s="420" t="s">
        <v>526</v>
      </c>
      <c r="AJ103" s="421"/>
      <c r="AK103" s="421"/>
      <c r="AL103" s="422"/>
      <c r="AM103" s="420" t="s">
        <v>522</v>
      </c>
      <c r="AN103" s="421"/>
      <c r="AO103" s="421"/>
      <c r="AP103" s="422"/>
      <c r="AQ103" s="284" t="s">
        <v>515</v>
      </c>
      <c r="AR103" s="285"/>
      <c r="AS103" s="285"/>
      <c r="AT103" s="324"/>
      <c r="AU103" s="284" t="s">
        <v>512</v>
      </c>
      <c r="AV103" s="285"/>
      <c r="AW103" s="285"/>
      <c r="AX103" s="286"/>
    </row>
    <row r="104" spans="1:60" ht="23.25" hidden="1" customHeight="1">
      <c r="A104" s="427"/>
      <c r="B104" s="428"/>
      <c r="C104" s="428"/>
      <c r="D104" s="428"/>
      <c r="E104" s="428"/>
      <c r="F104" s="429"/>
      <c r="G104" s="105"/>
      <c r="H104" s="105"/>
      <c r="I104" s="105"/>
      <c r="J104" s="105"/>
      <c r="K104" s="105"/>
      <c r="L104" s="105"/>
      <c r="M104" s="105"/>
      <c r="N104" s="105"/>
      <c r="O104" s="105"/>
      <c r="P104" s="105"/>
      <c r="Q104" s="105"/>
      <c r="R104" s="105"/>
      <c r="S104" s="105"/>
      <c r="T104" s="105"/>
      <c r="U104" s="105"/>
      <c r="V104" s="105"/>
      <c r="W104" s="105"/>
      <c r="X104" s="106"/>
      <c r="Y104" s="470" t="s">
        <v>55</v>
      </c>
      <c r="Z104" s="471"/>
      <c r="AA104" s="472"/>
      <c r="AB104" s="550"/>
      <c r="AC104" s="551"/>
      <c r="AD104" s="552"/>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30"/>
      <c r="B105" s="431"/>
      <c r="C105" s="431"/>
      <c r="D105" s="431"/>
      <c r="E105" s="431"/>
      <c r="F105" s="432"/>
      <c r="G105" s="111"/>
      <c r="H105" s="111"/>
      <c r="I105" s="111"/>
      <c r="J105" s="111"/>
      <c r="K105" s="111"/>
      <c r="L105" s="111"/>
      <c r="M105" s="111"/>
      <c r="N105" s="111"/>
      <c r="O105" s="111"/>
      <c r="P105" s="111"/>
      <c r="Q105" s="111"/>
      <c r="R105" s="111"/>
      <c r="S105" s="111"/>
      <c r="T105" s="111"/>
      <c r="U105" s="111"/>
      <c r="V105" s="111"/>
      <c r="W105" s="111"/>
      <c r="X105" s="112"/>
      <c r="Y105" s="450" t="s">
        <v>56</v>
      </c>
      <c r="Z105" s="553"/>
      <c r="AA105" s="554"/>
      <c r="AB105" s="473"/>
      <c r="AC105" s="474"/>
      <c r="AD105" s="475"/>
      <c r="AE105" s="423"/>
      <c r="AF105" s="423"/>
      <c r="AG105" s="423"/>
      <c r="AH105" s="423"/>
      <c r="AI105" s="423"/>
      <c r="AJ105" s="423"/>
      <c r="AK105" s="423"/>
      <c r="AL105" s="423"/>
      <c r="AM105" s="423"/>
      <c r="AN105" s="423"/>
      <c r="AO105" s="423"/>
      <c r="AP105" s="423"/>
      <c r="AQ105" s="218"/>
      <c r="AR105" s="219"/>
      <c r="AS105" s="219"/>
      <c r="AT105" s="220"/>
      <c r="AU105" s="273"/>
      <c r="AV105" s="274"/>
      <c r="AW105" s="274"/>
      <c r="AX105" s="319"/>
    </row>
    <row r="106" spans="1:60" ht="31.5" hidden="1" customHeight="1">
      <c r="A106" s="424" t="s">
        <v>469</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529</v>
      </c>
      <c r="AF106" s="421"/>
      <c r="AG106" s="421"/>
      <c r="AH106" s="422"/>
      <c r="AI106" s="420" t="s">
        <v>526</v>
      </c>
      <c r="AJ106" s="421"/>
      <c r="AK106" s="421"/>
      <c r="AL106" s="422"/>
      <c r="AM106" s="420" t="s">
        <v>521</v>
      </c>
      <c r="AN106" s="421"/>
      <c r="AO106" s="421"/>
      <c r="AP106" s="422"/>
      <c r="AQ106" s="284" t="s">
        <v>515</v>
      </c>
      <c r="AR106" s="285"/>
      <c r="AS106" s="285"/>
      <c r="AT106" s="324"/>
      <c r="AU106" s="284" t="s">
        <v>512</v>
      </c>
      <c r="AV106" s="285"/>
      <c r="AW106" s="285"/>
      <c r="AX106" s="286"/>
    </row>
    <row r="107" spans="1:60" ht="23.25" hidden="1" customHeight="1">
      <c r="A107" s="427"/>
      <c r="B107" s="428"/>
      <c r="C107" s="428"/>
      <c r="D107" s="428"/>
      <c r="E107" s="428"/>
      <c r="F107" s="429"/>
      <c r="G107" s="105"/>
      <c r="H107" s="105"/>
      <c r="I107" s="105"/>
      <c r="J107" s="105"/>
      <c r="K107" s="105"/>
      <c r="L107" s="105"/>
      <c r="M107" s="105"/>
      <c r="N107" s="105"/>
      <c r="O107" s="105"/>
      <c r="P107" s="105"/>
      <c r="Q107" s="105"/>
      <c r="R107" s="105"/>
      <c r="S107" s="105"/>
      <c r="T107" s="105"/>
      <c r="U107" s="105"/>
      <c r="V107" s="105"/>
      <c r="W107" s="105"/>
      <c r="X107" s="106"/>
      <c r="Y107" s="470" t="s">
        <v>55</v>
      </c>
      <c r="Z107" s="471"/>
      <c r="AA107" s="472"/>
      <c r="AB107" s="550"/>
      <c r="AC107" s="551"/>
      <c r="AD107" s="552"/>
      <c r="AE107" s="423"/>
      <c r="AF107" s="423"/>
      <c r="AG107" s="423"/>
      <c r="AH107" s="423"/>
      <c r="AI107" s="423"/>
      <c r="AJ107" s="423"/>
      <c r="AK107" s="423"/>
      <c r="AL107" s="423"/>
      <c r="AM107" s="423"/>
      <c r="AN107" s="423"/>
      <c r="AO107" s="423"/>
      <c r="AP107" s="423"/>
      <c r="AQ107" s="218"/>
      <c r="AR107" s="219"/>
      <c r="AS107" s="219"/>
      <c r="AT107" s="220"/>
      <c r="AU107" s="218"/>
      <c r="AV107" s="219"/>
      <c r="AW107" s="219"/>
      <c r="AX107" s="220"/>
    </row>
    <row r="108" spans="1:60" ht="23.25" hidden="1" customHeight="1">
      <c r="A108" s="430"/>
      <c r="B108" s="431"/>
      <c r="C108" s="431"/>
      <c r="D108" s="431"/>
      <c r="E108" s="431"/>
      <c r="F108" s="432"/>
      <c r="G108" s="111"/>
      <c r="H108" s="111"/>
      <c r="I108" s="111"/>
      <c r="J108" s="111"/>
      <c r="K108" s="111"/>
      <c r="L108" s="111"/>
      <c r="M108" s="111"/>
      <c r="N108" s="111"/>
      <c r="O108" s="111"/>
      <c r="P108" s="111"/>
      <c r="Q108" s="111"/>
      <c r="R108" s="111"/>
      <c r="S108" s="111"/>
      <c r="T108" s="111"/>
      <c r="U108" s="111"/>
      <c r="V108" s="111"/>
      <c r="W108" s="111"/>
      <c r="X108" s="112"/>
      <c r="Y108" s="450" t="s">
        <v>56</v>
      </c>
      <c r="Z108" s="553"/>
      <c r="AA108" s="554"/>
      <c r="AB108" s="473"/>
      <c r="AC108" s="474"/>
      <c r="AD108" s="475"/>
      <c r="AE108" s="423"/>
      <c r="AF108" s="423"/>
      <c r="AG108" s="423"/>
      <c r="AH108" s="423"/>
      <c r="AI108" s="423"/>
      <c r="AJ108" s="423"/>
      <c r="AK108" s="423"/>
      <c r="AL108" s="423"/>
      <c r="AM108" s="423"/>
      <c r="AN108" s="423"/>
      <c r="AO108" s="423"/>
      <c r="AP108" s="423"/>
      <c r="AQ108" s="218"/>
      <c r="AR108" s="219"/>
      <c r="AS108" s="219"/>
      <c r="AT108" s="220"/>
      <c r="AU108" s="273"/>
      <c r="AV108" s="274"/>
      <c r="AW108" s="274"/>
      <c r="AX108" s="319"/>
    </row>
    <row r="109" spans="1:60" ht="31.5" hidden="1" customHeight="1">
      <c r="A109" s="424" t="s">
        <v>469</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529</v>
      </c>
      <c r="AF109" s="421"/>
      <c r="AG109" s="421"/>
      <c r="AH109" s="422"/>
      <c r="AI109" s="420" t="s">
        <v>526</v>
      </c>
      <c r="AJ109" s="421"/>
      <c r="AK109" s="421"/>
      <c r="AL109" s="422"/>
      <c r="AM109" s="420" t="s">
        <v>522</v>
      </c>
      <c r="AN109" s="421"/>
      <c r="AO109" s="421"/>
      <c r="AP109" s="422"/>
      <c r="AQ109" s="284" t="s">
        <v>515</v>
      </c>
      <c r="AR109" s="285"/>
      <c r="AS109" s="285"/>
      <c r="AT109" s="324"/>
      <c r="AU109" s="284" t="s">
        <v>512</v>
      </c>
      <c r="AV109" s="285"/>
      <c r="AW109" s="285"/>
      <c r="AX109" s="286"/>
    </row>
    <row r="110" spans="1:60" ht="23.25" hidden="1" customHeight="1">
      <c r="A110" s="427"/>
      <c r="B110" s="428"/>
      <c r="C110" s="428"/>
      <c r="D110" s="428"/>
      <c r="E110" s="428"/>
      <c r="F110" s="429"/>
      <c r="G110" s="105"/>
      <c r="H110" s="105"/>
      <c r="I110" s="105"/>
      <c r="J110" s="105"/>
      <c r="K110" s="105"/>
      <c r="L110" s="105"/>
      <c r="M110" s="105"/>
      <c r="N110" s="105"/>
      <c r="O110" s="105"/>
      <c r="P110" s="105"/>
      <c r="Q110" s="105"/>
      <c r="R110" s="105"/>
      <c r="S110" s="105"/>
      <c r="T110" s="105"/>
      <c r="U110" s="105"/>
      <c r="V110" s="105"/>
      <c r="W110" s="105"/>
      <c r="X110" s="106"/>
      <c r="Y110" s="470" t="s">
        <v>55</v>
      </c>
      <c r="Z110" s="471"/>
      <c r="AA110" s="472"/>
      <c r="AB110" s="550"/>
      <c r="AC110" s="551"/>
      <c r="AD110" s="552"/>
      <c r="AE110" s="423"/>
      <c r="AF110" s="423"/>
      <c r="AG110" s="423"/>
      <c r="AH110" s="423"/>
      <c r="AI110" s="423"/>
      <c r="AJ110" s="423"/>
      <c r="AK110" s="423"/>
      <c r="AL110" s="423"/>
      <c r="AM110" s="423"/>
      <c r="AN110" s="423"/>
      <c r="AO110" s="423"/>
      <c r="AP110" s="423"/>
      <c r="AQ110" s="218"/>
      <c r="AR110" s="219"/>
      <c r="AS110" s="219"/>
      <c r="AT110" s="220"/>
      <c r="AU110" s="218"/>
      <c r="AV110" s="219"/>
      <c r="AW110" s="219"/>
      <c r="AX110" s="220"/>
    </row>
    <row r="111" spans="1:60" ht="23.25" hidden="1" customHeight="1">
      <c r="A111" s="430"/>
      <c r="B111" s="431"/>
      <c r="C111" s="431"/>
      <c r="D111" s="431"/>
      <c r="E111" s="431"/>
      <c r="F111" s="432"/>
      <c r="G111" s="111"/>
      <c r="H111" s="111"/>
      <c r="I111" s="111"/>
      <c r="J111" s="111"/>
      <c r="K111" s="111"/>
      <c r="L111" s="111"/>
      <c r="M111" s="111"/>
      <c r="N111" s="111"/>
      <c r="O111" s="111"/>
      <c r="P111" s="111"/>
      <c r="Q111" s="111"/>
      <c r="R111" s="111"/>
      <c r="S111" s="111"/>
      <c r="T111" s="111"/>
      <c r="U111" s="111"/>
      <c r="V111" s="111"/>
      <c r="W111" s="111"/>
      <c r="X111" s="112"/>
      <c r="Y111" s="450" t="s">
        <v>56</v>
      </c>
      <c r="Z111" s="553"/>
      <c r="AA111" s="554"/>
      <c r="AB111" s="473"/>
      <c r="AC111" s="474"/>
      <c r="AD111" s="475"/>
      <c r="AE111" s="423"/>
      <c r="AF111" s="423"/>
      <c r="AG111" s="423"/>
      <c r="AH111" s="423"/>
      <c r="AI111" s="423"/>
      <c r="AJ111" s="423"/>
      <c r="AK111" s="423"/>
      <c r="AL111" s="423"/>
      <c r="AM111" s="423"/>
      <c r="AN111" s="423"/>
      <c r="AO111" s="423"/>
      <c r="AP111" s="423"/>
      <c r="AQ111" s="218"/>
      <c r="AR111" s="219"/>
      <c r="AS111" s="219"/>
      <c r="AT111" s="220"/>
      <c r="AU111" s="273"/>
      <c r="AV111" s="274"/>
      <c r="AW111" s="274"/>
      <c r="AX111" s="319"/>
    </row>
    <row r="112" spans="1:60" ht="31.5" hidden="1" customHeight="1">
      <c r="A112" s="424" t="s">
        <v>469</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529</v>
      </c>
      <c r="AF112" s="421"/>
      <c r="AG112" s="421"/>
      <c r="AH112" s="422"/>
      <c r="AI112" s="420" t="s">
        <v>526</v>
      </c>
      <c r="AJ112" s="421"/>
      <c r="AK112" s="421"/>
      <c r="AL112" s="422"/>
      <c r="AM112" s="420" t="s">
        <v>521</v>
      </c>
      <c r="AN112" s="421"/>
      <c r="AO112" s="421"/>
      <c r="AP112" s="422"/>
      <c r="AQ112" s="284" t="s">
        <v>515</v>
      </c>
      <c r="AR112" s="285"/>
      <c r="AS112" s="285"/>
      <c r="AT112" s="324"/>
      <c r="AU112" s="284" t="s">
        <v>512</v>
      </c>
      <c r="AV112" s="285"/>
      <c r="AW112" s="285"/>
      <c r="AX112" s="286"/>
    </row>
    <row r="113" spans="1:50" ht="23.25" hidden="1" customHeight="1">
      <c r="A113" s="427"/>
      <c r="B113" s="428"/>
      <c r="C113" s="428"/>
      <c r="D113" s="428"/>
      <c r="E113" s="428"/>
      <c r="F113" s="429"/>
      <c r="G113" s="105"/>
      <c r="H113" s="105"/>
      <c r="I113" s="105"/>
      <c r="J113" s="105"/>
      <c r="K113" s="105"/>
      <c r="L113" s="105"/>
      <c r="M113" s="105"/>
      <c r="N113" s="105"/>
      <c r="O113" s="105"/>
      <c r="P113" s="105"/>
      <c r="Q113" s="105"/>
      <c r="R113" s="105"/>
      <c r="S113" s="105"/>
      <c r="T113" s="105"/>
      <c r="U113" s="105"/>
      <c r="V113" s="105"/>
      <c r="W113" s="105"/>
      <c r="X113" s="106"/>
      <c r="Y113" s="470" t="s">
        <v>55</v>
      </c>
      <c r="Z113" s="471"/>
      <c r="AA113" s="472"/>
      <c r="AB113" s="550"/>
      <c r="AC113" s="551"/>
      <c r="AD113" s="552"/>
      <c r="AE113" s="423"/>
      <c r="AF113" s="423"/>
      <c r="AG113" s="423"/>
      <c r="AH113" s="423"/>
      <c r="AI113" s="423"/>
      <c r="AJ113" s="423"/>
      <c r="AK113" s="423"/>
      <c r="AL113" s="423"/>
      <c r="AM113" s="423"/>
      <c r="AN113" s="423"/>
      <c r="AO113" s="423"/>
      <c r="AP113" s="423"/>
      <c r="AQ113" s="218"/>
      <c r="AR113" s="219"/>
      <c r="AS113" s="219"/>
      <c r="AT113" s="220"/>
      <c r="AU113" s="218"/>
      <c r="AV113" s="219"/>
      <c r="AW113" s="219"/>
      <c r="AX113" s="220"/>
    </row>
    <row r="114" spans="1:50" ht="23.25" hidden="1" customHeight="1">
      <c r="A114" s="430"/>
      <c r="B114" s="431"/>
      <c r="C114" s="431"/>
      <c r="D114" s="431"/>
      <c r="E114" s="431"/>
      <c r="F114" s="432"/>
      <c r="G114" s="111"/>
      <c r="H114" s="111"/>
      <c r="I114" s="111"/>
      <c r="J114" s="111"/>
      <c r="K114" s="111"/>
      <c r="L114" s="111"/>
      <c r="M114" s="111"/>
      <c r="N114" s="111"/>
      <c r="O114" s="111"/>
      <c r="P114" s="111"/>
      <c r="Q114" s="111"/>
      <c r="R114" s="111"/>
      <c r="S114" s="111"/>
      <c r="T114" s="111"/>
      <c r="U114" s="111"/>
      <c r="V114" s="111"/>
      <c r="W114" s="111"/>
      <c r="X114" s="112"/>
      <c r="Y114" s="450" t="s">
        <v>56</v>
      </c>
      <c r="Z114" s="553"/>
      <c r="AA114" s="554"/>
      <c r="AB114" s="473"/>
      <c r="AC114" s="474"/>
      <c r="AD114" s="475"/>
      <c r="AE114" s="423"/>
      <c r="AF114" s="423"/>
      <c r="AG114" s="423"/>
      <c r="AH114" s="423"/>
      <c r="AI114" s="423"/>
      <c r="AJ114" s="423"/>
      <c r="AK114" s="423"/>
      <c r="AL114" s="423"/>
      <c r="AM114" s="423"/>
      <c r="AN114" s="423"/>
      <c r="AO114" s="423"/>
      <c r="AP114" s="423"/>
      <c r="AQ114" s="218"/>
      <c r="AR114" s="219"/>
      <c r="AS114" s="219"/>
      <c r="AT114" s="220"/>
      <c r="AU114" s="218"/>
      <c r="AV114" s="219"/>
      <c r="AW114" s="219"/>
      <c r="AX114" s="220"/>
    </row>
    <row r="115" spans="1:50" ht="23.25" customHeight="1">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529</v>
      </c>
      <c r="AF115" s="421"/>
      <c r="AG115" s="421"/>
      <c r="AH115" s="422"/>
      <c r="AI115" s="420" t="s">
        <v>526</v>
      </c>
      <c r="AJ115" s="421"/>
      <c r="AK115" s="421"/>
      <c r="AL115" s="422"/>
      <c r="AM115" s="420" t="s">
        <v>521</v>
      </c>
      <c r="AN115" s="421"/>
      <c r="AO115" s="421"/>
      <c r="AP115" s="422"/>
      <c r="AQ115" s="596" t="s">
        <v>516</v>
      </c>
      <c r="AR115" s="597"/>
      <c r="AS115" s="597"/>
      <c r="AT115" s="597"/>
      <c r="AU115" s="597"/>
      <c r="AV115" s="597"/>
      <c r="AW115" s="597"/>
      <c r="AX115" s="598"/>
    </row>
    <row r="116" spans="1:50" ht="23.25" customHeight="1">
      <c r="A116" s="444"/>
      <c r="B116" s="445"/>
      <c r="C116" s="445"/>
      <c r="D116" s="445"/>
      <c r="E116" s="445"/>
      <c r="F116" s="446"/>
      <c r="G116" s="398" t="s">
        <v>581</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582</v>
      </c>
      <c r="AC116" s="468"/>
      <c r="AD116" s="469"/>
      <c r="AE116" s="423">
        <v>9.6</v>
      </c>
      <c r="AF116" s="423"/>
      <c r="AG116" s="423"/>
      <c r="AH116" s="423"/>
      <c r="AI116" s="423">
        <v>45.4</v>
      </c>
      <c r="AJ116" s="423"/>
      <c r="AK116" s="423"/>
      <c r="AL116" s="423"/>
      <c r="AM116" s="423">
        <f>10829/279</f>
        <v>38.813620071684589</v>
      </c>
      <c r="AN116" s="423"/>
      <c r="AO116" s="423"/>
      <c r="AP116" s="423"/>
      <c r="AQ116" s="218">
        <f>16075/250</f>
        <v>64.3</v>
      </c>
      <c r="AR116" s="219"/>
      <c r="AS116" s="219"/>
      <c r="AT116" s="219"/>
      <c r="AU116" s="219"/>
      <c r="AV116" s="219"/>
      <c r="AW116" s="219"/>
      <c r="AX116" s="221"/>
    </row>
    <row r="117" spans="1:50" ht="46.5" customHeight="1" thickBot="1">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583</v>
      </c>
      <c r="AC117" s="478"/>
      <c r="AD117" s="479"/>
      <c r="AE117" s="556" t="s">
        <v>584</v>
      </c>
      <c r="AF117" s="556"/>
      <c r="AG117" s="556"/>
      <c r="AH117" s="556"/>
      <c r="AI117" s="556" t="s">
        <v>585</v>
      </c>
      <c r="AJ117" s="556"/>
      <c r="AK117" s="556"/>
      <c r="AL117" s="556"/>
      <c r="AM117" s="556" t="s">
        <v>697</v>
      </c>
      <c r="AN117" s="556"/>
      <c r="AO117" s="556"/>
      <c r="AP117" s="556"/>
      <c r="AQ117" s="556" t="s">
        <v>698</v>
      </c>
      <c r="AR117" s="556"/>
      <c r="AS117" s="556"/>
      <c r="AT117" s="556"/>
      <c r="AU117" s="556"/>
      <c r="AV117" s="556"/>
      <c r="AW117" s="556"/>
      <c r="AX117" s="557"/>
    </row>
    <row r="118" spans="1:50" ht="23.25" hidden="1" customHeight="1">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529</v>
      </c>
      <c r="AF118" s="421"/>
      <c r="AG118" s="421"/>
      <c r="AH118" s="422"/>
      <c r="AI118" s="420" t="s">
        <v>526</v>
      </c>
      <c r="AJ118" s="421"/>
      <c r="AK118" s="421"/>
      <c r="AL118" s="422"/>
      <c r="AM118" s="420" t="s">
        <v>521</v>
      </c>
      <c r="AN118" s="421"/>
      <c r="AO118" s="421"/>
      <c r="AP118" s="422"/>
      <c r="AQ118" s="596" t="s">
        <v>516</v>
      </c>
      <c r="AR118" s="597"/>
      <c r="AS118" s="597"/>
      <c r="AT118" s="597"/>
      <c r="AU118" s="597"/>
      <c r="AV118" s="597"/>
      <c r="AW118" s="597"/>
      <c r="AX118" s="598"/>
    </row>
    <row r="119" spans="1:50" ht="23.25" hidden="1" customHeight="1">
      <c r="A119" s="444"/>
      <c r="B119" s="445"/>
      <c r="C119" s="445"/>
      <c r="D119" s="445"/>
      <c r="E119" s="445"/>
      <c r="F119" s="446"/>
      <c r="G119" s="398" t="s">
        <v>477</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476</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529</v>
      </c>
      <c r="AF121" s="421"/>
      <c r="AG121" s="421"/>
      <c r="AH121" s="422"/>
      <c r="AI121" s="420" t="s">
        <v>526</v>
      </c>
      <c r="AJ121" s="421"/>
      <c r="AK121" s="421"/>
      <c r="AL121" s="422"/>
      <c r="AM121" s="420" t="s">
        <v>521</v>
      </c>
      <c r="AN121" s="421"/>
      <c r="AO121" s="421"/>
      <c r="AP121" s="422"/>
      <c r="AQ121" s="596" t="s">
        <v>516</v>
      </c>
      <c r="AR121" s="597"/>
      <c r="AS121" s="597"/>
      <c r="AT121" s="597"/>
      <c r="AU121" s="597"/>
      <c r="AV121" s="597"/>
      <c r="AW121" s="597"/>
      <c r="AX121" s="598"/>
    </row>
    <row r="122" spans="1:50" ht="23.25" hidden="1" customHeight="1">
      <c r="A122" s="444"/>
      <c r="B122" s="445"/>
      <c r="C122" s="445"/>
      <c r="D122" s="445"/>
      <c r="E122" s="445"/>
      <c r="F122" s="446"/>
      <c r="G122" s="398" t="s">
        <v>478</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479</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530</v>
      </c>
      <c r="AF124" s="421"/>
      <c r="AG124" s="421"/>
      <c r="AH124" s="422"/>
      <c r="AI124" s="420" t="s">
        <v>526</v>
      </c>
      <c r="AJ124" s="421"/>
      <c r="AK124" s="421"/>
      <c r="AL124" s="422"/>
      <c r="AM124" s="420" t="s">
        <v>521</v>
      </c>
      <c r="AN124" s="421"/>
      <c r="AO124" s="421"/>
      <c r="AP124" s="422"/>
      <c r="AQ124" s="596" t="s">
        <v>516</v>
      </c>
      <c r="AR124" s="597"/>
      <c r="AS124" s="597"/>
      <c r="AT124" s="597"/>
      <c r="AU124" s="597"/>
      <c r="AV124" s="597"/>
      <c r="AW124" s="597"/>
      <c r="AX124" s="598"/>
    </row>
    <row r="125" spans="1:50" ht="23.25" hidden="1" customHeight="1">
      <c r="A125" s="444"/>
      <c r="B125" s="445"/>
      <c r="C125" s="445"/>
      <c r="D125" s="445"/>
      <c r="E125" s="445"/>
      <c r="F125" s="446"/>
      <c r="G125" s="398" t="s">
        <v>478</v>
      </c>
      <c r="H125" s="398"/>
      <c r="I125" s="398"/>
      <c r="J125" s="398"/>
      <c r="K125" s="398"/>
      <c r="L125" s="398"/>
      <c r="M125" s="398"/>
      <c r="N125" s="398"/>
      <c r="O125" s="398"/>
      <c r="P125" s="398"/>
      <c r="Q125" s="398"/>
      <c r="R125" s="398"/>
      <c r="S125" s="398"/>
      <c r="T125" s="398"/>
      <c r="U125" s="398"/>
      <c r="V125" s="398"/>
      <c r="W125" s="398"/>
      <c r="X125" s="939"/>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40"/>
      <c r="Y126" s="476" t="s">
        <v>49</v>
      </c>
      <c r="Z126" s="451"/>
      <c r="AA126" s="452"/>
      <c r="AB126" s="477" t="s">
        <v>476</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c r="A127" s="636" t="s">
        <v>15</v>
      </c>
      <c r="B127" s="445"/>
      <c r="C127" s="445"/>
      <c r="D127" s="445"/>
      <c r="E127" s="445"/>
      <c r="F127" s="446"/>
      <c r="G127" s="248" t="s">
        <v>16</v>
      </c>
      <c r="H127" s="248"/>
      <c r="I127" s="248"/>
      <c r="J127" s="248"/>
      <c r="K127" s="248"/>
      <c r="L127" s="248"/>
      <c r="M127" s="248"/>
      <c r="N127" s="248"/>
      <c r="O127" s="248"/>
      <c r="P127" s="248"/>
      <c r="Q127" s="248"/>
      <c r="R127" s="248"/>
      <c r="S127" s="248"/>
      <c r="T127" s="248"/>
      <c r="U127" s="248"/>
      <c r="V127" s="248"/>
      <c r="W127" s="248"/>
      <c r="X127" s="249"/>
      <c r="Y127" s="936"/>
      <c r="Z127" s="937"/>
      <c r="AA127" s="938"/>
      <c r="AB127" s="247" t="s">
        <v>11</v>
      </c>
      <c r="AC127" s="248"/>
      <c r="AD127" s="249"/>
      <c r="AE127" s="420" t="s">
        <v>529</v>
      </c>
      <c r="AF127" s="421"/>
      <c r="AG127" s="421"/>
      <c r="AH127" s="422"/>
      <c r="AI127" s="420" t="s">
        <v>526</v>
      </c>
      <c r="AJ127" s="421"/>
      <c r="AK127" s="421"/>
      <c r="AL127" s="422"/>
      <c r="AM127" s="420" t="s">
        <v>521</v>
      </c>
      <c r="AN127" s="421"/>
      <c r="AO127" s="421"/>
      <c r="AP127" s="422"/>
      <c r="AQ127" s="596" t="s">
        <v>516</v>
      </c>
      <c r="AR127" s="597"/>
      <c r="AS127" s="597"/>
      <c r="AT127" s="597"/>
      <c r="AU127" s="597"/>
      <c r="AV127" s="597"/>
      <c r="AW127" s="597"/>
      <c r="AX127" s="598"/>
    </row>
    <row r="128" spans="1:50" ht="23.25" hidden="1" customHeight="1">
      <c r="A128" s="444"/>
      <c r="B128" s="445"/>
      <c r="C128" s="445"/>
      <c r="D128" s="445"/>
      <c r="E128" s="445"/>
      <c r="F128" s="446"/>
      <c r="G128" s="398" t="s">
        <v>478</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476</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c r="A130" s="188" t="s">
        <v>559</v>
      </c>
      <c r="B130" s="185"/>
      <c r="C130" s="184" t="s">
        <v>357</v>
      </c>
      <c r="D130" s="185"/>
      <c r="E130" s="169" t="s">
        <v>386</v>
      </c>
      <c r="F130" s="170"/>
      <c r="G130" s="171" t="s">
        <v>586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385</v>
      </c>
      <c r="F131" s="175"/>
      <c r="G131" s="110" t="s">
        <v>587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353</v>
      </c>
      <c r="AR132" s="152"/>
      <c r="AS132" s="152"/>
      <c r="AT132" s="153"/>
      <c r="AU132" s="196" t="s">
        <v>369</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569</v>
      </c>
      <c r="AR133" s="199"/>
      <c r="AS133" s="133" t="s">
        <v>354</v>
      </c>
      <c r="AT133" s="134"/>
      <c r="AU133" s="200">
        <v>37</v>
      </c>
      <c r="AV133" s="200"/>
      <c r="AW133" s="133" t="s">
        <v>300</v>
      </c>
      <c r="AX133" s="195"/>
    </row>
    <row r="134" spans="1:50" ht="39.75" customHeight="1">
      <c r="A134" s="189"/>
      <c r="B134" s="186"/>
      <c r="C134" s="180"/>
      <c r="D134" s="186"/>
      <c r="E134" s="180"/>
      <c r="F134" s="181"/>
      <c r="G134" s="104" t="s">
        <v>588</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490</v>
      </c>
      <c r="AC134" s="205"/>
      <c r="AD134" s="205"/>
      <c r="AE134" s="206">
        <v>9</v>
      </c>
      <c r="AF134" s="207"/>
      <c r="AG134" s="207"/>
      <c r="AH134" s="207"/>
      <c r="AI134" s="206">
        <v>10</v>
      </c>
      <c r="AJ134" s="207"/>
      <c r="AK134" s="207"/>
      <c r="AL134" s="207"/>
      <c r="AM134" s="206" t="s">
        <v>613</v>
      </c>
      <c r="AN134" s="207"/>
      <c r="AO134" s="207"/>
      <c r="AP134" s="207"/>
      <c r="AQ134" s="206" t="s">
        <v>569</v>
      </c>
      <c r="AR134" s="207"/>
      <c r="AS134" s="207"/>
      <c r="AT134" s="207"/>
      <c r="AU134" s="206" t="s">
        <v>569</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490</v>
      </c>
      <c r="AC135" s="213"/>
      <c r="AD135" s="213"/>
      <c r="AE135" s="206" t="s">
        <v>613</v>
      </c>
      <c r="AF135" s="207"/>
      <c r="AG135" s="207"/>
      <c r="AH135" s="207"/>
      <c r="AI135" s="206" t="s">
        <v>613</v>
      </c>
      <c r="AJ135" s="207"/>
      <c r="AK135" s="207"/>
      <c r="AL135" s="207"/>
      <c r="AM135" s="206" t="s">
        <v>613</v>
      </c>
      <c r="AN135" s="207"/>
      <c r="AO135" s="207"/>
      <c r="AP135" s="207"/>
      <c r="AQ135" s="206" t="s">
        <v>569</v>
      </c>
      <c r="AR135" s="207"/>
      <c r="AS135" s="207"/>
      <c r="AT135" s="207"/>
      <c r="AU135" s="206">
        <v>20</v>
      </c>
      <c r="AV135" s="207"/>
      <c r="AW135" s="207"/>
      <c r="AX135" s="208"/>
    </row>
    <row r="136" spans="1:50" ht="18.75" hidden="1" customHeight="1">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353</v>
      </c>
      <c r="AR136" s="152"/>
      <c r="AS136" s="152"/>
      <c r="AT136" s="153"/>
      <c r="AU136" s="196" t="s">
        <v>369</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353</v>
      </c>
      <c r="AR140" s="152"/>
      <c r="AS140" s="152"/>
      <c r="AT140" s="153"/>
      <c r="AU140" s="196" t="s">
        <v>369</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353</v>
      </c>
      <c r="AR144" s="152"/>
      <c r="AS144" s="152"/>
      <c r="AT144" s="153"/>
      <c r="AU144" s="196" t="s">
        <v>369</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353</v>
      </c>
      <c r="AR148" s="152"/>
      <c r="AS148" s="152"/>
      <c r="AT148" s="153"/>
      <c r="AU148" s="196" t="s">
        <v>369</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589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353</v>
      </c>
      <c r="AR192" s="152"/>
      <c r="AS192" s="152"/>
      <c r="AT192" s="153"/>
      <c r="AU192" s="196" t="s">
        <v>369</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353</v>
      </c>
      <c r="AR196" s="152"/>
      <c r="AS196" s="152"/>
      <c r="AT196" s="153"/>
      <c r="AU196" s="196" t="s">
        <v>369</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353</v>
      </c>
      <c r="AR200" s="152"/>
      <c r="AS200" s="152"/>
      <c r="AT200" s="153"/>
      <c r="AU200" s="196" t="s">
        <v>369</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353</v>
      </c>
      <c r="AR204" s="152"/>
      <c r="AS204" s="152"/>
      <c r="AT204" s="153"/>
      <c r="AU204" s="196" t="s">
        <v>369</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353</v>
      </c>
      <c r="AR208" s="152"/>
      <c r="AS208" s="152"/>
      <c r="AT208" s="153"/>
      <c r="AU208" s="196" t="s">
        <v>369</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353</v>
      </c>
      <c r="AR252" s="152"/>
      <c r="AS252" s="152"/>
      <c r="AT252" s="153"/>
      <c r="AU252" s="196" t="s">
        <v>369</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353</v>
      </c>
      <c r="AR256" s="152"/>
      <c r="AS256" s="152"/>
      <c r="AT256" s="153"/>
      <c r="AU256" s="196" t="s">
        <v>369</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353</v>
      </c>
      <c r="AR260" s="152"/>
      <c r="AS260" s="152"/>
      <c r="AT260" s="153"/>
      <c r="AU260" s="196" t="s">
        <v>369</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353</v>
      </c>
      <c r="AR264" s="130"/>
      <c r="AS264" s="130"/>
      <c r="AT264" s="131"/>
      <c r="AU264" s="136" t="s">
        <v>369</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353</v>
      </c>
      <c r="AR268" s="152"/>
      <c r="AS268" s="152"/>
      <c r="AT268" s="153"/>
      <c r="AU268" s="196" t="s">
        <v>369</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353</v>
      </c>
      <c r="AR312" s="152"/>
      <c r="AS312" s="152"/>
      <c r="AT312" s="153"/>
      <c r="AU312" s="196" t="s">
        <v>369</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353</v>
      </c>
      <c r="AR316" s="152"/>
      <c r="AS316" s="152"/>
      <c r="AT316" s="153"/>
      <c r="AU316" s="196" t="s">
        <v>369</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353</v>
      </c>
      <c r="AR320" s="152"/>
      <c r="AS320" s="152"/>
      <c r="AT320" s="153"/>
      <c r="AU320" s="196" t="s">
        <v>369</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353</v>
      </c>
      <c r="AR324" s="152"/>
      <c r="AS324" s="152"/>
      <c r="AT324" s="153"/>
      <c r="AU324" s="196" t="s">
        <v>369</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353</v>
      </c>
      <c r="AR328" s="152"/>
      <c r="AS328" s="152"/>
      <c r="AT328" s="153"/>
      <c r="AU328" s="196" t="s">
        <v>369</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353</v>
      </c>
      <c r="AR372" s="152"/>
      <c r="AS372" s="152"/>
      <c r="AT372" s="153"/>
      <c r="AU372" s="196" t="s">
        <v>369</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353</v>
      </c>
      <c r="AR376" s="152"/>
      <c r="AS376" s="152"/>
      <c r="AT376" s="153"/>
      <c r="AU376" s="196" t="s">
        <v>369</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353</v>
      </c>
      <c r="AR380" s="152"/>
      <c r="AS380" s="152"/>
      <c r="AT380" s="153"/>
      <c r="AU380" s="196" t="s">
        <v>369</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353</v>
      </c>
      <c r="AR384" s="152"/>
      <c r="AS384" s="152"/>
      <c r="AT384" s="153"/>
      <c r="AU384" s="196" t="s">
        <v>369</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353</v>
      </c>
      <c r="AR388" s="152"/>
      <c r="AS388" s="152"/>
      <c r="AT388" s="153"/>
      <c r="AU388" s="196" t="s">
        <v>369</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c r="A430" s="189"/>
      <c r="B430" s="186"/>
      <c r="C430" s="178" t="s">
        <v>555</v>
      </c>
      <c r="D430" s="941"/>
      <c r="E430" s="174" t="s">
        <v>539</v>
      </c>
      <c r="F430" s="906"/>
      <c r="G430" s="907" t="s">
        <v>373</v>
      </c>
      <c r="H430" s="123"/>
      <c r="I430" s="123"/>
      <c r="J430" s="908"/>
      <c r="K430" s="909"/>
      <c r="L430" s="909"/>
      <c r="M430" s="909"/>
      <c r="N430" s="909"/>
      <c r="O430" s="909"/>
      <c r="P430" s="909"/>
      <c r="Q430" s="909"/>
      <c r="R430" s="909"/>
      <c r="S430" s="909"/>
      <c r="T430" s="910"/>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1"/>
    </row>
    <row r="431" spans="1:50" ht="18.75" hidden="1" customHeight="1">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522</v>
      </c>
      <c r="AJ431" s="217"/>
      <c r="AK431" s="217"/>
      <c r="AL431" s="159"/>
      <c r="AM431" s="217" t="s">
        <v>517</v>
      </c>
      <c r="AN431" s="217"/>
      <c r="AO431" s="217"/>
      <c r="AP431" s="159"/>
      <c r="AQ431" s="159" t="s">
        <v>353</v>
      </c>
      <c r="AR431" s="130"/>
      <c r="AS431" s="130"/>
      <c r="AT431" s="131"/>
      <c r="AU431" s="136" t="s">
        <v>253</v>
      </c>
      <c r="AV431" s="136"/>
      <c r="AW431" s="136"/>
      <c r="AX431" s="137"/>
    </row>
    <row r="432" spans="1:50" ht="18.75" hidden="1"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354</v>
      </c>
      <c r="AH432" s="134"/>
      <c r="AI432" s="156"/>
      <c r="AJ432" s="156"/>
      <c r="AK432" s="156"/>
      <c r="AL432" s="154"/>
      <c r="AM432" s="156"/>
      <c r="AN432" s="156"/>
      <c r="AO432" s="156"/>
      <c r="AP432" s="154"/>
      <c r="AQ432" s="595"/>
      <c r="AR432" s="200"/>
      <c r="AS432" s="133" t="s">
        <v>354</v>
      </c>
      <c r="AT432" s="134"/>
      <c r="AU432" s="200"/>
      <c r="AV432" s="200"/>
      <c r="AW432" s="133" t="s">
        <v>300</v>
      </c>
      <c r="AX432" s="195"/>
    </row>
    <row r="433" spans="1:50" ht="23.25" hidden="1" customHeight="1">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521</v>
      </c>
      <c r="AJ436" s="217"/>
      <c r="AK436" s="217"/>
      <c r="AL436" s="159"/>
      <c r="AM436" s="217" t="s">
        <v>517</v>
      </c>
      <c r="AN436" s="217"/>
      <c r="AO436" s="217"/>
      <c r="AP436" s="159"/>
      <c r="AQ436" s="159" t="s">
        <v>353</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5"/>
      <c r="AR437" s="200"/>
      <c r="AS437" s="133" t="s">
        <v>354</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521</v>
      </c>
      <c r="AJ441" s="217"/>
      <c r="AK441" s="217"/>
      <c r="AL441" s="159"/>
      <c r="AM441" s="217" t="s">
        <v>513</v>
      </c>
      <c r="AN441" s="217"/>
      <c r="AO441" s="217"/>
      <c r="AP441" s="159"/>
      <c r="AQ441" s="159" t="s">
        <v>353</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5"/>
      <c r="AR442" s="200"/>
      <c r="AS442" s="133" t="s">
        <v>354</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521</v>
      </c>
      <c r="AJ446" s="217"/>
      <c r="AK446" s="217"/>
      <c r="AL446" s="159"/>
      <c r="AM446" s="217" t="s">
        <v>518</v>
      </c>
      <c r="AN446" s="217"/>
      <c r="AO446" s="217"/>
      <c r="AP446" s="159"/>
      <c r="AQ446" s="159" t="s">
        <v>353</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5"/>
      <c r="AR447" s="200"/>
      <c r="AS447" s="133" t="s">
        <v>354</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521</v>
      </c>
      <c r="AJ451" s="217"/>
      <c r="AK451" s="217"/>
      <c r="AL451" s="159"/>
      <c r="AM451" s="217" t="s">
        <v>517</v>
      </c>
      <c r="AN451" s="217"/>
      <c r="AO451" s="217"/>
      <c r="AP451" s="159"/>
      <c r="AQ451" s="159" t="s">
        <v>353</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5"/>
      <c r="AR452" s="200"/>
      <c r="AS452" s="133" t="s">
        <v>354</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521</v>
      </c>
      <c r="AJ456" s="217"/>
      <c r="AK456" s="217"/>
      <c r="AL456" s="159"/>
      <c r="AM456" s="217" t="s">
        <v>517</v>
      </c>
      <c r="AN456" s="217"/>
      <c r="AO456" s="217"/>
      <c r="AP456" s="159"/>
      <c r="AQ456" s="159" t="s">
        <v>353</v>
      </c>
      <c r="AR456" s="130"/>
      <c r="AS456" s="130"/>
      <c r="AT456" s="131"/>
      <c r="AU456" s="136" t="s">
        <v>253</v>
      </c>
      <c r="AV456" s="136"/>
      <c r="AW456" s="136"/>
      <c r="AX456" s="137"/>
    </row>
    <row r="457" spans="1:50" ht="18.75" hidden="1"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595"/>
      <c r="AR457" s="200"/>
      <c r="AS457" s="133" t="s">
        <v>354</v>
      </c>
      <c r="AT457" s="134"/>
      <c r="AU457" s="200"/>
      <c r="AV457" s="200"/>
      <c r="AW457" s="133" t="s">
        <v>300</v>
      </c>
      <c r="AX457" s="195"/>
    </row>
    <row r="458" spans="1:50" ht="23.25" hidden="1" customHeight="1">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521</v>
      </c>
      <c r="AJ461" s="217"/>
      <c r="AK461" s="217"/>
      <c r="AL461" s="159"/>
      <c r="AM461" s="217" t="s">
        <v>519</v>
      </c>
      <c r="AN461" s="217"/>
      <c r="AO461" s="217"/>
      <c r="AP461" s="159"/>
      <c r="AQ461" s="159" t="s">
        <v>353</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5"/>
      <c r="AR462" s="200"/>
      <c r="AS462" s="133" t="s">
        <v>354</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521</v>
      </c>
      <c r="AJ466" s="217"/>
      <c r="AK466" s="217"/>
      <c r="AL466" s="159"/>
      <c r="AM466" s="217" t="s">
        <v>517</v>
      </c>
      <c r="AN466" s="217"/>
      <c r="AO466" s="217"/>
      <c r="AP466" s="159"/>
      <c r="AQ466" s="159" t="s">
        <v>353</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5"/>
      <c r="AR467" s="200"/>
      <c r="AS467" s="133" t="s">
        <v>354</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521</v>
      </c>
      <c r="AJ471" s="217"/>
      <c r="AK471" s="217"/>
      <c r="AL471" s="159"/>
      <c r="AM471" s="217" t="s">
        <v>513</v>
      </c>
      <c r="AN471" s="217"/>
      <c r="AO471" s="217"/>
      <c r="AP471" s="159"/>
      <c r="AQ471" s="159" t="s">
        <v>353</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5"/>
      <c r="AR472" s="200"/>
      <c r="AS472" s="133" t="s">
        <v>354</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521</v>
      </c>
      <c r="AJ476" s="217"/>
      <c r="AK476" s="217"/>
      <c r="AL476" s="159"/>
      <c r="AM476" s="217" t="s">
        <v>517</v>
      </c>
      <c r="AN476" s="217"/>
      <c r="AO476" s="217"/>
      <c r="AP476" s="159"/>
      <c r="AQ476" s="159" t="s">
        <v>353</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5"/>
      <c r="AR477" s="200"/>
      <c r="AS477" s="133" t="s">
        <v>354</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556</v>
      </c>
      <c r="F484" s="175"/>
      <c r="G484" s="907" t="s">
        <v>373</v>
      </c>
      <c r="H484" s="123"/>
      <c r="I484" s="123"/>
      <c r="J484" s="908"/>
      <c r="K484" s="909"/>
      <c r="L484" s="909"/>
      <c r="M484" s="909"/>
      <c r="N484" s="909"/>
      <c r="O484" s="909"/>
      <c r="P484" s="909"/>
      <c r="Q484" s="909"/>
      <c r="R484" s="909"/>
      <c r="S484" s="909"/>
      <c r="T484" s="910"/>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1"/>
    </row>
    <row r="485" spans="1:50" ht="18.75" hidden="1" customHeight="1">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522</v>
      </c>
      <c r="AJ485" s="217"/>
      <c r="AK485" s="217"/>
      <c r="AL485" s="159"/>
      <c r="AM485" s="217" t="s">
        <v>519</v>
      </c>
      <c r="AN485" s="217"/>
      <c r="AO485" s="217"/>
      <c r="AP485" s="159"/>
      <c r="AQ485" s="159" t="s">
        <v>353</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5"/>
      <c r="AR486" s="200"/>
      <c r="AS486" s="133" t="s">
        <v>354</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521</v>
      </c>
      <c r="AJ490" s="217"/>
      <c r="AK490" s="217"/>
      <c r="AL490" s="159"/>
      <c r="AM490" s="217" t="s">
        <v>519</v>
      </c>
      <c r="AN490" s="217"/>
      <c r="AO490" s="217"/>
      <c r="AP490" s="159"/>
      <c r="AQ490" s="159" t="s">
        <v>353</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5"/>
      <c r="AR491" s="200"/>
      <c r="AS491" s="133" t="s">
        <v>354</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521</v>
      </c>
      <c r="AJ495" s="217"/>
      <c r="AK495" s="217"/>
      <c r="AL495" s="159"/>
      <c r="AM495" s="217" t="s">
        <v>517</v>
      </c>
      <c r="AN495" s="217"/>
      <c r="AO495" s="217"/>
      <c r="AP495" s="159"/>
      <c r="AQ495" s="159" t="s">
        <v>353</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5"/>
      <c r="AR496" s="200"/>
      <c r="AS496" s="133" t="s">
        <v>354</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521</v>
      </c>
      <c r="AJ500" s="217"/>
      <c r="AK500" s="217"/>
      <c r="AL500" s="159"/>
      <c r="AM500" s="217" t="s">
        <v>518</v>
      </c>
      <c r="AN500" s="217"/>
      <c r="AO500" s="217"/>
      <c r="AP500" s="159"/>
      <c r="AQ500" s="159" t="s">
        <v>353</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5"/>
      <c r="AR501" s="200"/>
      <c r="AS501" s="133" t="s">
        <v>354</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521</v>
      </c>
      <c r="AJ505" s="217"/>
      <c r="AK505" s="217"/>
      <c r="AL505" s="159"/>
      <c r="AM505" s="217" t="s">
        <v>519</v>
      </c>
      <c r="AN505" s="217"/>
      <c r="AO505" s="217"/>
      <c r="AP505" s="159"/>
      <c r="AQ505" s="159" t="s">
        <v>353</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5"/>
      <c r="AR506" s="200"/>
      <c r="AS506" s="133" t="s">
        <v>354</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521</v>
      </c>
      <c r="AJ510" s="217"/>
      <c r="AK510" s="217"/>
      <c r="AL510" s="159"/>
      <c r="AM510" s="217" t="s">
        <v>517</v>
      </c>
      <c r="AN510" s="217"/>
      <c r="AO510" s="217"/>
      <c r="AP510" s="159"/>
      <c r="AQ510" s="159" t="s">
        <v>353</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5"/>
      <c r="AR511" s="200"/>
      <c r="AS511" s="133" t="s">
        <v>354</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522</v>
      </c>
      <c r="AJ515" s="217"/>
      <c r="AK515" s="217"/>
      <c r="AL515" s="159"/>
      <c r="AM515" s="217" t="s">
        <v>517</v>
      </c>
      <c r="AN515" s="217"/>
      <c r="AO515" s="217"/>
      <c r="AP515" s="159"/>
      <c r="AQ515" s="159" t="s">
        <v>353</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5"/>
      <c r="AR516" s="200"/>
      <c r="AS516" s="133" t="s">
        <v>354</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522</v>
      </c>
      <c r="AJ520" s="217"/>
      <c r="AK520" s="217"/>
      <c r="AL520" s="159"/>
      <c r="AM520" s="217" t="s">
        <v>517</v>
      </c>
      <c r="AN520" s="217"/>
      <c r="AO520" s="217"/>
      <c r="AP520" s="159"/>
      <c r="AQ520" s="159" t="s">
        <v>353</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5"/>
      <c r="AR521" s="200"/>
      <c r="AS521" s="133" t="s">
        <v>354</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521</v>
      </c>
      <c r="AJ525" s="217"/>
      <c r="AK525" s="217"/>
      <c r="AL525" s="159"/>
      <c r="AM525" s="217" t="s">
        <v>513</v>
      </c>
      <c r="AN525" s="217"/>
      <c r="AO525" s="217"/>
      <c r="AP525" s="159"/>
      <c r="AQ525" s="159" t="s">
        <v>353</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5"/>
      <c r="AR526" s="200"/>
      <c r="AS526" s="133" t="s">
        <v>354</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521</v>
      </c>
      <c r="AJ530" s="217"/>
      <c r="AK530" s="217"/>
      <c r="AL530" s="159"/>
      <c r="AM530" s="217" t="s">
        <v>517</v>
      </c>
      <c r="AN530" s="217"/>
      <c r="AO530" s="217"/>
      <c r="AP530" s="159"/>
      <c r="AQ530" s="159" t="s">
        <v>353</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5"/>
      <c r="AR531" s="200"/>
      <c r="AS531" s="133" t="s">
        <v>354</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557</v>
      </c>
      <c r="F538" s="175"/>
      <c r="G538" s="907" t="s">
        <v>373</v>
      </c>
      <c r="H538" s="123"/>
      <c r="I538" s="123"/>
      <c r="J538" s="908"/>
      <c r="K538" s="909"/>
      <c r="L538" s="909"/>
      <c r="M538" s="909"/>
      <c r="N538" s="909"/>
      <c r="O538" s="909"/>
      <c r="P538" s="909"/>
      <c r="Q538" s="909"/>
      <c r="R538" s="909"/>
      <c r="S538" s="909"/>
      <c r="T538" s="910"/>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1"/>
    </row>
    <row r="539" spans="1:50" ht="18.75" hidden="1" customHeight="1">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522</v>
      </c>
      <c r="AJ539" s="217"/>
      <c r="AK539" s="217"/>
      <c r="AL539" s="159"/>
      <c r="AM539" s="217" t="s">
        <v>517</v>
      </c>
      <c r="AN539" s="217"/>
      <c r="AO539" s="217"/>
      <c r="AP539" s="159"/>
      <c r="AQ539" s="159" t="s">
        <v>353</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5"/>
      <c r="AR540" s="200"/>
      <c r="AS540" s="133" t="s">
        <v>354</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521</v>
      </c>
      <c r="AJ544" s="217"/>
      <c r="AK544" s="217"/>
      <c r="AL544" s="159"/>
      <c r="AM544" s="217" t="s">
        <v>519</v>
      </c>
      <c r="AN544" s="217"/>
      <c r="AO544" s="217"/>
      <c r="AP544" s="159"/>
      <c r="AQ544" s="159" t="s">
        <v>353</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5"/>
      <c r="AR545" s="200"/>
      <c r="AS545" s="133" t="s">
        <v>354</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521</v>
      </c>
      <c r="AJ549" s="217"/>
      <c r="AK549" s="217"/>
      <c r="AL549" s="159"/>
      <c r="AM549" s="217" t="s">
        <v>513</v>
      </c>
      <c r="AN549" s="217"/>
      <c r="AO549" s="217"/>
      <c r="AP549" s="159"/>
      <c r="AQ549" s="159" t="s">
        <v>353</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5"/>
      <c r="AR550" s="200"/>
      <c r="AS550" s="133" t="s">
        <v>354</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521</v>
      </c>
      <c r="AJ554" s="217"/>
      <c r="AK554" s="217"/>
      <c r="AL554" s="159"/>
      <c r="AM554" s="217" t="s">
        <v>513</v>
      </c>
      <c r="AN554" s="217"/>
      <c r="AO554" s="217"/>
      <c r="AP554" s="159"/>
      <c r="AQ554" s="159" t="s">
        <v>353</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5"/>
      <c r="AR555" s="200"/>
      <c r="AS555" s="133" t="s">
        <v>354</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521</v>
      </c>
      <c r="AJ559" s="217"/>
      <c r="AK559" s="217"/>
      <c r="AL559" s="159"/>
      <c r="AM559" s="217" t="s">
        <v>517</v>
      </c>
      <c r="AN559" s="217"/>
      <c r="AO559" s="217"/>
      <c r="AP559" s="159"/>
      <c r="AQ559" s="159" t="s">
        <v>353</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5"/>
      <c r="AR560" s="200"/>
      <c r="AS560" s="133" t="s">
        <v>354</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521</v>
      </c>
      <c r="AJ564" s="217"/>
      <c r="AK564" s="217"/>
      <c r="AL564" s="159"/>
      <c r="AM564" s="217" t="s">
        <v>513</v>
      </c>
      <c r="AN564" s="217"/>
      <c r="AO564" s="217"/>
      <c r="AP564" s="159"/>
      <c r="AQ564" s="159" t="s">
        <v>353</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5"/>
      <c r="AR565" s="200"/>
      <c r="AS565" s="133" t="s">
        <v>354</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522</v>
      </c>
      <c r="AJ569" s="217"/>
      <c r="AK569" s="217"/>
      <c r="AL569" s="159"/>
      <c r="AM569" s="217" t="s">
        <v>513</v>
      </c>
      <c r="AN569" s="217"/>
      <c r="AO569" s="217"/>
      <c r="AP569" s="159"/>
      <c r="AQ569" s="159" t="s">
        <v>353</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5"/>
      <c r="AR570" s="200"/>
      <c r="AS570" s="133" t="s">
        <v>354</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521</v>
      </c>
      <c r="AJ574" s="217"/>
      <c r="AK574" s="217"/>
      <c r="AL574" s="159"/>
      <c r="AM574" s="217" t="s">
        <v>513</v>
      </c>
      <c r="AN574" s="217"/>
      <c r="AO574" s="217"/>
      <c r="AP574" s="159"/>
      <c r="AQ574" s="159" t="s">
        <v>353</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5"/>
      <c r="AR575" s="200"/>
      <c r="AS575" s="133" t="s">
        <v>354</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521</v>
      </c>
      <c r="AJ579" s="217"/>
      <c r="AK579" s="217"/>
      <c r="AL579" s="159"/>
      <c r="AM579" s="217" t="s">
        <v>513</v>
      </c>
      <c r="AN579" s="217"/>
      <c r="AO579" s="217"/>
      <c r="AP579" s="159"/>
      <c r="AQ579" s="159" t="s">
        <v>353</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5"/>
      <c r="AR580" s="200"/>
      <c r="AS580" s="133" t="s">
        <v>354</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521</v>
      </c>
      <c r="AJ584" s="217"/>
      <c r="AK584" s="217"/>
      <c r="AL584" s="159"/>
      <c r="AM584" s="217" t="s">
        <v>517</v>
      </c>
      <c r="AN584" s="217"/>
      <c r="AO584" s="217"/>
      <c r="AP584" s="159"/>
      <c r="AQ584" s="159" t="s">
        <v>353</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5"/>
      <c r="AR585" s="200"/>
      <c r="AS585" s="133" t="s">
        <v>354</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556</v>
      </c>
      <c r="F592" s="175"/>
      <c r="G592" s="907" t="s">
        <v>373</v>
      </c>
      <c r="H592" s="123"/>
      <c r="I592" s="123"/>
      <c r="J592" s="908"/>
      <c r="K592" s="909"/>
      <c r="L592" s="909"/>
      <c r="M592" s="909"/>
      <c r="N592" s="909"/>
      <c r="O592" s="909"/>
      <c r="P592" s="909"/>
      <c r="Q592" s="909"/>
      <c r="R592" s="909"/>
      <c r="S592" s="909"/>
      <c r="T592" s="910"/>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1"/>
    </row>
    <row r="593" spans="1:50" ht="18.75" hidden="1" customHeight="1">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521</v>
      </c>
      <c r="AJ593" s="217"/>
      <c r="AK593" s="217"/>
      <c r="AL593" s="159"/>
      <c r="AM593" s="217" t="s">
        <v>513</v>
      </c>
      <c r="AN593" s="217"/>
      <c r="AO593" s="217"/>
      <c r="AP593" s="159"/>
      <c r="AQ593" s="159" t="s">
        <v>353</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5"/>
      <c r="AR594" s="200"/>
      <c r="AS594" s="133" t="s">
        <v>354</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522</v>
      </c>
      <c r="AJ598" s="217"/>
      <c r="AK598" s="217"/>
      <c r="AL598" s="159"/>
      <c r="AM598" s="217" t="s">
        <v>518</v>
      </c>
      <c r="AN598" s="217"/>
      <c r="AO598" s="217"/>
      <c r="AP598" s="159"/>
      <c r="AQ598" s="159" t="s">
        <v>353</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5"/>
      <c r="AR599" s="200"/>
      <c r="AS599" s="133" t="s">
        <v>354</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521</v>
      </c>
      <c r="AJ603" s="217"/>
      <c r="AK603" s="217"/>
      <c r="AL603" s="159"/>
      <c r="AM603" s="217" t="s">
        <v>513</v>
      </c>
      <c r="AN603" s="217"/>
      <c r="AO603" s="217"/>
      <c r="AP603" s="159"/>
      <c r="AQ603" s="159" t="s">
        <v>353</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5"/>
      <c r="AR604" s="200"/>
      <c r="AS604" s="133" t="s">
        <v>354</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521</v>
      </c>
      <c r="AJ608" s="217"/>
      <c r="AK608" s="217"/>
      <c r="AL608" s="159"/>
      <c r="AM608" s="217" t="s">
        <v>513</v>
      </c>
      <c r="AN608" s="217"/>
      <c r="AO608" s="217"/>
      <c r="AP608" s="159"/>
      <c r="AQ608" s="159" t="s">
        <v>353</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5"/>
      <c r="AR609" s="200"/>
      <c r="AS609" s="133" t="s">
        <v>354</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521</v>
      </c>
      <c r="AJ613" s="217"/>
      <c r="AK613" s="217"/>
      <c r="AL613" s="159"/>
      <c r="AM613" s="217" t="s">
        <v>517</v>
      </c>
      <c r="AN613" s="217"/>
      <c r="AO613" s="217"/>
      <c r="AP613" s="159"/>
      <c r="AQ613" s="159" t="s">
        <v>353</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5"/>
      <c r="AR614" s="200"/>
      <c r="AS614" s="133" t="s">
        <v>354</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521</v>
      </c>
      <c r="AJ618" s="217"/>
      <c r="AK618" s="217"/>
      <c r="AL618" s="159"/>
      <c r="AM618" s="217" t="s">
        <v>517</v>
      </c>
      <c r="AN618" s="217"/>
      <c r="AO618" s="217"/>
      <c r="AP618" s="159"/>
      <c r="AQ618" s="159" t="s">
        <v>353</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5"/>
      <c r="AR619" s="200"/>
      <c r="AS619" s="133" t="s">
        <v>354</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521</v>
      </c>
      <c r="AJ623" s="217"/>
      <c r="AK623" s="217"/>
      <c r="AL623" s="159"/>
      <c r="AM623" s="217" t="s">
        <v>518</v>
      </c>
      <c r="AN623" s="217"/>
      <c r="AO623" s="217"/>
      <c r="AP623" s="159"/>
      <c r="AQ623" s="159" t="s">
        <v>353</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5"/>
      <c r="AR624" s="200"/>
      <c r="AS624" s="133" t="s">
        <v>354</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521</v>
      </c>
      <c r="AJ628" s="217"/>
      <c r="AK628" s="217"/>
      <c r="AL628" s="159"/>
      <c r="AM628" s="217" t="s">
        <v>517</v>
      </c>
      <c r="AN628" s="217"/>
      <c r="AO628" s="217"/>
      <c r="AP628" s="159"/>
      <c r="AQ628" s="159" t="s">
        <v>353</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5"/>
      <c r="AR629" s="200"/>
      <c r="AS629" s="133" t="s">
        <v>354</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521</v>
      </c>
      <c r="AJ633" s="217"/>
      <c r="AK633" s="217"/>
      <c r="AL633" s="159"/>
      <c r="AM633" s="217" t="s">
        <v>513</v>
      </c>
      <c r="AN633" s="217"/>
      <c r="AO633" s="217"/>
      <c r="AP633" s="159"/>
      <c r="AQ633" s="159" t="s">
        <v>353</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5"/>
      <c r="AR634" s="200"/>
      <c r="AS634" s="133" t="s">
        <v>354</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521</v>
      </c>
      <c r="AJ638" s="217"/>
      <c r="AK638" s="217"/>
      <c r="AL638" s="159"/>
      <c r="AM638" s="217" t="s">
        <v>517</v>
      </c>
      <c r="AN638" s="217"/>
      <c r="AO638" s="217"/>
      <c r="AP638" s="159"/>
      <c r="AQ638" s="159" t="s">
        <v>353</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5"/>
      <c r="AR639" s="200"/>
      <c r="AS639" s="133" t="s">
        <v>354</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557</v>
      </c>
      <c r="F646" s="175"/>
      <c r="G646" s="907" t="s">
        <v>373</v>
      </c>
      <c r="H646" s="123"/>
      <c r="I646" s="123"/>
      <c r="J646" s="908"/>
      <c r="K646" s="909"/>
      <c r="L646" s="909"/>
      <c r="M646" s="909"/>
      <c r="N646" s="909"/>
      <c r="O646" s="909"/>
      <c r="P646" s="909"/>
      <c r="Q646" s="909"/>
      <c r="R646" s="909"/>
      <c r="S646" s="909"/>
      <c r="T646" s="910"/>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1"/>
    </row>
    <row r="647" spans="1:50" ht="18.75" hidden="1" customHeight="1">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522</v>
      </c>
      <c r="AJ647" s="217"/>
      <c r="AK647" s="217"/>
      <c r="AL647" s="159"/>
      <c r="AM647" s="217" t="s">
        <v>513</v>
      </c>
      <c r="AN647" s="217"/>
      <c r="AO647" s="217"/>
      <c r="AP647" s="159"/>
      <c r="AQ647" s="159" t="s">
        <v>353</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5"/>
      <c r="AR648" s="200"/>
      <c r="AS648" s="133" t="s">
        <v>354</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521</v>
      </c>
      <c r="AJ652" s="217"/>
      <c r="AK652" s="217"/>
      <c r="AL652" s="159"/>
      <c r="AM652" s="217" t="s">
        <v>513</v>
      </c>
      <c r="AN652" s="217"/>
      <c r="AO652" s="217"/>
      <c r="AP652" s="159"/>
      <c r="AQ652" s="159" t="s">
        <v>353</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5"/>
      <c r="AR653" s="200"/>
      <c r="AS653" s="133" t="s">
        <v>354</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521</v>
      </c>
      <c r="AJ657" s="217"/>
      <c r="AK657" s="217"/>
      <c r="AL657" s="159"/>
      <c r="AM657" s="217" t="s">
        <v>517</v>
      </c>
      <c r="AN657" s="217"/>
      <c r="AO657" s="217"/>
      <c r="AP657" s="159"/>
      <c r="AQ657" s="159" t="s">
        <v>353</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5"/>
      <c r="AR658" s="200"/>
      <c r="AS658" s="133" t="s">
        <v>354</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521</v>
      </c>
      <c r="AJ662" s="217"/>
      <c r="AK662" s="217"/>
      <c r="AL662" s="159"/>
      <c r="AM662" s="217" t="s">
        <v>513</v>
      </c>
      <c r="AN662" s="217"/>
      <c r="AO662" s="217"/>
      <c r="AP662" s="159"/>
      <c r="AQ662" s="159" t="s">
        <v>353</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5"/>
      <c r="AR663" s="200"/>
      <c r="AS663" s="133" t="s">
        <v>354</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521</v>
      </c>
      <c r="AJ667" s="217"/>
      <c r="AK667" s="217"/>
      <c r="AL667" s="159"/>
      <c r="AM667" s="217" t="s">
        <v>513</v>
      </c>
      <c r="AN667" s="217"/>
      <c r="AO667" s="217"/>
      <c r="AP667" s="159"/>
      <c r="AQ667" s="159" t="s">
        <v>353</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5"/>
      <c r="AR668" s="200"/>
      <c r="AS668" s="133" t="s">
        <v>354</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522</v>
      </c>
      <c r="AJ672" s="217"/>
      <c r="AK672" s="217"/>
      <c r="AL672" s="159"/>
      <c r="AM672" s="217" t="s">
        <v>513</v>
      </c>
      <c r="AN672" s="217"/>
      <c r="AO672" s="217"/>
      <c r="AP672" s="159"/>
      <c r="AQ672" s="159" t="s">
        <v>353</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5"/>
      <c r="AR673" s="200"/>
      <c r="AS673" s="133" t="s">
        <v>354</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521</v>
      </c>
      <c r="AJ677" s="217"/>
      <c r="AK677" s="217"/>
      <c r="AL677" s="159"/>
      <c r="AM677" s="217" t="s">
        <v>519</v>
      </c>
      <c r="AN677" s="217"/>
      <c r="AO677" s="217"/>
      <c r="AP677" s="159"/>
      <c r="AQ677" s="159" t="s">
        <v>353</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5"/>
      <c r="AR678" s="200"/>
      <c r="AS678" s="133" t="s">
        <v>354</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522</v>
      </c>
      <c r="AJ682" s="217"/>
      <c r="AK682" s="217"/>
      <c r="AL682" s="159"/>
      <c r="AM682" s="217" t="s">
        <v>517</v>
      </c>
      <c r="AN682" s="217"/>
      <c r="AO682" s="217"/>
      <c r="AP682" s="159"/>
      <c r="AQ682" s="159" t="s">
        <v>353</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5"/>
      <c r="AR683" s="200"/>
      <c r="AS683" s="133" t="s">
        <v>354</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521</v>
      </c>
      <c r="AJ687" s="217"/>
      <c r="AK687" s="217"/>
      <c r="AL687" s="159"/>
      <c r="AM687" s="217" t="s">
        <v>513</v>
      </c>
      <c r="AN687" s="217"/>
      <c r="AO687" s="217"/>
      <c r="AP687" s="159"/>
      <c r="AQ687" s="159" t="s">
        <v>353</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5"/>
      <c r="AR688" s="200"/>
      <c r="AS688" s="133" t="s">
        <v>354</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521</v>
      </c>
      <c r="AJ692" s="217"/>
      <c r="AK692" s="217"/>
      <c r="AL692" s="159"/>
      <c r="AM692" s="217" t="s">
        <v>518</v>
      </c>
      <c r="AN692" s="217"/>
      <c r="AO692" s="217"/>
      <c r="AP692" s="159"/>
      <c r="AQ692" s="159" t="s">
        <v>353</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5"/>
      <c r="AR693" s="200"/>
      <c r="AS693" s="133" t="s">
        <v>354</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4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9" t="s">
        <v>31</v>
      </c>
      <c r="AH701" s="387"/>
      <c r="AI701" s="387"/>
      <c r="AJ701" s="387"/>
      <c r="AK701" s="387"/>
      <c r="AL701" s="387"/>
      <c r="AM701" s="387"/>
      <c r="AN701" s="387"/>
      <c r="AO701" s="387"/>
      <c r="AP701" s="387"/>
      <c r="AQ701" s="387"/>
      <c r="AR701" s="387"/>
      <c r="AS701" s="387"/>
      <c r="AT701" s="387"/>
      <c r="AU701" s="387"/>
      <c r="AV701" s="387"/>
      <c r="AW701" s="387"/>
      <c r="AX701" s="830"/>
    </row>
    <row r="702" spans="1:50" ht="52.5" customHeight="1">
      <c r="A702" s="878" t="s">
        <v>259</v>
      </c>
      <c r="B702" s="879"/>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568</v>
      </c>
      <c r="AE702" s="346"/>
      <c r="AF702" s="346"/>
      <c r="AG702" s="390" t="s">
        <v>590</v>
      </c>
      <c r="AH702" s="391"/>
      <c r="AI702" s="391"/>
      <c r="AJ702" s="391"/>
      <c r="AK702" s="391"/>
      <c r="AL702" s="391"/>
      <c r="AM702" s="391"/>
      <c r="AN702" s="391"/>
      <c r="AO702" s="391"/>
      <c r="AP702" s="391"/>
      <c r="AQ702" s="391"/>
      <c r="AR702" s="391"/>
      <c r="AS702" s="391"/>
      <c r="AT702" s="391"/>
      <c r="AU702" s="391"/>
      <c r="AV702" s="391"/>
      <c r="AW702" s="391"/>
      <c r="AX702" s="392"/>
    </row>
    <row r="703" spans="1:50" ht="156" customHeight="1">
      <c r="A703" s="880"/>
      <c r="B703" s="881"/>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7"/>
      <c r="AD703" s="328" t="s">
        <v>568</v>
      </c>
      <c r="AE703" s="329"/>
      <c r="AF703" s="329"/>
      <c r="AG703" s="101" t="s">
        <v>591</v>
      </c>
      <c r="AH703" s="102"/>
      <c r="AI703" s="102"/>
      <c r="AJ703" s="102"/>
      <c r="AK703" s="102"/>
      <c r="AL703" s="102"/>
      <c r="AM703" s="102"/>
      <c r="AN703" s="102"/>
      <c r="AO703" s="102"/>
      <c r="AP703" s="102"/>
      <c r="AQ703" s="102"/>
      <c r="AR703" s="102"/>
      <c r="AS703" s="102"/>
      <c r="AT703" s="102"/>
      <c r="AU703" s="102"/>
      <c r="AV703" s="102"/>
      <c r="AW703" s="102"/>
      <c r="AX703" s="103"/>
    </row>
    <row r="704" spans="1:50" ht="155.25" customHeight="1">
      <c r="A704" s="882"/>
      <c r="B704" s="883"/>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568</v>
      </c>
      <c r="AE704" s="788"/>
      <c r="AF704" s="788"/>
      <c r="AG704" s="167" t="s">
        <v>592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568</v>
      </c>
      <c r="AE705" s="720"/>
      <c r="AF705" s="720"/>
      <c r="AG705" s="125" t="s">
        <v>593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7"/>
      <c r="B706" s="648"/>
      <c r="C706" s="799"/>
      <c r="D706" s="800"/>
      <c r="E706" s="735" t="s">
        <v>500</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601</v>
      </c>
      <c r="AE706" s="329"/>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7"/>
      <c r="B707" s="648"/>
      <c r="C707" s="801"/>
      <c r="D707" s="802"/>
      <c r="E707" s="738" t="s">
        <v>436</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601</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69" customHeight="1">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568</v>
      </c>
      <c r="AE708" s="610"/>
      <c r="AF708" s="610"/>
      <c r="AG708" s="747" t="s">
        <v>594</v>
      </c>
      <c r="AH708" s="748"/>
      <c r="AI708" s="748"/>
      <c r="AJ708" s="748"/>
      <c r="AK708" s="748"/>
      <c r="AL708" s="748"/>
      <c r="AM708" s="748"/>
      <c r="AN708" s="748"/>
      <c r="AO708" s="748"/>
      <c r="AP708" s="748"/>
      <c r="AQ708" s="748"/>
      <c r="AR708" s="748"/>
      <c r="AS708" s="748"/>
      <c r="AT708" s="748"/>
      <c r="AU708" s="748"/>
      <c r="AV708" s="748"/>
      <c r="AW708" s="748"/>
      <c r="AX708" s="749"/>
    </row>
    <row r="709" spans="1:50" ht="123.75" customHeight="1">
      <c r="A709" s="647"/>
      <c r="B709" s="649"/>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8" t="s">
        <v>568</v>
      </c>
      <c r="AE709" s="329"/>
      <c r="AF709" s="329"/>
      <c r="AG709" s="101" t="s">
        <v>699</v>
      </c>
      <c r="AH709" s="102"/>
      <c r="AI709" s="102"/>
      <c r="AJ709" s="102"/>
      <c r="AK709" s="102"/>
      <c r="AL709" s="102"/>
      <c r="AM709" s="102"/>
      <c r="AN709" s="102"/>
      <c r="AO709" s="102"/>
      <c r="AP709" s="102"/>
      <c r="AQ709" s="102"/>
      <c r="AR709" s="102"/>
      <c r="AS709" s="102"/>
      <c r="AT709" s="102"/>
      <c r="AU709" s="102"/>
      <c r="AV709" s="102"/>
      <c r="AW709" s="102"/>
      <c r="AX709" s="103"/>
    </row>
    <row r="710" spans="1:50" ht="46.5" customHeight="1">
      <c r="A710" s="647"/>
      <c r="B710" s="649"/>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8" t="s">
        <v>568</v>
      </c>
      <c r="AE710" s="329"/>
      <c r="AF710" s="329"/>
      <c r="AG710" s="101" t="s">
        <v>595</v>
      </c>
      <c r="AH710" s="102"/>
      <c r="AI710" s="102"/>
      <c r="AJ710" s="102"/>
      <c r="AK710" s="102"/>
      <c r="AL710" s="102"/>
      <c r="AM710" s="102"/>
      <c r="AN710" s="102"/>
      <c r="AO710" s="102"/>
      <c r="AP710" s="102"/>
      <c r="AQ710" s="102"/>
      <c r="AR710" s="102"/>
      <c r="AS710" s="102"/>
      <c r="AT710" s="102"/>
      <c r="AU710" s="102"/>
      <c r="AV710" s="102"/>
      <c r="AW710" s="102"/>
      <c r="AX710" s="103"/>
    </row>
    <row r="711" spans="1:50" ht="66.75" customHeight="1">
      <c r="A711" s="647"/>
      <c r="B711" s="649"/>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8"/>
      <c r="AD711" s="328" t="s">
        <v>568</v>
      </c>
      <c r="AE711" s="329"/>
      <c r="AF711" s="329"/>
      <c r="AG711" s="101" t="s">
        <v>596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7"/>
      <c r="B712" s="649"/>
      <c r="C712" s="396" t="s">
        <v>464</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8"/>
      <c r="AD712" s="787" t="s">
        <v>600</v>
      </c>
      <c r="AE712" s="788"/>
      <c r="AF712" s="788"/>
      <c r="AG712" s="815"/>
      <c r="AH712" s="816"/>
      <c r="AI712" s="816"/>
      <c r="AJ712" s="816"/>
      <c r="AK712" s="816"/>
      <c r="AL712" s="816"/>
      <c r="AM712" s="816"/>
      <c r="AN712" s="816"/>
      <c r="AO712" s="816"/>
      <c r="AP712" s="816"/>
      <c r="AQ712" s="816"/>
      <c r="AR712" s="816"/>
      <c r="AS712" s="816"/>
      <c r="AT712" s="816"/>
      <c r="AU712" s="816"/>
      <c r="AV712" s="816"/>
      <c r="AW712" s="816"/>
      <c r="AX712" s="817"/>
    </row>
    <row r="713" spans="1:50" ht="51.75" customHeight="1">
      <c r="A713" s="647"/>
      <c r="B713" s="649"/>
      <c r="C713" s="958" t="s">
        <v>465</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8" t="s">
        <v>568</v>
      </c>
      <c r="AE713" s="329"/>
      <c r="AF713" s="668"/>
      <c r="AG713" s="101" t="s">
        <v>597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50"/>
      <c r="B714" s="651"/>
      <c r="C714" s="652" t="s">
        <v>441</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600</v>
      </c>
      <c r="AE714" s="813"/>
      <c r="AF714" s="814"/>
      <c r="AG714" s="741"/>
      <c r="AH714" s="742"/>
      <c r="AI714" s="742"/>
      <c r="AJ714" s="742"/>
      <c r="AK714" s="742"/>
      <c r="AL714" s="742"/>
      <c r="AM714" s="742"/>
      <c r="AN714" s="742"/>
      <c r="AO714" s="742"/>
      <c r="AP714" s="742"/>
      <c r="AQ714" s="742"/>
      <c r="AR714" s="742"/>
      <c r="AS714" s="742"/>
      <c r="AT714" s="742"/>
      <c r="AU714" s="742"/>
      <c r="AV714" s="742"/>
      <c r="AW714" s="742"/>
      <c r="AX714" s="743"/>
    </row>
    <row r="715" spans="1:50" ht="69.75" customHeight="1">
      <c r="A715" s="645" t="s">
        <v>40</v>
      </c>
      <c r="B715" s="789"/>
      <c r="C715" s="790" t="s">
        <v>442</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568</v>
      </c>
      <c r="AE715" s="610"/>
      <c r="AF715" s="661"/>
      <c r="AG715" s="747" t="s">
        <v>694</v>
      </c>
      <c r="AH715" s="748"/>
      <c r="AI715" s="748"/>
      <c r="AJ715" s="748"/>
      <c r="AK715" s="748"/>
      <c r="AL715" s="748"/>
      <c r="AM715" s="748"/>
      <c r="AN715" s="748"/>
      <c r="AO715" s="748"/>
      <c r="AP715" s="748"/>
      <c r="AQ715" s="748"/>
      <c r="AR715" s="748"/>
      <c r="AS715" s="748"/>
      <c r="AT715" s="748"/>
      <c r="AU715" s="748"/>
      <c r="AV715" s="748"/>
      <c r="AW715" s="748"/>
      <c r="AX715" s="749"/>
    </row>
    <row r="716" spans="1:50" ht="113.25" customHeight="1">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568</v>
      </c>
      <c r="AE716" s="632"/>
      <c r="AF716" s="632"/>
      <c r="AG716" s="101" t="s">
        <v>695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7"/>
      <c r="B717" s="649"/>
      <c r="C717" s="396" t="s">
        <v>364</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8" t="s">
        <v>568</v>
      </c>
      <c r="AE717" s="329"/>
      <c r="AF717" s="329"/>
      <c r="AG717" s="101" t="s">
        <v>598</v>
      </c>
      <c r="AH717" s="102"/>
      <c r="AI717" s="102"/>
      <c r="AJ717" s="102"/>
      <c r="AK717" s="102"/>
      <c r="AL717" s="102"/>
      <c r="AM717" s="102"/>
      <c r="AN717" s="102"/>
      <c r="AO717" s="102"/>
      <c r="AP717" s="102"/>
      <c r="AQ717" s="102"/>
      <c r="AR717" s="102"/>
      <c r="AS717" s="102"/>
      <c r="AT717" s="102"/>
      <c r="AU717" s="102"/>
      <c r="AV717" s="102"/>
      <c r="AW717" s="102"/>
      <c r="AX717" s="103"/>
    </row>
    <row r="718" spans="1:50" ht="53.25" customHeight="1">
      <c r="A718" s="650"/>
      <c r="B718" s="651"/>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8" t="s">
        <v>568</v>
      </c>
      <c r="AE718" s="329"/>
      <c r="AF718" s="329"/>
      <c r="AG718" s="127" t="s">
        <v>599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c r="AE719" s="610"/>
      <c r="AF719" s="610"/>
      <c r="AG719" s="125" t="s">
        <v>701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3"/>
      <c r="B720" s="784"/>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83"/>
      <c r="B721" s="784"/>
      <c r="C721" s="296" t="s">
        <v>602</v>
      </c>
      <c r="D721" s="297"/>
      <c r="E721" s="297"/>
      <c r="F721" s="298"/>
      <c r="G721" s="287"/>
      <c r="H721" s="288"/>
      <c r="I721" s="83" t="str">
        <f>IF(OR(G721="　", G721=""), "", "-")</f>
        <v/>
      </c>
      <c r="J721" s="291"/>
      <c r="K721" s="291"/>
      <c r="L721" s="83" t="str">
        <f>IF(M721="","","-")</f>
        <v/>
      </c>
      <c r="M721" s="84"/>
      <c r="N721" s="304" t="s">
        <v>700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5" t="s">
        <v>48</v>
      </c>
      <c r="B726" s="807"/>
      <c r="C726" s="820" t="s">
        <v>53</v>
      </c>
      <c r="D726" s="842"/>
      <c r="E726" s="842"/>
      <c r="F726" s="843"/>
      <c r="G726" s="582" t="s">
        <v>703</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48.75" customHeight="1" thickBot="1">
      <c r="A727" s="808"/>
      <c r="B727" s="809"/>
      <c r="C727" s="753" t="s">
        <v>57</v>
      </c>
      <c r="D727" s="754"/>
      <c r="E727" s="754"/>
      <c r="F727" s="755"/>
      <c r="G727" s="580" t="s">
        <v>702</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52.5" customHeight="1" thickBot="1">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51.75" customHeight="1" thickBot="1">
      <c r="A731" s="804" t="s">
        <v>255</v>
      </c>
      <c r="B731" s="805"/>
      <c r="C731" s="805"/>
      <c r="D731" s="805"/>
      <c r="E731" s="806"/>
      <c r="F731" s="734" t="s">
        <v>704</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53.25" customHeight="1" thickBot="1">
      <c r="A733" s="678" t="s">
        <v>706</v>
      </c>
      <c r="B733" s="679"/>
      <c r="C733" s="679"/>
      <c r="D733" s="679"/>
      <c r="E733" s="680"/>
      <c r="F733" s="642" t="s">
        <v>707</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53.25" customHeight="1" thickBot="1">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c r="A736" s="655" t="s">
        <v>470</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c r="A737" s="1001" t="s">
        <v>543</v>
      </c>
      <c r="B737" s="210"/>
      <c r="C737" s="210"/>
      <c r="D737" s="211"/>
      <c r="E737" s="1000" t="s">
        <v>569</v>
      </c>
      <c r="F737" s="1000"/>
      <c r="G737" s="1000"/>
      <c r="H737" s="1000"/>
      <c r="I737" s="1000"/>
      <c r="J737" s="1000"/>
      <c r="K737" s="1000"/>
      <c r="L737" s="1000"/>
      <c r="M737" s="1000"/>
      <c r="N737" s="368" t="s">
        <v>536</v>
      </c>
      <c r="O737" s="368"/>
      <c r="P737" s="368"/>
      <c r="Q737" s="368"/>
      <c r="R737" s="1000" t="s">
        <v>604</v>
      </c>
      <c r="S737" s="1000"/>
      <c r="T737" s="1000"/>
      <c r="U737" s="1000"/>
      <c r="V737" s="1000"/>
      <c r="W737" s="1000"/>
      <c r="X737" s="1000"/>
      <c r="Y737" s="1000"/>
      <c r="Z737" s="1000"/>
      <c r="AA737" s="368" t="s">
        <v>535</v>
      </c>
      <c r="AB737" s="368"/>
      <c r="AC737" s="368"/>
      <c r="AD737" s="368"/>
      <c r="AE737" s="1000" t="s">
        <v>606</v>
      </c>
      <c r="AF737" s="1000"/>
      <c r="AG737" s="1000"/>
      <c r="AH737" s="1000"/>
      <c r="AI737" s="1000"/>
      <c r="AJ737" s="1000"/>
      <c r="AK737" s="1000"/>
      <c r="AL737" s="1000"/>
      <c r="AM737" s="1000"/>
      <c r="AN737" s="368" t="s">
        <v>534</v>
      </c>
      <c r="AO737" s="368"/>
      <c r="AP737" s="368"/>
      <c r="AQ737" s="368"/>
      <c r="AR737" s="992" t="s">
        <v>608</v>
      </c>
      <c r="AS737" s="993"/>
      <c r="AT737" s="993"/>
      <c r="AU737" s="993"/>
      <c r="AV737" s="993"/>
      <c r="AW737" s="993"/>
      <c r="AX737" s="994"/>
      <c r="AY737" s="89"/>
      <c r="AZ737" s="89"/>
    </row>
    <row r="738" spans="1:52" ht="24.75" customHeight="1">
      <c r="A738" s="1001" t="s">
        <v>533</v>
      </c>
      <c r="B738" s="210"/>
      <c r="C738" s="210"/>
      <c r="D738" s="211"/>
      <c r="E738" s="1000" t="s">
        <v>603</v>
      </c>
      <c r="F738" s="1000"/>
      <c r="G738" s="1000"/>
      <c r="H738" s="1000"/>
      <c r="I738" s="1000"/>
      <c r="J738" s="1000"/>
      <c r="K738" s="1000"/>
      <c r="L738" s="1000"/>
      <c r="M738" s="1000"/>
      <c r="N738" s="368" t="s">
        <v>532</v>
      </c>
      <c r="O738" s="368"/>
      <c r="P738" s="368"/>
      <c r="Q738" s="368"/>
      <c r="R738" s="1000" t="s">
        <v>605</v>
      </c>
      <c r="S738" s="1000"/>
      <c r="T738" s="1000"/>
      <c r="U738" s="1000"/>
      <c r="V738" s="1000"/>
      <c r="W738" s="1000"/>
      <c r="X738" s="1000"/>
      <c r="Y738" s="1000"/>
      <c r="Z738" s="1000"/>
      <c r="AA738" s="368" t="s">
        <v>531</v>
      </c>
      <c r="AB738" s="368"/>
      <c r="AC738" s="368"/>
      <c r="AD738" s="368"/>
      <c r="AE738" s="1000" t="s">
        <v>607</v>
      </c>
      <c r="AF738" s="1000"/>
      <c r="AG738" s="1000"/>
      <c r="AH738" s="1000"/>
      <c r="AI738" s="1000"/>
      <c r="AJ738" s="1000"/>
      <c r="AK738" s="1000"/>
      <c r="AL738" s="1000"/>
      <c r="AM738" s="1000"/>
      <c r="AN738" s="368" t="s">
        <v>527</v>
      </c>
      <c r="AO738" s="368"/>
      <c r="AP738" s="368"/>
      <c r="AQ738" s="368"/>
      <c r="AR738" s="992" t="s">
        <v>609</v>
      </c>
      <c r="AS738" s="993"/>
      <c r="AT738" s="993"/>
      <c r="AU738" s="993"/>
      <c r="AV738" s="993"/>
      <c r="AW738" s="993"/>
      <c r="AX738" s="994"/>
    </row>
    <row r="739" spans="1:52" ht="24.75" customHeight="1" thickBot="1">
      <c r="A739" s="1002" t="s">
        <v>523</v>
      </c>
      <c r="B739" s="1003"/>
      <c r="C739" s="1003"/>
      <c r="D739" s="1004"/>
      <c r="E739" s="1005" t="s">
        <v>563</v>
      </c>
      <c r="F739" s="995"/>
      <c r="G739" s="995"/>
      <c r="H739" s="93" t="str">
        <f>IF(E739="", "", "(")</f>
        <v>(</v>
      </c>
      <c r="I739" s="995"/>
      <c r="J739" s="995"/>
      <c r="K739" s="93" t="str">
        <f>IF(OR(I739="　", I739=""), "", "-")</f>
        <v/>
      </c>
      <c r="L739" s="996">
        <v>71</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c r="A740" s="619" t="s">
        <v>503</v>
      </c>
      <c r="B740" s="620"/>
      <c r="C740" s="620"/>
      <c r="D740" s="620"/>
      <c r="E740" s="620"/>
      <c r="F740" s="621"/>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thickBot="1">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3" t="s">
        <v>505</v>
      </c>
      <c r="B779" s="634"/>
      <c r="C779" s="634"/>
      <c r="D779" s="634"/>
      <c r="E779" s="634"/>
      <c r="F779" s="635"/>
      <c r="G779" s="600" t="s">
        <v>614</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618</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c r="A781" s="636"/>
      <c r="B781" s="637"/>
      <c r="C781" s="637"/>
      <c r="D781" s="637"/>
      <c r="E781" s="637"/>
      <c r="F781" s="638"/>
      <c r="G781" s="675" t="s">
        <v>615</v>
      </c>
      <c r="H781" s="676"/>
      <c r="I781" s="676"/>
      <c r="J781" s="676"/>
      <c r="K781" s="677"/>
      <c r="L781" s="669" t="s">
        <v>617</v>
      </c>
      <c r="M781" s="670"/>
      <c r="N781" s="670"/>
      <c r="O781" s="670"/>
      <c r="P781" s="670"/>
      <c r="Q781" s="670"/>
      <c r="R781" s="670"/>
      <c r="S781" s="670"/>
      <c r="T781" s="670"/>
      <c r="U781" s="670"/>
      <c r="V781" s="670"/>
      <c r="W781" s="670"/>
      <c r="X781" s="671"/>
      <c r="Y781" s="393">
        <v>529</v>
      </c>
      <c r="Z781" s="394"/>
      <c r="AA781" s="394"/>
      <c r="AB781" s="810"/>
      <c r="AC781" s="675" t="s">
        <v>619</v>
      </c>
      <c r="AD781" s="676"/>
      <c r="AE781" s="676"/>
      <c r="AF781" s="676"/>
      <c r="AG781" s="677"/>
      <c r="AH781" s="669" t="s">
        <v>619</v>
      </c>
      <c r="AI781" s="670"/>
      <c r="AJ781" s="670"/>
      <c r="AK781" s="670"/>
      <c r="AL781" s="670"/>
      <c r="AM781" s="670"/>
      <c r="AN781" s="670"/>
      <c r="AO781" s="670"/>
      <c r="AP781" s="670"/>
      <c r="AQ781" s="670"/>
      <c r="AR781" s="670"/>
      <c r="AS781" s="670"/>
      <c r="AT781" s="671"/>
      <c r="AU781" s="393">
        <v>6894.7</v>
      </c>
      <c r="AV781" s="394"/>
      <c r="AW781" s="394"/>
      <c r="AX781" s="395"/>
    </row>
    <row r="782" spans="1:50" ht="24.75" customHeight="1">
      <c r="A782" s="636"/>
      <c r="B782" s="637"/>
      <c r="C782" s="637"/>
      <c r="D782" s="637"/>
      <c r="E782" s="637"/>
      <c r="F782" s="638"/>
      <c r="G782" s="611" t="s">
        <v>616</v>
      </c>
      <c r="H782" s="612"/>
      <c r="I782" s="612"/>
      <c r="J782" s="612"/>
      <c r="K782" s="613"/>
      <c r="L782" s="603" t="s">
        <v>617</v>
      </c>
      <c r="M782" s="604"/>
      <c r="N782" s="604"/>
      <c r="O782" s="604"/>
      <c r="P782" s="604"/>
      <c r="Q782" s="604"/>
      <c r="R782" s="604"/>
      <c r="S782" s="604"/>
      <c r="T782" s="604"/>
      <c r="U782" s="604"/>
      <c r="V782" s="604"/>
      <c r="W782" s="604"/>
      <c r="X782" s="605"/>
      <c r="Y782" s="606">
        <v>24.6</v>
      </c>
      <c r="Z782" s="607"/>
      <c r="AA782" s="607"/>
      <c r="AB782" s="617"/>
      <c r="AC782" s="611" t="s">
        <v>620</v>
      </c>
      <c r="AD782" s="612"/>
      <c r="AE782" s="612"/>
      <c r="AF782" s="612"/>
      <c r="AG782" s="613"/>
      <c r="AH782" s="603" t="s">
        <v>623</v>
      </c>
      <c r="AI782" s="604"/>
      <c r="AJ782" s="604"/>
      <c r="AK782" s="604"/>
      <c r="AL782" s="604"/>
      <c r="AM782" s="604"/>
      <c r="AN782" s="604"/>
      <c r="AO782" s="604"/>
      <c r="AP782" s="604"/>
      <c r="AQ782" s="604"/>
      <c r="AR782" s="604"/>
      <c r="AS782" s="604"/>
      <c r="AT782" s="605"/>
      <c r="AU782" s="606">
        <v>93.8</v>
      </c>
      <c r="AV782" s="607"/>
      <c r="AW782" s="607"/>
      <c r="AX782" s="608"/>
    </row>
    <row r="783" spans="1:50" ht="24.75" customHeight="1">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t="s">
        <v>621</v>
      </c>
      <c r="AD783" s="612"/>
      <c r="AE783" s="612"/>
      <c r="AF783" s="612"/>
      <c r="AG783" s="613"/>
      <c r="AH783" s="603" t="s">
        <v>624</v>
      </c>
      <c r="AI783" s="604"/>
      <c r="AJ783" s="604"/>
      <c r="AK783" s="604"/>
      <c r="AL783" s="604"/>
      <c r="AM783" s="604"/>
      <c r="AN783" s="604"/>
      <c r="AO783" s="604"/>
      <c r="AP783" s="604"/>
      <c r="AQ783" s="604"/>
      <c r="AR783" s="604"/>
      <c r="AS783" s="604"/>
      <c r="AT783" s="605"/>
      <c r="AU783" s="606">
        <v>2.5</v>
      </c>
      <c r="AV783" s="607"/>
      <c r="AW783" s="607"/>
      <c r="AX783" s="608"/>
    </row>
    <row r="784" spans="1:50" ht="24.75" customHeight="1">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t="s">
        <v>622</v>
      </c>
      <c r="AD784" s="612"/>
      <c r="AE784" s="612"/>
      <c r="AF784" s="612"/>
      <c r="AG784" s="613"/>
      <c r="AH784" s="603" t="s">
        <v>625</v>
      </c>
      <c r="AI784" s="604"/>
      <c r="AJ784" s="604"/>
      <c r="AK784" s="604"/>
      <c r="AL784" s="604"/>
      <c r="AM784" s="604"/>
      <c r="AN784" s="604"/>
      <c r="AO784" s="604"/>
      <c r="AP784" s="604"/>
      <c r="AQ784" s="604"/>
      <c r="AR784" s="604"/>
      <c r="AS784" s="604"/>
      <c r="AT784" s="605"/>
      <c r="AU784" s="606">
        <v>42.3</v>
      </c>
      <c r="AV784" s="607"/>
      <c r="AW784" s="607"/>
      <c r="AX784" s="608"/>
    </row>
    <row r="785" spans="1:50" ht="24.75" hidden="1" customHeight="1">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553.6</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7033.3</v>
      </c>
      <c r="AV791" s="837"/>
      <c r="AW791" s="837"/>
      <c r="AX791" s="839"/>
    </row>
    <row r="792" spans="1:50" ht="24.75" customHeight="1">
      <c r="A792" s="636"/>
      <c r="B792" s="637"/>
      <c r="C792" s="637"/>
      <c r="D792" s="637"/>
      <c r="E792" s="637"/>
      <c r="F792" s="638"/>
      <c r="G792" s="600" t="s">
        <v>626</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628</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customHeight="1">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customHeight="1">
      <c r="A794" s="636"/>
      <c r="B794" s="637"/>
      <c r="C794" s="637"/>
      <c r="D794" s="637"/>
      <c r="E794" s="637"/>
      <c r="F794" s="638"/>
      <c r="G794" s="675" t="s">
        <v>620</v>
      </c>
      <c r="H794" s="676"/>
      <c r="I794" s="676"/>
      <c r="J794" s="676"/>
      <c r="K794" s="677"/>
      <c r="L794" s="669" t="s">
        <v>627</v>
      </c>
      <c r="M794" s="670"/>
      <c r="N794" s="670"/>
      <c r="O794" s="670"/>
      <c r="P794" s="670"/>
      <c r="Q794" s="670"/>
      <c r="R794" s="670"/>
      <c r="S794" s="670"/>
      <c r="T794" s="670"/>
      <c r="U794" s="670"/>
      <c r="V794" s="670"/>
      <c r="W794" s="670"/>
      <c r="X794" s="671"/>
      <c r="Y794" s="393">
        <v>7</v>
      </c>
      <c r="Z794" s="394"/>
      <c r="AA794" s="394"/>
      <c r="AB794" s="810"/>
      <c r="AC794" s="675" t="s">
        <v>620</v>
      </c>
      <c r="AD794" s="676"/>
      <c r="AE794" s="676"/>
      <c r="AF794" s="676"/>
      <c r="AG794" s="677"/>
      <c r="AH794" s="669" t="s">
        <v>627</v>
      </c>
      <c r="AI794" s="670"/>
      <c r="AJ794" s="670"/>
      <c r="AK794" s="670"/>
      <c r="AL794" s="670"/>
      <c r="AM794" s="670"/>
      <c r="AN794" s="670"/>
      <c r="AO794" s="670"/>
      <c r="AP794" s="670"/>
      <c r="AQ794" s="670"/>
      <c r="AR794" s="670"/>
      <c r="AS794" s="670"/>
      <c r="AT794" s="671"/>
      <c r="AU794" s="393">
        <v>7</v>
      </c>
      <c r="AV794" s="394"/>
      <c r="AW794" s="394"/>
      <c r="AX794" s="395"/>
    </row>
    <row r="795" spans="1:50" ht="24.75" customHeight="1">
      <c r="A795" s="636"/>
      <c r="B795" s="637"/>
      <c r="C795" s="637"/>
      <c r="D795" s="637"/>
      <c r="E795" s="637"/>
      <c r="F795" s="638"/>
      <c r="G795" s="611" t="s">
        <v>621</v>
      </c>
      <c r="H795" s="612"/>
      <c r="I795" s="612"/>
      <c r="J795" s="612"/>
      <c r="K795" s="613"/>
      <c r="L795" s="603" t="s">
        <v>624</v>
      </c>
      <c r="M795" s="604"/>
      <c r="N795" s="604"/>
      <c r="O795" s="604"/>
      <c r="P795" s="604"/>
      <c r="Q795" s="604"/>
      <c r="R795" s="604"/>
      <c r="S795" s="604"/>
      <c r="T795" s="604"/>
      <c r="U795" s="604"/>
      <c r="V795" s="604"/>
      <c r="W795" s="604"/>
      <c r="X795" s="605"/>
      <c r="Y795" s="606">
        <v>0.7</v>
      </c>
      <c r="Z795" s="607"/>
      <c r="AA795" s="607"/>
      <c r="AB795" s="617"/>
      <c r="AC795" s="611" t="s">
        <v>621</v>
      </c>
      <c r="AD795" s="612"/>
      <c r="AE795" s="612"/>
      <c r="AF795" s="612"/>
      <c r="AG795" s="613"/>
      <c r="AH795" s="603" t="s">
        <v>624</v>
      </c>
      <c r="AI795" s="604"/>
      <c r="AJ795" s="604"/>
      <c r="AK795" s="604"/>
      <c r="AL795" s="604"/>
      <c r="AM795" s="604"/>
      <c r="AN795" s="604"/>
      <c r="AO795" s="604"/>
      <c r="AP795" s="604"/>
      <c r="AQ795" s="604"/>
      <c r="AR795" s="604"/>
      <c r="AS795" s="604"/>
      <c r="AT795" s="605"/>
      <c r="AU795" s="606">
        <v>0.6</v>
      </c>
      <c r="AV795" s="607"/>
      <c r="AW795" s="607"/>
      <c r="AX795" s="608"/>
    </row>
    <row r="796" spans="1:50" ht="24.75" customHeight="1">
      <c r="A796" s="636"/>
      <c r="B796" s="637"/>
      <c r="C796" s="637"/>
      <c r="D796" s="637"/>
      <c r="E796" s="637"/>
      <c r="F796" s="638"/>
      <c r="G796" s="611" t="s">
        <v>622</v>
      </c>
      <c r="H796" s="612"/>
      <c r="I796" s="612"/>
      <c r="J796" s="612"/>
      <c r="K796" s="613"/>
      <c r="L796" s="603" t="s">
        <v>625</v>
      </c>
      <c r="M796" s="604"/>
      <c r="N796" s="604"/>
      <c r="O796" s="604"/>
      <c r="P796" s="604"/>
      <c r="Q796" s="604"/>
      <c r="R796" s="604"/>
      <c r="S796" s="604"/>
      <c r="T796" s="604"/>
      <c r="U796" s="604"/>
      <c r="V796" s="604"/>
      <c r="W796" s="604"/>
      <c r="X796" s="605"/>
      <c r="Y796" s="606">
        <v>1</v>
      </c>
      <c r="Z796" s="607"/>
      <c r="AA796" s="607"/>
      <c r="AB796" s="617"/>
      <c r="AC796" s="611" t="s">
        <v>622</v>
      </c>
      <c r="AD796" s="612"/>
      <c r="AE796" s="612"/>
      <c r="AF796" s="612"/>
      <c r="AG796" s="613"/>
      <c r="AH796" s="603" t="s">
        <v>625</v>
      </c>
      <c r="AI796" s="604"/>
      <c r="AJ796" s="604"/>
      <c r="AK796" s="604"/>
      <c r="AL796" s="604"/>
      <c r="AM796" s="604"/>
      <c r="AN796" s="604"/>
      <c r="AO796" s="604"/>
      <c r="AP796" s="604"/>
      <c r="AQ796" s="604"/>
      <c r="AR796" s="604"/>
      <c r="AS796" s="604"/>
      <c r="AT796" s="605"/>
      <c r="AU796" s="606">
        <v>99.3</v>
      </c>
      <c r="AV796" s="607"/>
      <c r="AW796" s="607"/>
      <c r="AX796" s="608"/>
    </row>
    <row r="797" spans="1:50" ht="24.75" hidden="1" customHeight="1">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thickBot="1">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8.6999999999999993</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106.89999999999999</v>
      </c>
      <c r="AV804" s="837"/>
      <c r="AW804" s="837"/>
      <c r="AX804" s="839"/>
    </row>
    <row r="805" spans="1:50" ht="24.75" customHeight="1">
      <c r="A805" s="636"/>
      <c r="B805" s="637"/>
      <c r="C805" s="637"/>
      <c r="D805" s="637"/>
      <c r="E805" s="637"/>
      <c r="F805" s="638"/>
      <c r="G805" s="600" t="s">
        <v>629</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630</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customHeight="1">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customHeight="1">
      <c r="A807" s="636"/>
      <c r="B807" s="637"/>
      <c r="C807" s="637"/>
      <c r="D807" s="637"/>
      <c r="E807" s="637"/>
      <c r="F807" s="638"/>
      <c r="G807" s="675" t="s">
        <v>620</v>
      </c>
      <c r="H807" s="676"/>
      <c r="I807" s="676"/>
      <c r="J807" s="676"/>
      <c r="K807" s="677"/>
      <c r="L807" s="669" t="s">
        <v>627</v>
      </c>
      <c r="M807" s="670"/>
      <c r="N807" s="670"/>
      <c r="O807" s="670"/>
      <c r="P807" s="670"/>
      <c r="Q807" s="670"/>
      <c r="R807" s="670"/>
      <c r="S807" s="670"/>
      <c r="T807" s="670"/>
      <c r="U807" s="670"/>
      <c r="V807" s="670"/>
      <c r="W807" s="670"/>
      <c r="X807" s="671"/>
      <c r="Y807" s="393">
        <v>22.7</v>
      </c>
      <c r="Z807" s="394"/>
      <c r="AA807" s="394"/>
      <c r="AB807" s="810"/>
      <c r="AC807" s="675" t="s">
        <v>619</v>
      </c>
      <c r="AD807" s="676"/>
      <c r="AE807" s="676"/>
      <c r="AF807" s="676"/>
      <c r="AG807" s="677"/>
      <c r="AH807" s="669" t="s">
        <v>619</v>
      </c>
      <c r="AI807" s="670"/>
      <c r="AJ807" s="670"/>
      <c r="AK807" s="670"/>
      <c r="AL807" s="670"/>
      <c r="AM807" s="670"/>
      <c r="AN807" s="670"/>
      <c r="AO807" s="670"/>
      <c r="AP807" s="670"/>
      <c r="AQ807" s="670"/>
      <c r="AR807" s="670"/>
      <c r="AS807" s="670"/>
      <c r="AT807" s="671"/>
      <c r="AU807" s="393">
        <v>6</v>
      </c>
      <c r="AV807" s="394"/>
      <c r="AW807" s="394"/>
      <c r="AX807" s="395"/>
    </row>
    <row r="808" spans="1:50" ht="24.75" customHeight="1">
      <c r="A808" s="636"/>
      <c r="B808" s="637"/>
      <c r="C808" s="637"/>
      <c r="D808" s="637"/>
      <c r="E808" s="637"/>
      <c r="F808" s="638"/>
      <c r="G808" s="611" t="s">
        <v>621</v>
      </c>
      <c r="H808" s="612"/>
      <c r="I808" s="612"/>
      <c r="J808" s="612"/>
      <c r="K808" s="613"/>
      <c r="L808" s="603" t="s">
        <v>624</v>
      </c>
      <c r="M808" s="604"/>
      <c r="N808" s="604"/>
      <c r="O808" s="604"/>
      <c r="P808" s="604"/>
      <c r="Q808" s="604"/>
      <c r="R808" s="604"/>
      <c r="S808" s="604"/>
      <c r="T808" s="604"/>
      <c r="U808" s="604"/>
      <c r="V808" s="604"/>
      <c r="W808" s="604"/>
      <c r="X808" s="605"/>
      <c r="Y808" s="606">
        <v>3.8</v>
      </c>
      <c r="Z808" s="607"/>
      <c r="AA808" s="607"/>
      <c r="AB808" s="617"/>
      <c r="AC808" s="611" t="s">
        <v>620</v>
      </c>
      <c r="AD808" s="612"/>
      <c r="AE808" s="612"/>
      <c r="AF808" s="612"/>
      <c r="AG808" s="613"/>
      <c r="AH808" s="603" t="s">
        <v>623</v>
      </c>
      <c r="AI808" s="604"/>
      <c r="AJ808" s="604"/>
      <c r="AK808" s="604"/>
      <c r="AL808" s="604"/>
      <c r="AM808" s="604"/>
      <c r="AN808" s="604"/>
      <c r="AO808" s="604"/>
      <c r="AP808" s="604"/>
      <c r="AQ808" s="604"/>
      <c r="AR808" s="604"/>
      <c r="AS808" s="604"/>
      <c r="AT808" s="605"/>
      <c r="AU808" s="606">
        <v>3.6</v>
      </c>
      <c r="AV808" s="607"/>
      <c r="AW808" s="607"/>
      <c r="AX808" s="608"/>
    </row>
    <row r="809" spans="1:50" ht="24.75" customHeight="1">
      <c r="A809" s="636"/>
      <c r="B809" s="637"/>
      <c r="C809" s="637"/>
      <c r="D809" s="637"/>
      <c r="E809" s="637"/>
      <c r="F809" s="638"/>
      <c r="G809" s="611" t="s">
        <v>622</v>
      </c>
      <c r="H809" s="612"/>
      <c r="I809" s="612"/>
      <c r="J809" s="612"/>
      <c r="K809" s="613"/>
      <c r="L809" s="603" t="s">
        <v>625</v>
      </c>
      <c r="M809" s="604"/>
      <c r="N809" s="604"/>
      <c r="O809" s="604"/>
      <c r="P809" s="604"/>
      <c r="Q809" s="604"/>
      <c r="R809" s="604"/>
      <c r="S809" s="604"/>
      <c r="T809" s="604"/>
      <c r="U809" s="604"/>
      <c r="V809" s="604"/>
      <c r="W809" s="604"/>
      <c r="X809" s="605"/>
      <c r="Y809" s="606">
        <v>220.6</v>
      </c>
      <c r="Z809" s="607"/>
      <c r="AA809" s="607"/>
      <c r="AB809" s="617"/>
      <c r="AC809" s="611" t="s">
        <v>621</v>
      </c>
      <c r="AD809" s="612"/>
      <c r="AE809" s="612"/>
      <c r="AF809" s="612"/>
      <c r="AG809" s="613"/>
      <c r="AH809" s="603" t="s">
        <v>624</v>
      </c>
      <c r="AI809" s="604"/>
      <c r="AJ809" s="604"/>
      <c r="AK809" s="604"/>
      <c r="AL809" s="604"/>
      <c r="AM809" s="604"/>
      <c r="AN809" s="604"/>
      <c r="AO809" s="604"/>
      <c r="AP809" s="604"/>
      <c r="AQ809" s="604"/>
      <c r="AR809" s="604"/>
      <c r="AS809" s="604"/>
      <c r="AT809" s="605"/>
      <c r="AU809" s="606">
        <v>0.4</v>
      </c>
      <c r="AV809" s="607"/>
      <c r="AW809" s="607"/>
      <c r="AX809" s="608"/>
    </row>
    <row r="810" spans="1:50" ht="24.75" customHeight="1">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t="s">
        <v>622</v>
      </c>
      <c r="AD810" s="612"/>
      <c r="AE810" s="612"/>
      <c r="AF810" s="612"/>
      <c r="AG810" s="613"/>
      <c r="AH810" s="603" t="s">
        <v>625</v>
      </c>
      <c r="AI810" s="604"/>
      <c r="AJ810" s="604"/>
      <c r="AK810" s="604"/>
      <c r="AL810" s="604"/>
      <c r="AM810" s="604"/>
      <c r="AN810" s="604"/>
      <c r="AO810" s="604"/>
      <c r="AP810" s="604"/>
      <c r="AQ810" s="604"/>
      <c r="AR810" s="604"/>
      <c r="AS810" s="604"/>
      <c r="AT810" s="605"/>
      <c r="AU810" s="606">
        <v>8.4</v>
      </c>
      <c r="AV810" s="607"/>
      <c r="AW810" s="607"/>
      <c r="AX810" s="608"/>
    </row>
    <row r="811" spans="1:50" ht="24.75" hidden="1" customHeight="1">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customHeight="1" thickBot="1">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247.1</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18.399999999999999</v>
      </c>
      <c r="AV817" s="837"/>
      <c r="AW817" s="837"/>
      <c r="AX817" s="839"/>
    </row>
    <row r="818" spans="1:50" ht="24.75" customHeight="1">
      <c r="A818" s="636"/>
      <c r="B818" s="637"/>
      <c r="C818" s="637"/>
      <c r="D818" s="637"/>
      <c r="E818" s="637"/>
      <c r="F818" s="638"/>
      <c r="G818" s="600" t="s">
        <v>631</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632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customHeight="1">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customHeight="1">
      <c r="A820" s="636"/>
      <c r="B820" s="637"/>
      <c r="C820" s="637"/>
      <c r="D820" s="637"/>
      <c r="E820" s="637"/>
      <c r="F820" s="638"/>
      <c r="G820" s="675" t="s">
        <v>616</v>
      </c>
      <c r="H820" s="676"/>
      <c r="I820" s="676"/>
      <c r="J820" s="676"/>
      <c r="K820" s="677"/>
      <c r="L820" s="669" t="s">
        <v>617</v>
      </c>
      <c r="M820" s="670"/>
      <c r="N820" s="670"/>
      <c r="O820" s="670"/>
      <c r="P820" s="670"/>
      <c r="Q820" s="670"/>
      <c r="R820" s="670"/>
      <c r="S820" s="670"/>
      <c r="T820" s="670"/>
      <c r="U820" s="670"/>
      <c r="V820" s="670"/>
      <c r="W820" s="670"/>
      <c r="X820" s="671"/>
      <c r="Y820" s="393">
        <v>419.5</v>
      </c>
      <c r="Z820" s="394"/>
      <c r="AA820" s="394"/>
      <c r="AB820" s="810"/>
      <c r="AC820" s="675" t="s">
        <v>615</v>
      </c>
      <c r="AD820" s="676"/>
      <c r="AE820" s="676"/>
      <c r="AF820" s="676"/>
      <c r="AG820" s="677"/>
      <c r="AH820" s="669" t="s">
        <v>633</v>
      </c>
      <c r="AI820" s="670"/>
      <c r="AJ820" s="670"/>
      <c r="AK820" s="670"/>
      <c r="AL820" s="670"/>
      <c r="AM820" s="670"/>
      <c r="AN820" s="670"/>
      <c r="AO820" s="670"/>
      <c r="AP820" s="670"/>
      <c r="AQ820" s="670"/>
      <c r="AR820" s="670"/>
      <c r="AS820" s="670"/>
      <c r="AT820" s="671"/>
      <c r="AU820" s="393">
        <v>1</v>
      </c>
      <c r="AV820" s="394"/>
      <c r="AW820" s="394"/>
      <c r="AX820" s="395"/>
    </row>
    <row r="821" spans="1:50" ht="24.75" hidden="1" customHeight="1">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customHeight="1">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419.5</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1</v>
      </c>
      <c r="AV830" s="837"/>
      <c r="AW830" s="837"/>
      <c r="AX830" s="839"/>
    </row>
    <row r="831" spans="1:50" ht="24.75" customHeight="1" thickBot="1">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80" t="s">
        <v>462</v>
      </c>
      <c r="AM831" s="281"/>
      <c r="AN831" s="281"/>
      <c r="AO831" s="82" t="s">
        <v>460</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7"/>
      <c r="B836" s="367"/>
      <c r="C836" s="367" t="s">
        <v>26</v>
      </c>
      <c r="D836" s="367"/>
      <c r="E836" s="367"/>
      <c r="F836" s="367"/>
      <c r="G836" s="367"/>
      <c r="H836" s="367"/>
      <c r="I836" s="367"/>
      <c r="J836" s="149" t="s">
        <v>417</v>
      </c>
      <c r="K836" s="368"/>
      <c r="L836" s="368"/>
      <c r="M836" s="368"/>
      <c r="N836" s="368"/>
      <c r="O836" s="368"/>
      <c r="P836" s="369" t="s">
        <v>365</v>
      </c>
      <c r="Q836" s="369"/>
      <c r="R836" s="369"/>
      <c r="S836" s="369"/>
      <c r="T836" s="369"/>
      <c r="U836" s="369"/>
      <c r="V836" s="369"/>
      <c r="W836" s="369"/>
      <c r="X836" s="369"/>
      <c r="Y836" s="370" t="s">
        <v>415</v>
      </c>
      <c r="Z836" s="371"/>
      <c r="AA836" s="371"/>
      <c r="AB836" s="371"/>
      <c r="AC836" s="149" t="s">
        <v>456</v>
      </c>
      <c r="AD836" s="149"/>
      <c r="AE836" s="149"/>
      <c r="AF836" s="149"/>
      <c r="AG836" s="149"/>
      <c r="AH836" s="370" t="s">
        <v>486</v>
      </c>
      <c r="AI836" s="367"/>
      <c r="AJ836" s="367"/>
      <c r="AK836" s="367"/>
      <c r="AL836" s="367" t="s">
        <v>21</v>
      </c>
      <c r="AM836" s="367"/>
      <c r="AN836" s="367"/>
      <c r="AO836" s="372"/>
      <c r="AP836" s="373" t="s">
        <v>418</v>
      </c>
      <c r="AQ836" s="373"/>
      <c r="AR836" s="373"/>
      <c r="AS836" s="373"/>
      <c r="AT836" s="373"/>
      <c r="AU836" s="373"/>
      <c r="AV836" s="373"/>
      <c r="AW836" s="373"/>
      <c r="AX836" s="373"/>
    </row>
    <row r="837" spans="1:50" ht="46.5" customHeight="1">
      <c r="A837" s="381">
        <v>1</v>
      </c>
      <c r="B837" s="381">
        <v>1</v>
      </c>
      <c r="C837" s="347" t="s">
        <v>634</v>
      </c>
      <c r="D837" s="347"/>
      <c r="E837" s="347"/>
      <c r="F837" s="347"/>
      <c r="G837" s="347"/>
      <c r="H837" s="347"/>
      <c r="I837" s="347"/>
      <c r="J837" s="348">
        <v>7360001020070</v>
      </c>
      <c r="K837" s="349"/>
      <c r="L837" s="349"/>
      <c r="M837" s="349"/>
      <c r="N837" s="349"/>
      <c r="O837" s="349"/>
      <c r="P837" s="350" t="s">
        <v>644</v>
      </c>
      <c r="Q837" s="350"/>
      <c r="R837" s="350"/>
      <c r="S837" s="350"/>
      <c r="T837" s="350"/>
      <c r="U837" s="350"/>
      <c r="V837" s="350"/>
      <c r="W837" s="350"/>
      <c r="X837" s="350"/>
      <c r="Y837" s="351">
        <v>553.6</v>
      </c>
      <c r="Z837" s="352"/>
      <c r="AA837" s="352"/>
      <c r="AB837" s="353"/>
      <c r="AC837" s="206" t="s">
        <v>647</v>
      </c>
      <c r="AD837" s="912"/>
      <c r="AE837" s="912"/>
      <c r="AF837" s="912"/>
      <c r="AG837" s="913"/>
      <c r="AH837" s="365" t="s">
        <v>569</v>
      </c>
      <c r="AI837" s="366"/>
      <c r="AJ837" s="366"/>
      <c r="AK837" s="366"/>
      <c r="AL837" s="357" t="s">
        <v>569</v>
      </c>
      <c r="AM837" s="358"/>
      <c r="AN837" s="358"/>
      <c r="AO837" s="359"/>
      <c r="AP837" s="360"/>
      <c r="AQ837" s="360"/>
      <c r="AR837" s="360"/>
      <c r="AS837" s="360"/>
      <c r="AT837" s="360"/>
      <c r="AU837" s="360"/>
      <c r="AV837" s="360"/>
      <c r="AW837" s="360"/>
      <c r="AX837" s="360"/>
    </row>
    <row r="838" spans="1:50" ht="46.5" customHeight="1">
      <c r="A838" s="381">
        <v>2</v>
      </c>
      <c r="B838" s="381">
        <v>1</v>
      </c>
      <c r="C838" s="347" t="s">
        <v>635</v>
      </c>
      <c r="D838" s="347"/>
      <c r="E838" s="347"/>
      <c r="F838" s="347"/>
      <c r="G838" s="347"/>
      <c r="H838" s="347"/>
      <c r="I838" s="347"/>
      <c r="J838" s="348">
        <v>2120001091917</v>
      </c>
      <c r="K838" s="349"/>
      <c r="L838" s="349"/>
      <c r="M838" s="349"/>
      <c r="N838" s="349"/>
      <c r="O838" s="349"/>
      <c r="P838" s="350" t="s">
        <v>644</v>
      </c>
      <c r="Q838" s="350"/>
      <c r="R838" s="350"/>
      <c r="S838" s="350"/>
      <c r="T838" s="350"/>
      <c r="U838" s="350"/>
      <c r="V838" s="350"/>
      <c r="W838" s="350"/>
      <c r="X838" s="350"/>
      <c r="Y838" s="351">
        <v>443.4</v>
      </c>
      <c r="Z838" s="352"/>
      <c r="AA838" s="352"/>
      <c r="AB838" s="353"/>
      <c r="AC838" s="206" t="s">
        <v>647</v>
      </c>
      <c r="AD838" s="912"/>
      <c r="AE838" s="912"/>
      <c r="AF838" s="912"/>
      <c r="AG838" s="913"/>
      <c r="AH838" s="365" t="s">
        <v>569</v>
      </c>
      <c r="AI838" s="366"/>
      <c r="AJ838" s="366"/>
      <c r="AK838" s="366"/>
      <c r="AL838" s="357" t="s">
        <v>569</v>
      </c>
      <c r="AM838" s="358"/>
      <c r="AN838" s="358"/>
      <c r="AO838" s="359"/>
      <c r="AP838" s="360"/>
      <c r="AQ838" s="360"/>
      <c r="AR838" s="360"/>
      <c r="AS838" s="360"/>
      <c r="AT838" s="360"/>
      <c r="AU838" s="360"/>
      <c r="AV838" s="360"/>
      <c r="AW838" s="360"/>
      <c r="AX838" s="360"/>
    </row>
    <row r="839" spans="1:50" ht="46.5" customHeight="1">
      <c r="A839" s="381">
        <v>3</v>
      </c>
      <c r="B839" s="381">
        <v>1</v>
      </c>
      <c r="C839" s="361" t="s">
        <v>636</v>
      </c>
      <c r="D839" s="347"/>
      <c r="E839" s="347"/>
      <c r="F839" s="347"/>
      <c r="G839" s="347"/>
      <c r="H839" s="347"/>
      <c r="I839" s="347"/>
      <c r="J839" s="348">
        <v>3010001174244</v>
      </c>
      <c r="K839" s="349"/>
      <c r="L839" s="349"/>
      <c r="M839" s="349"/>
      <c r="N839" s="349"/>
      <c r="O839" s="349"/>
      <c r="P839" s="362" t="s">
        <v>644</v>
      </c>
      <c r="Q839" s="350"/>
      <c r="R839" s="350"/>
      <c r="S839" s="350"/>
      <c r="T839" s="350"/>
      <c r="U839" s="350"/>
      <c r="V839" s="350"/>
      <c r="W839" s="350"/>
      <c r="X839" s="350"/>
      <c r="Y839" s="351">
        <v>427.3</v>
      </c>
      <c r="Z839" s="352"/>
      <c r="AA839" s="352"/>
      <c r="AB839" s="353"/>
      <c r="AC839" s="206" t="s">
        <v>647</v>
      </c>
      <c r="AD839" s="912"/>
      <c r="AE839" s="912"/>
      <c r="AF839" s="912"/>
      <c r="AG839" s="913"/>
      <c r="AH839" s="355" t="s">
        <v>569</v>
      </c>
      <c r="AI839" s="356"/>
      <c r="AJ839" s="356"/>
      <c r="AK839" s="356"/>
      <c r="AL839" s="357" t="s">
        <v>569</v>
      </c>
      <c r="AM839" s="358"/>
      <c r="AN839" s="358"/>
      <c r="AO839" s="359"/>
      <c r="AP839" s="360"/>
      <c r="AQ839" s="360"/>
      <c r="AR839" s="360"/>
      <c r="AS839" s="360"/>
      <c r="AT839" s="360"/>
      <c r="AU839" s="360"/>
      <c r="AV839" s="360"/>
      <c r="AW839" s="360"/>
      <c r="AX839" s="360"/>
    </row>
    <row r="840" spans="1:50" ht="46.5" customHeight="1">
      <c r="A840" s="381">
        <v>4</v>
      </c>
      <c r="B840" s="381">
        <v>1</v>
      </c>
      <c r="C840" s="361" t="s">
        <v>637</v>
      </c>
      <c r="D840" s="347"/>
      <c r="E840" s="347"/>
      <c r="F840" s="347"/>
      <c r="G840" s="347"/>
      <c r="H840" s="347"/>
      <c r="I840" s="347"/>
      <c r="J840" s="348">
        <v>7011601012260</v>
      </c>
      <c r="K840" s="349"/>
      <c r="L840" s="349"/>
      <c r="M840" s="349"/>
      <c r="N840" s="349"/>
      <c r="O840" s="349"/>
      <c r="P840" s="362" t="s">
        <v>644</v>
      </c>
      <c r="Q840" s="350"/>
      <c r="R840" s="350"/>
      <c r="S840" s="350"/>
      <c r="T840" s="350"/>
      <c r="U840" s="350"/>
      <c r="V840" s="350"/>
      <c r="W840" s="350"/>
      <c r="X840" s="350"/>
      <c r="Y840" s="351">
        <v>210.4</v>
      </c>
      <c r="Z840" s="352"/>
      <c r="AA840" s="352"/>
      <c r="AB840" s="353"/>
      <c r="AC840" s="206" t="s">
        <v>647</v>
      </c>
      <c r="AD840" s="912"/>
      <c r="AE840" s="912"/>
      <c r="AF840" s="912"/>
      <c r="AG840" s="913"/>
      <c r="AH840" s="355" t="s">
        <v>569</v>
      </c>
      <c r="AI840" s="356"/>
      <c r="AJ840" s="356"/>
      <c r="AK840" s="356"/>
      <c r="AL840" s="357" t="s">
        <v>569</v>
      </c>
      <c r="AM840" s="358"/>
      <c r="AN840" s="358"/>
      <c r="AO840" s="359"/>
      <c r="AP840" s="360"/>
      <c r="AQ840" s="360"/>
      <c r="AR840" s="360"/>
      <c r="AS840" s="360"/>
      <c r="AT840" s="360"/>
      <c r="AU840" s="360"/>
      <c r="AV840" s="360"/>
      <c r="AW840" s="360"/>
      <c r="AX840" s="360"/>
    </row>
    <row r="841" spans="1:50" ht="46.5" customHeight="1">
      <c r="A841" s="381">
        <v>5</v>
      </c>
      <c r="B841" s="381">
        <v>1</v>
      </c>
      <c r="C841" s="347" t="s">
        <v>638</v>
      </c>
      <c r="D841" s="347"/>
      <c r="E841" s="347"/>
      <c r="F841" s="347"/>
      <c r="G841" s="347"/>
      <c r="H841" s="347"/>
      <c r="I841" s="347"/>
      <c r="J841" s="348">
        <v>1012405001562</v>
      </c>
      <c r="K841" s="349"/>
      <c r="L841" s="349"/>
      <c r="M841" s="349"/>
      <c r="N841" s="349"/>
      <c r="O841" s="349"/>
      <c r="P841" s="350" t="s">
        <v>645</v>
      </c>
      <c r="Q841" s="350"/>
      <c r="R841" s="350"/>
      <c r="S841" s="350"/>
      <c r="T841" s="350"/>
      <c r="U841" s="350"/>
      <c r="V841" s="350"/>
      <c r="W841" s="350"/>
      <c r="X841" s="350"/>
      <c r="Y841" s="351">
        <v>205.5</v>
      </c>
      <c r="Z841" s="352"/>
      <c r="AA841" s="352"/>
      <c r="AB841" s="353"/>
      <c r="AC841" s="844" t="s">
        <v>647</v>
      </c>
      <c r="AD841" s="845"/>
      <c r="AE841" s="845"/>
      <c r="AF841" s="845"/>
      <c r="AG841" s="846"/>
      <c r="AH841" s="355" t="s">
        <v>569</v>
      </c>
      <c r="AI841" s="356"/>
      <c r="AJ841" s="356"/>
      <c r="AK841" s="356"/>
      <c r="AL841" s="357" t="s">
        <v>569</v>
      </c>
      <c r="AM841" s="358"/>
      <c r="AN841" s="358"/>
      <c r="AO841" s="359"/>
      <c r="AP841" s="360"/>
      <c r="AQ841" s="360"/>
      <c r="AR841" s="360"/>
      <c r="AS841" s="360"/>
      <c r="AT841" s="360"/>
      <c r="AU841" s="360"/>
      <c r="AV841" s="360"/>
      <c r="AW841" s="360"/>
      <c r="AX841" s="360"/>
    </row>
    <row r="842" spans="1:50" ht="46.5" customHeight="1">
      <c r="A842" s="381">
        <v>6</v>
      </c>
      <c r="B842" s="381">
        <v>1</v>
      </c>
      <c r="C842" s="347" t="s">
        <v>639</v>
      </c>
      <c r="D842" s="347"/>
      <c r="E842" s="347"/>
      <c r="F842" s="347"/>
      <c r="G842" s="347"/>
      <c r="H842" s="347"/>
      <c r="I842" s="347"/>
      <c r="J842" s="348">
        <v>6120001077499</v>
      </c>
      <c r="K842" s="349"/>
      <c r="L842" s="349"/>
      <c r="M842" s="349"/>
      <c r="N842" s="349"/>
      <c r="O842" s="349"/>
      <c r="P842" s="350" t="s">
        <v>644</v>
      </c>
      <c r="Q842" s="350"/>
      <c r="R842" s="350"/>
      <c r="S842" s="350"/>
      <c r="T842" s="350"/>
      <c r="U842" s="350"/>
      <c r="V842" s="350"/>
      <c r="W842" s="350"/>
      <c r="X842" s="350"/>
      <c r="Y842" s="351">
        <v>194.3</v>
      </c>
      <c r="Z842" s="352"/>
      <c r="AA842" s="352"/>
      <c r="AB842" s="353"/>
      <c r="AC842" s="844" t="s">
        <v>647</v>
      </c>
      <c r="AD842" s="845"/>
      <c r="AE842" s="845"/>
      <c r="AF842" s="845"/>
      <c r="AG842" s="846"/>
      <c r="AH842" s="355" t="s">
        <v>569</v>
      </c>
      <c r="AI842" s="356"/>
      <c r="AJ842" s="356"/>
      <c r="AK842" s="356"/>
      <c r="AL842" s="357" t="s">
        <v>569</v>
      </c>
      <c r="AM842" s="358"/>
      <c r="AN842" s="358"/>
      <c r="AO842" s="359"/>
      <c r="AP842" s="360"/>
      <c r="AQ842" s="360"/>
      <c r="AR842" s="360"/>
      <c r="AS842" s="360"/>
      <c r="AT842" s="360"/>
      <c r="AU842" s="360"/>
      <c r="AV842" s="360"/>
      <c r="AW842" s="360"/>
      <c r="AX842" s="360"/>
    </row>
    <row r="843" spans="1:50" ht="46.5" customHeight="1">
      <c r="A843" s="381">
        <v>7</v>
      </c>
      <c r="B843" s="381">
        <v>1</v>
      </c>
      <c r="C843" s="347" t="s">
        <v>640</v>
      </c>
      <c r="D843" s="347"/>
      <c r="E843" s="347"/>
      <c r="F843" s="347"/>
      <c r="G843" s="347"/>
      <c r="H843" s="347"/>
      <c r="I843" s="347"/>
      <c r="J843" s="348">
        <v>2011101020537</v>
      </c>
      <c r="K843" s="349"/>
      <c r="L843" s="349"/>
      <c r="M843" s="349"/>
      <c r="N843" s="349"/>
      <c r="O843" s="349"/>
      <c r="P843" s="350" t="s">
        <v>646</v>
      </c>
      <c r="Q843" s="350"/>
      <c r="R843" s="350"/>
      <c r="S843" s="350"/>
      <c r="T843" s="350"/>
      <c r="U843" s="350"/>
      <c r="V843" s="350"/>
      <c r="W843" s="350"/>
      <c r="X843" s="350"/>
      <c r="Y843" s="351">
        <v>92.3</v>
      </c>
      <c r="Z843" s="352"/>
      <c r="AA843" s="352"/>
      <c r="AB843" s="353"/>
      <c r="AC843" s="844" t="s">
        <v>647</v>
      </c>
      <c r="AD843" s="845"/>
      <c r="AE843" s="845"/>
      <c r="AF843" s="845"/>
      <c r="AG843" s="846"/>
      <c r="AH843" s="355" t="s">
        <v>569</v>
      </c>
      <c r="AI843" s="356"/>
      <c r="AJ843" s="356"/>
      <c r="AK843" s="356"/>
      <c r="AL843" s="357" t="s">
        <v>569</v>
      </c>
      <c r="AM843" s="358"/>
      <c r="AN843" s="358"/>
      <c r="AO843" s="359"/>
      <c r="AP843" s="360"/>
      <c r="AQ843" s="360"/>
      <c r="AR843" s="360"/>
      <c r="AS843" s="360"/>
      <c r="AT843" s="360"/>
      <c r="AU843" s="360"/>
      <c r="AV843" s="360"/>
      <c r="AW843" s="360"/>
      <c r="AX843" s="360"/>
    </row>
    <row r="844" spans="1:50" ht="46.5" customHeight="1">
      <c r="A844" s="381">
        <v>8</v>
      </c>
      <c r="B844" s="381">
        <v>1</v>
      </c>
      <c r="C844" s="347" t="s">
        <v>641</v>
      </c>
      <c r="D844" s="347"/>
      <c r="E844" s="347"/>
      <c r="F844" s="347"/>
      <c r="G844" s="347"/>
      <c r="H844" s="347"/>
      <c r="I844" s="347"/>
      <c r="J844" s="348">
        <v>6300001000905</v>
      </c>
      <c r="K844" s="349"/>
      <c r="L844" s="349"/>
      <c r="M844" s="349"/>
      <c r="N844" s="349"/>
      <c r="O844" s="349"/>
      <c r="P844" s="350" t="s">
        <v>645</v>
      </c>
      <c r="Q844" s="350"/>
      <c r="R844" s="350"/>
      <c r="S844" s="350"/>
      <c r="T844" s="350"/>
      <c r="U844" s="350"/>
      <c r="V844" s="350"/>
      <c r="W844" s="350"/>
      <c r="X844" s="350"/>
      <c r="Y844" s="351">
        <v>77.7</v>
      </c>
      <c r="Z844" s="352"/>
      <c r="AA844" s="352"/>
      <c r="AB844" s="353"/>
      <c r="AC844" s="844" t="s">
        <v>647</v>
      </c>
      <c r="AD844" s="845"/>
      <c r="AE844" s="845"/>
      <c r="AF844" s="845"/>
      <c r="AG844" s="846"/>
      <c r="AH844" s="355" t="s">
        <v>569</v>
      </c>
      <c r="AI844" s="356"/>
      <c r="AJ844" s="356"/>
      <c r="AK844" s="356"/>
      <c r="AL844" s="357" t="s">
        <v>569</v>
      </c>
      <c r="AM844" s="358"/>
      <c r="AN844" s="358"/>
      <c r="AO844" s="359"/>
      <c r="AP844" s="360"/>
      <c r="AQ844" s="360"/>
      <c r="AR844" s="360"/>
      <c r="AS844" s="360"/>
      <c r="AT844" s="360"/>
      <c r="AU844" s="360"/>
      <c r="AV844" s="360"/>
      <c r="AW844" s="360"/>
      <c r="AX844" s="360"/>
    </row>
    <row r="845" spans="1:50" ht="46.5" customHeight="1">
      <c r="A845" s="381">
        <v>9</v>
      </c>
      <c r="B845" s="381">
        <v>1</v>
      </c>
      <c r="C845" s="347" t="s">
        <v>642</v>
      </c>
      <c r="D845" s="347"/>
      <c r="E845" s="347"/>
      <c r="F845" s="347"/>
      <c r="G845" s="347"/>
      <c r="H845" s="347"/>
      <c r="I845" s="347"/>
      <c r="J845" s="348">
        <v>7000020332143</v>
      </c>
      <c r="K845" s="349"/>
      <c r="L845" s="349"/>
      <c r="M845" s="349"/>
      <c r="N845" s="349"/>
      <c r="O845" s="349"/>
      <c r="P845" s="350" t="s">
        <v>645</v>
      </c>
      <c r="Q845" s="350"/>
      <c r="R845" s="350"/>
      <c r="S845" s="350"/>
      <c r="T845" s="350"/>
      <c r="U845" s="350"/>
      <c r="V845" s="350"/>
      <c r="W845" s="350"/>
      <c r="X845" s="350"/>
      <c r="Y845" s="351">
        <v>73.7</v>
      </c>
      <c r="Z845" s="352"/>
      <c r="AA845" s="352"/>
      <c r="AB845" s="353"/>
      <c r="AC845" s="844" t="s">
        <v>647</v>
      </c>
      <c r="AD845" s="845"/>
      <c r="AE845" s="845"/>
      <c r="AF845" s="845"/>
      <c r="AG845" s="846"/>
      <c r="AH845" s="355" t="s">
        <v>569</v>
      </c>
      <c r="AI845" s="356"/>
      <c r="AJ845" s="356"/>
      <c r="AK845" s="356"/>
      <c r="AL845" s="357" t="s">
        <v>569</v>
      </c>
      <c r="AM845" s="358"/>
      <c r="AN845" s="358"/>
      <c r="AO845" s="359"/>
      <c r="AP845" s="360"/>
      <c r="AQ845" s="360"/>
      <c r="AR845" s="360"/>
      <c r="AS845" s="360"/>
      <c r="AT845" s="360"/>
      <c r="AU845" s="360"/>
      <c r="AV845" s="360"/>
      <c r="AW845" s="360"/>
      <c r="AX845" s="360"/>
    </row>
    <row r="846" spans="1:50" ht="46.5" customHeight="1">
      <c r="A846" s="381">
        <v>10</v>
      </c>
      <c r="B846" s="381">
        <v>1</v>
      </c>
      <c r="C846" s="347" t="s">
        <v>643</v>
      </c>
      <c r="D846" s="347"/>
      <c r="E846" s="347"/>
      <c r="F846" s="347"/>
      <c r="G846" s="347"/>
      <c r="H846" s="347"/>
      <c r="I846" s="347"/>
      <c r="J846" s="348">
        <v>7000020393053</v>
      </c>
      <c r="K846" s="349"/>
      <c r="L846" s="349"/>
      <c r="M846" s="349"/>
      <c r="N846" s="349"/>
      <c r="O846" s="349"/>
      <c r="P846" s="350" t="s">
        <v>645</v>
      </c>
      <c r="Q846" s="350"/>
      <c r="R846" s="350"/>
      <c r="S846" s="350"/>
      <c r="T846" s="350"/>
      <c r="U846" s="350"/>
      <c r="V846" s="350"/>
      <c r="W846" s="350"/>
      <c r="X846" s="350"/>
      <c r="Y846" s="351">
        <v>67.5</v>
      </c>
      <c r="Z846" s="352"/>
      <c r="AA846" s="352"/>
      <c r="AB846" s="353"/>
      <c r="AC846" s="844" t="s">
        <v>647</v>
      </c>
      <c r="AD846" s="845"/>
      <c r="AE846" s="845"/>
      <c r="AF846" s="845"/>
      <c r="AG846" s="846"/>
      <c r="AH846" s="355" t="s">
        <v>569</v>
      </c>
      <c r="AI846" s="356"/>
      <c r="AJ846" s="356"/>
      <c r="AK846" s="356"/>
      <c r="AL846" s="357" t="s">
        <v>569</v>
      </c>
      <c r="AM846" s="358"/>
      <c r="AN846" s="358"/>
      <c r="AO846" s="359"/>
      <c r="AP846" s="360"/>
      <c r="AQ846" s="360"/>
      <c r="AR846" s="360"/>
      <c r="AS846" s="360"/>
      <c r="AT846" s="360"/>
      <c r="AU846" s="360"/>
      <c r="AV846" s="360"/>
      <c r="AW846" s="360"/>
      <c r="AX846" s="360"/>
    </row>
    <row r="847" spans="1:50" ht="30" hidden="1" customHeight="1">
      <c r="A847" s="381">
        <v>11</v>
      </c>
      <c r="B847" s="38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81">
        <v>12</v>
      </c>
      <c r="B848" s="38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81">
        <v>13</v>
      </c>
      <c r="B849" s="38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81">
        <v>14</v>
      </c>
      <c r="B850" s="38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81">
        <v>15</v>
      </c>
      <c r="B851" s="38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81">
        <v>16</v>
      </c>
      <c r="B852" s="38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81">
        <v>17</v>
      </c>
      <c r="B853" s="38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81">
        <v>18</v>
      </c>
      <c r="B854" s="38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81">
        <v>19</v>
      </c>
      <c r="B855" s="38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81">
        <v>20</v>
      </c>
      <c r="B856" s="38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81">
        <v>21</v>
      </c>
      <c r="B857" s="38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81">
        <v>22</v>
      </c>
      <c r="B858" s="38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81">
        <v>23</v>
      </c>
      <c r="B859" s="381">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81">
        <v>24</v>
      </c>
      <c r="B860" s="381">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81">
        <v>25</v>
      </c>
      <c r="B861" s="381">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81">
        <v>26</v>
      </c>
      <c r="B862" s="38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81">
        <v>27</v>
      </c>
      <c r="B863" s="38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81">
        <v>28</v>
      </c>
      <c r="B864" s="38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81">
        <v>29</v>
      </c>
      <c r="B865" s="38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81">
        <v>30</v>
      </c>
      <c r="B866" s="38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7"/>
      <c r="B869" s="367"/>
      <c r="C869" s="367" t="s">
        <v>26</v>
      </c>
      <c r="D869" s="367"/>
      <c r="E869" s="367"/>
      <c r="F869" s="367"/>
      <c r="G869" s="367"/>
      <c r="H869" s="367"/>
      <c r="I869" s="367"/>
      <c r="J869" s="149" t="s">
        <v>417</v>
      </c>
      <c r="K869" s="368"/>
      <c r="L869" s="368"/>
      <c r="M869" s="368"/>
      <c r="N869" s="368"/>
      <c r="O869" s="368"/>
      <c r="P869" s="369" t="s">
        <v>365</v>
      </c>
      <c r="Q869" s="369"/>
      <c r="R869" s="369"/>
      <c r="S869" s="369"/>
      <c r="T869" s="369"/>
      <c r="U869" s="369"/>
      <c r="V869" s="369"/>
      <c r="W869" s="369"/>
      <c r="X869" s="369"/>
      <c r="Y869" s="370" t="s">
        <v>415</v>
      </c>
      <c r="Z869" s="371"/>
      <c r="AA869" s="371"/>
      <c r="AB869" s="371"/>
      <c r="AC869" s="149" t="s">
        <v>456</v>
      </c>
      <c r="AD869" s="149"/>
      <c r="AE869" s="149"/>
      <c r="AF869" s="149"/>
      <c r="AG869" s="149"/>
      <c r="AH869" s="370" t="s">
        <v>486</v>
      </c>
      <c r="AI869" s="367"/>
      <c r="AJ869" s="367"/>
      <c r="AK869" s="367"/>
      <c r="AL869" s="367" t="s">
        <v>21</v>
      </c>
      <c r="AM869" s="367"/>
      <c r="AN869" s="367"/>
      <c r="AO869" s="372"/>
      <c r="AP869" s="373" t="s">
        <v>418</v>
      </c>
      <c r="AQ869" s="373"/>
      <c r="AR869" s="373"/>
      <c r="AS869" s="373"/>
      <c r="AT869" s="373"/>
      <c r="AU869" s="373"/>
      <c r="AV869" s="373"/>
      <c r="AW869" s="373"/>
      <c r="AX869" s="373"/>
    </row>
    <row r="870" spans="1:50" ht="101.25" customHeight="1">
      <c r="A870" s="381">
        <v>1</v>
      </c>
      <c r="B870" s="381">
        <v>1</v>
      </c>
      <c r="C870" s="347" t="s">
        <v>648</v>
      </c>
      <c r="D870" s="347"/>
      <c r="E870" s="347"/>
      <c r="F870" s="347"/>
      <c r="G870" s="347"/>
      <c r="H870" s="347"/>
      <c r="I870" s="347"/>
      <c r="J870" s="348">
        <v>3010005013646</v>
      </c>
      <c r="K870" s="349"/>
      <c r="L870" s="349"/>
      <c r="M870" s="349"/>
      <c r="N870" s="349"/>
      <c r="O870" s="349"/>
      <c r="P870" s="350" t="s">
        <v>650</v>
      </c>
      <c r="Q870" s="350"/>
      <c r="R870" s="350"/>
      <c r="S870" s="350"/>
      <c r="T870" s="350"/>
      <c r="U870" s="350"/>
      <c r="V870" s="350"/>
      <c r="W870" s="350"/>
      <c r="X870" s="350"/>
      <c r="Y870" s="351">
        <v>7033.3</v>
      </c>
      <c r="Z870" s="352"/>
      <c r="AA870" s="352"/>
      <c r="AB870" s="353"/>
      <c r="AC870" s="363" t="s">
        <v>647</v>
      </c>
      <c r="AD870" s="364"/>
      <c r="AE870" s="364"/>
      <c r="AF870" s="364"/>
      <c r="AG870" s="364"/>
      <c r="AH870" s="365" t="s">
        <v>569</v>
      </c>
      <c r="AI870" s="366"/>
      <c r="AJ870" s="366"/>
      <c r="AK870" s="366"/>
      <c r="AL870" s="357" t="s">
        <v>569</v>
      </c>
      <c r="AM870" s="358"/>
      <c r="AN870" s="358"/>
      <c r="AO870" s="359"/>
      <c r="AP870" s="360"/>
      <c r="AQ870" s="360"/>
      <c r="AR870" s="360"/>
      <c r="AS870" s="360"/>
      <c r="AT870" s="360"/>
      <c r="AU870" s="360"/>
      <c r="AV870" s="360"/>
      <c r="AW870" s="360"/>
      <c r="AX870" s="360"/>
    </row>
    <row r="871" spans="1:50" ht="78" customHeight="1">
      <c r="A871" s="381">
        <v>2</v>
      </c>
      <c r="B871" s="381">
        <v>1</v>
      </c>
      <c r="C871" s="347" t="s">
        <v>649</v>
      </c>
      <c r="D871" s="347"/>
      <c r="E871" s="347"/>
      <c r="F871" s="347"/>
      <c r="G871" s="347"/>
      <c r="H871" s="347"/>
      <c r="I871" s="347"/>
      <c r="J871" s="348">
        <v>4011105004468</v>
      </c>
      <c r="K871" s="349"/>
      <c r="L871" s="349"/>
      <c r="M871" s="349"/>
      <c r="N871" s="349"/>
      <c r="O871" s="349"/>
      <c r="P871" s="350" t="s">
        <v>651</v>
      </c>
      <c r="Q871" s="350"/>
      <c r="R871" s="350"/>
      <c r="S871" s="350"/>
      <c r="T871" s="350"/>
      <c r="U871" s="350"/>
      <c r="V871" s="350"/>
      <c r="W871" s="350"/>
      <c r="X871" s="350"/>
      <c r="Y871" s="351">
        <v>21.7</v>
      </c>
      <c r="Z871" s="352"/>
      <c r="AA871" s="352"/>
      <c r="AB871" s="353"/>
      <c r="AC871" s="363" t="s">
        <v>647</v>
      </c>
      <c r="AD871" s="363"/>
      <c r="AE871" s="363"/>
      <c r="AF871" s="363"/>
      <c r="AG871" s="363"/>
      <c r="AH871" s="365" t="s">
        <v>569</v>
      </c>
      <c r="AI871" s="366"/>
      <c r="AJ871" s="366"/>
      <c r="AK871" s="366"/>
      <c r="AL871" s="357" t="s">
        <v>569</v>
      </c>
      <c r="AM871" s="358"/>
      <c r="AN871" s="358"/>
      <c r="AO871" s="359"/>
      <c r="AP871" s="360"/>
      <c r="AQ871" s="360"/>
      <c r="AR871" s="360"/>
      <c r="AS871" s="360"/>
      <c r="AT871" s="360"/>
      <c r="AU871" s="360"/>
      <c r="AV871" s="360"/>
      <c r="AW871" s="360"/>
      <c r="AX871" s="360"/>
    </row>
    <row r="872" spans="1:50" ht="30" customHeight="1">
      <c r="A872" s="381">
        <v>3</v>
      </c>
      <c r="B872" s="381">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81">
        <v>4</v>
      </c>
      <c r="B873" s="381">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81">
        <v>5</v>
      </c>
      <c r="B874" s="38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81">
        <v>6</v>
      </c>
      <c r="B875" s="38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81">
        <v>7</v>
      </c>
      <c r="B876" s="38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81">
        <v>8</v>
      </c>
      <c r="B877" s="38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81">
        <v>9</v>
      </c>
      <c r="B878" s="38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81">
        <v>10</v>
      </c>
      <c r="B879" s="38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81">
        <v>11</v>
      </c>
      <c r="B880" s="38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81">
        <v>12</v>
      </c>
      <c r="B881" s="38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81">
        <v>13</v>
      </c>
      <c r="B882" s="38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81">
        <v>14</v>
      </c>
      <c r="B883" s="38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81">
        <v>15</v>
      </c>
      <c r="B884" s="38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81">
        <v>16</v>
      </c>
      <c r="B885" s="38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81">
        <v>17</v>
      </c>
      <c r="B886" s="38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81">
        <v>18</v>
      </c>
      <c r="B887" s="38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81">
        <v>19</v>
      </c>
      <c r="B888" s="38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81">
        <v>20</v>
      </c>
      <c r="B889" s="38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81">
        <v>21</v>
      </c>
      <c r="B890" s="38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81">
        <v>22</v>
      </c>
      <c r="B891" s="38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81">
        <v>23</v>
      </c>
      <c r="B892" s="381">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81">
        <v>24</v>
      </c>
      <c r="B893" s="381">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81">
        <v>25</v>
      </c>
      <c r="B894" s="381">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81">
        <v>26</v>
      </c>
      <c r="B895" s="38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81">
        <v>27</v>
      </c>
      <c r="B896" s="38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81">
        <v>28</v>
      </c>
      <c r="B897" s="38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81">
        <v>29</v>
      </c>
      <c r="B898" s="38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81">
        <v>30</v>
      </c>
      <c r="B899" s="38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67"/>
      <c r="B902" s="367"/>
      <c r="C902" s="367" t="s">
        <v>26</v>
      </c>
      <c r="D902" s="367"/>
      <c r="E902" s="367"/>
      <c r="F902" s="367"/>
      <c r="G902" s="367"/>
      <c r="H902" s="367"/>
      <c r="I902" s="367"/>
      <c r="J902" s="149" t="s">
        <v>417</v>
      </c>
      <c r="K902" s="368"/>
      <c r="L902" s="368"/>
      <c r="M902" s="368"/>
      <c r="N902" s="368"/>
      <c r="O902" s="368"/>
      <c r="P902" s="369" t="s">
        <v>365</v>
      </c>
      <c r="Q902" s="369"/>
      <c r="R902" s="369"/>
      <c r="S902" s="369"/>
      <c r="T902" s="369"/>
      <c r="U902" s="369"/>
      <c r="V902" s="369"/>
      <c r="W902" s="369"/>
      <c r="X902" s="369"/>
      <c r="Y902" s="370" t="s">
        <v>415</v>
      </c>
      <c r="Z902" s="371"/>
      <c r="AA902" s="371"/>
      <c r="AB902" s="371"/>
      <c r="AC902" s="149" t="s">
        <v>456</v>
      </c>
      <c r="AD902" s="149"/>
      <c r="AE902" s="149"/>
      <c r="AF902" s="149"/>
      <c r="AG902" s="149"/>
      <c r="AH902" s="370" t="s">
        <v>486</v>
      </c>
      <c r="AI902" s="367"/>
      <c r="AJ902" s="367"/>
      <c r="AK902" s="367"/>
      <c r="AL902" s="367" t="s">
        <v>21</v>
      </c>
      <c r="AM902" s="367"/>
      <c r="AN902" s="367"/>
      <c r="AO902" s="372"/>
      <c r="AP902" s="373" t="s">
        <v>418</v>
      </c>
      <c r="AQ902" s="373"/>
      <c r="AR902" s="373"/>
      <c r="AS902" s="373"/>
      <c r="AT902" s="373"/>
      <c r="AU902" s="373"/>
      <c r="AV902" s="373"/>
      <c r="AW902" s="373"/>
      <c r="AX902" s="373"/>
    </row>
    <row r="903" spans="1:50" ht="69" customHeight="1">
      <c r="A903" s="381">
        <v>1</v>
      </c>
      <c r="B903" s="381">
        <v>1</v>
      </c>
      <c r="C903" s="361" t="s">
        <v>652</v>
      </c>
      <c r="D903" s="347"/>
      <c r="E903" s="347"/>
      <c r="F903" s="347"/>
      <c r="G903" s="347"/>
      <c r="H903" s="347"/>
      <c r="I903" s="347"/>
      <c r="J903" s="348">
        <v>9050005005205</v>
      </c>
      <c r="K903" s="349"/>
      <c r="L903" s="349"/>
      <c r="M903" s="349"/>
      <c r="N903" s="349"/>
      <c r="O903" s="349"/>
      <c r="P903" s="362" t="s">
        <v>653</v>
      </c>
      <c r="Q903" s="350"/>
      <c r="R903" s="350"/>
      <c r="S903" s="350"/>
      <c r="T903" s="350"/>
      <c r="U903" s="350"/>
      <c r="V903" s="350"/>
      <c r="W903" s="350"/>
      <c r="X903" s="350"/>
      <c r="Y903" s="351">
        <v>8.6999999999999993</v>
      </c>
      <c r="Z903" s="352"/>
      <c r="AA903" s="352"/>
      <c r="AB903" s="353"/>
      <c r="AC903" s="363" t="s">
        <v>647</v>
      </c>
      <c r="AD903" s="364"/>
      <c r="AE903" s="364"/>
      <c r="AF903" s="364"/>
      <c r="AG903" s="364"/>
      <c r="AH903" s="365" t="s">
        <v>560</v>
      </c>
      <c r="AI903" s="366"/>
      <c r="AJ903" s="366"/>
      <c r="AK903" s="366"/>
      <c r="AL903" s="357" t="s">
        <v>560</v>
      </c>
      <c r="AM903" s="358"/>
      <c r="AN903" s="358"/>
      <c r="AO903" s="359"/>
      <c r="AP903" s="360"/>
      <c r="AQ903" s="360"/>
      <c r="AR903" s="360"/>
      <c r="AS903" s="360"/>
      <c r="AT903" s="360"/>
      <c r="AU903" s="360"/>
      <c r="AV903" s="360"/>
      <c r="AW903" s="360"/>
      <c r="AX903" s="360"/>
    </row>
    <row r="904" spans="1:50" ht="30" hidden="1" customHeight="1">
      <c r="A904" s="381">
        <v>2</v>
      </c>
      <c r="B904" s="38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65"/>
      <c r="AI904" s="366"/>
      <c r="AJ904" s="366"/>
      <c r="AK904" s="366"/>
      <c r="AL904" s="357"/>
      <c r="AM904" s="358"/>
      <c r="AN904" s="358"/>
      <c r="AO904" s="359"/>
      <c r="AP904" s="360"/>
      <c r="AQ904" s="360"/>
      <c r="AR904" s="360"/>
      <c r="AS904" s="360"/>
      <c r="AT904" s="360"/>
      <c r="AU904" s="360"/>
      <c r="AV904" s="360"/>
      <c r="AW904" s="360"/>
      <c r="AX904" s="360"/>
    </row>
    <row r="905" spans="1:50" ht="30" hidden="1" customHeight="1">
      <c r="A905" s="381">
        <v>3</v>
      </c>
      <c r="B905" s="381">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81">
        <v>4</v>
      </c>
      <c r="B906" s="381">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81">
        <v>5</v>
      </c>
      <c r="B907" s="38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81">
        <v>6</v>
      </c>
      <c r="B908" s="38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81">
        <v>7</v>
      </c>
      <c r="B909" s="38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81">
        <v>8</v>
      </c>
      <c r="B910" s="38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81">
        <v>9</v>
      </c>
      <c r="B911" s="38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81">
        <v>10</v>
      </c>
      <c r="B912" s="38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81">
        <v>11</v>
      </c>
      <c r="B913" s="38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81">
        <v>12</v>
      </c>
      <c r="B914" s="38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81">
        <v>13</v>
      </c>
      <c r="B915" s="38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81">
        <v>14</v>
      </c>
      <c r="B916" s="38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81">
        <v>15</v>
      </c>
      <c r="B917" s="38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81">
        <v>16</v>
      </c>
      <c r="B918" s="38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81">
        <v>17</v>
      </c>
      <c r="B919" s="38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81">
        <v>18</v>
      </c>
      <c r="B920" s="38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81">
        <v>19</v>
      </c>
      <c r="B921" s="38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81">
        <v>20</v>
      </c>
      <c r="B922" s="38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81">
        <v>21</v>
      </c>
      <c r="B923" s="38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81">
        <v>22</v>
      </c>
      <c r="B924" s="38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81">
        <v>23</v>
      </c>
      <c r="B925" s="381">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81">
        <v>24</v>
      </c>
      <c r="B926" s="381">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81">
        <v>25</v>
      </c>
      <c r="B927" s="381">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81">
        <v>26</v>
      </c>
      <c r="B928" s="38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81">
        <v>27</v>
      </c>
      <c r="B929" s="38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81">
        <v>28</v>
      </c>
      <c r="B930" s="38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81">
        <v>29</v>
      </c>
      <c r="B931" s="38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81">
        <v>30</v>
      </c>
      <c r="B932" s="38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67"/>
      <c r="B935" s="367"/>
      <c r="C935" s="367" t="s">
        <v>26</v>
      </c>
      <c r="D935" s="367"/>
      <c r="E935" s="367"/>
      <c r="F935" s="367"/>
      <c r="G935" s="367"/>
      <c r="H935" s="367"/>
      <c r="I935" s="367"/>
      <c r="J935" s="149" t="s">
        <v>417</v>
      </c>
      <c r="K935" s="368"/>
      <c r="L935" s="368"/>
      <c r="M935" s="368"/>
      <c r="N935" s="368"/>
      <c r="O935" s="368"/>
      <c r="P935" s="369" t="s">
        <v>365</v>
      </c>
      <c r="Q935" s="369"/>
      <c r="R935" s="369"/>
      <c r="S935" s="369"/>
      <c r="T935" s="369"/>
      <c r="U935" s="369"/>
      <c r="V935" s="369"/>
      <c r="W935" s="369"/>
      <c r="X935" s="369"/>
      <c r="Y935" s="370" t="s">
        <v>415</v>
      </c>
      <c r="Z935" s="371"/>
      <c r="AA935" s="371"/>
      <c r="AB935" s="371"/>
      <c r="AC935" s="149" t="s">
        <v>456</v>
      </c>
      <c r="AD935" s="149"/>
      <c r="AE935" s="149"/>
      <c r="AF935" s="149"/>
      <c r="AG935" s="149"/>
      <c r="AH935" s="370" t="s">
        <v>486</v>
      </c>
      <c r="AI935" s="367"/>
      <c r="AJ935" s="367"/>
      <c r="AK935" s="367"/>
      <c r="AL935" s="367" t="s">
        <v>21</v>
      </c>
      <c r="AM935" s="367"/>
      <c r="AN935" s="367"/>
      <c r="AO935" s="372"/>
      <c r="AP935" s="373" t="s">
        <v>418</v>
      </c>
      <c r="AQ935" s="373"/>
      <c r="AR935" s="373"/>
      <c r="AS935" s="373"/>
      <c r="AT935" s="373"/>
      <c r="AU935" s="373"/>
      <c r="AV935" s="373"/>
      <c r="AW935" s="373"/>
      <c r="AX935" s="373"/>
    </row>
    <row r="936" spans="1:50" ht="83.25" customHeight="1">
      <c r="A936" s="381">
        <v>1</v>
      </c>
      <c r="B936" s="381">
        <v>1</v>
      </c>
      <c r="C936" s="347" t="s">
        <v>654</v>
      </c>
      <c r="D936" s="347"/>
      <c r="E936" s="347"/>
      <c r="F936" s="347"/>
      <c r="G936" s="347"/>
      <c r="H936" s="347"/>
      <c r="I936" s="347"/>
      <c r="J936" s="348">
        <v>9010005013558</v>
      </c>
      <c r="K936" s="349"/>
      <c r="L936" s="349"/>
      <c r="M936" s="349"/>
      <c r="N936" s="349"/>
      <c r="O936" s="349"/>
      <c r="P936" s="362" t="s">
        <v>657</v>
      </c>
      <c r="Q936" s="350"/>
      <c r="R936" s="350"/>
      <c r="S936" s="350"/>
      <c r="T936" s="350"/>
      <c r="U936" s="350"/>
      <c r="V936" s="350"/>
      <c r="W936" s="350"/>
      <c r="X936" s="350"/>
      <c r="Y936" s="351">
        <v>106.9</v>
      </c>
      <c r="Z936" s="352"/>
      <c r="AA936" s="352"/>
      <c r="AB936" s="353"/>
      <c r="AC936" s="363" t="s">
        <v>647</v>
      </c>
      <c r="AD936" s="364"/>
      <c r="AE936" s="364"/>
      <c r="AF936" s="364"/>
      <c r="AG936" s="364"/>
      <c r="AH936" s="365" t="s">
        <v>560</v>
      </c>
      <c r="AI936" s="366"/>
      <c r="AJ936" s="366"/>
      <c r="AK936" s="366"/>
      <c r="AL936" s="357" t="s">
        <v>560</v>
      </c>
      <c r="AM936" s="358"/>
      <c r="AN936" s="358"/>
      <c r="AO936" s="359"/>
      <c r="AP936" s="360"/>
      <c r="AQ936" s="360"/>
      <c r="AR936" s="360"/>
      <c r="AS936" s="360"/>
      <c r="AT936" s="360"/>
      <c r="AU936" s="360"/>
      <c r="AV936" s="360"/>
      <c r="AW936" s="360"/>
      <c r="AX936" s="360"/>
    </row>
    <row r="937" spans="1:50" ht="55.5" customHeight="1">
      <c r="A937" s="381">
        <v>2</v>
      </c>
      <c r="B937" s="381">
        <v>1</v>
      </c>
      <c r="C937" s="347" t="s">
        <v>655</v>
      </c>
      <c r="D937" s="347"/>
      <c r="E937" s="347"/>
      <c r="F937" s="347"/>
      <c r="G937" s="347"/>
      <c r="H937" s="347"/>
      <c r="I937" s="347"/>
      <c r="J937" s="348">
        <v>4010401060159</v>
      </c>
      <c r="K937" s="349"/>
      <c r="L937" s="349"/>
      <c r="M937" s="349"/>
      <c r="N937" s="349"/>
      <c r="O937" s="349"/>
      <c r="P937" s="362" t="s">
        <v>658</v>
      </c>
      <c r="Q937" s="350"/>
      <c r="R937" s="350"/>
      <c r="S937" s="350"/>
      <c r="T937" s="350"/>
      <c r="U937" s="350"/>
      <c r="V937" s="350"/>
      <c r="W937" s="350"/>
      <c r="X937" s="350"/>
      <c r="Y937" s="351">
        <v>52.5</v>
      </c>
      <c r="Z937" s="352"/>
      <c r="AA937" s="352"/>
      <c r="AB937" s="353"/>
      <c r="AC937" s="363" t="s">
        <v>647</v>
      </c>
      <c r="AD937" s="364"/>
      <c r="AE937" s="364"/>
      <c r="AF937" s="364"/>
      <c r="AG937" s="364"/>
      <c r="AH937" s="365" t="s">
        <v>560</v>
      </c>
      <c r="AI937" s="366"/>
      <c r="AJ937" s="366"/>
      <c r="AK937" s="366"/>
      <c r="AL937" s="357" t="s">
        <v>560</v>
      </c>
      <c r="AM937" s="358"/>
      <c r="AN937" s="358"/>
      <c r="AO937" s="359"/>
      <c r="AP937" s="360"/>
      <c r="AQ937" s="360"/>
      <c r="AR937" s="360"/>
      <c r="AS937" s="360"/>
      <c r="AT937" s="360"/>
      <c r="AU937" s="360"/>
      <c r="AV937" s="360"/>
      <c r="AW937" s="360"/>
      <c r="AX937" s="360"/>
    </row>
    <row r="938" spans="1:50" ht="55.5" customHeight="1">
      <c r="A938" s="381">
        <v>3</v>
      </c>
      <c r="B938" s="381">
        <v>1</v>
      </c>
      <c r="C938" s="361" t="s">
        <v>656</v>
      </c>
      <c r="D938" s="347"/>
      <c r="E938" s="347"/>
      <c r="F938" s="347"/>
      <c r="G938" s="347"/>
      <c r="H938" s="347"/>
      <c r="I938" s="347"/>
      <c r="J938" s="348">
        <v>6010405007831</v>
      </c>
      <c r="K938" s="349"/>
      <c r="L938" s="349"/>
      <c r="M938" s="349"/>
      <c r="N938" s="349"/>
      <c r="O938" s="349"/>
      <c r="P938" s="362" t="s">
        <v>659</v>
      </c>
      <c r="Q938" s="350"/>
      <c r="R938" s="350"/>
      <c r="S938" s="350"/>
      <c r="T938" s="350"/>
      <c r="U938" s="350"/>
      <c r="V938" s="350"/>
      <c r="W938" s="350"/>
      <c r="X938" s="350"/>
      <c r="Y938" s="351">
        <v>25.2</v>
      </c>
      <c r="Z938" s="352"/>
      <c r="AA938" s="352"/>
      <c r="AB938" s="353"/>
      <c r="AC938" s="363" t="s">
        <v>647</v>
      </c>
      <c r="AD938" s="364"/>
      <c r="AE938" s="364"/>
      <c r="AF938" s="364"/>
      <c r="AG938" s="364"/>
      <c r="AH938" s="355" t="s">
        <v>560</v>
      </c>
      <c r="AI938" s="356"/>
      <c r="AJ938" s="356"/>
      <c r="AK938" s="356"/>
      <c r="AL938" s="357" t="s">
        <v>560</v>
      </c>
      <c r="AM938" s="358"/>
      <c r="AN938" s="358"/>
      <c r="AO938" s="359"/>
      <c r="AP938" s="360"/>
      <c r="AQ938" s="360"/>
      <c r="AR938" s="360"/>
      <c r="AS938" s="360"/>
      <c r="AT938" s="360"/>
      <c r="AU938" s="360"/>
      <c r="AV938" s="360"/>
      <c r="AW938" s="360"/>
      <c r="AX938" s="360"/>
    </row>
    <row r="939" spans="1:50" ht="55.5" customHeight="1">
      <c r="A939" s="381">
        <v>4</v>
      </c>
      <c r="B939" s="381">
        <v>1</v>
      </c>
      <c r="C939" s="361" t="s">
        <v>648</v>
      </c>
      <c r="D939" s="347"/>
      <c r="E939" s="347"/>
      <c r="F939" s="347"/>
      <c r="G939" s="347"/>
      <c r="H939" s="347"/>
      <c r="I939" s="347"/>
      <c r="J939" s="348">
        <v>3010005013646</v>
      </c>
      <c r="K939" s="349"/>
      <c r="L939" s="349"/>
      <c r="M939" s="349"/>
      <c r="N939" s="349"/>
      <c r="O939" s="349"/>
      <c r="P939" s="362" t="s">
        <v>660</v>
      </c>
      <c r="Q939" s="350"/>
      <c r="R939" s="350"/>
      <c r="S939" s="350"/>
      <c r="T939" s="350"/>
      <c r="U939" s="350"/>
      <c r="V939" s="350"/>
      <c r="W939" s="350"/>
      <c r="X939" s="350"/>
      <c r="Y939" s="351">
        <v>7.3</v>
      </c>
      <c r="Z939" s="352"/>
      <c r="AA939" s="352"/>
      <c r="AB939" s="353"/>
      <c r="AC939" s="363" t="s">
        <v>647</v>
      </c>
      <c r="AD939" s="364"/>
      <c r="AE939" s="364"/>
      <c r="AF939" s="364"/>
      <c r="AG939" s="364"/>
      <c r="AH939" s="355" t="s">
        <v>560</v>
      </c>
      <c r="AI939" s="356"/>
      <c r="AJ939" s="356"/>
      <c r="AK939" s="356"/>
      <c r="AL939" s="357" t="s">
        <v>560</v>
      </c>
      <c r="AM939" s="358"/>
      <c r="AN939" s="358"/>
      <c r="AO939" s="359"/>
      <c r="AP939" s="360"/>
      <c r="AQ939" s="360"/>
      <c r="AR939" s="360"/>
      <c r="AS939" s="360"/>
      <c r="AT939" s="360"/>
      <c r="AU939" s="360"/>
      <c r="AV939" s="360"/>
      <c r="AW939" s="360"/>
      <c r="AX939" s="360"/>
    </row>
    <row r="940" spans="1:50" ht="30" hidden="1" customHeight="1">
      <c r="A940" s="381">
        <v>5</v>
      </c>
      <c r="B940" s="38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81">
        <v>6</v>
      </c>
      <c r="B941" s="38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81">
        <v>7</v>
      </c>
      <c r="B942" s="38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81">
        <v>8</v>
      </c>
      <c r="B943" s="38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81">
        <v>9</v>
      </c>
      <c r="B944" s="38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81">
        <v>10</v>
      </c>
      <c r="B945" s="38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81">
        <v>11</v>
      </c>
      <c r="B946" s="38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81">
        <v>12</v>
      </c>
      <c r="B947" s="38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81">
        <v>13</v>
      </c>
      <c r="B948" s="38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81">
        <v>14</v>
      </c>
      <c r="B949" s="38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81">
        <v>15</v>
      </c>
      <c r="B950" s="38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81">
        <v>16</v>
      </c>
      <c r="B951" s="38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81">
        <v>17</v>
      </c>
      <c r="B952" s="38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81">
        <v>18</v>
      </c>
      <c r="B953" s="38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81">
        <v>19</v>
      </c>
      <c r="B954" s="38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81">
        <v>20</v>
      </c>
      <c r="B955" s="38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81">
        <v>21</v>
      </c>
      <c r="B956" s="38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81">
        <v>22</v>
      </c>
      <c r="B957" s="38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81">
        <v>23</v>
      </c>
      <c r="B958" s="381">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81">
        <v>24</v>
      </c>
      <c r="B959" s="381">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81">
        <v>25</v>
      </c>
      <c r="B960" s="381">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81">
        <v>26</v>
      </c>
      <c r="B961" s="38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81">
        <v>27</v>
      </c>
      <c r="B962" s="38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81">
        <v>28</v>
      </c>
      <c r="B963" s="38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81">
        <v>29</v>
      </c>
      <c r="B964" s="38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81">
        <v>30</v>
      </c>
      <c r="B965" s="38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67"/>
      <c r="B968" s="367"/>
      <c r="C968" s="367" t="s">
        <v>26</v>
      </c>
      <c r="D968" s="367"/>
      <c r="E968" s="367"/>
      <c r="F968" s="367"/>
      <c r="G968" s="367"/>
      <c r="H968" s="367"/>
      <c r="I968" s="367"/>
      <c r="J968" s="149" t="s">
        <v>417</v>
      </c>
      <c r="K968" s="368"/>
      <c r="L968" s="368"/>
      <c r="M968" s="368"/>
      <c r="N968" s="368"/>
      <c r="O968" s="368"/>
      <c r="P968" s="369" t="s">
        <v>365</v>
      </c>
      <c r="Q968" s="369"/>
      <c r="R968" s="369"/>
      <c r="S968" s="369"/>
      <c r="T968" s="369"/>
      <c r="U968" s="369"/>
      <c r="V968" s="369"/>
      <c r="W968" s="369"/>
      <c r="X968" s="369"/>
      <c r="Y968" s="370" t="s">
        <v>415</v>
      </c>
      <c r="Z968" s="371"/>
      <c r="AA968" s="371"/>
      <c r="AB968" s="371"/>
      <c r="AC968" s="149" t="s">
        <v>456</v>
      </c>
      <c r="AD968" s="149"/>
      <c r="AE968" s="149"/>
      <c r="AF968" s="149"/>
      <c r="AG968" s="149"/>
      <c r="AH968" s="370" t="s">
        <v>486</v>
      </c>
      <c r="AI968" s="367"/>
      <c r="AJ968" s="367"/>
      <c r="AK968" s="367"/>
      <c r="AL968" s="367" t="s">
        <v>21</v>
      </c>
      <c r="AM968" s="367"/>
      <c r="AN968" s="367"/>
      <c r="AO968" s="372"/>
      <c r="AP968" s="373" t="s">
        <v>418</v>
      </c>
      <c r="AQ968" s="373"/>
      <c r="AR968" s="373"/>
      <c r="AS968" s="373"/>
      <c r="AT968" s="373"/>
      <c r="AU968" s="373"/>
      <c r="AV968" s="373"/>
      <c r="AW968" s="373"/>
      <c r="AX968" s="373"/>
    </row>
    <row r="969" spans="1:50" ht="49.5" customHeight="1">
      <c r="A969" s="381">
        <v>1</v>
      </c>
      <c r="B969" s="381">
        <v>1</v>
      </c>
      <c r="C969" s="361" t="s">
        <v>661</v>
      </c>
      <c r="D969" s="347"/>
      <c r="E969" s="347"/>
      <c r="F969" s="347"/>
      <c r="G969" s="347"/>
      <c r="H969" s="347"/>
      <c r="I969" s="347"/>
      <c r="J969" s="348">
        <v>6010005018923</v>
      </c>
      <c r="K969" s="349"/>
      <c r="L969" s="349"/>
      <c r="M969" s="349"/>
      <c r="N969" s="349"/>
      <c r="O969" s="349"/>
      <c r="P969" s="362" t="s">
        <v>669</v>
      </c>
      <c r="Q969" s="350"/>
      <c r="R969" s="350"/>
      <c r="S969" s="350"/>
      <c r="T969" s="350"/>
      <c r="U969" s="350"/>
      <c r="V969" s="350"/>
      <c r="W969" s="350"/>
      <c r="X969" s="350"/>
      <c r="Y969" s="351">
        <v>247.1</v>
      </c>
      <c r="Z969" s="352"/>
      <c r="AA969" s="352"/>
      <c r="AB969" s="353"/>
      <c r="AC969" s="363" t="s">
        <v>647</v>
      </c>
      <c r="AD969" s="364"/>
      <c r="AE969" s="364"/>
      <c r="AF969" s="364"/>
      <c r="AG969" s="364"/>
      <c r="AH969" s="365" t="s">
        <v>670</v>
      </c>
      <c r="AI969" s="366"/>
      <c r="AJ969" s="366"/>
      <c r="AK969" s="366"/>
      <c r="AL969" s="357" t="s">
        <v>670</v>
      </c>
      <c r="AM969" s="358"/>
      <c r="AN969" s="358"/>
      <c r="AO969" s="359"/>
      <c r="AP969" s="360"/>
      <c r="AQ969" s="360"/>
      <c r="AR969" s="360"/>
      <c r="AS969" s="360"/>
      <c r="AT969" s="360"/>
      <c r="AU969" s="360"/>
      <c r="AV969" s="360"/>
      <c r="AW969" s="360"/>
      <c r="AX969" s="360"/>
    </row>
    <row r="970" spans="1:50" ht="49.5" customHeight="1">
      <c r="A970" s="381">
        <v>2</v>
      </c>
      <c r="B970" s="381">
        <v>1</v>
      </c>
      <c r="C970" s="361" t="s">
        <v>662</v>
      </c>
      <c r="D970" s="347"/>
      <c r="E970" s="347"/>
      <c r="F970" s="347"/>
      <c r="G970" s="347"/>
      <c r="H970" s="347"/>
      <c r="I970" s="347"/>
      <c r="J970" s="348">
        <v>9013301021795</v>
      </c>
      <c r="K970" s="349"/>
      <c r="L970" s="349"/>
      <c r="M970" s="349"/>
      <c r="N970" s="349"/>
      <c r="O970" s="349"/>
      <c r="P970" s="362" t="s">
        <v>669</v>
      </c>
      <c r="Q970" s="350"/>
      <c r="R970" s="350"/>
      <c r="S970" s="350"/>
      <c r="T970" s="350"/>
      <c r="U970" s="350"/>
      <c r="V970" s="350"/>
      <c r="W970" s="350"/>
      <c r="X970" s="350"/>
      <c r="Y970" s="351">
        <v>246.3</v>
      </c>
      <c r="Z970" s="352"/>
      <c r="AA970" s="352"/>
      <c r="AB970" s="353"/>
      <c r="AC970" s="363" t="s">
        <v>647</v>
      </c>
      <c r="AD970" s="364"/>
      <c r="AE970" s="364"/>
      <c r="AF970" s="364"/>
      <c r="AG970" s="364"/>
      <c r="AH970" s="365" t="s">
        <v>670</v>
      </c>
      <c r="AI970" s="366"/>
      <c r="AJ970" s="366"/>
      <c r="AK970" s="366"/>
      <c r="AL970" s="357" t="s">
        <v>670</v>
      </c>
      <c r="AM970" s="358"/>
      <c r="AN970" s="358"/>
      <c r="AO970" s="359"/>
      <c r="AP970" s="360"/>
      <c r="AQ970" s="360"/>
      <c r="AR970" s="360"/>
      <c r="AS970" s="360"/>
      <c r="AT970" s="360"/>
      <c r="AU970" s="360"/>
      <c r="AV970" s="360"/>
      <c r="AW970" s="360"/>
      <c r="AX970" s="360"/>
    </row>
    <row r="971" spans="1:50" ht="49.5" customHeight="1">
      <c r="A971" s="381">
        <v>3</v>
      </c>
      <c r="B971" s="381">
        <v>1</v>
      </c>
      <c r="C971" s="361" t="s">
        <v>663</v>
      </c>
      <c r="D971" s="347"/>
      <c r="E971" s="347"/>
      <c r="F971" s="347"/>
      <c r="G971" s="347"/>
      <c r="H971" s="347"/>
      <c r="I971" s="347"/>
      <c r="J971" s="348">
        <v>9010005013558</v>
      </c>
      <c r="K971" s="349"/>
      <c r="L971" s="349"/>
      <c r="M971" s="349"/>
      <c r="N971" s="349"/>
      <c r="O971" s="349"/>
      <c r="P971" s="362" t="s">
        <v>669</v>
      </c>
      <c r="Q971" s="350"/>
      <c r="R971" s="350"/>
      <c r="S971" s="350"/>
      <c r="T971" s="350"/>
      <c r="U971" s="350"/>
      <c r="V971" s="350"/>
      <c r="W971" s="350"/>
      <c r="X971" s="350"/>
      <c r="Y971" s="351">
        <v>76.8</v>
      </c>
      <c r="Z971" s="352"/>
      <c r="AA971" s="352"/>
      <c r="AB971" s="353"/>
      <c r="AC971" s="363" t="s">
        <v>647</v>
      </c>
      <c r="AD971" s="364"/>
      <c r="AE971" s="364"/>
      <c r="AF971" s="364"/>
      <c r="AG971" s="364"/>
      <c r="AH971" s="365" t="s">
        <v>670</v>
      </c>
      <c r="AI971" s="366"/>
      <c r="AJ971" s="366"/>
      <c r="AK971" s="366"/>
      <c r="AL971" s="357" t="s">
        <v>670</v>
      </c>
      <c r="AM971" s="358"/>
      <c r="AN971" s="358"/>
      <c r="AO971" s="359"/>
      <c r="AP971" s="360"/>
      <c r="AQ971" s="360"/>
      <c r="AR971" s="360"/>
      <c r="AS971" s="360"/>
      <c r="AT971" s="360"/>
      <c r="AU971" s="360"/>
      <c r="AV971" s="360"/>
      <c r="AW971" s="360"/>
      <c r="AX971" s="360"/>
    </row>
    <row r="972" spans="1:50" ht="49.5" customHeight="1">
      <c r="A972" s="381">
        <v>4</v>
      </c>
      <c r="B972" s="381">
        <v>1</v>
      </c>
      <c r="C972" s="361" t="s">
        <v>664</v>
      </c>
      <c r="D972" s="347"/>
      <c r="E972" s="347"/>
      <c r="F972" s="347"/>
      <c r="G972" s="347"/>
      <c r="H972" s="347"/>
      <c r="I972" s="347"/>
      <c r="J972" s="348">
        <v>5011105004467</v>
      </c>
      <c r="K972" s="349"/>
      <c r="L972" s="349"/>
      <c r="M972" s="349"/>
      <c r="N972" s="349"/>
      <c r="O972" s="349"/>
      <c r="P972" s="362" t="s">
        <v>669</v>
      </c>
      <c r="Q972" s="350"/>
      <c r="R972" s="350"/>
      <c r="S972" s="350"/>
      <c r="T972" s="350"/>
      <c r="U972" s="350"/>
      <c r="V972" s="350"/>
      <c r="W972" s="350"/>
      <c r="X972" s="350"/>
      <c r="Y972" s="351">
        <v>71.400000000000006</v>
      </c>
      <c r="Z972" s="352"/>
      <c r="AA972" s="352"/>
      <c r="AB972" s="353"/>
      <c r="AC972" s="363" t="s">
        <v>647</v>
      </c>
      <c r="AD972" s="364"/>
      <c r="AE972" s="364"/>
      <c r="AF972" s="364"/>
      <c r="AG972" s="364"/>
      <c r="AH972" s="365" t="s">
        <v>560</v>
      </c>
      <c r="AI972" s="366"/>
      <c r="AJ972" s="366"/>
      <c r="AK972" s="366"/>
      <c r="AL972" s="357" t="s">
        <v>560</v>
      </c>
      <c r="AM972" s="358"/>
      <c r="AN972" s="358"/>
      <c r="AO972" s="359"/>
      <c r="AP972" s="360"/>
      <c r="AQ972" s="360"/>
      <c r="AR972" s="360"/>
      <c r="AS972" s="360"/>
      <c r="AT972" s="360"/>
      <c r="AU972" s="360"/>
      <c r="AV972" s="360"/>
      <c r="AW972" s="360"/>
      <c r="AX972" s="360"/>
    </row>
    <row r="973" spans="1:50" ht="49.5" customHeight="1">
      <c r="A973" s="381">
        <v>5</v>
      </c>
      <c r="B973" s="381">
        <v>1</v>
      </c>
      <c r="C973" s="361" t="s">
        <v>665</v>
      </c>
      <c r="D973" s="347"/>
      <c r="E973" s="347"/>
      <c r="F973" s="347"/>
      <c r="G973" s="347"/>
      <c r="H973" s="347"/>
      <c r="I973" s="347"/>
      <c r="J973" s="348">
        <v>3010405008015</v>
      </c>
      <c r="K973" s="349"/>
      <c r="L973" s="349"/>
      <c r="M973" s="349"/>
      <c r="N973" s="349"/>
      <c r="O973" s="349"/>
      <c r="P973" s="362" t="s">
        <v>669</v>
      </c>
      <c r="Q973" s="350"/>
      <c r="R973" s="350"/>
      <c r="S973" s="350"/>
      <c r="T973" s="350"/>
      <c r="U973" s="350"/>
      <c r="V973" s="350"/>
      <c r="W973" s="350"/>
      <c r="X973" s="350"/>
      <c r="Y973" s="351">
        <v>14</v>
      </c>
      <c r="Z973" s="352"/>
      <c r="AA973" s="352"/>
      <c r="AB973" s="353"/>
      <c r="AC973" s="363" t="s">
        <v>647</v>
      </c>
      <c r="AD973" s="364"/>
      <c r="AE973" s="364"/>
      <c r="AF973" s="364"/>
      <c r="AG973" s="364"/>
      <c r="AH973" s="365" t="s">
        <v>560</v>
      </c>
      <c r="AI973" s="366"/>
      <c r="AJ973" s="366"/>
      <c r="AK973" s="366"/>
      <c r="AL973" s="357" t="s">
        <v>560</v>
      </c>
      <c r="AM973" s="358"/>
      <c r="AN973" s="358"/>
      <c r="AO973" s="359"/>
      <c r="AP973" s="360"/>
      <c r="AQ973" s="360"/>
      <c r="AR973" s="360"/>
      <c r="AS973" s="360"/>
      <c r="AT973" s="360"/>
      <c r="AU973" s="360"/>
      <c r="AV973" s="360"/>
      <c r="AW973" s="360"/>
      <c r="AX973" s="360"/>
    </row>
    <row r="974" spans="1:50" ht="49.5" customHeight="1">
      <c r="A974" s="381">
        <v>6</v>
      </c>
      <c r="B974" s="381">
        <v>1</v>
      </c>
      <c r="C974" s="361" t="s">
        <v>666</v>
      </c>
      <c r="D974" s="347"/>
      <c r="E974" s="347"/>
      <c r="F974" s="347"/>
      <c r="G974" s="347"/>
      <c r="H974" s="347"/>
      <c r="I974" s="347"/>
      <c r="J974" s="348">
        <v>4010005004280</v>
      </c>
      <c r="K974" s="349"/>
      <c r="L974" s="349"/>
      <c r="M974" s="349"/>
      <c r="N974" s="349"/>
      <c r="O974" s="349"/>
      <c r="P974" s="362" t="s">
        <v>669</v>
      </c>
      <c r="Q974" s="350"/>
      <c r="R974" s="350"/>
      <c r="S974" s="350"/>
      <c r="T974" s="350"/>
      <c r="U974" s="350"/>
      <c r="V974" s="350"/>
      <c r="W974" s="350"/>
      <c r="X974" s="350"/>
      <c r="Y974" s="351">
        <v>12</v>
      </c>
      <c r="Z974" s="352"/>
      <c r="AA974" s="352"/>
      <c r="AB974" s="353"/>
      <c r="AC974" s="363" t="s">
        <v>647</v>
      </c>
      <c r="AD974" s="364"/>
      <c r="AE974" s="364"/>
      <c r="AF974" s="364"/>
      <c r="AG974" s="364"/>
      <c r="AH974" s="365" t="s">
        <v>560</v>
      </c>
      <c r="AI974" s="366"/>
      <c r="AJ974" s="366"/>
      <c r="AK974" s="366"/>
      <c r="AL974" s="357" t="s">
        <v>560</v>
      </c>
      <c r="AM974" s="358"/>
      <c r="AN974" s="358"/>
      <c r="AO974" s="359"/>
      <c r="AP974" s="360"/>
      <c r="AQ974" s="360"/>
      <c r="AR974" s="360"/>
      <c r="AS974" s="360"/>
      <c r="AT974" s="360"/>
      <c r="AU974" s="360"/>
      <c r="AV974" s="360"/>
      <c r="AW974" s="360"/>
      <c r="AX974" s="360"/>
    </row>
    <row r="975" spans="1:50" ht="49.5" customHeight="1">
      <c r="A975" s="381">
        <v>7</v>
      </c>
      <c r="B975" s="381">
        <v>1</v>
      </c>
      <c r="C975" s="361" t="s">
        <v>667</v>
      </c>
      <c r="D975" s="347"/>
      <c r="E975" s="347"/>
      <c r="F975" s="347"/>
      <c r="G975" s="347"/>
      <c r="H975" s="347"/>
      <c r="I975" s="347"/>
      <c r="J975" s="348">
        <v>7010001007490</v>
      </c>
      <c r="K975" s="349"/>
      <c r="L975" s="349"/>
      <c r="M975" s="349"/>
      <c r="N975" s="349"/>
      <c r="O975" s="349"/>
      <c r="P975" s="362" t="s">
        <v>669</v>
      </c>
      <c r="Q975" s="350"/>
      <c r="R975" s="350"/>
      <c r="S975" s="350"/>
      <c r="T975" s="350"/>
      <c r="U975" s="350"/>
      <c r="V975" s="350"/>
      <c r="W975" s="350"/>
      <c r="X975" s="350"/>
      <c r="Y975" s="351">
        <v>9.9</v>
      </c>
      <c r="Z975" s="352"/>
      <c r="AA975" s="352"/>
      <c r="AB975" s="353"/>
      <c r="AC975" s="363" t="s">
        <v>647</v>
      </c>
      <c r="AD975" s="364"/>
      <c r="AE975" s="364"/>
      <c r="AF975" s="364"/>
      <c r="AG975" s="364"/>
      <c r="AH975" s="365" t="s">
        <v>560</v>
      </c>
      <c r="AI975" s="366"/>
      <c r="AJ975" s="366"/>
      <c r="AK975" s="366"/>
      <c r="AL975" s="357" t="s">
        <v>560</v>
      </c>
      <c r="AM975" s="358"/>
      <c r="AN975" s="358"/>
      <c r="AO975" s="359"/>
      <c r="AP975" s="360"/>
      <c r="AQ975" s="360"/>
      <c r="AR975" s="360"/>
      <c r="AS975" s="360"/>
      <c r="AT975" s="360"/>
      <c r="AU975" s="360"/>
      <c r="AV975" s="360"/>
      <c r="AW975" s="360"/>
      <c r="AX975" s="360"/>
    </row>
    <row r="976" spans="1:50" ht="49.5" customHeight="1">
      <c r="A976" s="381">
        <v>8</v>
      </c>
      <c r="B976" s="381">
        <v>1</v>
      </c>
      <c r="C976" s="361" t="s">
        <v>668</v>
      </c>
      <c r="D976" s="347"/>
      <c r="E976" s="347"/>
      <c r="F976" s="347"/>
      <c r="G976" s="347"/>
      <c r="H976" s="347"/>
      <c r="I976" s="347"/>
      <c r="J976" s="348">
        <v>5010405000176</v>
      </c>
      <c r="K976" s="349"/>
      <c r="L976" s="349"/>
      <c r="M976" s="349"/>
      <c r="N976" s="349"/>
      <c r="O976" s="349"/>
      <c r="P976" s="362" t="s">
        <v>669</v>
      </c>
      <c r="Q976" s="350"/>
      <c r="R976" s="350"/>
      <c r="S976" s="350"/>
      <c r="T976" s="350"/>
      <c r="U976" s="350"/>
      <c r="V976" s="350"/>
      <c r="W976" s="350"/>
      <c r="X976" s="350"/>
      <c r="Y976" s="351">
        <v>5.9</v>
      </c>
      <c r="Z976" s="352"/>
      <c r="AA976" s="352"/>
      <c r="AB976" s="353"/>
      <c r="AC976" s="363" t="s">
        <v>647</v>
      </c>
      <c r="AD976" s="364"/>
      <c r="AE976" s="364"/>
      <c r="AF976" s="364"/>
      <c r="AG976" s="364"/>
      <c r="AH976" s="365" t="s">
        <v>560</v>
      </c>
      <c r="AI976" s="366"/>
      <c r="AJ976" s="366"/>
      <c r="AK976" s="366"/>
      <c r="AL976" s="357" t="s">
        <v>560</v>
      </c>
      <c r="AM976" s="358"/>
      <c r="AN976" s="358"/>
      <c r="AO976" s="359"/>
      <c r="AP976" s="360"/>
      <c r="AQ976" s="360"/>
      <c r="AR976" s="360"/>
      <c r="AS976" s="360"/>
      <c r="AT976" s="360"/>
      <c r="AU976" s="360"/>
      <c r="AV976" s="360"/>
      <c r="AW976" s="360"/>
      <c r="AX976" s="360"/>
    </row>
    <row r="977" spans="1:50" ht="30" hidden="1" customHeight="1">
      <c r="A977" s="381">
        <v>9</v>
      </c>
      <c r="B977" s="38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81">
        <v>10</v>
      </c>
      <c r="B978" s="38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81">
        <v>11</v>
      </c>
      <c r="B979" s="38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81">
        <v>12</v>
      </c>
      <c r="B980" s="38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81">
        <v>13</v>
      </c>
      <c r="B981" s="38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81">
        <v>14</v>
      </c>
      <c r="B982" s="38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81">
        <v>15</v>
      </c>
      <c r="B983" s="38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81">
        <v>16</v>
      </c>
      <c r="B984" s="38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81">
        <v>17</v>
      </c>
      <c r="B985" s="38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81">
        <v>18</v>
      </c>
      <c r="B986" s="38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81">
        <v>19</v>
      </c>
      <c r="B987" s="38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81">
        <v>20</v>
      </c>
      <c r="B988" s="38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81">
        <v>21</v>
      </c>
      <c r="B989" s="38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81">
        <v>22</v>
      </c>
      <c r="B990" s="38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81">
        <v>23</v>
      </c>
      <c r="B991" s="381">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81">
        <v>24</v>
      </c>
      <c r="B992" s="381">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81">
        <v>25</v>
      </c>
      <c r="B993" s="381">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81">
        <v>26</v>
      </c>
      <c r="B994" s="38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81">
        <v>27</v>
      </c>
      <c r="B995" s="38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81">
        <v>28</v>
      </c>
      <c r="B996" s="38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81">
        <v>29</v>
      </c>
      <c r="B997" s="38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81">
        <v>30</v>
      </c>
      <c r="B998" s="38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67"/>
      <c r="B1001" s="367"/>
      <c r="C1001" s="367" t="s">
        <v>26</v>
      </c>
      <c r="D1001" s="367"/>
      <c r="E1001" s="367"/>
      <c r="F1001" s="367"/>
      <c r="G1001" s="367"/>
      <c r="H1001" s="367"/>
      <c r="I1001" s="367"/>
      <c r="J1001" s="149" t="s">
        <v>417</v>
      </c>
      <c r="K1001" s="368"/>
      <c r="L1001" s="368"/>
      <c r="M1001" s="368"/>
      <c r="N1001" s="368"/>
      <c r="O1001" s="368"/>
      <c r="P1001" s="369" t="s">
        <v>365</v>
      </c>
      <c r="Q1001" s="369"/>
      <c r="R1001" s="369"/>
      <c r="S1001" s="369"/>
      <c r="T1001" s="369"/>
      <c r="U1001" s="369"/>
      <c r="V1001" s="369"/>
      <c r="W1001" s="369"/>
      <c r="X1001" s="369"/>
      <c r="Y1001" s="370" t="s">
        <v>415</v>
      </c>
      <c r="Z1001" s="371"/>
      <c r="AA1001" s="371"/>
      <c r="AB1001" s="371"/>
      <c r="AC1001" s="149" t="s">
        <v>456</v>
      </c>
      <c r="AD1001" s="149"/>
      <c r="AE1001" s="149"/>
      <c r="AF1001" s="149"/>
      <c r="AG1001" s="149"/>
      <c r="AH1001" s="370" t="s">
        <v>486</v>
      </c>
      <c r="AI1001" s="367"/>
      <c r="AJ1001" s="367"/>
      <c r="AK1001" s="367"/>
      <c r="AL1001" s="367" t="s">
        <v>21</v>
      </c>
      <c r="AM1001" s="367"/>
      <c r="AN1001" s="367"/>
      <c r="AO1001" s="372"/>
      <c r="AP1001" s="373" t="s">
        <v>418</v>
      </c>
      <c r="AQ1001" s="373"/>
      <c r="AR1001" s="373"/>
      <c r="AS1001" s="373"/>
      <c r="AT1001" s="373"/>
      <c r="AU1001" s="373"/>
      <c r="AV1001" s="373"/>
      <c r="AW1001" s="373"/>
      <c r="AX1001" s="373"/>
    </row>
    <row r="1002" spans="1:50" ht="71.25" customHeight="1">
      <c r="A1002" s="381">
        <v>1</v>
      </c>
      <c r="B1002" s="381">
        <v>1</v>
      </c>
      <c r="C1002" s="361" t="s">
        <v>671</v>
      </c>
      <c r="D1002" s="347"/>
      <c r="E1002" s="347"/>
      <c r="F1002" s="347"/>
      <c r="G1002" s="347"/>
      <c r="H1002" s="347"/>
      <c r="I1002" s="347"/>
      <c r="J1002" s="348">
        <v>3010005013646</v>
      </c>
      <c r="K1002" s="349"/>
      <c r="L1002" s="349"/>
      <c r="M1002" s="349"/>
      <c r="N1002" s="349"/>
      <c r="O1002" s="349"/>
      <c r="P1002" s="362" t="s">
        <v>672</v>
      </c>
      <c r="Q1002" s="350"/>
      <c r="R1002" s="350"/>
      <c r="S1002" s="350"/>
      <c r="T1002" s="350"/>
      <c r="U1002" s="350"/>
      <c r="V1002" s="350"/>
      <c r="W1002" s="350"/>
      <c r="X1002" s="350"/>
      <c r="Y1002" s="351">
        <v>18</v>
      </c>
      <c r="Z1002" s="352"/>
      <c r="AA1002" s="352"/>
      <c r="AB1002" s="353"/>
      <c r="AC1002" s="363" t="s">
        <v>647</v>
      </c>
      <c r="AD1002" s="364"/>
      <c r="AE1002" s="364"/>
      <c r="AF1002" s="364"/>
      <c r="AG1002" s="364"/>
      <c r="AH1002" s="365" t="s">
        <v>560</v>
      </c>
      <c r="AI1002" s="366"/>
      <c r="AJ1002" s="366"/>
      <c r="AK1002" s="366"/>
      <c r="AL1002" s="357" t="s">
        <v>560</v>
      </c>
      <c r="AM1002" s="358"/>
      <c r="AN1002" s="358"/>
      <c r="AO1002" s="359"/>
      <c r="AP1002" s="360"/>
      <c r="AQ1002" s="360"/>
      <c r="AR1002" s="360"/>
      <c r="AS1002" s="360"/>
      <c r="AT1002" s="360"/>
      <c r="AU1002" s="360"/>
      <c r="AV1002" s="360"/>
      <c r="AW1002" s="360"/>
      <c r="AX1002" s="360"/>
    </row>
    <row r="1003" spans="1:50" ht="30" hidden="1" customHeight="1">
      <c r="A1003" s="381">
        <v>2</v>
      </c>
      <c r="B1003" s="38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65"/>
      <c r="AI1003" s="366"/>
      <c r="AJ1003" s="366"/>
      <c r="AK1003" s="366"/>
      <c r="AL1003" s="357"/>
      <c r="AM1003" s="358"/>
      <c r="AN1003" s="358"/>
      <c r="AO1003" s="359"/>
      <c r="AP1003" s="360"/>
      <c r="AQ1003" s="360"/>
      <c r="AR1003" s="360"/>
      <c r="AS1003" s="360"/>
      <c r="AT1003" s="360"/>
      <c r="AU1003" s="360"/>
      <c r="AV1003" s="360"/>
      <c r="AW1003" s="360"/>
      <c r="AX1003" s="360"/>
    </row>
    <row r="1004" spans="1:50" ht="30" hidden="1" customHeight="1">
      <c r="A1004" s="381">
        <v>3</v>
      </c>
      <c r="B1004" s="381">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81">
        <v>4</v>
      </c>
      <c r="B1005" s="381">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81">
        <v>5</v>
      </c>
      <c r="B1006" s="38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81">
        <v>6</v>
      </c>
      <c r="B1007" s="38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81">
        <v>7</v>
      </c>
      <c r="B1008" s="38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81">
        <v>8</v>
      </c>
      <c r="B1009" s="38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81">
        <v>9</v>
      </c>
      <c r="B1010" s="38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81">
        <v>10</v>
      </c>
      <c r="B1011" s="38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81">
        <v>11</v>
      </c>
      <c r="B1012" s="38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81">
        <v>12</v>
      </c>
      <c r="B1013" s="38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81">
        <v>13</v>
      </c>
      <c r="B1014" s="38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81">
        <v>14</v>
      </c>
      <c r="B1015" s="38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81">
        <v>15</v>
      </c>
      <c r="B1016" s="38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81">
        <v>16</v>
      </c>
      <c r="B1017" s="38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81">
        <v>17</v>
      </c>
      <c r="B1018" s="38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81">
        <v>18</v>
      </c>
      <c r="B1019" s="38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81">
        <v>19</v>
      </c>
      <c r="B1020" s="38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81">
        <v>20</v>
      </c>
      <c r="B1021" s="38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81">
        <v>21</v>
      </c>
      <c r="B1022" s="38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81">
        <v>22</v>
      </c>
      <c r="B1023" s="38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81">
        <v>23</v>
      </c>
      <c r="B1024" s="381">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81">
        <v>24</v>
      </c>
      <c r="B1025" s="381">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81">
        <v>25</v>
      </c>
      <c r="B1026" s="381">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81">
        <v>26</v>
      </c>
      <c r="B1027" s="38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81">
        <v>27</v>
      </c>
      <c r="B1028" s="38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81">
        <v>28</v>
      </c>
      <c r="B1029" s="38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81">
        <v>29</v>
      </c>
      <c r="B1030" s="38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81">
        <v>30</v>
      </c>
      <c r="B1031" s="38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c r="A1034" s="367"/>
      <c r="B1034" s="367"/>
      <c r="C1034" s="367" t="s">
        <v>26</v>
      </c>
      <c r="D1034" s="367"/>
      <c r="E1034" s="367"/>
      <c r="F1034" s="367"/>
      <c r="G1034" s="367"/>
      <c r="H1034" s="367"/>
      <c r="I1034" s="367"/>
      <c r="J1034" s="149" t="s">
        <v>417</v>
      </c>
      <c r="K1034" s="368"/>
      <c r="L1034" s="368"/>
      <c r="M1034" s="368"/>
      <c r="N1034" s="368"/>
      <c r="O1034" s="368"/>
      <c r="P1034" s="369" t="s">
        <v>365</v>
      </c>
      <c r="Q1034" s="369"/>
      <c r="R1034" s="369"/>
      <c r="S1034" s="369"/>
      <c r="T1034" s="369"/>
      <c r="U1034" s="369"/>
      <c r="V1034" s="369"/>
      <c r="W1034" s="369"/>
      <c r="X1034" s="369"/>
      <c r="Y1034" s="370" t="s">
        <v>415</v>
      </c>
      <c r="Z1034" s="371"/>
      <c r="AA1034" s="371"/>
      <c r="AB1034" s="371"/>
      <c r="AC1034" s="149" t="s">
        <v>456</v>
      </c>
      <c r="AD1034" s="149"/>
      <c r="AE1034" s="149"/>
      <c r="AF1034" s="149"/>
      <c r="AG1034" s="149"/>
      <c r="AH1034" s="370" t="s">
        <v>486</v>
      </c>
      <c r="AI1034" s="367"/>
      <c r="AJ1034" s="367"/>
      <c r="AK1034" s="367"/>
      <c r="AL1034" s="367" t="s">
        <v>21</v>
      </c>
      <c r="AM1034" s="367"/>
      <c r="AN1034" s="367"/>
      <c r="AO1034" s="372"/>
      <c r="AP1034" s="373" t="s">
        <v>418</v>
      </c>
      <c r="AQ1034" s="373"/>
      <c r="AR1034" s="373"/>
      <c r="AS1034" s="373"/>
      <c r="AT1034" s="373"/>
      <c r="AU1034" s="373"/>
      <c r="AV1034" s="373"/>
      <c r="AW1034" s="373"/>
      <c r="AX1034" s="373"/>
    </row>
    <row r="1035" spans="1:50" ht="50.25" customHeight="1">
      <c r="A1035" s="381">
        <v>1</v>
      </c>
      <c r="B1035" s="381">
        <v>1</v>
      </c>
      <c r="C1035" s="374" t="s">
        <v>673</v>
      </c>
      <c r="D1035" s="375"/>
      <c r="E1035" s="375"/>
      <c r="F1035" s="375"/>
      <c r="G1035" s="375"/>
      <c r="H1035" s="375"/>
      <c r="I1035" s="376"/>
      <c r="J1035" s="348">
        <v>6010001034957</v>
      </c>
      <c r="K1035" s="349"/>
      <c r="L1035" s="349"/>
      <c r="M1035" s="349"/>
      <c r="N1035" s="349"/>
      <c r="O1035" s="349"/>
      <c r="P1035" s="362" t="s">
        <v>674</v>
      </c>
      <c r="Q1035" s="350"/>
      <c r="R1035" s="350"/>
      <c r="S1035" s="350"/>
      <c r="T1035" s="350"/>
      <c r="U1035" s="350"/>
      <c r="V1035" s="350"/>
      <c r="W1035" s="350"/>
      <c r="X1035" s="350"/>
      <c r="Y1035" s="351">
        <v>419.5</v>
      </c>
      <c r="Z1035" s="352"/>
      <c r="AA1035" s="352"/>
      <c r="AB1035" s="353"/>
      <c r="AC1035" s="363" t="s">
        <v>647</v>
      </c>
      <c r="AD1035" s="364"/>
      <c r="AE1035" s="364"/>
      <c r="AF1035" s="364"/>
      <c r="AG1035" s="364"/>
      <c r="AH1035" s="365" t="s">
        <v>560</v>
      </c>
      <c r="AI1035" s="366"/>
      <c r="AJ1035" s="366"/>
      <c r="AK1035" s="366"/>
      <c r="AL1035" s="357" t="s">
        <v>560</v>
      </c>
      <c r="AM1035" s="358"/>
      <c r="AN1035" s="358"/>
      <c r="AO1035" s="359"/>
      <c r="AP1035" s="360"/>
      <c r="AQ1035" s="360"/>
      <c r="AR1035" s="360"/>
      <c r="AS1035" s="360"/>
      <c r="AT1035" s="360"/>
      <c r="AU1035" s="360"/>
      <c r="AV1035" s="360"/>
      <c r="AW1035" s="360"/>
      <c r="AX1035" s="360"/>
    </row>
    <row r="1036" spans="1:50" ht="50.25" customHeight="1">
      <c r="A1036" s="381">
        <v>2</v>
      </c>
      <c r="B1036" s="381">
        <v>1</v>
      </c>
      <c r="C1036" s="374" t="s">
        <v>675</v>
      </c>
      <c r="D1036" s="375"/>
      <c r="E1036" s="375"/>
      <c r="F1036" s="375"/>
      <c r="G1036" s="375"/>
      <c r="H1036" s="375"/>
      <c r="I1036" s="376"/>
      <c r="J1036" s="348" t="s">
        <v>560</v>
      </c>
      <c r="K1036" s="349"/>
      <c r="L1036" s="349"/>
      <c r="M1036" s="349"/>
      <c r="N1036" s="349"/>
      <c r="O1036" s="349"/>
      <c r="P1036" s="362" t="s">
        <v>674</v>
      </c>
      <c r="Q1036" s="350"/>
      <c r="R1036" s="350"/>
      <c r="S1036" s="350"/>
      <c r="T1036" s="350"/>
      <c r="U1036" s="350"/>
      <c r="V1036" s="350"/>
      <c r="W1036" s="350"/>
      <c r="X1036" s="350"/>
      <c r="Y1036" s="351">
        <v>372.2</v>
      </c>
      <c r="Z1036" s="352"/>
      <c r="AA1036" s="352"/>
      <c r="AB1036" s="353"/>
      <c r="AC1036" s="363" t="s">
        <v>647</v>
      </c>
      <c r="AD1036" s="364"/>
      <c r="AE1036" s="364"/>
      <c r="AF1036" s="364"/>
      <c r="AG1036" s="364"/>
      <c r="AH1036" s="365" t="s">
        <v>560</v>
      </c>
      <c r="AI1036" s="366"/>
      <c r="AJ1036" s="366"/>
      <c r="AK1036" s="366"/>
      <c r="AL1036" s="357" t="s">
        <v>560</v>
      </c>
      <c r="AM1036" s="358"/>
      <c r="AN1036" s="358"/>
      <c r="AO1036" s="359"/>
      <c r="AP1036" s="360"/>
      <c r="AQ1036" s="360"/>
      <c r="AR1036" s="360"/>
      <c r="AS1036" s="360"/>
      <c r="AT1036" s="360"/>
      <c r="AU1036" s="360"/>
      <c r="AV1036" s="360"/>
      <c r="AW1036" s="360"/>
      <c r="AX1036" s="360"/>
    </row>
    <row r="1037" spans="1:50" ht="50.25" customHeight="1">
      <c r="A1037" s="381">
        <v>3</v>
      </c>
      <c r="B1037" s="381">
        <v>1</v>
      </c>
      <c r="C1037" s="374" t="s">
        <v>676</v>
      </c>
      <c r="D1037" s="377"/>
      <c r="E1037" s="377"/>
      <c r="F1037" s="377"/>
      <c r="G1037" s="377"/>
      <c r="H1037" s="377"/>
      <c r="I1037" s="378"/>
      <c r="J1037" s="348">
        <v>1010401013565</v>
      </c>
      <c r="K1037" s="349"/>
      <c r="L1037" s="349"/>
      <c r="M1037" s="349"/>
      <c r="N1037" s="349"/>
      <c r="O1037" s="349"/>
      <c r="P1037" s="362" t="s">
        <v>674</v>
      </c>
      <c r="Q1037" s="350"/>
      <c r="R1037" s="350"/>
      <c r="S1037" s="350"/>
      <c r="T1037" s="350"/>
      <c r="U1037" s="350"/>
      <c r="V1037" s="350"/>
      <c r="W1037" s="350"/>
      <c r="X1037" s="350"/>
      <c r="Y1037" s="351">
        <v>251.3</v>
      </c>
      <c r="Z1037" s="352"/>
      <c r="AA1037" s="352"/>
      <c r="AB1037" s="353"/>
      <c r="AC1037" s="363" t="s">
        <v>647</v>
      </c>
      <c r="AD1037" s="364"/>
      <c r="AE1037" s="364"/>
      <c r="AF1037" s="364"/>
      <c r="AG1037" s="364"/>
      <c r="AH1037" s="365" t="s">
        <v>560</v>
      </c>
      <c r="AI1037" s="366"/>
      <c r="AJ1037" s="366"/>
      <c r="AK1037" s="366"/>
      <c r="AL1037" s="357" t="s">
        <v>560</v>
      </c>
      <c r="AM1037" s="358"/>
      <c r="AN1037" s="358"/>
      <c r="AO1037" s="359"/>
      <c r="AP1037" s="360"/>
      <c r="AQ1037" s="360"/>
      <c r="AR1037" s="360"/>
      <c r="AS1037" s="360"/>
      <c r="AT1037" s="360"/>
      <c r="AU1037" s="360"/>
      <c r="AV1037" s="360"/>
      <c r="AW1037" s="360"/>
      <c r="AX1037" s="360"/>
    </row>
    <row r="1038" spans="1:50" ht="50.25" customHeight="1">
      <c r="A1038" s="381">
        <v>4</v>
      </c>
      <c r="B1038" s="381">
        <v>1</v>
      </c>
      <c r="C1038" s="374" t="s">
        <v>677</v>
      </c>
      <c r="D1038" s="377"/>
      <c r="E1038" s="377"/>
      <c r="F1038" s="377"/>
      <c r="G1038" s="377"/>
      <c r="H1038" s="377"/>
      <c r="I1038" s="378"/>
      <c r="J1038" s="348">
        <v>6120001099007</v>
      </c>
      <c r="K1038" s="349"/>
      <c r="L1038" s="349"/>
      <c r="M1038" s="349"/>
      <c r="N1038" s="349"/>
      <c r="O1038" s="349"/>
      <c r="P1038" s="362" t="s">
        <v>674</v>
      </c>
      <c r="Q1038" s="350"/>
      <c r="R1038" s="350"/>
      <c r="S1038" s="350"/>
      <c r="T1038" s="350"/>
      <c r="U1038" s="350"/>
      <c r="V1038" s="350"/>
      <c r="W1038" s="350"/>
      <c r="X1038" s="350"/>
      <c r="Y1038" s="351">
        <v>167.7</v>
      </c>
      <c r="Z1038" s="352"/>
      <c r="AA1038" s="352"/>
      <c r="AB1038" s="353"/>
      <c r="AC1038" s="363" t="s">
        <v>647</v>
      </c>
      <c r="AD1038" s="364"/>
      <c r="AE1038" s="364"/>
      <c r="AF1038" s="364"/>
      <c r="AG1038" s="364"/>
      <c r="AH1038" s="365" t="s">
        <v>560</v>
      </c>
      <c r="AI1038" s="366"/>
      <c r="AJ1038" s="366"/>
      <c r="AK1038" s="366"/>
      <c r="AL1038" s="357" t="s">
        <v>560</v>
      </c>
      <c r="AM1038" s="358"/>
      <c r="AN1038" s="358"/>
      <c r="AO1038" s="359"/>
      <c r="AP1038" s="360"/>
      <c r="AQ1038" s="360"/>
      <c r="AR1038" s="360"/>
      <c r="AS1038" s="360"/>
      <c r="AT1038" s="360"/>
      <c r="AU1038" s="360"/>
      <c r="AV1038" s="360"/>
      <c r="AW1038" s="360"/>
      <c r="AX1038" s="360"/>
    </row>
    <row r="1039" spans="1:50" ht="50.25" customHeight="1">
      <c r="A1039" s="381">
        <v>5</v>
      </c>
      <c r="B1039" s="381">
        <v>1</v>
      </c>
      <c r="C1039" s="374" t="s">
        <v>678</v>
      </c>
      <c r="D1039" s="375"/>
      <c r="E1039" s="375"/>
      <c r="F1039" s="375"/>
      <c r="G1039" s="375"/>
      <c r="H1039" s="375"/>
      <c r="I1039" s="376"/>
      <c r="J1039" s="348">
        <v>4000020212083</v>
      </c>
      <c r="K1039" s="349"/>
      <c r="L1039" s="349"/>
      <c r="M1039" s="349"/>
      <c r="N1039" s="349"/>
      <c r="O1039" s="349"/>
      <c r="P1039" s="362" t="s">
        <v>674</v>
      </c>
      <c r="Q1039" s="350"/>
      <c r="R1039" s="350"/>
      <c r="S1039" s="350"/>
      <c r="T1039" s="350"/>
      <c r="U1039" s="350"/>
      <c r="V1039" s="350"/>
      <c r="W1039" s="350"/>
      <c r="X1039" s="350"/>
      <c r="Y1039" s="351">
        <v>151.1</v>
      </c>
      <c r="Z1039" s="352"/>
      <c r="AA1039" s="352"/>
      <c r="AB1039" s="353"/>
      <c r="AC1039" s="363" t="s">
        <v>647</v>
      </c>
      <c r="AD1039" s="364"/>
      <c r="AE1039" s="364"/>
      <c r="AF1039" s="364"/>
      <c r="AG1039" s="364"/>
      <c r="AH1039" s="365" t="s">
        <v>560</v>
      </c>
      <c r="AI1039" s="366"/>
      <c r="AJ1039" s="366"/>
      <c r="AK1039" s="366"/>
      <c r="AL1039" s="357" t="s">
        <v>560</v>
      </c>
      <c r="AM1039" s="358"/>
      <c r="AN1039" s="358"/>
      <c r="AO1039" s="359"/>
      <c r="AP1039" s="360"/>
      <c r="AQ1039" s="360"/>
      <c r="AR1039" s="360"/>
      <c r="AS1039" s="360"/>
      <c r="AT1039" s="360"/>
      <c r="AU1039" s="360"/>
      <c r="AV1039" s="360"/>
      <c r="AW1039" s="360"/>
      <c r="AX1039" s="360"/>
    </row>
    <row r="1040" spans="1:50" ht="50.25" customHeight="1">
      <c r="A1040" s="381">
        <v>6</v>
      </c>
      <c r="B1040" s="381">
        <v>1</v>
      </c>
      <c r="C1040" s="374" t="s">
        <v>679</v>
      </c>
      <c r="D1040" s="375"/>
      <c r="E1040" s="375"/>
      <c r="F1040" s="375"/>
      <c r="G1040" s="375"/>
      <c r="H1040" s="375"/>
      <c r="I1040" s="376"/>
      <c r="J1040" s="348">
        <v>5120005007783</v>
      </c>
      <c r="K1040" s="349"/>
      <c r="L1040" s="349"/>
      <c r="M1040" s="349"/>
      <c r="N1040" s="349"/>
      <c r="O1040" s="349"/>
      <c r="P1040" s="362" t="s">
        <v>674</v>
      </c>
      <c r="Q1040" s="350"/>
      <c r="R1040" s="350"/>
      <c r="S1040" s="350"/>
      <c r="T1040" s="350"/>
      <c r="U1040" s="350"/>
      <c r="V1040" s="350"/>
      <c r="W1040" s="350"/>
      <c r="X1040" s="350"/>
      <c r="Y1040" s="351">
        <v>148.5</v>
      </c>
      <c r="Z1040" s="352"/>
      <c r="AA1040" s="352"/>
      <c r="AB1040" s="353"/>
      <c r="AC1040" s="363" t="s">
        <v>647</v>
      </c>
      <c r="AD1040" s="364"/>
      <c r="AE1040" s="364"/>
      <c r="AF1040" s="364"/>
      <c r="AG1040" s="364"/>
      <c r="AH1040" s="365" t="s">
        <v>560</v>
      </c>
      <c r="AI1040" s="366"/>
      <c r="AJ1040" s="366"/>
      <c r="AK1040" s="366"/>
      <c r="AL1040" s="357" t="s">
        <v>560</v>
      </c>
      <c r="AM1040" s="358"/>
      <c r="AN1040" s="358"/>
      <c r="AO1040" s="359"/>
      <c r="AP1040" s="360"/>
      <c r="AQ1040" s="360"/>
      <c r="AR1040" s="360"/>
      <c r="AS1040" s="360"/>
      <c r="AT1040" s="360"/>
      <c r="AU1040" s="360"/>
      <c r="AV1040" s="360"/>
      <c r="AW1040" s="360"/>
      <c r="AX1040" s="360"/>
    </row>
    <row r="1041" spans="1:50" ht="50.25" customHeight="1">
      <c r="A1041" s="381">
        <v>7</v>
      </c>
      <c r="B1041" s="381">
        <v>1</v>
      </c>
      <c r="C1041" s="374" t="s">
        <v>680</v>
      </c>
      <c r="D1041" s="375"/>
      <c r="E1041" s="375"/>
      <c r="F1041" s="375"/>
      <c r="G1041" s="375"/>
      <c r="H1041" s="375"/>
      <c r="I1041" s="376"/>
      <c r="J1041" s="348">
        <v>4330005009520</v>
      </c>
      <c r="K1041" s="349"/>
      <c r="L1041" s="349"/>
      <c r="M1041" s="349"/>
      <c r="N1041" s="349"/>
      <c r="O1041" s="349"/>
      <c r="P1041" s="362" t="s">
        <v>674</v>
      </c>
      <c r="Q1041" s="350"/>
      <c r="R1041" s="350"/>
      <c r="S1041" s="350"/>
      <c r="T1041" s="350"/>
      <c r="U1041" s="350"/>
      <c r="V1041" s="350"/>
      <c r="W1041" s="350"/>
      <c r="X1041" s="350"/>
      <c r="Y1041" s="351">
        <v>120.6</v>
      </c>
      <c r="Z1041" s="352"/>
      <c r="AA1041" s="352"/>
      <c r="AB1041" s="353"/>
      <c r="AC1041" s="363" t="s">
        <v>647</v>
      </c>
      <c r="AD1041" s="364"/>
      <c r="AE1041" s="364"/>
      <c r="AF1041" s="364"/>
      <c r="AG1041" s="364"/>
      <c r="AH1041" s="365" t="s">
        <v>560</v>
      </c>
      <c r="AI1041" s="366"/>
      <c r="AJ1041" s="366"/>
      <c r="AK1041" s="366"/>
      <c r="AL1041" s="357" t="s">
        <v>560</v>
      </c>
      <c r="AM1041" s="358"/>
      <c r="AN1041" s="358"/>
      <c r="AO1041" s="359"/>
      <c r="AP1041" s="360"/>
      <c r="AQ1041" s="360"/>
      <c r="AR1041" s="360"/>
      <c r="AS1041" s="360"/>
      <c r="AT1041" s="360"/>
      <c r="AU1041" s="360"/>
      <c r="AV1041" s="360"/>
      <c r="AW1041" s="360"/>
      <c r="AX1041" s="360"/>
    </row>
    <row r="1042" spans="1:50" ht="50.25" customHeight="1">
      <c r="A1042" s="381">
        <v>8</v>
      </c>
      <c r="B1042" s="381">
        <v>1</v>
      </c>
      <c r="C1042" s="374" t="s">
        <v>681</v>
      </c>
      <c r="D1042" s="375"/>
      <c r="E1042" s="375"/>
      <c r="F1042" s="375"/>
      <c r="G1042" s="375"/>
      <c r="H1042" s="375"/>
      <c r="I1042" s="376"/>
      <c r="J1042" s="348">
        <v>8120001059652</v>
      </c>
      <c r="K1042" s="349"/>
      <c r="L1042" s="349"/>
      <c r="M1042" s="349"/>
      <c r="N1042" s="349"/>
      <c r="O1042" s="349"/>
      <c r="P1042" s="362" t="s">
        <v>674</v>
      </c>
      <c r="Q1042" s="350"/>
      <c r="R1042" s="350"/>
      <c r="S1042" s="350"/>
      <c r="T1042" s="350"/>
      <c r="U1042" s="350"/>
      <c r="V1042" s="350"/>
      <c r="W1042" s="350"/>
      <c r="X1042" s="350"/>
      <c r="Y1042" s="351">
        <v>119.4</v>
      </c>
      <c r="Z1042" s="352"/>
      <c r="AA1042" s="352"/>
      <c r="AB1042" s="353"/>
      <c r="AC1042" s="363" t="s">
        <v>647</v>
      </c>
      <c r="AD1042" s="364"/>
      <c r="AE1042" s="364"/>
      <c r="AF1042" s="364"/>
      <c r="AG1042" s="364"/>
      <c r="AH1042" s="365" t="s">
        <v>560</v>
      </c>
      <c r="AI1042" s="366"/>
      <c r="AJ1042" s="366"/>
      <c r="AK1042" s="366"/>
      <c r="AL1042" s="357" t="s">
        <v>560</v>
      </c>
      <c r="AM1042" s="358"/>
      <c r="AN1042" s="358"/>
      <c r="AO1042" s="359"/>
      <c r="AP1042" s="360"/>
      <c r="AQ1042" s="360"/>
      <c r="AR1042" s="360"/>
      <c r="AS1042" s="360"/>
      <c r="AT1042" s="360"/>
      <c r="AU1042" s="360"/>
      <c r="AV1042" s="360"/>
      <c r="AW1042" s="360"/>
      <c r="AX1042" s="360"/>
    </row>
    <row r="1043" spans="1:50" ht="50.25" customHeight="1">
      <c r="A1043" s="381">
        <v>9</v>
      </c>
      <c r="B1043" s="381">
        <v>1</v>
      </c>
      <c r="C1043" s="374" t="s">
        <v>682</v>
      </c>
      <c r="D1043" s="375"/>
      <c r="E1043" s="375"/>
      <c r="F1043" s="375"/>
      <c r="G1043" s="375"/>
      <c r="H1043" s="375"/>
      <c r="I1043" s="376"/>
      <c r="J1043" s="348">
        <v>8120001059636</v>
      </c>
      <c r="K1043" s="349"/>
      <c r="L1043" s="349"/>
      <c r="M1043" s="349"/>
      <c r="N1043" s="349"/>
      <c r="O1043" s="349"/>
      <c r="P1043" s="362" t="s">
        <v>674</v>
      </c>
      <c r="Q1043" s="350"/>
      <c r="R1043" s="350"/>
      <c r="S1043" s="350"/>
      <c r="T1043" s="350"/>
      <c r="U1043" s="350"/>
      <c r="V1043" s="350"/>
      <c r="W1043" s="350"/>
      <c r="X1043" s="350"/>
      <c r="Y1043" s="351">
        <v>71.7</v>
      </c>
      <c r="Z1043" s="352"/>
      <c r="AA1043" s="352"/>
      <c r="AB1043" s="353"/>
      <c r="AC1043" s="363" t="s">
        <v>647</v>
      </c>
      <c r="AD1043" s="364"/>
      <c r="AE1043" s="364"/>
      <c r="AF1043" s="364"/>
      <c r="AG1043" s="364"/>
      <c r="AH1043" s="365" t="s">
        <v>560</v>
      </c>
      <c r="AI1043" s="366"/>
      <c r="AJ1043" s="366"/>
      <c r="AK1043" s="366"/>
      <c r="AL1043" s="357" t="s">
        <v>560</v>
      </c>
      <c r="AM1043" s="358"/>
      <c r="AN1043" s="358"/>
      <c r="AO1043" s="359"/>
      <c r="AP1043" s="360"/>
      <c r="AQ1043" s="360"/>
      <c r="AR1043" s="360"/>
      <c r="AS1043" s="360"/>
      <c r="AT1043" s="360"/>
      <c r="AU1043" s="360"/>
      <c r="AV1043" s="360"/>
      <c r="AW1043" s="360"/>
      <c r="AX1043" s="360"/>
    </row>
    <row r="1044" spans="1:50" ht="50.25" customHeight="1">
      <c r="A1044" s="381">
        <v>10</v>
      </c>
      <c r="B1044" s="381">
        <v>1</v>
      </c>
      <c r="C1044" s="374" t="s">
        <v>683</v>
      </c>
      <c r="D1044" s="375"/>
      <c r="E1044" s="375"/>
      <c r="F1044" s="375"/>
      <c r="G1044" s="375"/>
      <c r="H1044" s="375"/>
      <c r="I1044" s="376"/>
      <c r="J1044" s="348" t="s">
        <v>560</v>
      </c>
      <c r="K1044" s="349"/>
      <c r="L1044" s="349"/>
      <c r="M1044" s="349"/>
      <c r="N1044" s="349"/>
      <c r="O1044" s="349"/>
      <c r="P1044" s="362" t="s">
        <v>674</v>
      </c>
      <c r="Q1044" s="350"/>
      <c r="R1044" s="350"/>
      <c r="S1044" s="350"/>
      <c r="T1044" s="350"/>
      <c r="U1044" s="350"/>
      <c r="V1044" s="350"/>
      <c r="W1044" s="350"/>
      <c r="X1044" s="350"/>
      <c r="Y1044" s="351">
        <v>64.400000000000006</v>
      </c>
      <c r="Z1044" s="352"/>
      <c r="AA1044" s="352"/>
      <c r="AB1044" s="353"/>
      <c r="AC1044" s="363" t="s">
        <v>647</v>
      </c>
      <c r="AD1044" s="364"/>
      <c r="AE1044" s="364"/>
      <c r="AF1044" s="364"/>
      <c r="AG1044" s="364"/>
      <c r="AH1044" s="365" t="s">
        <v>560</v>
      </c>
      <c r="AI1044" s="366"/>
      <c r="AJ1044" s="366"/>
      <c r="AK1044" s="366"/>
      <c r="AL1044" s="357" t="s">
        <v>560</v>
      </c>
      <c r="AM1044" s="358"/>
      <c r="AN1044" s="358"/>
      <c r="AO1044" s="359"/>
      <c r="AP1044" s="360"/>
      <c r="AQ1044" s="360"/>
      <c r="AR1044" s="360"/>
      <c r="AS1044" s="360"/>
      <c r="AT1044" s="360"/>
      <c r="AU1044" s="360"/>
      <c r="AV1044" s="360"/>
      <c r="AW1044" s="360"/>
      <c r="AX1044" s="360"/>
    </row>
    <row r="1045" spans="1:50" ht="30" hidden="1" customHeight="1">
      <c r="A1045" s="381">
        <v>11</v>
      </c>
      <c r="B1045" s="38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81">
        <v>12</v>
      </c>
      <c r="B1046" s="38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81">
        <v>13</v>
      </c>
      <c r="B1047" s="38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81">
        <v>14</v>
      </c>
      <c r="B1048" s="38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81">
        <v>15</v>
      </c>
      <c r="B1049" s="38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81">
        <v>16</v>
      </c>
      <c r="B1050" s="38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81">
        <v>17</v>
      </c>
      <c r="B1051" s="38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81">
        <v>18</v>
      </c>
      <c r="B1052" s="38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81">
        <v>19</v>
      </c>
      <c r="B1053" s="38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81">
        <v>20</v>
      </c>
      <c r="B1054" s="38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81">
        <v>21</v>
      </c>
      <c r="B1055" s="38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81">
        <v>22</v>
      </c>
      <c r="B1056" s="38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81">
        <v>23</v>
      </c>
      <c r="B1057" s="381">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81">
        <v>24</v>
      </c>
      <c r="B1058" s="381">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81">
        <v>25</v>
      </c>
      <c r="B1059" s="381">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81">
        <v>26</v>
      </c>
      <c r="B1060" s="38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81">
        <v>27</v>
      </c>
      <c r="B1061" s="38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81">
        <v>28</v>
      </c>
      <c r="B1062" s="38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81">
        <v>29</v>
      </c>
      <c r="B1063" s="38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81">
        <v>30</v>
      </c>
      <c r="B1064" s="38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c r="A1067" s="367"/>
      <c r="B1067" s="367"/>
      <c r="C1067" s="367" t="s">
        <v>26</v>
      </c>
      <c r="D1067" s="367"/>
      <c r="E1067" s="367"/>
      <c r="F1067" s="367"/>
      <c r="G1067" s="367"/>
      <c r="H1067" s="367"/>
      <c r="I1067" s="367"/>
      <c r="J1067" s="149" t="s">
        <v>417</v>
      </c>
      <c r="K1067" s="368"/>
      <c r="L1067" s="368"/>
      <c r="M1067" s="368"/>
      <c r="N1067" s="368"/>
      <c r="O1067" s="368"/>
      <c r="P1067" s="369" t="s">
        <v>365</v>
      </c>
      <c r="Q1067" s="369"/>
      <c r="R1067" s="369"/>
      <c r="S1067" s="369"/>
      <c r="T1067" s="369"/>
      <c r="U1067" s="369"/>
      <c r="V1067" s="369"/>
      <c r="W1067" s="369"/>
      <c r="X1067" s="369"/>
      <c r="Y1067" s="370" t="s">
        <v>415</v>
      </c>
      <c r="Z1067" s="371"/>
      <c r="AA1067" s="371"/>
      <c r="AB1067" s="371"/>
      <c r="AC1067" s="149" t="s">
        <v>456</v>
      </c>
      <c r="AD1067" s="149"/>
      <c r="AE1067" s="149"/>
      <c r="AF1067" s="149"/>
      <c r="AG1067" s="149"/>
      <c r="AH1067" s="370" t="s">
        <v>486</v>
      </c>
      <c r="AI1067" s="367"/>
      <c r="AJ1067" s="367"/>
      <c r="AK1067" s="367"/>
      <c r="AL1067" s="367" t="s">
        <v>21</v>
      </c>
      <c r="AM1067" s="367"/>
      <c r="AN1067" s="367"/>
      <c r="AO1067" s="372"/>
      <c r="AP1067" s="373" t="s">
        <v>418</v>
      </c>
      <c r="AQ1067" s="373"/>
      <c r="AR1067" s="373"/>
      <c r="AS1067" s="373"/>
      <c r="AT1067" s="373"/>
      <c r="AU1067" s="373"/>
      <c r="AV1067" s="373"/>
      <c r="AW1067" s="373"/>
      <c r="AX1067" s="373"/>
    </row>
    <row r="1068" spans="1:50" ht="46.5" customHeight="1">
      <c r="A1068" s="381">
        <v>1</v>
      </c>
      <c r="B1068" s="381">
        <v>1</v>
      </c>
      <c r="C1068" s="361" t="s">
        <v>684</v>
      </c>
      <c r="D1068" s="347"/>
      <c r="E1068" s="347"/>
      <c r="F1068" s="347"/>
      <c r="G1068" s="347"/>
      <c r="H1068" s="347"/>
      <c r="I1068" s="347"/>
      <c r="J1068" s="348" t="s">
        <v>560</v>
      </c>
      <c r="K1068" s="349"/>
      <c r="L1068" s="349"/>
      <c r="M1068" s="349"/>
      <c r="N1068" s="349"/>
      <c r="O1068" s="349"/>
      <c r="P1068" s="362" t="s">
        <v>685</v>
      </c>
      <c r="Q1068" s="350"/>
      <c r="R1068" s="350"/>
      <c r="S1068" s="350"/>
      <c r="T1068" s="350"/>
      <c r="U1068" s="350"/>
      <c r="V1068" s="350"/>
      <c r="W1068" s="350"/>
      <c r="X1068" s="350"/>
      <c r="Y1068" s="351">
        <v>1</v>
      </c>
      <c r="Z1068" s="352"/>
      <c r="AA1068" s="352"/>
      <c r="AB1068" s="353"/>
      <c r="AC1068" s="363" t="s">
        <v>647</v>
      </c>
      <c r="AD1068" s="364"/>
      <c r="AE1068" s="364"/>
      <c r="AF1068" s="364"/>
      <c r="AG1068" s="364"/>
      <c r="AH1068" s="365" t="s">
        <v>560</v>
      </c>
      <c r="AI1068" s="366"/>
      <c r="AJ1068" s="366"/>
      <c r="AK1068" s="366"/>
      <c r="AL1068" s="357" t="s">
        <v>560</v>
      </c>
      <c r="AM1068" s="358"/>
      <c r="AN1068" s="358"/>
      <c r="AO1068" s="359"/>
      <c r="AP1068" s="360"/>
      <c r="AQ1068" s="360"/>
      <c r="AR1068" s="360"/>
      <c r="AS1068" s="360"/>
      <c r="AT1068" s="360"/>
      <c r="AU1068" s="360"/>
      <c r="AV1068" s="360"/>
      <c r="AW1068" s="360"/>
      <c r="AX1068" s="360"/>
    </row>
    <row r="1069" spans="1:50" ht="46.5" customHeight="1">
      <c r="A1069" s="381">
        <v>2</v>
      </c>
      <c r="B1069" s="381">
        <v>1</v>
      </c>
      <c r="C1069" s="361" t="s">
        <v>686</v>
      </c>
      <c r="D1069" s="347"/>
      <c r="E1069" s="347"/>
      <c r="F1069" s="347"/>
      <c r="G1069" s="347"/>
      <c r="H1069" s="347"/>
      <c r="I1069" s="347"/>
      <c r="J1069" s="348" t="s">
        <v>560</v>
      </c>
      <c r="K1069" s="349"/>
      <c r="L1069" s="349"/>
      <c r="M1069" s="349"/>
      <c r="N1069" s="349"/>
      <c r="O1069" s="349"/>
      <c r="P1069" s="362" t="s">
        <v>685</v>
      </c>
      <c r="Q1069" s="350"/>
      <c r="R1069" s="350"/>
      <c r="S1069" s="350"/>
      <c r="T1069" s="350"/>
      <c r="U1069" s="350"/>
      <c r="V1069" s="350"/>
      <c r="W1069" s="350"/>
      <c r="X1069" s="350"/>
      <c r="Y1069" s="351">
        <v>1</v>
      </c>
      <c r="Z1069" s="352"/>
      <c r="AA1069" s="352"/>
      <c r="AB1069" s="353"/>
      <c r="AC1069" s="363" t="s">
        <v>647</v>
      </c>
      <c r="AD1069" s="364"/>
      <c r="AE1069" s="364"/>
      <c r="AF1069" s="364"/>
      <c r="AG1069" s="364"/>
      <c r="AH1069" s="365" t="s">
        <v>560</v>
      </c>
      <c r="AI1069" s="366"/>
      <c r="AJ1069" s="366"/>
      <c r="AK1069" s="366"/>
      <c r="AL1069" s="357" t="s">
        <v>560</v>
      </c>
      <c r="AM1069" s="358"/>
      <c r="AN1069" s="358"/>
      <c r="AO1069" s="359"/>
      <c r="AP1069" s="360"/>
      <c r="AQ1069" s="360"/>
      <c r="AR1069" s="360"/>
      <c r="AS1069" s="360"/>
      <c r="AT1069" s="360"/>
      <c r="AU1069" s="360"/>
      <c r="AV1069" s="360"/>
      <c r="AW1069" s="360"/>
      <c r="AX1069" s="360"/>
    </row>
    <row r="1070" spans="1:50" ht="46.5" customHeight="1">
      <c r="A1070" s="381">
        <v>3</v>
      </c>
      <c r="B1070" s="381">
        <v>1</v>
      </c>
      <c r="C1070" s="361" t="s">
        <v>687</v>
      </c>
      <c r="D1070" s="347"/>
      <c r="E1070" s="347"/>
      <c r="F1070" s="347"/>
      <c r="G1070" s="347"/>
      <c r="H1070" s="347"/>
      <c r="I1070" s="347"/>
      <c r="J1070" s="348" t="s">
        <v>560</v>
      </c>
      <c r="K1070" s="349"/>
      <c r="L1070" s="349"/>
      <c r="M1070" s="349"/>
      <c r="N1070" s="349"/>
      <c r="O1070" s="349"/>
      <c r="P1070" s="362" t="s">
        <v>685</v>
      </c>
      <c r="Q1070" s="350"/>
      <c r="R1070" s="350"/>
      <c r="S1070" s="350"/>
      <c r="T1070" s="350"/>
      <c r="U1070" s="350"/>
      <c r="V1070" s="350"/>
      <c r="W1070" s="350"/>
      <c r="X1070" s="350"/>
      <c r="Y1070" s="351">
        <v>1</v>
      </c>
      <c r="Z1070" s="352"/>
      <c r="AA1070" s="352"/>
      <c r="AB1070" s="353"/>
      <c r="AC1070" s="363" t="s">
        <v>647</v>
      </c>
      <c r="AD1070" s="364"/>
      <c r="AE1070" s="364"/>
      <c r="AF1070" s="364"/>
      <c r="AG1070" s="364"/>
      <c r="AH1070" s="365" t="s">
        <v>560</v>
      </c>
      <c r="AI1070" s="366"/>
      <c r="AJ1070" s="366"/>
      <c r="AK1070" s="366"/>
      <c r="AL1070" s="357" t="s">
        <v>560</v>
      </c>
      <c r="AM1070" s="358"/>
      <c r="AN1070" s="358"/>
      <c r="AO1070" s="359"/>
      <c r="AP1070" s="360"/>
      <c r="AQ1070" s="360"/>
      <c r="AR1070" s="360"/>
      <c r="AS1070" s="360"/>
      <c r="AT1070" s="360"/>
      <c r="AU1070" s="360"/>
      <c r="AV1070" s="360"/>
      <c r="AW1070" s="360"/>
      <c r="AX1070" s="360"/>
    </row>
    <row r="1071" spans="1:50" ht="46.5" customHeight="1">
      <c r="A1071" s="381">
        <v>4</v>
      </c>
      <c r="B1071" s="381">
        <v>1</v>
      </c>
      <c r="C1071" s="361" t="s">
        <v>688</v>
      </c>
      <c r="D1071" s="347"/>
      <c r="E1071" s="347"/>
      <c r="F1071" s="347"/>
      <c r="G1071" s="347"/>
      <c r="H1071" s="347"/>
      <c r="I1071" s="347"/>
      <c r="J1071" s="348" t="s">
        <v>560</v>
      </c>
      <c r="K1071" s="349"/>
      <c r="L1071" s="349"/>
      <c r="M1071" s="349"/>
      <c r="N1071" s="349"/>
      <c r="O1071" s="349"/>
      <c r="P1071" s="362" t="s">
        <v>685</v>
      </c>
      <c r="Q1071" s="350"/>
      <c r="R1071" s="350"/>
      <c r="S1071" s="350"/>
      <c r="T1071" s="350"/>
      <c r="U1071" s="350"/>
      <c r="V1071" s="350"/>
      <c r="W1071" s="350"/>
      <c r="X1071" s="350"/>
      <c r="Y1071" s="351">
        <v>1</v>
      </c>
      <c r="Z1071" s="352"/>
      <c r="AA1071" s="352"/>
      <c r="AB1071" s="353"/>
      <c r="AC1071" s="363" t="s">
        <v>647</v>
      </c>
      <c r="AD1071" s="364"/>
      <c r="AE1071" s="364"/>
      <c r="AF1071" s="364"/>
      <c r="AG1071" s="364"/>
      <c r="AH1071" s="365" t="s">
        <v>560</v>
      </c>
      <c r="AI1071" s="366"/>
      <c r="AJ1071" s="366"/>
      <c r="AK1071" s="366"/>
      <c r="AL1071" s="357" t="s">
        <v>560</v>
      </c>
      <c r="AM1071" s="358"/>
      <c r="AN1071" s="358"/>
      <c r="AO1071" s="359"/>
      <c r="AP1071" s="360"/>
      <c r="AQ1071" s="360"/>
      <c r="AR1071" s="360"/>
      <c r="AS1071" s="360"/>
      <c r="AT1071" s="360"/>
      <c r="AU1071" s="360"/>
      <c r="AV1071" s="360"/>
      <c r="AW1071" s="360"/>
      <c r="AX1071" s="360"/>
    </row>
    <row r="1072" spans="1:50" ht="46.5" customHeight="1">
      <c r="A1072" s="381">
        <v>5</v>
      </c>
      <c r="B1072" s="381">
        <v>1</v>
      </c>
      <c r="C1072" s="361" t="s">
        <v>689</v>
      </c>
      <c r="D1072" s="347"/>
      <c r="E1072" s="347"/>
      <c r="F1072" s="347"/>
      <c r="G1072" s="347"/>
      <c r="H1072" s="347"/>
      <c r="I1072" s="347"/>
      <c r="J1072" s="348" t="s">
        <v>560</v>
      </c>
      <c r="K1072" s="349"/>
      <c r="L1072" s="349"/>
      <c r="M1072" s="349"/>
      <c r="N1072" s="349"/>
      <c r="O1072" s="349"/>
      <c r="P1072" s="362" t="s">
        <v>685</v>
      </c>
      <c r="Q1072" s="350"/>
      <c r="R1072" s="350"/>
      <c r="S1072" s="350"/>
      <c r="T1072" s="350"/>
      <c r="U1072" s="350"/>
      <c r="V1072" s="350"/>
      <c r="W1072" s="350"/>
      <c r="X1072" s="350"/>
      <c r="Y1072" s="351">
        <v>1</v>
      </c>
      <c r="Z1072" s="352"/>
      <c r="AA1072" s="352"/>
      <c r="AB1072" s="353"/>
      <c r="AC1072" s="363" t="s">
        <v>647</v>
      </c>
      <c r="AD1072" s="364"/>
      <c r="AE1072" s="364"/>
      <c r="AF1072" s="364"/>
      <c r="AG1072" s="364"/>
      <c r="AH1072" s="365" t="s">
        <v>560</v>
      </c>
      <c r="AI1072" s="366"/>
      <c r="AJ1072" s="366"/>
      <c r="AK1072" s="366"/>
      <c r="AL1072" s="357" t="s">
        <v>560</v>
      </c>
      <c r="AM1072" s="358"/>
      <c r="AN1072" s="358"/>
      <c r="AO1072" s="359"/>
      <c r="AP1072" s="360"/>
      <c r="AQ1072" s="360"/>
      <c r="AR1072" s="360"/>
      <c r="AS1072" s="360"/>
      <c r="AT1072" s="360"/>
      <c r="AU1072" s="360"/>
      <c r="AV1072" s="360"/>
      <c r="AW1072" s="360"/>
      <c r="AX1072" s="360"/>
    </row>
    <row r="1073" spans="1:50" ht="46.5" customHeight="1">
      <c r="A1073" s="381">
        <v>6</v>
      </c>
      <c r="B1073" s="381">
        <v>1</v>
      </c>
      <c r="C1073" s="361" t="s">
        <v>690</v>
      </c>
      <c r="D1073" s="347"/>
      <c r="E1073" s="347"/>
      <c r="F1073" s="347"/>
      <c r="G1073" s="347"/>
      <c r="H1073" s="347"/>
      <c r="I1073" s="347"/>
      <c r="J1073" s="348" t="s">
        <v>691</v>
      </c>
      <c r="K1073" s="349"/>
      <c r="L1073" s="349"/>
      <c r="M1073" s="349"/>
      <c r="N1073" s="349"/>
      <c r="O1073" s="349"/>
      <c r="P1073" s="362" t="s">
        <v>685</v>
      </c>
      <c r="Q1073" s="350"/>
      <c r="R1073" s="350"/>
      <c r="S1073" s="350"/>
      <c r="T1073" s="350"/>
      <c r="U1073" s="350"/>
      <c r="V1073" s="350"/>
      <c r="W1073" s="350"/>
      <c r="X1073" s="350"/>
      <c r="Y1073" s="351">
        <v>1</v>
      </c>
      <c r="Z1073" s="352"/>
      <c r="AA1073" s="352"/>
      <c r="AB1073" s="353"/>
      <c r="AC1073" s="363" t="s">
        <v>647</v>
      </c>
      <c r="AD1073" s="364"/>
      <c r="AE1073" s="364"/>
      <c r="AF1073" s="364"/>
      <c r="AG1073" s="364"/>
      <c r="AH1073" s="365" t="s">
        <v>691</v>
      </c>
      <c r="AI1073" s="366"/>
      <c r="AJ1073" s="366"/>
      <c r="AK1073" s="366"/>
      <c r="AL1073" s="357" t="s">
        <v>691</v>
      </c>
      <c r="AM1073" s="358"/>
      <c r="AN1073" s="358"/>
      <c r="AO1073" s="359"/>
      <c r="AP1073" s="360"/>
      <c r="AQ1073" s="360"/>
      <c r="AR1073" s="360"/>
      <c r="AS1073" s="360"/>
      <c r="AT1073" s="360"/>
      <c r="AU1073" s="360"/>
      <c r="AV1073" s="360"/>
      <c r="AW1073" s="360"/>
      <c r="AX1073" s="360"/>
    </row>
    <row r="1074" spans="1:50" ht="30" hidden="1" customHeight="1">
      <c r="A1074" s="381">
        <v>7</v>
      </c>
      <c r="B1074" s="38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81">
        <v>8</v>
      </c>
      <c r="B1075" s="38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81">
        <v>9</v>
      </c>
      <c r="B1076" s="38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81">
        <v>10</v>
      </c>
      <c r="B1077" s="38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81">
        <v>11</v>
      </c>
      <c r="B1078" s="38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81">
        <v>12</v>
      </c>
      <c r="B1079" s="38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81">
        <v>13</v>
      </c>
      <c r="B1080" s="38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81">
        <v>14</v>
      </c>
      <c r="B1081" s="38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81">
        <v>15</v>
      </c>
      <c r="B1082" s="38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81">
        <v>16</v>
      </c>
      <c r="B1083" s="38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81">
        <v>17</v>
      </c>
      <c r="B1084" s="38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81">
        <v>18</v>
      </c>
      <c r="B1085" s="38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81">
        <v>19</v>
      </c>
      <c r="B1086" s="38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81">
        <v>20</v>
      </c>
      <c r="B1087" s="38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81">
        <v>21</v>
      </c>
      <c r="B1088" s="38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81">
        <v>22</v>
      </c>
      <c r="B1089" s="38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81">
        <v>23</v>
      </c>
      <c r="B1090" s="381">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81">
        <v>24</v>
      </c>
      <c r="B1091" s="381">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81">
        <v>25</v>
      </c>
      <c r="B1092" s="381">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81">
        <v>26</v>
      </c>
      <c r="B1093" s="38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81">
        <v>27</v>
      </c>
      <c r="B1094" s="38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81">
        <v>28</v>
      </c>
      <c r="B1095" s="38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81">
        <v>29</v>
      </c>
      <c r="B1096" s="38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81">
        <v>30</v>
      </c>
      <c r="B1097" s="38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82" t="s">
        <v>446</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2" t="s">
        <v>462</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381"/>
      <c r="B1101" s="381"/>
      <c r="C1101" s="149" t="s">
        <v>384</v>
      </c>
      <c r="D1101" s="385"/>
      <c r="E1101" s="149" t="s">
        <v>383</v>
      </c>
      <c r="F1101" s="385"/>
      <c r="G1101" s="385"/>
      <c r="H1101" s="385"/>
      <c r="I1101" s="385"/>
      <c r="J1101" s="149" t="s">
        <v>417</v>
      </c>
      <c r="K1101" s="149"/>
      <c r="L1101" s="149"/>
      <c r="M1101" s="149"/>
      <c r="N1101" s="149"/>
      <c r="O1101" s="149"/>
      <c r="P1101" s="370" t="s">
        <v>27</v>
      </c>
      <c r="Q1101" s="370"/>
      <c r="R1101" s="370"/>
      <c r="S1101" s="370"/>
      <c r="T1101" s="370"/>
      <c r="U1101" s="370"/>
      <c r="V1101" s="370"/>
      <c r="W1101" s="370"/>
      <c r="X1101" s="370"/>
      <c r="Y1101" s="149" t="s">
        <v>419</v>
      </c>
      <c r="Z1101" s="385"/>
      <c r="AA1101" s="385"/>
      <c r="AB1101" s="385"/>
      <c r="AC1101" s="149" t="s">
        <v>366</v>
      </c>
      <c r="AD1101" s="149"/>
      <c r="AE1101" s="149"/>
      <c r="AF1101" s="149"/>
      <c r="AG1101" s="149"/>
      <c r="AH1101" s="370" t="s">
        <v>379</v>
      </c>
      <c r="AI1101" s="371"/>
      <c r="AJ1101" s="371"/>
      <c r="AK1101" s="371"/>
      <c r="AL1101" s="371" t="s">
        <v>21</v>
      </c>
      <c r="AM1101" s="371"/>
      <c r="AN1101" s="371"/>
      <c r="AO1101" s="386"/>
      <c r="AP1101" s="373" t="s">
        <v>447</v>
      </c>
      <c r="AQ1101" s="373"/>
      <c r="AR1101" s="373"/>
      <c r="AS1101" s="373"/>
      <c r="AT1101" s="373"/>
      <c r="AU1101" s="373"/>
      <c r="AV1101" s="373"/>
      <c r="AW1101" s="373"/>
      <c r="AX1101" s="373"/>
    </row>
    <row r="1102" spans="1:50" ht="30" hidden="1" customHeight="1">
      <c r="A1102" s="381">
        <v>1</v>
      </c>
      <c r="B1102" s="381">
        <v>1</v>
      </c>
      <c r="C1102" s="379"/>
      <c r="D1102" s="379"/>
      <c r="E1102" s="380"/>
      <c r="F1102" s="380"/>
      <c r="G1102" s="380"/>
      <c r="H1102" s="380"/>
      <c r="I1102" s="380"/>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c r="A1103" s="381">
        <v>2</v>
      </c>
      <c r="B1103" s="381">
        <v>1</v>
      </c>
      <c r="C1103" s="379"/>
      <c r="D1103" s="379"/>
      <c r="E1103" s="380"/>
      <c r="F1103" s="380"/>
      <c r="G1103" s="380"/>
      <c r="H1103" s="380"/>
      <c r="I1103" s="380"/>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81">
        <v>3</v>
      </c>
      <c r="B1104" s="381">
        <v>1</v>
      </c>
      <c r="C1104" s="379"/>
      <c r="D1104" s="379"/>
      <c r="E1104" s="380"/>
      <c r="F1104" s="380"/>
      <c r="G1104" s="380"/>
      <c r="H1104" s="380"/>
      <c r="I1104" s="380"/>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81">
        <v>4</v>
      </c>
      <c r="B1105" s="381">
        <v>1</v>
      </c>
      <c r="C1105" s="379"/>
      <c r="D1105" s="379"/>
      <c r="E1105" s="380"/>
      <c r="F1105" s="380"/>
      <c r="G1105" s="380"/>
      <c r="H1105" s="380"/>
      <c r="I1105" s="380"/>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81">
        <v>5</v>
      </c>
      <c r="B1106" s="381">
        <v>1</v>
      </c>
      <c r="C1106" s="379"/>
      <c r="D1106" s="379"/>
      <c r="E1106" s="380"/>
      <c r="F1106" s="380"/>
      <c r="G1106" s="380"/>
      <c r="H1106" s="380"/>
      <c r="I1106" s="380"/>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81">
        <v>6</v>
      </c>
      <c r="B1107" s="381">
        <v>1</v>
      </c>
      <c r="C1107" s="379"/>
      <c r="D1107" s="379"/>
      <c r="E1107" s="380"/>
      <c r="F1107" s="380"/>
      <c r="G1107" s="380"/>
      <c r="H1107" s="380"/>
      <c r="I1107" s="380"/>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81">
        <v>7</v>
      </c>
      <c r="B1108" s="381">
        <v>1</v>
      </c>
      <c r="C1108" s="379"/>
      <c r="D1108" s="379"/>
      <c r="E1108" s="380"/>
      <c r="F1108" s="380"/>
      <c r="G1108" s="380"/>
      <c r="H1108" s="380"/>
      <c r="I1108" s="380"/>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81">
        <v>8</v>
      </c>
      <c r="B1109" s="381">
        <v>1</v>
      </c>
      <c r="C1109" s="379"/>
      <c r="D1109" s="379"/>
      <c r="E1109" s="380"/>
      <c r="F1109" s="380"/>
      <c r="G1109" s="380"/>
      <c r="H1109" s="380"/>
      <c r="I1109" s="380"/>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81">
        <v>9</v>
      </c>
      <c r="B1110" s="381">
        <v>1</v>
      </c>
      <c r="C1110" s="379"/>
      <c r="D1110" s="379"/>
      <c r="E1110" s="380"/>
      <c r="F1110" s="380"/>
      <c r="G1110" s="380"/>
      <c r="H1110" s="380"/>
      <c r="I1110" s="380"/>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81">
        <v>10</v>
      </c>
      <c r="B1111" s="381">
        <v>1</v>
      </c>
      <c r="C1111" s="379"/>
      <c r="D1111" s="379"/>
      <c r="E1111" s="380"/>
      <c r="F1111" s="380"/>
      <c r="G1111" s="380"/>
      <c r="H1111" s="380"/>
      <c r="I1111" s="380"/>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81">
        <v>11</v>
      </c>
      <c r="B1112" s="381">
        <v>1</v>
      </c>
      <c r="C1112" s="379"/>
      <c r="D1112" s="379"/>
      <c r="E1112" s="380"/>
      <c r="F1112" s="380"/>
      <c r="G1112" s="380"/>
      <c r="H1112" s="380"/>
      <c r="I1112" s="380"/>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81">
        <v>12</v>
      </c>
      <c r="B1113" s="381">
        <v>1</v>
      </c>
      <c r="C1113" s="379"/>
      <c r="D1113" s="379"/>
      <c r="E1113" s="380"/>
      <c r="F1113" s="380"/>
      <c r="G1113" s="380"/>
      <c r="H1113" s="380"/>
      <c r="I1113" s="380"/>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81">
        <v>13</v>
      </c>
      <c r="B1114" s="381">
        <v>1</v>
      </c>
      <c r="C1114" s="379"/>
      <c r="D1114" s="379"/>
      <c r="E1114" s="380"/>
      <c r="F1114" s="380"/>
      <c r="G1114" s="380"/>
      <c r="H1114" s="380"/>
      <c r="I1114" s="380"/>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81">
        <v>14</v>
      </c>
      <c r="B1115" s="381">
        <v>1</v>
      </c>
      <c r="C1115" s="379"/>
      <c r="D1115" s="379"/>
      <c r="E1115" s="380"/>
      <c r="F1115" s="380"/>
      <c r="G1115" s="380"/>
      <c r="H1115" s="380"/>
      <c r="I1115" s="380"/>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81">
        <v>15</v>
      </c>
      <c r="B1116" s="381">
        <v>1</v>
      </c>
      <c r="C1116" s="379"/>
      <c r="D1116" s="379"/>
      <c r="E1116" s="380"/>
      <c r="F1116" s="380"/>
      <c r="G1116" s="380"/>
      <c r="H1116" s="380"/>
      <c r="I1116" s="380"/>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81">
        <v>16</v>
      </c>
      <c r="B1117" s="381">
        <v>1</v>
      </c>
      <c r="C1117" s="379"/>
      <c r="D1117" s="379"/>
      <c r="E1117" s="380"/>
      <c r="F1117" s="380"/>
      <c r="G1117" s="380"/>
      <c r="H1117" s="380"/>
      <c r="I1117" s="380"/>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81">
        <v>17</v>
      </c>
      <c r="B1118" s="381">
        <v>1</v>
      </c>
      <c r="C1118" s="379"/>
      <c r="D1118" s="379"/>
      <c r="E1118" s="380"/>
      <c r="F1118" s="380"/>
      <c r="G1118" s="380"/>
      <c r="H1118" s="380"/>
      <c r="I1118" s="380"/>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81">
        <v>18</v>
      </c>
      <c r="B1119" s="381">
        <v>1</v>
      </c>
      <c r="C1119" s="379"/>
      <c r="D1119" s="379"/>
      <c r="E1119" s="147"/>
      <c r="F1119" s="380"/>
      <c r="G1119" s="380"/>
      <c r="H1119" s="380"/>
      <c r="I1119" s="380"/>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81">
        <v>19</v>
      </c>
      <c r="B1120" s="381">
        <v>1</v>
      </c>
      <c r="C1120" s="379"/>
      <c r="D1120" s="379"/>
      <c r="E1120" s="380"/>
      <c r="F1120" s="380"/>
      <c r="G1120" s="380"/>
      <c r="H1120" s="380"/>
      <c r="I1120" s="380"/>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81">
        <v>20</v>
      </c>
      <c r="B1121" s="381">
        <v>1</v>
      </c>
      <c r="C1121" s="379"/>
      <c r="D1121" s="379"/>
      <c r="E1121" s="380"/>
      <c r="F1121" s="380"/>
      <c r="G1121" s="380"/>
      <c r="H1121" s="380"/>
      <c r="I1121" s="380"/>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81">
        <v>21</v>
      </c>
      <c r="B1122" s="381">
        <v>1</v>
      </c>
      <c r="C1122" s="379"/>
      <c r="D1122" s="379"/>
      <c r="E1122" s="380"/>
      <c r="F1122" s="380"/>
      <c r="G1122" s="380"/>
      <c r="H1122" s="380"/>
      <c r="I1122" s="380"/>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81">
        <v>22</v>
      </c>
      <c r="B1123" s="381">
        <v>1</v>
      </c>
      <c r="C1123" s="379"/>
      <c r="D1123" s="379"/>
      <c r="E1123" s="380"/>
      <c r="F1123" s="380"/>
      <c r="G1123" s="380"/>
      <c r="H1123" s="380"/>
      <c r="I1123" s="380"/>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81">
        <v>23</v>
      </c>
      <c r="B1124" s="381">
        <v>1</v>
      </c>
      <c r="C1124" s="379"/>
      <c r="D1124" s="379"/>
      <c r="E1124" s="380"/>
      <c r="F1124" s="380"/>
      <c r="G1124" s="380"/>
      <c r="H1124" s="380"/>
      <c r="I1124" s="380"/>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81">
        <v>24</v>
      </c>
      <c r="B1125" s="381">
        <v>1</v>
      </c>
      <c r="C1125" s="379"/>
      <c r="D1125" s="379"/>
      <c r="E1125" s="380"/>
      <c r="F1125" s="380"/>
      <c r="G1125" s="380"/>
      <c r="H1125" s="380"/>
      <c r="I1125" s="380"/>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81">
        <v>25</v>
      </c>
      <c r="B1126" s="381">
        <v>1</v>
      </c>
      <c r="C1126" s="379"/>
      <c r="D1126" s="379"/>
      <c r="E1126" s="380"/>
      <c r="F1126" s="380"/>
      <c r="G1126" s="380"/>
      <c r="H1126" s="380"/>
      <c r="I1126" s="380"/>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81">
        <v>26</v>
      </c>
      <c r="B1127" s="381">
        <v>1</v>
      </c>
      <c r="C1127" s="379"/>
      <c r="D1127" s="379"/>
      <c r="E1127" s="380"/>
      <c r="F1127" s="380"/>
      <c r="G1127" s="380"/>
      <c r="H1127" s="380"/>
      <c r="I1127" s="380"/>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81">
        <v>27</v>
      </c>
      <c r="B1128" s="381">
        <v>1</v>
      </c>
      <c r="C1128" s="379"/>
      <c r="D1128" s="379"/>
      <c r="E1128" s="380"/>
      <c r="F1128" s="380"/>
      <c r="G1128" s="380"/>
      <c r="H1128" s="380"/>
      <c r="I1128" s="380"/>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81">
        <v>28</v>
      </c>
      <c r="B1129" s="381">
        <v>1</v>
      </c>
      <c r="C1129" s="379"/>
      <c r="D1129" s="379"/>
      <c r="E1129" s="380"/>
      <c r="F1129" s="380"/>
      <c r="G1129" s="380"/>
      <c r="H1129" s="380"/>
      <c r="I1129" s="380"/>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81">
        <v>29</v>
      </c>
      <c r="B1130" s="381">
        <v>1</v>
      </c>
      <c r="C1130" s="379"/>
      <c r="D1130" s="379"/>
      <c r="E1130" s="380"/>
      <c r="F1130" s="380"/>
      <c r="G1130" s="380"/>
      <c r="H1130" s="380"/>
      <c r="I1130" s="380"/>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81">
        <v>30</v>
      </c>
      <c r="B1131" s="381">
        <v>1</v>
      </c>
      <c r="C1131" s="379"/>
      <c r="D1131" s="379"/>
      <c r="E1131" s="380"/>
      <c r="F1131" s="380"/>
      <c r="G1131" s="380"/>
      <c r="H1131" s="380"/>
      <c r="I1131" s="380"/>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57">
      <formula>IF(RIGHT(TEXT(P14,"0.#"),1)=".",FALSE,TRUE)</formula>
    </cfRule>
    <cfRule type="expression" dxfId="2816" priority="14058">
      <formula>IF(RIGHT(TEXT(P14,"0.#"),1)=".",TRUE,FALSE)</formula>
    </cfRule>
  </conditionalFormatting>
  <conditionalFormatting sqref="AE32">
    <cfRule type="expression" dxfId="2815" priority="14047">
      <formula>IF(RIGHT(TEXT(AE32,"0.#"),1)=".",FALSE,TRUE)</formula>
    </cfRule>
    <cfRule type="expression" dxfId="2814" priority="14048">
      <formula>IF(RIGHT(TEXT(AE32,"0.#"),1)=".",TRUE,FALSE)</formula>
    </cfRule>
  </conditionalFormatting>
  <conditionalFormatting sqref="P18:AX18">
    <cfRule type="expression" dxfId="2813" priority="13933">
      <formula>IF(RIGHT(TEXT(P18,"0.#"),1)=".",FALSE,TRUE)</formula>
    </cfRule>
    <cfRule type="expression" dxfId="2812" priority="13934">
      <formula>IF(RIGHT(TEXT(P18,"0.#"),1)=".",TRUE,FALSE)</formula>
    </cfRule>
  </conditionalFormatting>
  <conditionalFormatting sqref="Y782">
    <cfRule type="expression" dxfId="2811" priority="13929">
      <formula>IF(RIGHT(TEXT(Y782,"0.#"),1)=".",FALSE,TRUE)</formula>
    </cfRule>
    <cfRule type="expression" dxfId="2810" priority="13930">
      <formula>IF(RIGHT(TEXT(Y782,"0.#"),1)=".",TRUE,FALSE)</formula>
    </cfRule>
  </conditionalFormatting>
  <conditionalFormatting sqref="Y791">
    <cfRule type="expression" dxfId="2809" priority="13925">
      <formula>IF(RIGHT(TEXT(Y791,"0.#"),1)=".",FALSE,TRUE)</formula>
    </cfRule>
    <cfRule type="expression" dxfId="2808" priority="13926">
      <formula>IF(RIGHT(TEXT(Y791,"0.#"),1)=".",TRUE,FALSE)</formula>
    </cfRule>
  </conditionalFormatting>
  <conditionalFormatting sqref="Y822:Y829 Y820 Y809:Y816 Y807 Y796:Y803 Y794">
    <cfRule type="expression" dxfId="2807" priority="13707">
      <formula>IF(RIGHT(TEXT(Y794,"0.#"),1)=".",FALSE,TRUE)</formula>
    </cfRule>
    <cfRule type="expression" dxfId="2806" priority="13708">
      <formula>IF(RIGHT(TEXT(Y794,"0.#"),1)=".",TRUE,FALSE)</formula>
    </cfRule>
  </conditionalFormatting>
  <conditionalFormatting sqref="P16:AQ17 P15:AX15 P13:AX13">
    <cfRule type="expression" dxfId="2805" priority="13755">
      <formula>IF(RIGHT(TEXT(P13,"0.#"),1)=".",FALSE,TRUE)</formula>
    </cfRule>
    <cfRule type="expression" dxfId="2804" priority="13756">
      <formula>IF(RIGHT(TEXT(P13,"0.#"),1)=".",TRUE,FALSE)</formula>
    </cfRule>
  </conditionalFormatting>
  <conditionalFormatting sqref="P19:AJ19">
    <cfRule type="expression" dxfId="2803" priority="13753">
      <formula>IF(RIGHT(TEXT(P19,"0.#"),1)=".",FALSE,TRUE)</formula>
    </cfRule>
    <cfRule type="expression" dxfId="2802" priority="13754">
      <formula>IF(RIGHT(TEXT(P19,"0.#"),1)=".",TRUE,FALSE)</formula>
    </cfRule>
  </conditionalFormatting>
  <conditionalFormatting sqref="AE101 AQ101">
    <cfRule type="expression" dxfId="2801" priority="13745">
      <formula>IF(RIGHT(TEXT(AE101,"0.#"),1)=".",FALSE,TRUE)</formula>
    </cfRule>
    <cfRule type="expression" dxfId="2800" priority="13746">
      <formula>IF(RIGHT(TEXT(AE101,"0.#"),1)=".",TRUE,FALSE)</formula>
    </cfRule>
  </conditionalFormatting>
  <conditionalFormatting sqref="Y783:Y790 Y781">
    <cfRule type="expression" dxfId="2799" priority="13731">
      <formula>IF(RIGHT(TEXT(Y781,"0.#"),1)=".",FALSE,TRUE)</formula>
    </cfRule>
    <cfRule type="expression" dxfId="2798" priority="13732">
      <formula>IF(RIGHT(TEXT(Y781,"0.#"),1)=".",TRUE,FALSE)</formula>
    </cfRule>
  </conditionalFormatting>
  <conditionalFormatting sqref="AU782">
    <cfRule type="expression" dxfId="2797" priority="13729">
      <formula>IF(RIGHT(TEXT(AU782,"0.#"),1)=".",FALSE,TRUE)</formula>
    </cfRule>
    <cfRule type="expression" dxfId="2796" priority="13730">
      <formula>IF(RIGHT(TEXT(AU782,"0.#"),1)=".",TRUE,FALSE)</formula>
    </cfRule>
  </conditionalFormatting>
  <conditionalFormatting sqref="AU791">
    <cfRule type="expression" dxfId="2795" priority="13727">
      <formula>IF(RIGHT(TEXT(AU791,"0.#"),1)=".",FALSE,TRUE)</formula>
    </cfRule>
    <cfRule type="expression" dxfId="2794" priority="13728">
      <formula>IF(RIGHT(TEXT(AU791,"0.#"),1)=".",TRUE,FALSE)</formula>
    </cfRule>
  </conditionalFormatting>
  <conditionalFormatting sqref="AU783:AU790 AU781">
    <cfRule type="expression" dxfId="2793" priority="13725">
      <formula>IF(RIGHT(TEXT(AU781,"0.#"),1)=".",FALSE,TRUE)</formula>
    </cfRule>
    <cfRule type="expression" dxfId="2792" priority="13726">
      <formula>IF(RIGHT(TEXT(AU781,"0.#"),1)=".",TRUE,FALSE)</formula>
    </cfRule>
  </conditionalFormatting>
  <conditionalFormatting sqref="Y821 Y808 Y795">
    <cfRule type="expression" dxfId="2791" priority="13711">
      <formula>IF(RIGHT(TEXT(Y795,"0.#"),1)=".",FALSE,TRUE)</formula>
    </cfRule>
    <cfRule type="expression" dxfId="2790" priority="13712">
      <formula>IF(RIGHT(TEXT(Y795,"0.#"),1)=".",TRUE,FALSE)</formula>
    </cfRule>
  </conditionalFormatting>
  <conditionalFormatting sqref="Y830 Y817 Y804">
    <cfRule type="expression" dxfId="2789" priority="13709">
      <formula>IF(RIGHT(TEXT(Y804,"0.#"),1)=".",FALSE,TRUE)</formula>
    </cfRule>
    <cfRule type="expression" dxfId="2788" priority="13710">
      <formula>IF(RIGHT(TEXT(Y804,"0.#"),1)=".",TRUE,FALSE)</formula>
    </cfRule>
  </conditionalFormatting>
  <conditionalFormatting sqref="AU821 AU808 AU795">
    <cfRule type="expression" dxfId="2787" priority="13705">
      <formula>IF(RIGHT(TEXT(AU795,"0.#"),1)=".",FALSE,TRUE)</formula>
    </cfRule>
    <cfRule type="expression" dxfId="2786" priority="13706">
      <formula>IF(RIGHT(TEXT(AU795,"0.#"),1)=".",TRUE,FALSE)</formula>
    </cfRule>
  </conditionalFormatting>
  <conditionalFormatting sqref="AU830 AU817 AU804">
    <cfRule type="expression" dxfId="2785" priority="13703">
      <formula>IF(RIGHT(TEXT(AU804,"0.#"),1)=".",FALSE,TRUE)</formula>
    </cfRule>
    <cfRule type="expression" dxfId="2784" priority="13704">
      <formula>IF(RIGHT(TEXT(AU804,"0.#"),1)=".",TRUE,FALSE)</formula>
    </cfRule>
  </conditionalFormatting>
  <conditionalFormatting sqref="AU822:AU829 AU820 AU809:AU816 AU807 AU796:AU803 AU794">
    <cfRule type="expression" dxfId="2783" priority="13701">
      <formula>IF(RIGHT(TEXT(AU794,"0.#"),1)=".",FALSE,TRUE)</formula>
    </cfRule>
    <cfRule type="expression" dxfId="2782" priority="13702">
      <formula>IF(RIGHT(TEXT(AU794,"0.#"),1)=".",TRUE,FALSE)</formula>
    </cfRule>
  </conditionalFormatting>
  <conditionalFormatting sqref="AM87">
    <cfRule type="expression" dxfId="2781" priority="13355">
      <formula>IF(RIGHT(TEXT(AM87,"0.#"),1)=".",FALSE,TRUE)</formula>
    </cfRule>
    <cfRule type="expression" dxfId="2780" priority="13356">
      <formula>IF(RIGHT(TEXT(AM87,"0.#"),1)=".",TRUE,FALSE)</formula>
    </cfRule>
  </conditionalFormatting>
  <conditionalFormatting sqref="AE55">
    <cfRule type="expression" dxfId="2779" priority="13423">
      <formula>IF(RIGHT(TEXT(AE55,"0.#"),1)=".",FALSE,TRUE)</formula>
    </cfRule>
    <cfRule type="expression" dxfId="2778" priority="13424">
      <formula>IF(RIGHT(TEXT(AE55,"0.#"),1)=".",TRUE,FALSE)</formula>
    </cfRule>
  </conditionalFormatting>
  <conditionalFormatting sqref="AI55">
    <cfRule type="expression" dxfId="2777" priority="13421">
      <formula>IF(RIGHT(TEXT(AI55,"0.#"),1)=".",FALSE,TRUE)</formula>
    </cfRule>
    <cfRule type="expression" dxfId="2776" priority="13422">
      <formula>IF(RIGHT(TEXT(AI55,"0.#"),1)=".",TRUE,FALSE)</formula>
    </cfRule>
  </conditionalFormatting>
  <conditionalFormatting sqref="AM34">
    <cfRule type="expression" dxfId="2775" priority="13501">
      <formula>IF(RIGHT(TEXT(AM34,"0.#"),1)=".",FALSE,TRUE)</formula>
    </cfRule>
    <cfRule type="expression" dxfId="2774" priority="13502">
      <formula>IF(RIGHT(TEXT(AM34,"0.#"),1)=".",TRUE,FALSE)</formula>
    </cfRule>
  </conditionalFormatting>
  <conditionalFormatting sqref="AE33">
    <cfRule type="expression" dxfId="2773" priority="13515">
      <formula>IF(RIGHT(TEXT(AE33,"0.#"),1)=".",FALSE,TRUE)</formula>
    </cfRule>
    <cfRule type="expression" dxfId="2772" priority="13516">
      <formula>IF(RIGHT(TEXT(AE33,"0.#"),1)=".",TRUE,FALSE)</formula>
    </cfRule>
  </conditionalFormatting>
  <conditionalFormatting sqref="AE34">
    <cfRule type="expression" dxfId="2771" priority="13513">
      <formula>IF(RIGHT(TEXT(AE34,"0.#"),1)=".",FALSE,TRUE)</formula>
    </cfRule>
    <cfRule type="expression" dxfId="2770" priority="13514">
      <formula>IF(RIGHT(TEXT(AE34,"0.#"),1)=".",TRUE,FALSE)</formula>
    </cfRule>
  </conditionalFormatting>
  <conditionalFormatting sqref="AI34">
    <cfRule type="expression" dxfId="2769" priority="13511">
      <formula>IF(RIGHT(TEXT(AI34,"0.#"),1)=".",FALSE,TRUE)</formula>
    </cfRule>
    <cfRule type="expression" dxfId="2768" priority="13512">
      <formula>IF(RIGHT(TEXT(AI34,"0.#"),1)=".",TRUE,FALSE)</formula>
    </cfRule>
  </conditionalFormatting>
  <conditionalFormatting sqref="AI33">
    <cfRule type="expression" dxfId="2767" priority="13509">
      <formula>IF(RIGHT(TEXT(AI33,"0.#"),1)=".",FALSE,TRUE)</formula>
    </cfRule>
    <cfRule type="expression" dxfId="2766" priority="13510">
      <formula>IF(RIGHT(TEXT(AI33,"0.#"),1)=".",TRUE,FALSE)</formula>
    </cfRule>
  </conditionalFormatting>
  <conditionalFormatting sqref="AI32">
    <cfRule type="expression" dxfId="2765" priority="13507">
      <formula>IF(RIGHT(TEXT(AI32,"0.#"),1)=".",FALSE,TRUE)</formula>
    </cfRule>
    <cfRule type="expression" dxfId="2764" priority="13508">
      <formula>IF(RIGHT(TEXT(AI32,"0.#"),1)=".",TRUE,FALSE)</formula>
    </cfRule>
  </conditionalFormatting>
  <conditionalFormatting sqref="AM32">
    <cfRule type="expression" dxfId="2763" priority="13505">
      <formula>IF(RIGHT(TEXT(AM32,"0.#"),1)=".",FALSE,TRUE)</formula>
    </cfRule>
    <cfRule type="expression" dxfId="2762" priority="13506">
      <formula>IF(RIGHT(TEXT(AM32,"0.#"),1)=".",TRUE,FALSE)</formula>
    </cfRule>
  </conditionalFormatting>
  <conditionalFormatting sqref="AM33">
    <cfRule type="expression" dxfId="2761" priority="13503">
      <formula>IF(RIGHT(TEXT(AM33,"0.#"),1)=".",FALSE,TRUE)</formula>
    </cfRule>
    <cfRule type="expression" dxfId="2760" priority="13504">
      <formula>IF(RIGHT(TEXT(AM33,"0.#"),1)=".",TRUE,FALSE)</formula>
    </cfRule>
  </conditionalFormatting>
  <conditionalFormatting sqref="AQ32:AQ34">
    <cfRule type="expression" dxfId="2759" priority="13495">
      <formula>IF(RIGHT(TEXT(AQ32,"0.#"),1)=".",FALSE,TRUE)</formula>
    </cfRule>
    <cfRule type="expression" dxfId="2758" priority="13496">
      <formula>IF(RIGHT(TEXT(AQ32,"0.#"),1)=".",TRUE,FALSE)</formula>
    </cfRule>
  </conditionalFormatting>
  <conditionalFormatting sqref="AU32:AU34">
    <cfRule type="expression" dxfId="2757" priority="13493">
      <formula>IF(RIGHT(TEXT(AU32,"0.#"),1)=".",FALSE,TRUE)</formula>
    </cfRule>
    <cfRule type="expression" dxfId="2756" priority="13494">
      <formula>IF(RIGHT(TEXT(AU32,"0.#"),1)=".",TRUE,FALSE)</formula>
    </cfRule>
  </conditionalFormatting>
  <conditionalFormatting sqref="AE53">
    <cfRule type="expression" dxfId="2755" priority="13427">
      <formula>IF(RIGHT(TEXT(AE53,"0.#"),1)=".",FALSE,TRUE)</formula>
    </cfRule>
    <cfRule type="expression" dxfId="2754" priority="13428">
      <formula>IF(RIGHT(TEXT(AE53,"0.#"),1)=".",TRUE,FALSE)</formula>
    </cfRule>
  </conditionalFormatting>
  <conditionalFormatting sqref="AE54">
    <cfRule type="expression" dxfId="2753" priority="13425">
      <formula>IF(RIGHT(TEXT(AE54,"0.#"),1)=".",FALSE,TRUE)</formula>
    </cfRule>
    <cfRule type="expression" dxfId="2752" priority="13426">
      <formula>IF(RIGHT(TEXT(AE54,"0.#"),1)=".",TRUE,FALSE)</formula>
    </cfRule>
  </conditionalFormatting>
  <conditionalFormatting sqref="AI54">
    <cfRule type="expression" dxfId="2751" priority="13419">
      <formula>IF(RIGHT(TEXT(AI54,"0.#"),1)=".",FALSE,TRUE)</formula>
    </cfRule>
    <cfRule type="expression" dxfId="2750" priority="13420">
      <formula>IF(RIGHT(TEXT(AI54,"0.#"),1)=".",TRUE,FALSE)</formula>
    </cfRule>
  </conditionalFormatting>
  <conditionalFormatting sqref="AI53">
    <cfRule type="expression" dxfId="2749" priority="13417">
      <formula>IF(RIGHT(TEXT(AI53,"0.#"),1)=".",FALSE,TRUE)</formula>
    </cfRule>
    <cfRule type="expression" dxfId="2748" priority="13418">
      <formula>IF(RIGHT(TEXT(AI53,"0.#"),1)=".",TRUE,FALSE)</formula>
    </cfRule>
  </conditionalFormatting>
  <conditionalFormatting sqref="AM53">
    <cfRule type="expression" dxfId="2747" priority="13415">
      <formula>IF(RIGHT(TEXT(AM53,"0.#"),1)=".",FALSE,TRUE)</formula>
    </cfRule>
    <cfRule type="expression" dxfId="2746" priority="13416">
      <formula>IF(RIGHT(TEXT(AM53,"0.#"),1)=".",TRUE,FALSE)</formula>
    </cfRule>
  </conditionalFormatting>
  <conditionalFormatting sqref="AM54">
    <cfRule type="expression" dxfId="2745" priority="13413">
      <formula>IF(RIGHT(TEXT(AM54,"0.#"),1)=".",FALSE,TRUE)</formula>
    </cfRule>
    <cfRule type="expression" dxfId="2744" priority="13414">
      <formula>IF(RIGHT(TEXT(AM54,"0.#"),1)=".",TRUE,FALSE)</formula>
    </cfRule>
  </conditionalFormatting>
  <conditionalFormatting sqref="AM55">
    <cfRule type="expression" dxfId="2743" priority="13411">
      <formula>IF(RIGHT(TEXT(AM55,"0.#"),1)=".",FALSE,TRUE)</formula>
    </cfRule>
    <cfRule type="expression" dxfId="2742" priority="13412">
      <formula>IF(RIGHT(TEXT(AM55,"0.#"),1)=".",TRUE,FALSE)</formula>
    </cfRule>
  </conditionalFormatting>
  <conditionalFormatting sqref="AE60">
    <cfRule type="expression" dxfId="2741" priority="13397">
      <formula>IF(RIGHT(TEXT(AE60,"0.#"),1)=".",FALSE,TRUE)</formula>
    </cfRule>
    <cfRule type="expression" dxfId="2740" priority="13398">
      <formula>IF(RIGHT(TEXT(AE60,"0.#"),1)=".",TRUE,FALSE)</formula>
    </cfRule>
  </conditionalFormatting>
  <conditionalFormatting sqref="AE61">
    <cfRule type="expression" dxfId="2739" priority="13395">
      <formula>IF(RIGHT(TEXT(AE61,"0.#"),1)=".",FALSE,TRUE)</formula>
    </cfRule>
    <cfRule type="expression" dxfId="2738" priority="13396">
      <formula>IF(RIGHT(TEXT(AE61,"0.#"),1)=".",TRUE,FALSE)</formula>
    </cfRule>
  </conditionalFormatting>
  <conditionalFormatting sqref="AE62">
    <cfRule type="expression" dxfId="2737" priority="13393">
      <formula>IF(RIGHT(TEXT(AE62,"0.#"),1)=".",FALSE,TRUE)</formula>
    </cfRule>
    <cfRule type="expression" dxfId="2736" priority="13394">
      <formula>IF(RIGHT(TEXT(AE62,"0.#"),1)=".",TRUE,FALSE)</formula>
    </cfRule>
  </conditionalFormatting>
  <conditionalFormatting sqref="AI62">
    <cfRule type="expression" dxfId="2735" priority="13391">
      <formula>IF(RIGHT(TEXT(AI62,"0.#"),1)=".",FALSE,TRUE)</formula>
    </cfRule>
    <cfRule type="expression" dxfId="2734" priority="13392">
      <formula>IF(RIGHT(TEXT(AI62,"0.#"),1)=".",TRUE,FALSE)</formula>
    </cfRule>
  </conditionalFormatting>
  <conditionalFormatting sqref="AI61">
    <cfRule type="expression" dxfId="2733" priority="13389">
      <formula>IF(RIGHT(TEXT(AI61,"0.#"),1)=".",FALSE,TRUE)</formula>
    </cfRule>
    <cfRule type="expression" dxfId="2732" priority="13390">
      <formula>IF(RIGHT(TEXT(AI61,"0.#"),1)=".",TRUE,FALSE)</formula>
    </cfRule>
  </conditionalFormatting>
  <conditionalFormatting sqref="AI60">
    <cfRule type="expression" dxfId="2731" priority="13387">
      <formula>IF(RIGHT(TEXT(AI60,"0.#"),1)=".",FALSE,TRUE)</formula>
    </cfRule>
    <cfRule type="expression" dxfId="2730" priority="13388">
      <formula>IF(RIGHT(TEXT(AI60,"0.#"),1)=".",TRUE,FALSE)</formula>
    </cfRule>
  </conditionalFormatting>
  <conditionalFormatting sqref="AM60">
    <cfRule type="expression" dxfId="2729" priority="13385">
      <formula>IF(RIGHT(TEXT(AM60,"0.#"),1)=".",FALSE,TRUE)</formula>
    </cfRule>
    <cfRule type="expression" dxfId="2728" priority="13386">
      <formula>IF(RIGHT(TEXT(AM60,"0.#"),1)=".",TRUE,FALSE)</formula>
    </cfRule>
  </conditionalFormatting>
  <conditionalFormatting sqref="AM61">
    <cfRule type="expression" dxfId="2727" priority="13383">
      <formula>IF(RIGHT(TEXT(AM61,"0.#"),1)=".",FALSE,TRUE)</formula>
    </cfRule>
    <cfRule type="expression" dxfId="2726" priority="13384">
      <formula>IF(RIGHT(TEXT(AM61,"0.#"),1)=".",TRUE,FALSE)</formula>
    </cfRule>
  </conditionalFormatting>
  <conditionalFormatting sqref="AM62">
    <cfRule type="expression" dxfId="2725" priority="13381">
      <formula>IF(RIGHT(TEXT(AM62,"0.#"),1)=".",FALSE,TRUE)</formula>
    </cfRule>
    <cfRule type="expression" dxfId="2724" priority="13382">
      <formula>IF(RIGHT(TEXT(AM62,"0.#"),1)=".",TRUE,FALSE)</formula>
    </cfRule>
  </conditionalFormatting>
  <conditionalFormatting sqref="AE87">
    <cfRule type="expression" dxfId="2723" priority="13367">
      <formula>IF(RIGHT(TEXT(AE87,"0.#"),1)=".",FALSE,TRUE)</formula>
    </cfRule>
    <cfRule type="expression" dxfId="2722" priority="13368">
      <formula>IF(RIGHT(TEXT(AE87,"0.#"),1)=".",TRUE,FALSE)</formula>
    </cfRule>
  </conditionalFormatting>
  <conditionalFormatting sqref="AE88">
    <cfRule type="expression" dxfId="2721" priority="13365">
      <formula>IF(RIGHT(TEXT(AE88,"0.#"),1)=".",FALSE,TRUE)</formula>
    </cfRule>
    <cfRule type="expression" dxfId="2720" priority="13366">
      <formula>IF(RIGHT(TEXT(AE88,"0.#"),1)=".",TRUE,FALSE)</formula>
    </cfRule>
  </conditionalFormatting>
  <conditionalFormatting sqref="AE89">
    <cfRule type="expression" dxfId="2719" priority="13363">
      <formula>IF(RIGHT(TEXT(AE89,"0.#"),1)=".",FALSE,TRUE)</formula>
    </cfRule>
    <cfRule type="expression" dxfId="2718" priority="13364">
      <formula>IF(RIGHT(TEXT(AE89,"0.#"),1)=".",TRUE,FALSE)</formula>
    </cfRule>
  </conditionalFormatting>
  <conditionalFormatting sqref="AI89">
    <cfRule type="expression" dxfId="2717" priority="13361">
      <formula>IF(RIGHT(TEXT(AI89,"0.#"),1)=".",FALSE,TRUE)</formula>
    </cfRule>
    <cfRule type="expression" dxfId="2716" priority="13362">
      <formula>IF(RIGHT(TEXT(AI89,"0.#"),1)=".",TRUE,FALSE)</formula>
    </cfRule>
  </conditionalFormatting>
  <conditionalFormatting sqref="AI88">
    <cfRule type="expression" dxfId="2715" priority="13359">
      <formula>IF(RIGHT(TEXT(AI88,"0.#"),1)=".",FALSE,TRUE)</formula>
    </cfRule>
    <cfRule type="expression" dxfId="2714" priority="13360">
      <formula>IF(RIGHT(TEXT(AI88,"0.#"),1)=".",TRUE,FALSE)</formula>
    </cfRule>
  </conditionalFormatting>
  <conditionalFormatting sqref="AI87">
    <cfRule type="expression" dxfId="2713" priority="13357">
      <formula>IF(RIGHT(TEXT(AI87,"0.#"),1)=".",FALSE,TRUE)</formula>
    </cfRule>
    <cfRule type="expression" dxfId="2712" priority="13358">
      <formula>IF(RIGHT(TEXT(AI87,"0.#"),1)=".",TRUE,FALSE)</formula>
    </cfRule>
  </conditionalFormatting>
  <conditionalFormatting sqref="AM88">
    <cfRule type="expression" dxfId="2711" priority="13353">
      <formula>IF(RIGHT(TEXT(AM88,"0.#"),1)=".",FALSE,TRUE)</formula>
    </cfRule>
    <cfRule type="expression" dxfId="2710" priority="13354">
      <formula>IF(RIGHT(TEXT(AM88,"0.#"),1)=".",TRUE,FALSE)</formula>
    </cfRule>
  </conditionalFormatting>
  <conditionalFormatting sqref="AM89">
    <cfRule type="expression" dxfId="2709" priority="13351">
      <formula>IF(RIGHT(TEXT(AM89,"0.#"),1)=".",FALSE,TRUE)</formula>
    </cfRule>
    <cfRule type="expression" dxfId="2708" priority="13352">
      <formula>IF(RIGHT(TEXT(AM89,"0.#"),1)=".",TRUE,FALSE)</formula>
    </cfRule>
  </conditionalFormatting>
  <conditionalFormatting sqref="AE92">
    <cfRule type="expression" dxfId="2707" priority="13337">
      <formula>IF(RIGHT(TEXT(AE92,"0.#"),1)=".",FALSE,TRUE)</formula>
    </cfRule>
    <cfRule type="expression" dxfId="2706" priority="13338">
      <formula>IF(RIGHT(TEXT(AE92,"0.#"),1)=".",TRUE,FALSE)</formula>
    </cfRule>
  </conditionalFormatting>
  <conditionalFormatting sqref="AE93">
    <cfRule type="expression" dxfId="2705" priority="13335">
      <formula>IF(RIGHT(TEXT(AE93,"0.#"),1)=".",FALSE,TRUE)</formula>
    </cfRule>
    <cfRule type="expression" dxfId="2704" priority="13336">
      <formula>IF(RIGHT(TEXT(AE93,"0.#"),1)=".",TRUE,FALSE)</formula>
    </cfRule>
  </conditionalFormatting>
  <conditionalFormatting sqref="AE94">
    <cfRule type="expression" dxfId="2703" priority="13333">
      <formula>IF(RIGHT(TEXT(AE94,"0.#"),1)=".",FALSE,TRUE)</formula>
    </cfRule>
    <cfRule type="expression" dxfId="2702" priority="13334">
      <formula>IF(RIGHT(TEXT(AE94,"0.#"),1)=".",TRUE,FALSE)</formula>
    </cfRule>
  </conditionalFormatting>
  <conditionalFormatting sqref="AI94">
    <cfRule type="expression" dxfId="2701" priority="13331">
      <formula>IF(RIGHT(TEXT(AI94,"0.#"),1)=".",FALSE,TRUE)</formula>
    </cfRule>
    <cfRule type="expression" dxfId="2700" priority="13332">
      <formula>IF(RIGHT(TEXT(AI94,"0.#"),1)=".",TRUE,FALSE)</formula>
    </cfRule>
  </conditionalFormatting>
  <conditionalFormatting sqref="AI93">
    <cfRule type="expression" dxfId="2699" priority="13329">
      <formula>IF(RIGHT(TEXT(AI93,"0.#"),1)=".",FALSE,TRUE)</formula>
    </cfRule>
    <cfRule type="expression" dxfId="2698" priority="13330">
      <formula>IF(RIGHT(TEXT(AI93,"0.#"),1)=".",TRUE,FALSE)</formula>
    </cfRule>
  </conditionalFormatting>
  <conditionalFormatting sqref="AI92">
    <cfRule type="expression" dxfId="2697" priority="13327">
      <formula>IF(RIGHT(TEXT(AI92,"0.#"),1)=".",FALSE,TRUE)</formula>
    </cfRule>
    <cfRule type="expression" dxfId="2696" priority="13328">
      <formula>IF(RIGHT(TEXT(AI92,"0.#"),1)=".",TRUE,FALSE)</formula>
    </cfRule>
  </conditionalFormatting>
  <conditionalFormatting sqref="AM92">
    <cfRule type="expression" dxfId="2695" priority="13325">
      <formula>IF(RIGHT(TEXT(AM92,"0.#"),1)=".",FALSE,TRUE)</formula>
    </cfRule>
    <cfRule type="expression" dxfId="2694" priority="13326">
      <formula>IF(RIGHT(TEXT(AM92,"0.#"),1)=".",TRUE,FALSE)</formula>
    </cfRule>
  </conditionalFormatting>
  <conditionalFormatting sqref="AM93">
    <cfRule type="expression" dxfId="2693" priority="13323">
      <formula>IF(RIGHT(TEXT(AM93,"0.#"),1)=".",FALSE,TRUE)</formula>
    </cfRule>
    <cfRule type="expression" dxfId="2692" priority="13324">
      <formula>IF(RIGHT(TEXT(AM93,"0.#"),1)=".",TRUE,FALSE)</formula>
    </cfRule>
  </conditionalFormatting>
  <conditionalFormatting sqref="AM94">
    <cfRule type="expression" dxfId="2691" priority="13321">
      <formula>IF(RIGHT(TEXT(AM94,"0.#"),1)=".",FALSE,TRUE)</formula>
    </cfRule>
    <cfRule type="expression" dxfId="2690" priority="13322">
      <formula>IF(RIGHT(TEXT(AM94,"0.#"),1)=".",TRUE,FALSE)</formula>
    </cfRule>
  </conditionalFormatting>
  <conditionalFormatting sqref="AE97">
    <cfRule type="expression" dxfId="2689" priority="13307">
      <formula>IF(RIGHT(TEXT(AE97,"0.#"),1)=".",FALSE,TRUE)</formula>
    </cfRule>
    <cfRule type="expression" dxfId="2688" priority="13308">
      <formula>IF(RIGHT(TEXT(AE97,"0.#"),1)=".",TRUE,FALSE)</formula>
    </cfRule>
  </conditionalFormatting>
  <conditionalFormatting sqref="AE98">
    <cfRule type="expression" dxfId="2687" priority="13305">
      <formula>IF(RIGHT(TEXT(AE98,"0.#"),1)=".",FALSE,TRUE)</formula>
    </cfRule>
    <cfRule type="expression" dxfId="2686" priority="13306">
      <formula>IF(RIGHT(TEXT(AE98,"0.#"),1)=".",TRUE,FALSE)</formula>
    </cfRule>
  </conditionalFormatting>
  <conditionalFormatting sqref="AE99">
    <cfRule type="expression" dxfId="2685" priority="13303">
      <formula>IF(RIGHT(TEXT(AE99,"0.#"),1)=".",FALSE,TRUE)</formula>
    </cfRule>
    <cfRule type="expression" dxfId="2684" priority="13304">
      <formula>IF(RIGHT(TEXT(AE99,"0.#"),1)=".",TRUE,FALSE)</formula>
    </cfRule>
  </conditionalFormatting>
  <conditionalFormatting sqref="AI99">
    <cfRule type="expression" dxfId="2683" priority="13301">
      <formula>IF(RIGHT(TEXT(AI99,"0.#"),1)=".",FALSE,TRUE)</formula>
    </cfRule>
    <cfRule type="expression" dxfId="2682" priority="13302">
      <formula>IF(RIGHT(TEXT(AI99,"0.#"),1)=".",TRUE,FALSE)</formula>
    </cfRule>
  </conditionalFormatting>
  <conditionalFormatting sqref="AI98">
    <cfRule type="expression" dxfId="2681" priority="13299">
      <formula>IF(RIGHT(TEXT(AI98,"0.#"),1)=".",FALSE,TRUE)</formula>
    </cfRule>
    <cfRule type="expression" dxfId="2680" priority="13300">
      <formula>IF(RIGHT(TEXT(AI98,"0.#"),1)=".",TRUE,FALSE)</formula>
    </cfRule>
  </conditionalFormatting>
  <conditionalFormatting sqref="AI97">
    <cfRule type="expression" dxfId="2679" priority="13297">
      <formula>IF(RIGHT(TEXT(AI97,"0.#"),1)=".",FALSE,TRUE)</formula>
    </cfRule>
    <cfRule type="expression" dxfId="2678" priority="13298">
      <formula>IF(RIGHT(TEXT(AI97,"0.#"),1)=".",TRUE,FALSE)</formula>
    </cfRule>
  </conditionalFormatting>
  <conditionalFormatting sqref="AM97">
    <cfRule type="expression" dxfId="2677" priority="13295">
      <formula>IF(RIGHT(TEXT(AM97,"0.#"),1)=".",FALSE,TRUE)</formula>
    </cfRule>
    <cfRule type="expression" dxfId="2676" priority="13296">
      <formula>IF(RIGHT(TEXT(AM97,"0.#"),1)=".",TRUE,FALSE)</formula>
    </cfRule>
  </conditionalFormatting>
  <conditionalFormatting sqref="AM98">
    <cfRule type="expression" dxfId="2675" priority="13293">
      <formula>IF(RIGHT(TEXT(AM98,"0.#"),1)=".",FALSE,TRUE)</formula>
    </cfRule>
    <cfRule type="expression" dxfId="2674" priority="13294">
      <formula>IF(RIGHT(TEXT(AM98,"0.#"),1)=".",TRUE,FALSE)</formula>
    </cfRule>
  </conditionalFormatting>
  <conditionalFormatting sqref="AM99">
    <cfRule type="expression" dxfId="2673" priority="13291">
      <formula>IF(RIGHT(TEXT(AM99,"0.#"),1)=".",FALSE,TRUE)</formula>
    </cfRule>
    <cfRule type="expression" dxfId="2672" priority="13292">
      <formula>IF(RIGHT(TEXT(AM99,"0.#"),1)=".",TRUE,FALSE)</formula>
    </cfRule>
  </conditionalFormatting>
  <conditionalFormatting sqref="AI101">
    <cfRule type="expression" dxfId="2671" priority="13277">
      <formula>IF(RIGHT(TEXT(AI101,"0.#"),1)=".",FALSE,TRUE)</formula>
    </cfRule>
    <cfRule type="expression" dxfId="2670" priority="13278">
      <formula>IF(RIGHT(TEXT(AI101,"0.#"),1)=".",TRUE,FALSE)</formula>
    </cfRule>
  </conditionalFormatting>
  <conditionalFormatting sqref="AM101">
    <cfRule type="expression" dxfId="2669" priority="13275">
      <formula>IF(RIGHT(TEXT(AM101,"0.#"),1)=".",FALSE,TRUE)</formula>
    </cfRule>
    <cfRule type="expression" dxfId="2668" priority="13276">
      <formula>IF(RIGHT(TEXT(AM101,"0.#"),1)=".",TRUE,FALSE)</formula>
    </cfRule>
  </conditionalFormatting>
  <conditionalFormatting sqref="AE102">
    <cfRule type="expression" dxfId="2667" priority="13273">
      <formula>IF(RIGHT(TEXT(AE102,"0.#"),1)=".",FALSE,TRUE)</formula>
    </cfRule>
    <cfRule type="expression" dxfId="2666" priority="13274">
      <formula>IF(RIGHT(TEXT(AE102,"0.#"),1)=".",TRUE,FALSE)</formula>
    </cfRule>
  </conditionalFormatting>
  <conditionalFormatting sqref="AI102">
    <cfRule type="expression" dxfId="2665" priority="13271">
      <formula>IF(RIGHT(TEXT(AI102,"0.#"),1)=".",FALSE,TRUE)</formula>
    </cfRule>
    <cfRule type="expression" dxfId="2664" priority="13272">
      <formula>IF(RIGHT(TEXT(AI102,"0.#"),1)=".",TRUE,FALSE)</formula>
    </cfRule>
  </conditionalFormatting>
  <conditionalFormatting sqref="AM102">
    <cfRule type="expression" dxfId="2663" priority="13269">
      <formula>IF(RIGHT(TEXT(AM102,"0.#"),1)=".",FALSE,TRUE)</formula>
    </cfRule>
    <cfRule type="expression" dxfId="2662" priority="13270">
      <formula>IF(RIGHT(TEXT(AM102,"0.#"),1)=".",TRUE,FALSE)</formula>
    </cfRule>
  </conditionalFormatting>
  <conditionalFormatting sqref="AQ102">
    <cfRule type="expression" dxfId="2661" priority="13267">
      <formula>IF(RIGHT(TEXT(AQ102,"0.#"),1)=".",FALSE,TRUE)</formula>
    </cfRule>
    <cfRule type="expression" dxfId="2660" priority="13268">
      <formula>IF(RIGHT(TEXT(AQ102,"0.#"),1)=".",TRUE,FALSE)</formula>
    </cfRule>
  </conditionalFormatting>
  <conditionalFormatting sqref="AE104">
    <cfRule type="expression" dxfId="2659" priority="13265">
      <formula>IF(RIGHT(TEXT(AE104,"0.#"),1)=".",FALSE,TRUE)</formula>
    </cfRule>
    <cfRule type="expression" dxfId="2658" priority="13266">
      <formula>IF(RIGHT(TEXT(AE104,"0.#"),1)=".",TRUE,FALSE)</formula>
    </cfRule>
  </conditionalFormatting>
  <conditionalFormatting sqref="AI104">
    <cfRule type="expression" dxfId="2657" priority="13263">
      <formula>IF(RIGHT(TEXT(AI104,"0.#"),1)=".",FALSE,TRUE)</formula>
    </cfRule>
    <cfRule type="expression" dxfId="2656" priority="13264">
      <formula>IF(RIGHT(TEXT(AI104,"0.#"),1)=".",TRUE,FALSE)</formula>
    </cfRule>
  </conditionalFormatting>
  <conditionalFormatting sqref="AM104">
    <cfRule type="expression" dxfId="2655" priority="13261">
      <formula>IF(RIGHT(TEXT(AM104,"0.#"),1)=".",FALSE,TRUE)</formula>
    </cfRule>
    <cfRule type="expression" dxfId="2654" priority="13262">
      <formula>IF(RIGHT(TEXT(AM104,"0.#"),1)=".",TRUE,FALSE)</formula>
    </cfRule>
  </conditionalFormatting>
  <conditionalFormatting sqref="AE105">
    <cfRule type="expression" dxfId="2653" priority="13259">
      <formula>IF(RIGHT(TEXT(AE105,"0.#"),1)=".",FALSE,TRUE)</formula>
    </cfRule>
    <cfRule type="expression" dxfId="2652" priority="13260">
      <formula>IF(RIGHT(TEXT(AE105,"0.#"),1)=".",TRUE,FALSE)</formula>
    </cfRule>
  </conditionalFormatting>
  <conditionalFormatting sqref="AI105">
    <cfRule type="expression" dxfId="2651" priority="13257">
      <formula>IF(RIGHT(TEXT(AI105,"0.#"),1)=".",FALSE,TRUE)</formula>
    </cfRule>
    <cfRule type="expression" dxfId="2650" priority="13258">
      <formula>IF(RIGHT(TEXT(AI105,"0.#"),1)=".",TRUE,FALSE)</formula>
    </cfRule>
  </conditionalFormatting>
  <conditionalFormatting sqref="AM105">
    <cfRule type="expression" dxfId="2649" priority="13255">
      <formula>IF(RIGHT(TEXT(AM105,"0.#"),1)=".",FALSE,TRUE)</formula>
    </cfRule>
    <cfRule type="expression" dxfId="2648" priority="13256">
      <formula>IF(RIGHT(TEXT(AM105,"0.#"),1)=".",TRUE,FALSE)</formula>
    </cfRule>
  </conditionalFormatting>
  <conditionalFormatting sqref="AE107">
    <cfRule type="expression" dxfId="2647" priority="13251">
      <formula>IF(RIGHT(TEXT(AE107,"0.#"),1)=".",FALSE,TRUE)</formula>
    </cfRule>
    <cfRule type="expression" dxfId="2646" priority="13252">
      <formula>IF(RIGHT(TEXT(AE107,"0.#"),1)=".",TRUE,FALSE)</formula>
    </cfRule>
  </conditionalFormatting>
  <conditionalFormatting sqref="AI107">
    <cfRule type="expression" dxfId="2645" priority="13249">
      <formula>IF(RIGHT(TEXT(AI107,"0.#"),1)=".",FALSE,TRUE)</formula>
    </cfRule>
    <cfRule type="expression" dxfId="2644" priority="13250">
      <formula>IF(RIGHT(TEXT(AI107,"0.#"),1)=".",TRUE,FALSE)</formula>
    </cfRule>
  </conditionalFormatting>
  <conditionalFormatting sqref="AM107">
    <cfRule type="expression" dxfId="2643" priority="13247">
      <formula>IF(RIGHT(TEXT(AM107,"0.#"),1)=".",FALSE,TRUE)</formula>
    </cfRule>
    <cfRule type="expression" dxfId="2642" priority="13248">
      <formula>IF(RIGHT(TEXT(AM107,"0.#"),1)=".",TRUE,FALSE)</formula>
    </cfRule>
  </conditionalFormatting>
  <conditionalFormatting sqref="AE108">
    <cfRule type="expression" dxfId="2641" priority="13245">
      <formula>IF(RIGHT(TEXT(AE108,"0.#"),1)=".",FALSE,TRUE)</formula>
    </cfRule>
    <cfRule type="expression" dxfId="2640" priority="13246">
      <formula>IF(RIGHT(TEXT(AE108,"0.#"),1)=".",TRUE,FALSE)</formula>
    </cfRule>
  </conditionalFormatting>
  <conditionalFormatting sqref="AI108">
    <cfRule type="expression" dxfId="2639" priority="13243">
      <formula>IF(RIGHT(TEXT(AI108,"0.#"),1)=".",FALSE,TRUE)</formula>
    </cfRule>
    <cfRule type="expression" dxfId="2638" priority="13244">
      <formula>IF(RIGHT(TEXT(AI108,"0.#"),1)=".",TRUE,FALSE)</formula>
    </cfRule>
  </conditionalFormatting>
  <conditionalFormatting sqref="AM108">
    <cfRule type="expression" dxfId="2637" priority="13241">
      <formula>IF(RIGHT(TEXT(AM108,"0.#"),1)=".",FALSE,TRUE)</formula>
    </cfRule>
    <cfRule type="expression" dxfId="2636" priority="13242">
      <formula>IF(RIGHT(TEXT(AM108,"0.#"),1)=".",TRUE,FALSE)</formula>
    </cfRule>
  </conditionalFormatting>
  <conditionalFormatting sqref="AE110">
    <cfRule type="expression" dxfId="2635" priority="13237">
      <formula>IF(RIGHT(TEXT(AE110,"0.#"),1)=".",FALSE,TRUE)</formula>
    </cfRule>
    <cfRule type="expression" dxfId="2634" priority="13238">
      <formula>IF(RIGHT(TEXT(AE110,"0.#"),1)=".",TRUE,FALSE)</formula>
    </cfRule>
  </conditionalFormatting>
  <conditionalFormatting sqref="AI110">
    <cfRule type="expression" dxfId="2633" priority="13235">
      <formula>IF(RIGHT(TEXT(AI110,"0.#"),1)=".",FALSE,TRUE)</formula>
    </cfRule>
    <cfRule type="expression" dxfId="2632" priority="13236">
      <formula>IF(RIGHT(TEXT(AI110,"0.#"),1)=".",TRUE,FALSE)</formula>
    </cfRule>
  </conditionalFormatting>
  <conditionalFormatting sqref="AM110">
    <cfRule type="expression" dxfId="2631" priority="13233">
      <formula>IF(RIGHT(TEXT(AM110,"0.#"),1)=".",FALSE,TRUE)</formula>
    </cfRule>
    <cfRule type="expression" dxfId="2630" priority="13234">
      <formula>IF(RIGHT(TEXT(AM110,"0.#"),1)=".",TRUE,FALSE)</formula>
    </cfRule>
  </conditionalFormatting>
  <conditionalFormatting sqref="AE111">
    <cfRule type="expression" dxfId="2629" priority="13231">
      <formula>IF(RIGHT(TEXT(AE111,"0.#"),1)=".",FALSE,TRUE)</formula>
    </cfRule>
    <cfRule type="expression" dxfId="2628" priority="13232">
      <formula>IF(RIGHT(TEXT(AE111,"0.#"),1)=".",TRUE,FALSE)</formula>
    </cfRule>
  </conditionalFormatting>
  <conditionalFormatting sqref="AI111">
    <cfRule type="expression" dxfId="2627" priority="13229">
      <formula>IF(RIGHT(TEXT(AI111,"0.#"),1)=".",FALSE,TRUE)</formula>
    </cfRule>
    <cfRule type="expression" dxfId="2626" priority="13230">
      <formula>IF(RIGHT(TEXT(AI111,"0.#"),1)=".",TRUE,FALSE)</formula>
    </cfRule>
  </conditionalFormatting>
  <conditionalFormatting sqref="AM111">
    <cfRule type="expression" dxfId="2625" priority="13227">
      <formula>IF(RIGHT(TEXT(AM111,"0.#"),1)=".",FALSE,TRUE)</formula>
    </cfRule>
    <cfRule type="expression" dxfId="2624" priority="13228">
      <formula>IF(RIGHT(TEXT(AM111,"0.#"),1)=".",TRUE,FALSE)</formula>
    </cfRule>
  </conditionalFormatting>
  <conditionalFormatting sqref="AE113">
    <cfRule type="expression" dxfId="2623" priority="13223">
      <formula>IF(RIGHT(TEXT(AE113,"0.#"),1)=".",FALSE,TRUE)</formula>
    </cfRule>
    <cfRule type="expression" dxfId="2622" priority="13224">
      <formula>IF(RIGHT(TEXT(AE113,"0.#"),1)=".",TRUE,FALSE)</formula>
    </cfRule>
  </conditionalFormatting>
  <conditionalFormatting sqref="AI113">
    <cfRule type="expression" dxfId="2621" priority="13221">
      <formula>IF(RIGHT(TEXT(AI113,"0.#"),1)=".",FALSE,TRUE)</formula>
    </cfRule>
    <cfRule type="expression" dxfId="2620" priority="13222">
      <formula>IF(RIGHT(TEXT(AI113,"0.#"),1)=".",TRUE,FALSE)</formula>
    </cfRule>
  </conditionalFormatting>
  <conditionalFormatting sqref="AM113">
    <cfRule type="expression" dxfId="2619" priority="13219">
      <formula>IF(RIGHT(TEXT(AM113,"0.#"),1)=".",FALSE,TRUE)</formula>
    </cfRule>
    <cfRule type="expression" dxfId="2618" priority="13220">
      <formula>IF(RIGHT(TEXT(AM113,"0.#"),1)=".",TRUE,FALSE)</formula>
    </cfRule>
  </conditionalFormatting>
  <conditionalFormatting sqref="AE114">
    <cfRule type="expression" dxfId="2617" priority="13217">
      <formula>IF(RIGHT(TEXT(AE114,"0.#"),1)=".",FALSE,TRUE)</formula>
    </cfRule>
    <cfRule type="expression" dxfId="2616" priority="13218">
      <formula>IF(RIGHT(TEXT(AE114,"0.#"),1)=".",TRUE,FALSE)</formula>
    </cfRule>
  </conditionalFormatting>
  <conditionalFormatting sqref="AI114">
    <cfRule type="expression" dxfId="2615" priority="13215">
      <formula>IF(RIGHT(TEXT(AI114,"0.#"),1)=".",FALSE,TRUE)</formula>
    </cfRule>
    <cfRule type="expression" dxfId="2614" priority="13216">
      <formula>IF(RIGHT(TEXT(AI114,"0.#"),1)=".",TRUE,FALSE)</formula>
    </cfRule>
  </conditionalFormatting>
  <conditionalFormatting sqref="AM114">
    <cfRule type="expression" dxfId="2613" priority="13213">
      <formula>IF(RIGHT(TEXT(AM114,"0.#"),1)=".",FALSE,TRUE)</formula>
    </cfRule>
    <cfRule type="expression" dxfId="2612" priority="13214">
      <formula>IF(RIGHT(TEXT(AM114,"0.#"),1)=".",TRUE,FALSE)</formula>
    </cfRule>
  </conditionalFormatting>
  <conditionalFormatting sqref="AE116 AQ116">
    <cfRule type="expression" dxfId="2611" priority="13209">
      <formula>IF(RIGHT(TEXT(AE116,"0.#"),1)=".",FALSE,TRUE)</formula>
    </cfRule>
    <cfRule type="expression" dxfId="2610" priority="13210">
      <formula>IF(RIGHT(TEXT(AE116,"0.#"),1)=".",TRUE,FALSE)</formula>
    </cfRule>
  </conditionalFormatting>
  <conditionalFormatting sqref="AI116">
    <cfRule type="expression" dxfId="2609" priority="13207">
      <formula>IF(RIGHT(TEXT(AI116,"0.#"),1)=".",FALSE,TRUE)</formula>
    </cfRule>
    <cfRule type="expression" dxfId="2608" priority="13208">
      <formula>IF(RIGHT(TEXT(AI116,"0.#"),1)=".",TRUE,FALSE)</formula>
    </cfRule>
  </conditionalFormatting>
  <conditionalFormatting sqref="AM116">
    <cfRule type="expression" dxfId="2607" priority="13205">
      <formula>IF(RIGHT(TEXT(AM116,"0.#"),1)=".",FALSE,TRUE)</formula>
    </cfRule>
    <cfRule type="expression" dxfId="2606" priority="13206">
      <formula>IF(RIGHT(TEXT(AM116,"0.#"),1)=".",TRUE,FALSE)</formula>
    </cfRule>
  </conditionalFormatting>
  <conditionalFormatting sqref="AE117 AM117">
    <cfRule type="expression" dxfId="2605" priority="13203">
      <formula>IF(RIGHT(TEXT(AE117,"0.#"),1)=".",FALSE,TRUE)</formula>
    </cfRule>
    <cfRule type="expression" dxfId="2604" priority="13204">
      <formula>IF(RIGHT(TEXT(AE117,"0.#"),1)=".",TRUE,FALSE)</formula>
    </cfRule>
  </conditionalFormatting>
  <conditionalFormatting sqref="AI117">
    <cfRule type="expression" dxfId="2603" priority="13201">
      <formula>IF(RIGHT(TEXT(AI117,"0.#"),1)=".",FALSE,TRUE)</formula>
    </cfRule>
    <cfRule type="expression" dxfId="2602" priority="13202">
      <formula>IF(RIGHT(TEXT(AI117,"0.#"),1)=".",TRUE,FALSE)</formula>
    </cfRule>
  </conditionalFormatting>
  <conditionalFormatting sqref="AQ117">
    <cfRule type="expression" dxfId="2601" priority="13197">
      <formula>IF(RIGHT(TEXT(AQ117,"0.#"),1)=".",FALSE,TRUE)</formula>
    </cfRule>
    <cfRule type="expression" dxfId="2600" priority="13198">
      <formula>IF(RIGHT(TEXT(AQ117,"0.#"),1)=".",TRUE,FALSE)</formula>
    </cfRule>
  </conditionalFormatting>
  <conditionalFormatting sqref="AE119 AQ119">
    <cfRule type="expression" dxfId="2599" priority="13195">
      <formula>IF(RIGHT(TEXT(AE119,"0.#"),1)=".",FALSE,TRUE)</formula>
    </cfRule>
    <cfRule type="expression" dxfId="2598" priority="13196">
      <formula>IF(RIGHT(TEXT(AE119,"0.#"),1)=".",TRUE,FALSE)</formula>
    </cfRule>
  </conditionalFormatting>
  <conditionalFormatting sqref="AI119">
    <cfRule type="expression" dxfId="2597" priority="13193">
      <formula>IF(RIGHT(TEXT(AI119,"0.#"),1)=".",FALSE,TRUE)</formula>
    </cfRule>
    <cfRule type="expression" dxfId="2596" priority="13194">
      <formula>IF(RIGHT(TEXT(AI119,"0.#"),1)=".",TRUE,FALSE)</formula>
    </cfRule>
  </conditionalFormatting>
  <conditionalFormatting sqref="AM119">
    <cfRule type="expression" dxfId="2595" priority="13191">
      <formula>IF(RIGHT(TEXT(AM119,"0.#"),1)=".",FALSE,TRUE)</formula>
    </cfRule>
    <cfRule type="expression" dxfId="2594" priority="13192">
      <formula>IF(RIGHT(TEXT(AM119,"0.#"),1)=".",TRUE,FALSE)</formula>
    </cfRule>
  </conditionalFormatting>
  <conditionalFormatting sqref="AQ120">
    <cfRule type="expression" dxfId="2593" priority="13183">
      <formula>IF(RIGHT(TEXT(AQ120,"0.#"),1)=".",FALSE,TRUE)</formula>
    </cfRule>
    <cfRule type="expression" dxfId="2592" priority="13184">
      <formula>IF(RIGHT(TEXT(AQ120,"0.#"),1)=".",TRUE,FALSE)</formula>
    </cfRule>
  </conditionalFormatting>
  <conditionalFormatting sqref="AE122 AQ122">
    <cfRule type="expression" dxfId="2591" priority="13181">
      <formula>IF(RIGHT(TEXT(AE122,"0.#"),1)=".",FALSE,TRUE)</formula>
    </cfRule>
    <cfRule type="expression" dxfId="2590" priority="13182">
      <formula>IF(RIGHT(TEXT(AE122,"0.#"),1)=".",TRUE,FALSE)</formula>
    </cfRule>
  </conditionalFormatting>
  <conditionalFormatting sqref="AI122">
    <cfRule type="expression" dxfId="2589" priority="13179">
      <formula>IF(RIGHT(TEXT(AI122,"0.#"),1)=".",FALSE,TRUE)</formula>
    </cfRule>
    <cfRule type="expression" dxfId="2588" priority="13180">
      <formula>IF(RIGHT(TEXT(AI122,"0.#"),1)=".",TRUE,FALSE)</formula>
    </cfRule>
  </conditionalFormatting>
  <conditionalFormatting sqref="AM122">
    <cfRule type="expression" dxfId="2587" priority="13177">
      <formula>IF(RIGHT(TEXT(AM122,"0.#"),1)=".",FALSE,TRUE)</formula>
    </cfRule>
    <cfRule type="expression" dxfId="2586" priority="13178">
      <formula>IF(RIGHT(TEXT(AM122,"0.#"),1)=".",TRUE,FALSE)</formula>
    </cfRule>
  </conditionalFormatting>
  <conditionalFormatting sqref="AQ123">
    <cfRule type="expression" dxfId="2585" priority="13169">
      <formula>IF(RIGHT(TEXT(AQ123,"0.#"),1)=".",FALSE,TRUE)</formula>
    </cfRule>
    <cfRule type="expression" dxfId="2584" priority="13170">
      <formula>IF(RIGHT(TEXT(AQ123,"0.#"),1)=".",TRUE,FALSE)</formula>
    </cfRule>
  </conditionalFormatting>
  <conditionalFormatting sqref="AE125 AQ125">
    <cfRule type="expression" dxfId="2583" priority="13167">
      <formula>IF(RIGHT(TEXT(AE125,"0.#"),1)=".",FALSE,TRUE)</formula>
    </cfRule>
    <cfRule type="expression" dxfId="2582" priority="13168">
      <formula>IF(RIGHT(TEXT(AE125,"0.#"),1)=".",TRUE,FALSE)</formula>
    </cfRule>
  </conditionalFormatting>
  <conditionalFormatting sqref="AI125">
    <cfRule type="expression" dxfId="2581" priority="13165">
      <formula>IF(RIGHT(TEXT(AI125,"0.#"),1)=".",FALSE,TRUE)</formula>
    </cfRule>
    <cfRule type="expression" dxfId="2580" priority="13166">
      <formula>IF(RIGHT(TEXT(AI125,"0.#"),1)=".",TRUE,FALSE)</formula>
    </cfRule>
  </conditionalFormatting>
  <conditionalFormatting sqref="AM125">
    <cfRule type="expression" dxfId="2579" priority="13163">
      <formula>IF(RIGHT(TEXT(AM125,"0.#"),1)=".",FALSE,TRUE)</formula>
    </cfRule>
    <cfRule type="expression" dxfId="2578" priority="13164">
      <formula>IF(RIGHT(TEXT(AM125,"0.#"),1)=".",TRUE,FALSE)</formula>
    </cfRule>
  </conditionalFormatting>
  <conditionalFormatting sqref="AQ126">
    <cfRule type="expression" dxfId="2577" priority="13155">
      <formula>IF(RIGHT(TEXT(AQ126,"0.#"),1)=".",FALSE,TRUE)</formula>
    </cfRule>
    <cfRule type="expression" dxfId="2576" priority="13156">
      <formula>IF(RIGHT(TEXT(AQ126,"0.#"),1)=".",TRUE,FALSE)</formula>
    </cfRule>
  </conditionalFormatting>
  <conditionalFormatting sqref="AE128 AQ128">
    <cfRule type="expression" dxfId="2575" priority="13153">
      <formula>IF(RIGHT(TEXT(AE128,"0.#"),1)=".",FALSE,TRUE)</formula>
    </cfRule>
    <cfRule type="expression" dxfId="2574" priority="13154">
      <formula>IF(RIGHT(TEXT(AE128,"0.#"),1)=".",TRUE,FALSE)</formula>
    </cfRule>
  </conditionalFormatting>
  <conditionalFormatting sqref="AI128">
    <cfRule type="expression" dxfId="2573" priority="13151">
      <formula>IF(RIGHT(TEXT(AI128,"0.#"),1)=".",FALSE,TRUE)</formula>
    </cfRule>
    <cfRule type="expression" dxfId="2572" priority="13152">
      <formula>IF(RIGHT(TEXT(AI128,"0.#"),1)=".",TRUE,FALSE)</formula>
    </cfRule>
  </conditionalFormatting>
  <conditionalFormatting sqref="AM128">
    <cfRule type="expression" dxfId="2571" priority="13149">
      <formula>IF(RIGHT(TEXT(AM128,"0.#"),1)=".",FALSE,TRUE)</formula>
    </cfRule>
    <cfRule type="expression" dxfId="2570" priority="13150">
      <formula>IF(RIGHT(TEXT(AM128,"0.#"),1)=".",TRUE,FALSE)</formula>
    </cfRule>
  </conditionalFormatting>
  <conditionalFormatting sqref="AQ129">
    <cfRule type="expression" dxfId="2569" priority="13141">
      <formula>IF(RIGHT(TEXT(AQ129,"0.#"),1)=".",FALSE,TRUE)</formula>
    </cfRule>
    <cfRule type="expression" dxfId="2568" priority="13142">
      <formula>IF(RIGHT(TEXT(AQ129,"0.#"),1)=".",TRUE,FALSE)</formula>
    </cfRule>
  </conditionalFormatting>
  <conditionalFormatting sqref="AE75">
    <cfRule type="expression" dxfId="2567" priority="13139">
      <formula>IF(RIGHT(TEXT(AE75,"0.#"),1)=".",FALSE,TRUE)</formula>
    </cfRule>
    <cfRule type="expression" dxfId="2566" priority="13140">
      <formula>IF(RIGHT(TEXT(AE75,"0.#"),1)=".",TRUE,FALSE)</formula>
    </cfRule>
  </conditionalFormatting>
  <conditionalFormatting sqref="AE76">
    <cfRule type="expression" dxfId="2565" priority="13137">
      <formula>IF(RIGHT(TEXT(AE76,"0.#"),1)=".",FALSE,TRUE)</formula>
    </cfRule>
    <cfRule type="expression" dxfId="2564" priority="13138">
      <formula>IF(RIGHT(TEXT(AE76,"0.#"),1)=".",TRUE,FALSE)</formula>
    </cfRule>
  </conditionalFormatting>
  <conditionalFormatting sqref="AE77">
    <cfRule type="expression" dxfId="2563" priority="13135">
      <formula>IF(RIGHT(TEXT(AE77,"0.#"),1)=".",FALSE,TRUE)</formula>
    </cfRule>
    <cfRule type="expression" dxfId="2562" priority="13136">
      <formula>IF(RIGHT(TEXT(AE77,"0.#"),1)=".",TRUE,FALSE)</formula>
    </cfRule>
  </conditionalFormatting>
  <conditionalFormatting sqref="AI77">
    <cfRule type="expression" dxfId="2561" priority="13133">
      <formula>IF(RIGHT(TEXT(AI77,"0.#"),1)=".",FALSE,TRUE)</formula>
    </cfRule>
    <cfRule type="expression" dxfId="2560" priority="13134">
      <formula>IF(RIGHT(TEXT(AI77,"0.#"),1)=".",TRUE,FALSE)</formula>
    </cfRule>
  </conditionalFormatting>
  <conditionalFormatting sqref="AI76">
    <cfRule type="expression" dxfId="2559" priority="13131">
      <formula>IF(RIGHT(TEXT(AI76,"0.#"),1)=".",FALSE,TRUE)</formula>
    </cfRule>
    <cfRule type="expression" dxfId="2558" priority="13132">
      <formula>IF(RIGHT(TEXT(AI76,"0.#"),1)=".",TRUE,FALSE)</formula>
    </cfRule>
  </conditionalFormatting>
  <conditionalFormatting sqref="AI75">
    <cfRule type="expression" dxfId="2557" priority="13129">
      <formula>IF(RIGHT(TEXT(AI75,"0.#"),1)=".",FALSE,TRUE)</formula>
    </cfRule>
    <cfRule type="expression" dxfId="2556" priority="13130">
      <formula>IF(RIGHT(TEXT(AI75,"0.#"),1)=".",TRUE,FALSE)</formula>
    </cfRule>
  </conditionalFormatting>
  <conditionalFormatting sqref="AM75">
    <cfRule type="expression" dxfId="2555" priority="13127">
      <formula>IF(RIGHT(TEXT(AM75,"0.#"),1)=".",FALSE,TRUE)</formula>
    </cfRule>
    <cfRule type="expression" dxfId="2554" priority="13128">
      <formula>IF(RIGHT(TEXT(AM75,"0.#"),1)=".",TRUE,FALSE)</formula>
    </cfRule>
  </conditionalFormatting>
  <conditionalFormatting sqref="AM76">
    <cfRule type="expression" dxfId="2553" priority="13125">
      <formula>IF(RIGHT(TEXT(AM76,"0.#"),1)=".",FALSE,TRUE)</formula>
    </cfRule>
    <cfRule type="expression" dxfId="2552" priority="13126">
      <formula>IF(RIGHT(TEXT(AM76,"0.#"),1)=".",TRUE,FALSE)</formula>
    </cfRule>
  </conditionalFormatting>
  <conditionalFormatting sqref="AM77">
    <cfRule type="expression" dxfId="2551" priority="13123">
      <formula>IF(RIGHT(TEXT(AM77,"0.#"),1)=".",FALSE,TRUE)</formula>
    </cfRule>
    <cfRule type="expression" dxfId="2550" priority="13124">
      <formula>IF(RIGHT(TEXT(AM77,"0.#"),1)=".",TRUE,FALSE)</formula>
    </cfRule>
  </conditionalFormatting>
  <conditionalFormatting sqref="AE134:AE135 AI134:AI135 AM134:AM135 AQ134:AQ135 AU134:AU135">
    <cfRule type="expression" dxfId="2549" priority="13109">
      <formula>IF(RIGHT(TEXT(AE134,"0.#"),1)=".",FALSE,TRUE)</formula>
    </cfRule>
    <cfRule type="expression" dxfId="2548" priority="13110">
      <formula>IF(RIGHT(TEXT(AE134,"0.#"),1)=".",TRUE,FALSE)</formula>
    </cfRule>
  </conditionalFormatting>
  <conditionalFormatting sqref="AE433">
    <cfRule type="expression" dxfId="2547" priority="13079">
      <formula>IF(RIGHT(TEXT(AE433,"0.#"),1)=".",FALSE,TRUE)</formula>
    </cfRule>
    <cfRule type="expression" dxfId="2546" priority="13080">
      <formula>IF(RIGHT(TEXT(AE433,"0.#"),1)=".",TRUE,FALSE)</formula>
    </cfRule>
  </conditionalFormatting>
  <conditionalFormatting sqref="AM435">
    <cfRule type="expression" dxfId="2545" priority="13063">
      <formula>IF(RIGHT(TEXT(AM435,"0.#"),1)=".",FALSE,TRUE)</formula>
    </cfRule>
    <cfRule type="expression" dxfId="2544" priority="13064">
      <formula>IF(RIGHT(TEXT(AM435,"0.#"),1)=".",TRUE,FALSE)</formula>
    </cfRule>
  </conditionalFormatting>
  <conditionalFormatting sqref="AE434">
    <cfRule type="expression" dxfId="2543" priority="13077">
      <formula>IF(RIGHT(TEXT(AE434,"0.#"),1)=".",FALSE,TRUE)</formula>
    </cfRule>
    <cfRule type="expression" dxfId="2542" priority="13078">
      <formula>IF(RIGHT(TEXT(AE434,"0.#"),1)=".",TRUE,FALSE)</formula>
    </cfRule>
  </conditionalFormatting>
  <conditionalFormatting sqref="AE435">
    <cfRule type="expression" dxfId="2541" priority="13075">
      <formula>IF(RIGHT(TEXT(AE435,"0.#"),1)=".",FALSE,TRUE)</formula>
    </cfRule>
    <cfRule type="expression" dxfId="2540" priority="13076">
      <formula>IF(RIGHT(TEXT(AE435,"0.#"),1)=".",TRUE,FALSE)</formula>
    </cfRule>
  </conditionalFormatting>
  <conditionalFormatting sqref="AM433">
    <cfRule type="expression" dxfId="2539" priority="13067">
      <formula>IF(RIGHT(TEXT(AM433,"0.#"),1)=".",FALSE,TRUE)</formula>
    </cfRule>
    <cfRule type="expression" dxfId="2538" priority="13068">
      <formula>IF(RIGHT(TEXT(AM433,"0.#"),1)=".",TRUE,FALSE)</formula>
    </cfRule>
  </conditionalFormatting>
  <conditionalFormatting sqref="AM434">
    <cfRule type="expression" dxfId="2537" priority="13065">
      <formula>IF(RIGHT(TEXT(AM434,"0.#"),1)=".",FALSE,TRUE)</formula>
    </cfRule>
    <cfRule type="expression" dxfId="2536" priority="13066">
      <formula>IF(RIGHT(TEXT(AM434,"0.#"),1)=".",TRUE,FALSE)</formula>
    </cfRule>
  </conditionalFormatting>
  <conditionalFormatting sqref="AU433">
    <cfRule type="expression" dxfId="2535" priority="13055">
      <formula>IF(RIGHT(TEXT(AU433,"0.#"),1)=".",FALSE,TRUE)</formula>
    </cfRule>
    <cfRule type="expression" dxfId="2534" priority="13056">
      <formula>IF(RIGHT(TEXT(AU433,"0.#"),1)=".",TRUE,FALSE)</formula>
    </cfRule>
  </conditionalFormatting>
  <conditionalFormatting sqref="AU434">
    <cfRule type="expression" dxfId="2533" priority="13053">
      <formula>IF(RIGHT(TEXT(AU434,"0.#"),1)=".",FALSE,TRUE)</formula>
    </cfRule>
    <cfRule type="expression" dxfId="2532" priority="13054">
      <formula>IF(RIGHT(TEXT(AU434,"0.#"),1)=".",TRUE,FALSE)</formula>
    </cfRule>
  </conditionalFormatting>
  <conditionalFormatting sqref="AU435">
    <cfRule type="expression" dxfId="2531" priority="13051">
      <formula>IF(RIGHT(TEXT(AU435,"0.#"),1)=".",FALSE,TRUE)</formula>
    </cfRule>
    <cfRule type="expression" dxfId="2530" priority="13052">
      <formula>IF(RIGHT(TEXT(AU435,"0.#"),1)=".",TRUE,FALSE)</formula>
    </cfRule>
  </conditionalFormatting>
  <conditionalFormatting sqref="AI435">
    <cfRule type="expression" dxfId="2529" priority="12985">
      <formula>IF(RIGHT(TEXT(AI435,"0.#"),1)=".",FALSE,TRUE)</formula>
    </cfRule>
    <cfRule type="expression" dxfId="2528" priority="12986">
      <formula>IF(RIGHT(TEXT(AI435,"0.#"),1)=".",TRUE,FALSE)</formula>
    </cfRule>
  </conditionalFormatting>
  <conditionalFormatting sqref="AI433">
    <cfRule type="expression" dxfId="2527" priority="12989">
      <formula>IF(RIGHT(TEXT(AI433,"0.#"),1)=".",FALSE,TRUE)</formula>
    </cfRule>
    <cfRule type="expression" dxfId="2526" priority="12990">
      <formula>IF(RIGHT(TEXT(AI433,"0.#"),1)=".",TRUE,FALSE)</formula>
    </cfRule>
  </conditionalFormatting>
  <conditionalFormatting sqref="AI434">
    <cfRule type="expression" dxfId="2525" priority="12987">
      <formula>IF(RIGHT(TEXT(AI434,"0.#"),1)=".",FALSE,TRUE)</formula>
    </cfRule>
    <cfRule type="expression" dxfId="2524" priority="12988">
      <formula>IF(RIGHT(TEXT(AI434,"0.#"),1)=".",TRUE,FALSE)</formula>
    </cfRule>
  </conditionalFormatting>
  <conditionalFormatting sqref="AQ434">
    <cfRule type="expression" dxfId="2523" priority="12971">
      <formula>IF(RIGHT(TEXT(AQ434,"0.#"),1)=".",FALSE,TRUE)</formula>
    </cfRule>
    <cfRule type="expression" dxfId="2522" priority="12972">
      <formula>IF(RIGHT(TEXT(AQ434,"0.#"),1)=".",TRUE,FALSE)</formula>
    </cfRule>
  </conditionalFormatting>
  <conditionalFormatting sqref="AQ435">
    <cfRule type="expression" dxfId="2521" priority="12957">
      <formula>IF(RIGHT(TEXT(AQ435,"0.#"),1)=".",FALSE,TRUE)</formula>
    </cfRule>
    <cfRule type="expression" dxfId="2520" priority="12958">
      <formula>IF(RIGHT(TEXT(AQ435,"0.#"),1)=".",TRUE,FALSE)</formula>
    </cfRule>
  </conditionalFormatting>
  <conditionalFormatting sqref="AQ433">
    <cfRule type="expression" dxfId="2519" priority="12955">
      <formula>IF(RIGHT(TEXT(AQ433,"0.#"),1)=".",FALSE,TRUE)</formula>
    </cfRule>
    <cfRule type="expression" dxfId="2518" priority="12956">
      <formula>IF(RIGHT(TEXT(AQ433,"0.#"),1)=".",TRUE,FALSE)</formula>
    </cfRule>
  </conditionalFormatting>
  <conditionalFormatting sqref="AL839:AO866">
    <cfRule type="expression" dxfId="2517" priority="6679">
      <formula>IF(AND(AL839&gt;=0, RIGHT(TEXT(AL839,"0.#"),1)&lt;&gt;"."),TRUE,FALSE)</formula>
    </cfRule>
    <cfRule type="expression" dxfId="2516" priority="6680">
      <formula>IF(AND(AL839&gt;=0, RIGHT(TEXT(AL839,"0.#"),1)="."),TRUE,FALSE)</formula>
    </cfRule>
    <cfRule type="expression" dxfId="2515" priority="6681">
      <formula>IF(AND(AL839&lt;0, RIGHT(TEXT(AL839,"0.#"),1)&lt;&gt;"."),TRUE,FALSE)</formula>
    </cfRule>
    <cfRule type="expression" dxfId="2514" priority="6682">
      <formula>IF(AND(AL839&lt;0, RIGHT(TEXT(AL839,"0.#"),1)="."),TRUE,FALSE)</formula>
    </cfRule>
  </conditionalFormatting>
  <conditionalFormatting sqref="AQ53:AQ55">
    <cfRule type="expression" dxfId="2513" priority="4701">
      <formula>IF(RIGHT(TEXT(AQ53,"0.#"),1)=".",FALSE,TRUE)</formula>
    </cfRule>
    <cfRule type="expression" dxfId="2512" priority="4702">
      <formula>IF(RIGHT(TEXT(AQ53,"0.#"),1)=".",TRUE,FALSE)</formula>
    </cfRule>
  </conditionalFormatting>
  <conditionalFormatting sqref="AU53:AU55">
    <cfRule type="expression" dxfId="2511" priority="4699">
      <formula>IF(RIGHT(TEXT(AU53,"0.#"),1)=".",FALSE,TRUE)</formula>
    </cfRule>
    <cfRule type="expression" dxfId="2510" priority="4700">
      <formula>IF(RIGHT(TEXT(AU53,"0.#"),1)=".",TRUE,FALSE)</formula>
    </cfRule>
  </conditionalFormatting>
  <conditionalFormatting sqref="AQ60:AQ62">
    <cfRule type="expression" dxfId="2509" priority="4697">
      <formula>IF(RIGHT(TEXT(AQ60,"0.#"),1)=".",FALSE,TRUE)</formula>
    </cfRule>
    <cfRule type="expression" dxfId="2508" priority="4698">
      <formula>IF(RIGHT(TEXT(AQ60,"0.#"),1)=".",TRUE,FALSE)</formula>
    </cfRule>
  </conditionalFormatting>
  <conditionalFormatting sqref="AU60:AU62">
    <cfRule type="expression" dxfId="2507" priority="4695">
      <formula>IF(RIGHT(TEXT(AU60,"0.#"),1)=".",FALSE,TRUE)</formula>
    </cfRule>
    <cfRule type="expression" dxfId="2506" priority="4696">
      <formula>IF(RIGHT(TEXT(AU60,"0.#"),1)=".",TRUE,FALSE)</formula>
    </cfRule>
  </conditionalFormatting>
  <conditionalFormatting sqref="AQ75:AQ77">
    <cfRule type="expression" dxfId="2505" priority="4693">
      <formula>IF(RIGHT(TEXT(AQ75,"0.#"),1)=".",FALSE,TRUE)</formula>
    </cfRule>
    <cfRule type="expression" dxfId="2504" priority="4694">
      <formula>IF(RIGHT(TEXT(AQ75,"0.#"),1)=".",TRUE,FALSE)</formula>
    </cfRule>
  </conditionalFormatting>
  <conditionalFormatting sqref="AU75:AU77">
    <cfRule type="expression" dxfId="2503" priority="4691">
      <formula>IF(RIGHT(TEXT(AU75,"0.#"),1)=".",FALSE,TRUE)</formula>
    </cfRule>
    <cfRule type="expression" dxfId="2502" priority="4692">
      <formula>IF(RIGHT(TEXT(AU75,"0.#"),1)=".",TRUE,FALSE)</formula>
    </cfRule>
  </conditionalFormatting>
  <conditionalFormatting sqref="AQ87:AQ89">
    <cfRule type="expression" dxfId="2501" priority="4689">
      <formula>IF(RIGHT(TEXT(AQ87,"0.#"),1)=".",FALSE,TRUE)</formula>
    </cfRule>
    <cfRule type="expression" dxfId="2500" priority="4690">
      <formula>IF(RIGHT(TEXT(AQ87,"0.#"),1)=".",TRUE,FALSE)</formula>
    </cfRule>
  </conditionalFormatting>
  <conditionalFormatting sqref="AU87:AU89">
    <cfRule type="expression" dxfId="2499" priority="4687">
      <formula>IF(RIGHT(TEXT(AU87,"0.#"),1)=".",FALSE,TRUE)</formula>
    </cfRule>
    <cfRule type="expression" dxfId="2498" priority="4688">
      <formula>IF(RIGHT(TEXT(AU87,"0.#"),1)=".",TRUE,FALSE)</formula>
    </cfRule>
  </conditionalFormatting>
  <conditionalFormatting sqref="AQ92:AQ94">
    <cfRule type="expression" dxfId="2497" priority="4685">
      <formula>IF(RIGHT(TEXT(AQ92,"0.#"),1)=".",FALSE,TRUE)</formula>
    </cfRule>
    <cfRule type="expression" dxfId="2496" priority="4686">
      <formula>IF(RIGHT(TEXT(AQ92,"0.#"),1)=".",TRUE,FALSE)</formula>
    </cfRule>
  </conditionalFormatting>
  <conditionalFormatting sqref="AU92:AU94">
    <cfRule type="expression" dxfId="2495" priority="4683">
      <formula>IF(RIGHT(TEXT(AU92,"0.#"),1)=".",FALSE,TRUE)</formula>
    </cfRule>
    <cfRule type="expression" dxfId="2494" priority="4684">
      <formula>IF(RIGHT(TEXT(AU92,"0.#"),1)=".",TRUE,FALSE)</formula>
    </cfRule>
  </conditionalFormatting>
  <conditionalFormatting sqref="AQ97:AQ99">
    <cfRule type="expression" dxfId="2493" priority="4681">
      <formula>IF(RIGHT(TEXT(AQ97,"0.#"),1)=".",FALSE,TRUE)</formula>
    </cfRule>
    <cfRule type="expression" dxfId="2492" priority="4682">
      <formula>IF(RIGHT(TEXT(AQ97,"0.#"),1)=".",TRUE,FALSE)</formula>
    </cfRule>
  </conditionalFormatting>
  <conditionalFormatting sqref="AU97:AU99">
    <cfRule type="expression" dxfId="2491" priority="4679">
      <formula>IF(RIGHT(TEXT(AU97,"0.#"),1)=".",FALSE,TRUE)</formula>
    </cfRule>
    <cfRule type="expression" dxfId="2490" priority="4680">
      <formula>IF(RIGHT(TEXT(AU97,"0.#"),1)=".",TRUE,FALSE)</formula>
    </cfRule>
  </conditionalFormatting>
  <conditionalFormatting sqref="AE458">
    <cfRule type="expression" dxfId="2489" priority="4373">
      <formula>IF(RIGHT(TEXT(AE458,"0.#"),1)=".",FALSE,TRUE)</formula>
    </cfRule>
    <cfRule type="expression" dxfId="2488" priority="4374">
      <formula>IF(RIGHT(TEXT(AE458,"0.#"),1)=".",TRUE,FALSE)</formula>
    </cfRule>
  </conditionalFormatting>
  <conditionalFormatting sqref="AM460">
    <cfRule type="expression" dxfId="2487" priority="4363">
      <formula>IF(RIGHT(TEXT(AM460,"0.#"),1)=".",FALSE,TRUE)</formula>
    </cfRule>
    <cfRule type="expression" dxfId="2486" priority="4364">
      <formula>IF(RIGHT(TEXT(AM460,"0.#"),1)=".",TRUE,FALSE)</formula>
    </cfRule>
  </conditionalFormatting>
  <conditionalFormatting sqref="AE459">
    <cfRule type="expression" dxfId="2485" priority="4371">
      <formula>IF(RIGHT(TEXT(AE459,"0.#"),1)=".",FALSE,TRUE)</formula>
    </cfRule>
    <cfRule type="expression" dxfId="2484" priority="4372">
      <formula>IF(RIGHT(TEXT(AE459,"0.#"),1)=".",TRUE,FALSE)</formula>
    </cfRule>
  </conditionalFormatting>
  <conditionalFormatting sqref="AE460">
    <cfRule type="expression" dxfId="2483" priority="4369">
      <formula>IF(RIGHT(TEXT(AE460,"0.#"),1)=".",FALSE,TRUE)</formula>
    </cfRule>
    <cfRule type="expression" dxfId="2482" priority="4370">
      <formula>IF(RIGHT(TEXT(AE460,"0.#"),1)=".",TRUE,FALSE)</formula>
    </cfRule>
  </conditionalFormatting>
  <conditionalFormatting sqref="AM458">
    <cfRule type="expression" dxfId="2481" priority="4367">
      <formula>IF(RIGHT(TEXT(AM458,"0.#"),1)=".",FALSE,TRUE)</formula>
    </cfRule>
    <cfRule type="expression" dxfId="2480" priority="4368">
      <formula>IF(RIGHT(TEXT(AM458,"0.#"),1)=".",TRUE,FALSE)</formula>
    </cfRule>
  </conditionalFormatting>
  <conditionalFormatting sqref="AM459">
    <cfRule type="expression" dxfId="2479" priority="4365">
      <formula>IF(RIGHT(TEXT(AM459,"0.#"),1)=".",FALSE,TRUE)</formula>
    </cfRule>
    <cfRule type="expression" dxfId="2478" priority="4366">
      <formula>IF(RIGHT(TEXT(AM459,"0.#"),1)=".",TRUE,FALSE)</formula>
    </cfRule>
  </conditionalFormatting>
  <conditionalFormatting sqref="AU458">
    <cfRule type="expression" dxfId="2477" priority="4361">
      <formula>IF(RIGHT(TEXT(AU458,"0.#"),1)=".",FALSE,TRUE)</formula>
    </cfRule>
    <cfRule type="expression" dxfId="2476" priority="4362">
      <formula>IF(RIGHT(TEXT(AU458,"0.#"),1)=".",TRUE,FALSE)</formula>
    </cfRule>
  </conditionalFormatting>
  <conditionalFormatting sqref="AU459">
    <cfRule type="expression" dxfId="2475" priority="4359">
      <formula>IF(RIGHT(TEXT(AU459,"0.#"),1)=".",FALSE,TRUE)</formula>
    </cfRule>
    <cfRule type="expression" dxfId="2474" priority="4360">
      <formula>IF(RIGHT(TEXT(AU459,"0.#"),1)=".",TRUE,FALSE)</formula>
    </cfRule>
  </conditionalFormatting>
  <conditionalFormatting sqref="AU460">
    <cfRule type="expression" dxfId="2473" priority="4357">
      <formula>IF(RIGHT(TEXT(AU460,"0.#"),1)=".",FALSE,TRUE)</formula>
    </cfRule>
    <cfRule type="expression" dxfId="2472" priority="4358">
      <formula>IF(RIGHT(TEXT(AU460,"0.#"),1)=".",TRUE,FALSE)</formula>
    </cfRule>
  </conditionalFormatting>
  <conditionalFormatting sqref="AI460">
    <cfRule type="expression" dxfId="2471" priority="4351">
      <formula>IF(RIGHT(TEXT(AI460,"0.#"),1)=".",FALSE,TRUE)</formula>
    </cfRule>
    <cfRule type="expression" dxfId="2470" priority="4352">
      <formula>IF(RIGHT(TEXT(AI460,"0.#"),1)=".",TRUE,FALSE)</formula>
    </cfRule>
  </conditionalFormatting>
  <conditionalFormatting sqref="AI458">
    <cfRule type="expression" dxfId="2469" priority="4355">
      <formula>IF(RIGHT(TEXT(AI458,"0.#"),1)=".",FALSE,TRUE)</formula>
    </cfRule>
    <cfRule type="expression" dxfId="2468" priority="4356">
      <formula>IF(RIGHT(TEXT(AI458,"0.#"),1)=".",TRUE,FALSE)</formula>
    </cfRule>
  </conditionalFormatting>
  <conditionalFormatting sqref="AI459">
    <cfRule type="expression" dxfId="2467" priority="4353">
      <formula>IF(RIGHT(TEXT(AI459,"0.#"),1)=".",FALSE,TRUE)</formula>
    </cfRule>
    <cfRule type="expression" dxfId="2466" priority="4354">
      <formula>IF(RIGHT(TEXT(AI459,"0.#"),1)=".",TRUE,FALSE)</formula>
    </cfRule>
  </conditionalFormatting>
  <conditionalFormatting sqref="AQ459">
    <cfRule type="expression" dxfId="2465" priority="4349">
      <formula>IF(RIGHT(TEXT(AQ459,"0.#"),1)=".",FALSE,TRUE)</formula>
    </cfRule>
    <cfRule type="expression" dxfId="2464" priority="4350">
      <formula>IF(RIGHT(TEXT(AQ459,"0.#"),1)=".",TRUE,FALSE)</formula>
    </cfRule>
  </conditionalFormatting>
  <conditionalFormatting sqref="AQ460">
    <cfRule type="expression" dxfId="2463" priority="4347">
      <formula>IF(RIGHT(TEXT(AQ460,"0.#"),1)=".",FALSE,TRUE)</formula>
    </cfRule>
    <cfRule type="expression" dxfId="2462" priority="4348">
      <formula>IF(RIGHT(TEXT(AQ460,"0.#"),1)=".",TRUE,FALSE)</formula>
    </cfRule>
  </conditionalFormatting>
  <conditionalFormatting sqref="AQ458">
    <cfRule type="expression" dxfId="2461" priority="4345">
      <formula>IF(RIGHT(TEXT(AQ458,"0.#"),1)=".",FALSE,TRUE)</formula>
    </cfRule>
    <cfRule type="expression" dxfId="2460" priority="4346">
      <formula>IF(RIGHT(TEXT(AQ458,"0.#"),1)=".",TRUE,FALSE)</formula>
    </cfRule>
  </conditionalFormatting>
  <conditionalFormatting sqref="AE120 AM120">
    <cfRule type="expression" dxfId="2459" priority="3023">
      <formula>IF(RIGHT(TEXT(AE120,"0.#"),1)=".",FALSE,TRUE)</formula>
    </cfRule>
    <cfRule type="expression" dxfId="2458" priority="3024">
      <formula>IF(RIGHT(TEXT(AE120,"0.#"),1)=".",TRUE,FALSE)</formula>
    </cfRule>
  </conditionalFormatting>
  <conditionalFormatting sqref="AI126">
    <cfRule type="expression" dxfId="2457" priority="3013">
      <formula>IF(RIGHT(TEXT(AI126,"0.#"),1)=".",FALSE,TRUE)</formula>
    </cfRule>
    <cfRule type="expression" dxfId="2456" priority="3014">
      <formula>IF(RIGHT(TEXT(AI126,"0.#"),1)=".",TRUE,FALSE)</formula>
    </cfRule>
  </conditionalFormatting>
  <conditionalFormatting sqref="AI120">
    <cfRule type="expression" dxfId="2455" priority="3021">
      <formula>IF(RIGHT(TEXT(AI120,"0.#"),1)=".",FALSE,TRUE)</formula>
    </cfRule>
    <cfRule type="expression" dxfId="2454" priority="3022">
      <formula>IF(RIGHT(TEXT(AI120,"0.#"),1)=".",TRUE,FALSE)</formula>
    </cfRule>
  </conditionalFormatting>
  <conditionalFormatting sqref="AE123 AM123">
    <cfRule type="expression" dxfId="2453" priority="3019">
      <formula>IF(RIGHT(TEXT(AE123,"0.#"),1)=".",FALSE,TRUE)</formula>
    </cfRule>
    <cfRule type="expression" dxfId="2452" priority="3020">
      <formula>IF(RIGHT(TEXT(AE123,"0.#"),1)=".",TRUE,FALSE)</formula>
    </cfRule>
  </conditionalFormatting>
  <conditionalFormatting sqref="AI123">
    <cfRule type="expression" dxfId="2451" priority="3017">
      <formula>IF(RIGHT(TEXT(AI123,"0.#"),1)=".",FALSE,TRUE)</formula>
    </cfRule>
    <cfRule type="expression" dxfId="2450" priority="3018">
      <formula>IF(RIGHT(TEXT(AI123,"0.#"),1)=".",TRUE,FALSE)</formula>
    </cfRule>
  </conditionalFormatting>
  <conditionalFormatting sqref="AE126 AM126">
    <cfRule type="expression" dxfId="2449" priority="3015">
      <formula>IF(RIGHT(TEXT(AE126,"0.#"),1)=".",FALSE,TRUE)</formula>
    </cfRule>
    <cfRule type="expression" dxfId="2448" priority="3016">
      <formula>IF(RIGHT(TEXT(AE126,"0.#"),1)=".",TRUE,FALSE)</formula>
    </cfRule>
  </conditionalFormatting>
  <conditionalFormatting sqref="AE129 AM129">
    <cfRule type="expression" dxfId="2447" priority="3011">
      <formula>IF(RIGHT(TEXT(AE129,"0.#"),1)=".",FALSE,TRUE)</formula>
    </cfRule>
    <cfRule type="expression" dxfId="2446" priority="3012">
      <formula>IF(RIGHT(TEXT(AE129,"0.#"),1)=".",TRUE,FALSE)</formula>
    </cfRule>
  </conditionalFormatting>
  <conditionalFormatting sqref="AI129">
    <cfRule type="expression" dxfId="2445" priority="3009">
      <formula>IF(RIGHT(TEXT(AI129,"0.#"),1)=".",FALSE,TRUE)</formula>
    </cfRule>
    <cfRule type="expression" dxfId="2444" priority="3010">
      <formula>IF(RIGHT(TEXT(AI129,"0.#"),1)=".",TRUE,FALSE)</formula>
    </cfRule>
  </conditionalFormatting>
  <conditionalFormatting sqref="Y839:Y866">
    <cfRule type="expression" dxfId="2443" priority="3007">
      <formula>IF(RIGHT(TEXT(Y839,"0.#"),1)=".",FALSE,TRUE)</formula>
    </cfRule>
    <cfRule type="expression" dxfId="2442" priority="3008">
      <formula>IF(RIGHT(TEXT(Y839,"0.#"),1)=".",TRUE,FALSE)</formula>
    </cfRule>
  </conditionalFormatting>
  <conditionalFormatting sqref="AU518">
    <cfRule type="expression" dxfId="2441" priority="1517">
      <formula>IF(RIGHT(TEXT(AU518,"0.#"),1)=".",FALSE,TRUE)</formula>
    </cfRule>
    <cfRule type="expression" dxfId="2440" priority="1518">
      <formula>IF(RIGHT(TEXT(AU518,"0.#"),1)=".",TRUE,FALSE)</formula>
    </cfRule>
  </conditionalFormatting>
  <conditionalFormatting sqref="AQ551">
    <cfRule type="expression" dxfId="2439" priority="1293">
      <formula>IF(RIGHT(TEXT(AQ551,"0.#"),1)=".",FALSE,TRUE)</formula>
    </cfRule>
    <cfRule type="expression" dxfId="2438" priority="1294">
      <formula>IF(RIGHT(TEXT(AQ551,"0.#"),1)=".",TRUE,FALSE)</formula>
    </cfRule>
  </conditionalFormatting>
  <conditionalFormatting sqref="AE556">
    <cfRule type="expression" dxfId="2437" priority="1291">
      <formula>IF(RIGHT(TEXT(AE556,"0.#"),1)=".",FALSE,TRUE)</formula>
    </cfRule>
    <cfRule type="expression" dxfId="2436" priority="1292">
      <formula>IF(RIGHT(TEXT(AE556,"0.#"),1)=".",TRUE,FALSE)</formula>
    </cfRule>
  </conditionalFormatting>
  <conditionalFormatting sqref="AE557">
    <cfRule type="expression" dxfId="2435" priority="1289">
      <formula>IF(RIGHT(TEXT(AE557,"0.#"),1)=".",FALSE,TRUE)</formula>
    </cfRule>
    <cfRule type="expression" dxfId="2434" priority="1290">
      <formula>IF(RIGHT(TEXT(AE557,"0.#"),1)=".",TRUE,FALSE)</formula>
    </cfRule>
  </conditionalFormatting>
  <conditionalFormatting sqref="AE558">
    <cfRule type="expression" dxfId="2433" priority="1287">
      <formula>IF(RIGHT(TEXT(AE558,"0.#"),1)=".",FALSE,TRUE)</formula>
    </cfRule>
    <cfRule type="expression" dxfId="2432" priority="1288">
      <formula>IF(RIGHT(TEXT(AE558,"0.#"),1)=".",TRUE,FALSE)</formula>
    </cfRule>
  </conditionalFormatting>
  <conditionalFormatting sqref="AU556">
    <cfRule type="expression" dxfId="2431" priority="1279">
      <formula>IF(RIGHT(TEXT(AU556,"0.#"),1)=".",FALSE,TRUE)</formula>
    </cfRule>
    <cfRule type="expression" dxfId="2430" priority="1280">
      <formula>IF(RIGHT(TEXT(AU556,"0.#"),1)=".",TRUE,FALSE)</formula>
    </cfRule>
  </conditionalFormatting>
  <conditionalFormatting sqref="AU557">
    <cfRule type="expression" dxfId="2429" priority="1277">
      <formula>IF(RIGHT(TEXT(AU557,"0.#"),1)=".",FALSE,TRUE)</formula>
    </cfRule>
    <cfRule type="expression" dxfId="2428" priority="1278">
      <formula>IF(RIGHT(TEXT(AU557,"0.#"),1)=".",TRUE,FALSE)</formula>
    </cfRule>
  </conditionalFormatting>
  <conditionalFormatting sqref="AU558">
    <cfRule type="expression" dxfId="2427" priority="1275">
      <formula>IF(RIGHT(TEXT(AU558,"0.#"),1)=".",FALSE,TRUE)</formula>
    </cfRule>
    <cfRule type="expression" dxfId="2426" priority="1276">
      <formula>IF(RIGHT(TEXT(AU558,"0.#"),1)=".",TRUE,FALSE)</formula>
    </cfRule>
  </conditionalFormatting>
  <conditionalFormatting sqref="AQ557">
    <cfRule type="expression" dxfId="2425" priority="1267">
      <formula>IF(RIGHT(TEXT(AQ557,"0.#"),1)=".",FALSE,TRUE)</formula>
    </cfRule>
    <cfRule type="expression" dxfId="2424" priority="1268">
      <formula>IF(RIGHT(TEXT(AQ557,"0.#"),1)=".",TRUE,FALSE)</formula>
    </cfRule>
  </conditionalFormatting>
  <conditionalFormatting sqref="AQ558">
    <cfRule type="expression" dxfId="2423" priority="1265">
      <formula>IF(RIGHT(TEXT(AQ558,"0.#"),1)=".",FALSE,TRUE)</formula>
    </cfRule>
    <cfRule type="expression" dxfId="2422" priority="1266">
      <formula>IF(RIGHT(TEXT(AQ558,"0.#"),1)=".",TRUE,FALSE)</formula>
    </cfRule>
  </conditionalFormatting>
  <conditionalFormatting sqref="AQ556">
    <cfRule type="expression" dxfId="2421" priority="1263">
      <formula>IF(RIGHT(TEXT(AQ556,"0.#"),1)=".",FALSE,TRUE)</formula>
    </cfRule>
    <cfRule type="expression" dxfId="2420" priority="1264">
      <formula>IF(RIGHT(TEXT(AQ556,"0.#"),1)=".",TRUE,FALSE)</formula>
    </cfRule>
  </conditionalFormatting>
  <conditionalFormatting sqref="AE561">
    <cfRule type="expression" dxfId="2419" priority="1261">
      <formula>IF(RIGHT(TEXT(AE561,"0.#"),1)=".",FALSE,TRUE)</formula>
    </cfRule>
    <cfRule type="expression" dxfId="2418" priority="1262">
      <formula>IF(RIGHT(TEXT(AE561,"0.#"),1)=".",TRUE,FALSE)</formula>
    </cfRule>
  </conditionalFormatting>
  <conditionalFormatting sqref="AE562">
    <cfRule type="expression" dxfId="2417" priority="1259">
      <formula>IF(RIGHT(TEXT(AE562,"0.#"),1)=".",FALSE,TRUE)</formula>
    </cfRule>
    <cfRule type="expression" dxfId="2416" priority="1260">
      <formula>IF(RIGHT(TEXT(AE562,"0.#"),1)=".",TRUE,FALSE)</formula>
    </cfRule>
  </conditionalFormatting>
  <conditionalFormatting sqref="AE563">
    <cfRule type="expression" dxfId="2415" priority="1257">
      <formula>IF(RIGHT(TEXT(AE563,"0.#"),1)=".",FALSE,TRUE)</formula>
    </cfRule>
    <cfRule type="expression" dxfId="2414" priority="1258">
      <formula>IF(RIGHT(TEXT(AE563,"0.#"),1)=".",TRUE,FALSE)</formula>
    </cfRule>
  </conditionalFormatting>
  <conditionalFormatting sqref="AL1102:AO1131">
    <cfRule type="expression" dxfId="2413" priority="2913">
      <formula>IF(AND(AL1102&gt;=0, RIGHT(TEXT(AL1102,"0.#"),1)&lt;&gt;"."),TRUE,FALSE)</formula>
    </cfRule>
    <cfRule type="expression" dxfId="2412" priority="2914">
      <formula>IF(AND(AL1102&gt;=0, RIGHT(TEXT(AL1102,"0.#"),1)="."),TRUE,FALSE)</formula>
    </cfRule>
    <cfRule type="expression" dxfId="2411" priority="2915">
      <formula>IF(AND(AL1102&lt;0, RIGHT(TEXT(AL1102,"0.#"),1)&lt;&gt;"."),TRUE,FALSE)</formula>
    </cfRule>
    <cfRule type="expression" dxfId="2410" priority="2916">
      <formula>IF(AND(AL1102&lt;0, RIGHT(TEXT(AL1102,"0.#"),1)="."),TRUE,FALSE)</formula>
    </cfRule>
  </conditionalFormatting>
  <conditionalFormatting sqref="Y1102:Y1131">
    <cfRule type="expression" dxfId="2409" priority="2911">
      <formula>IF(RIGHT(TEXT(Y1102,"0.#"),1)=".",FALSE,TRUE)</formula>
    </cfRule>
    <cfRule type="expression" dxfId="2408" priority="2912">
      <formula>IF(RIGHT(TEXT(Y1102,"0.#"),1)=".",TRUE,FALSE)</formula>
    </cfRule>
  </conditionalFormatting>
  <conditionalFormatting sqref="AQ553">
    <cfRule type="expression" dxfId="2407" priority="1295">
      <formula>IF(RIGHT(TEXT(AQ553,"0.#"),1)=".",FALSE,TRUE)</formula>
    </cfRule>
    <cfRule type="expression" dxfId="2406" priority="1296">
      <formula>IF(RIGHT(TEXT(AQ553,"0.#"),1)=".",TRUE,FALSE)</formula>
    </cfRule>
  </conditionalFormatting>
  <conditionalFormatting sqref="AU552">
    <cfRule type="expression" dxfId="2405" priority="1307">
      <formula>IF(RIGHT(TEXT(AU552,"0.#"),1)=".",FALSE,TRUE)</formula>
    </cfRule>
    <cfRule type="expression" dxfId="2404" priority="1308">
      <formula>IF(RIGHT(TEXT(AU552,"0.#"),1)=".",TRUE,FALSE)</formula>
    </cfRule>
  </conditionalFormatting>
  <conditionalFormatting sqref="AE552">
    <cfRule type="expression" dxfId="2403" priority="1319">
      <formula>IF(RIGHT(TEXT(AE552,"0.#"),1)=".",FALSE,TRUE)</formula>
    </cfRule>
    <cfRule type="expression" dxfId="2402" priority="1320">
      <formula>IF(RIGHT(TEXT(AE552,"0.#"),1)=".",TRUE,FALSE)</formula>
    </cfRule>
  </conditionalFormatting>
  <conditionalFormatting sqref="AQ548">
    <cfRule type="expression" dxfId="2401" priority="1325">
      <formula>IF(RIGHT(TEXT(AQ548,"0.#"),1)=".",FALSE,TRUE)</formula>
    </cfRule>
    <cfRule type="expression" dxfId="2400" priority="1326">
      <formula>IF(RIGHT(TEXT(AQ548,"0.#"),1)=".",TRUE,FALSE)</formula>
    </cfRule>
  </conditionalFormatting>
  <conditionalFormatting sqref="AL837:AO838">
    <cfRule type="expression" dxfId="2399" priority="2865">
      <formula>IF(AND(AL837&gt;=0, RIGHT(TEXT(AL837,"0.#"),1)&lt;&gt;"."),TRUE,FALSE)</formula>
    </cfRule>
    <cfRule type="expression" dxfId="2398" priority="2866">
      <formula>IF(AND(AL837&gt;=0, RIGHT(TEXT(AL837,"0.#"),1)="."),TRUE,FALSE)</formula>
    </cfRule>
    <cfRule type="expression" dxfId="2397" priority="2867">
      <formula>IF(AND(AL837&lt;0, RIGHT(TEXT(AL837,"0.#"),1)&lt;&gt;"."),TRUE,FALSE)</formula>
    </cfRule>
    <cfRule type="expression" dxfId="2396" priority="2868">
      <formula>IF(AND(AL837&lt;0, RIGHT(TEXT(AL837,"0.#"),1)="."),TRUE,FALSE)</formula>
    </cfRule>
  </conditionalFormatting>
  <conditionalFormatting sqref="Y837:Y838">
    <cfRule type="expression" dxfId="2395" priority="2863">
      <formula>IF(RIGHT(TEXT(Y837,"0.#"),1)=".",FALSE,TRUE)</formula>
    </cfRule>
    <cfRule type="expression" dxfId="2394" priority="2864">
      <formula>IF(RIGHT(TEXT(Y837,"0.#"),1)=".",TRUE,FALSE)</formula>
    </cfRule>
  </conditionalFormatting>
  <conditionalFormatting sqref="AE492">
    <cfRule type="expression" dxfId="2393" priority="1651">
      <formula>IF(RIGHT(TEXT(AE492,"0.#"),1)=".",FALSE,TRUE)</formula>
    </cfRule>
    <cfRule type="expression" dxfId="2392" priority="1652">
      <formula>IF(RIGHT(TEXT(AE492,"0.#"),1)=".",TRUE,FALSE)</formula>
    </cfRule>
  </conditionalFormatting>
  <conditionalFormatting sqref="AE493">
    <cfRule type="expression" dxfId="2391" priority="1649">
      <formula>IF(RIGHT(TEXT(AE493,"0.#"),1)=".",FALSE,TRUE)</formula>
    </cfRule>
    <cfRule type="expression" dxfId="2390" priority="1650">
      <formula>IF(RIGHT(TEXT(AE493,"0.#"),1)=".",TRUE,FALSE)</formula>
    </cfRule>
  </conditionalFormatting>
  <conditionalFormatting sqref="AE494">
    <cfRule type="expression" dxfId="2389" priority="1647">
      <formula>IF(RIGHT(TEXT(AE494,"0.#"),1)=".",FALSE,TRUE)</formula>
    </cfRule>
    <cfRule type="expression" dxfId="2388" priority="1648">
      <formula>IF(RIGHT(TEXT(AE494,"0.#"),1)=".",TRUE,FALSE)</formula>
    </cfRule>
  </conditionalFormatting>
  <conditionalFormatting sqref="AQ493">
    <cfRule type="expression" dxfId="2387" priority="1627">
      <formula>IF(RIGHT(TEXT(AQ493,"0.#"),1)=".",FALSE,TRUE)</formula>
    </cfRule>
    <cfRule type="expression" dxfId="2386" priority="1628">
      <formula>IF(RIGHT(TEXT(AQ493,"0.#"),1)=".",TRUE,FALSE)</formula>
    </cfRule>
  </conditionalFormatting>
  <conditionalFormatting sqref="AQ494">
    <cfRule type="expression" dxfId="2385" priority="1625">
      <formula>IF(RIGHT(TEXT(AQ494,"0.#"),1)=".",FALSE,TRUE)</formula>
    </cfRule>
    <cfRule type="expression" dxfId="2384" priority="1626">
      <formula>IF(RIGHT(TEXT(AQ494,"0.#"),1)=".",TRUE,FALSE)</formula>
    </cfRule>
  </conditionalFormatting>
  <conditionalFormatting sqref="AQ492">
    <cfRule type="expression" dxfId="2383" priority="1623">
      <formula>IF(RIGHT(TEXT(AQ492,"0.#"),1)=".",FALSE,TRUE)</formula>
    </cfRule>
    <cfRule type="expression" dxfId="2382" priority="1624">
      <formula>IF(RIGHT(TEXT(AQ492,"0.#"),1)=".",TRUE,FALSE)</formula>
    </cfRule>
  </conditionalFormatting>
  <conditionalFormatting sqref="AU494">
    <cfRule type="expression" dxfId="2381" priority="1635">
      <formula>IF(RIGHT(TEXT(AU494,"0.#"),1)=".",FALSE,TRUE)</formula>
    </cfRule>
    <cfRule type="expression" dxfId="2380" priority="1636">
      <formula>IF(RIGHT(TEXT(AU494,"0.#"),1)=".",TRUE,FALSE)</formula>
    </cfRule>
  </conditionalFormatting>
  <conditionalFormatting sqref="AU492">
    <cfRule type="expression" dxfId="2379" priority="1639">
      <formula>IF(RIGHT(TEXT(AU492,"0.#"),1)=".",FALSE,TRUE)</formula>
    </cfRule>
    <cfRule type="expression" dxfId="2378" priority="1640">
      <formula>IF(RIGHT(TEXT(AU492,"0.#"),1)=".",TRUE,FALSE)</formula>
    </cfRule>
  </conditionalFormatting>
  <conditionalFormatting sqref="AU493">
    <cfRule type="expression" dxfId="2377" priority="1637">
      <formula>IF(RIGHT(TEXT(AU493,"0.#"),1)=".",FALSE,TRUE)</formula>
    </cfRule>
    <cfRule type="expression" dxfId="2376" priority="1638">
      <formula>IF(RIGHT(TEXT(AU493,"0.#"),1)=".",TRUE,FALSE)</formula>
    </cfRule>
  </conditionalFormatting>
  <conditionalFormatting sqref="AU583">
    <cfRule type="expression" dxfId="2375" priority="1155">
      <formula>IF(RIGHT(TEXT(AU583,"0.#"),1)=".",FALSE,TRUE)</formula>
    </cfRule>
    <cfRule type="expression" dxfId="2374" priority="1156">
      <formula>IF(RIGHT(TEXT(AU583,"0.#"),1)=".",TRUE,FALSE)</formula>
    </cfRule>
  </conditionalFormatting>
  <conditionalFormatting sqref="AU582">
    <cfRule type="expression" dxfId="2373" priority="1157">
      <formula>IF(RIGHT(TEXT(AU582,"0.#"),1)=".",FALSE,TRUE)</formula>
    </cfRule>
    <cfRule type="expression" dxfId="2372" priority="1158">
      <formula>IF(RIGHT(TEXT(AU582,"0.#"),1)=".",TRUE,FALSE)</formula>
    </cfRule>
  </conditionalFormatting>
  <conditionalFormatting sqref="AE499">
    <cfRule type="expression" dxfId="2371" priority="1617">
      <formula>IF(RIGHT(TEXT(AE499,"0.#"),1)=".",FALSE,TRUE)</formula>
    </cfRule>
    <cfRule type="expression" dxfId="2370" priority="1618">
      <formula>IF(RIGHT(TEXT(AE499,"0.#"),1)=".",TRUE,FALSE)</formula>
    </cfRule>
  </conditionalFormatting>
  <conditionalFormatting sqref="AE497">
    <cfRule type="expression" dxfId="2369" priority="1621">
      <formula>IF(RIGHT(TEXT(AE497,"0.#"),1)=".",FALSE,TRUE)</formula>
    </cfRule>
    <cfRule type="expression" dxfId="2368" priority="1622">
      <formula>IF(RIGHT(TEXT(AE497,"0.#"),1)=".",TRUE,FALSE)</formula>
    </cfRule>
  </conditionalFormatting>
  <conditionalFormatting sqref="AE498">
    <cfRule type="expression" dxfId="2367" priority="1619">
      <formula>IF(RIGHT(TEXT(AE498,"0.#"),1)=".",FALSE,TRUE)</formula>
    </cfRule>
    <cfRule type="expression" dxfId="2366" priority="1620">
      <formula>IF(RIGHT(TEXT(AE498,"0.#"),1)=".",TRUE,FALSE)</formula>
    </cfRule>
  </conditionalFormatting>
  <conditionalFormatting sqref="AU499">
    <cfRule type="expression" dxfId="2365" priority="1605">
      <formula>IF(RIGHT(TEXT(AU499,"0.#"),1)=".",FALSE,TRUE)</formula>
    </cfRule>
    <cfRule type="expression" dxfId="2364" priority="1606">
      <formula>IF(RIGHT(TEXT(AU499,"0.#"),1)=".",TRUE,FALSE)</formula>
    </cfRule>
  </conditionalFormatting>
  <conditionalFormatting sqref="AU497">
    <cfRule type="expression" dxfId="2363" priority="1609">
      <formula>IF(RIGHT(TEXT(AU497,"0.#"),1)=".",FALSE,TRUE)</formula>
    </cfRule>
    <cfRule type="expression" dxfId="2362" priority="1610">
      <formula>IF(RIGHT(TEXT(AU497,"0.#"),1)=".",TRUE,FALSE)</formula>
    </cfRule>
  </conditionalFormatting>
  <conditionalFormatting sqref="AU498">
    <cfRule type="expression" dxfId="2361" priority="1607">
      <formula>IF(RIGHT(TEXT(AU498,"0.#"),1)=".",FALSE,TRUE)</formula>
    </cfRule>
    <cfRule type="expression" dxfId="2360" priority="1608">
      <formula>IF(RIGHT(TEXT(AU498,"0.#"),1)=".",TRUE,FALSE)</formula>
    </cfRule>
  </conditionalFormatting>
  <conditionalFormatting sqref="AQ497">
    <cfRule type="expression" dxfId="2359" priority="1593">
      <formula>IF(RIGHT(TEXT(AQ497,"0.#"),1)=".",FALSE,TRUE)</formula>
    </cfRule>
    <cfRule type="expression" dxfId="2358" priority="1594">
      <formula>IF(RIGHT(TEXT(AQ497,"0.#"),1)=".",TRUE,FALSE)</formula>
    </cfRule>
  </conditionalFormatting>
  <conditionalFormatting sqref="AQ498">
    <cfRule type="expression" dxfId="2357" priority="1597">
      <formula>IF(RIGHT(TEXT(AQ498,"0.#"),1)=".",FALSE,TRUE)</formula>
    </cfRule>
    <cfRule type="expression" dxfId="2356" priority="1598">
      <formula>IF(RIGHT(TEXT(AQ498,"0.#"),1)=".",TRUE,FALSE)</formula>
    </cfRule>
  </conditionalFormatting>
  <conditionalFormatting sqref="AQ499">
    <cfRule type="expression" dxfId="2355" priority="1595">
      <formula>IF(RIGHT(TEXT(AQ499,"0.#"),1)=".",FALSE,TRUE)</formula>
    </cfRule>
    <cfRule type="expression" dxfId="2354" priority="1596">
      <formula>IF(RIGHT(TEXT(AQ499,"0.#"),1)=".",TRUE,FALSE)</formula>
    </cfRule>
  </conditionalFormatting>
  <conditionalFormatting sqref="AE504">
    <cfRule type="expression" dxfId="2353" priority="1587">
      <formula>IF(RIGHT(TEXT(AE504,"0.#"),1)=".",FALSE,TRUE)</formula>
    </cfRule>
    <cfRule type="expression" dxfId="2352" priority="1588">
      <formula>IF(RIGHT(TEXT(AE504,"0.#"),1)=".",TRUE,FALSE)</formula>
    </cfRule>
  </conditionalFormatting>
  <conditionalFormatting sqref="AE502">
    <cfRule type="expression" dxfId="2351" priority="1591">
      <formula>IF(RIGHT(TEXT(AE502,"0.#"),1)=".",FALSE,TRUE)</formula>
    </cfRule>
    <cfRule type="expression" dxfId="2350" priority="1592">
      <formula>IF(RIGHT(TEXT(AE502,"0.#"),1)=".",TRUE,FALSE)</formula>
    </cfRule>
  </conditionalFormatting>
  <conditionalFormatting sqref="AE503">
    <cfRule type="expression" dxfId="2349" priority="1589">
      <formula>IF(RIGHT(TEXT(AE503,"0.#"),1)=".",FALSE,TRUE)</formula>
    </cfRule>
    <cfRule type="expression" dxfId="2348" priority="1590">
      <formula>IF(RIGHT(TEXT(AE503,"0.#"),1)=".",TRUE,FALSE)</formula>
    </cfRule>
  </conditionalFormatting>
  <conditionalFormatting sqref="AU504">
    <cfRule type="expression" dxfId="2347" priority="1575">
      <formula>IF(RIGHT(TEXT(AU504,"0.#"),1)=".",FALSE,TRUE)</formula>
    </cfRule>
    <cfRule type="expression" dxfId="2346" priority="1576">
      <formula>IF(RIGHT(TEXT(AU504,"0.#"),1)=".",TRUE,FALSE)</formula>
    </cfRule>
  </conditionalFormatting>
  <conditionalFormatting sqref="AU502">
    <cfRule type="expression" dxfId="2345" priority="1579">
      <formula>IF(RIGHT(TEXT(AU502,"0.#"),1)=".",FALSE,TRUE)</formula>
    </cfRule>
    <cfRule type="expression" dxfId="2344" priority="1580">
      <formula>IF(RIGHT(TEXT(AU502,"0.#"),1)=".",TRUE,FALSE)</formula>
    </cfRule>
  </conditionalFormatting>
  <conditionalFormatting sqref="AU503">
    <cfRule type="expression" dxfId="2343" priority="1577">
      <formula>IF(RIGHT(TEXT(AU503,"0.#"),1)=".",FALSE,TRUE)</formula>
    </cfRule>
    <cfRule type="expression" dxfId="2342" priority="1578">
      <formula>IF(RIGHT(TEXT(AU503,"0.#"),1)=".",TRUE,FALSE)</formula>
    </cfRule>
  </conditionalFormatting>
  <conditionalFormatting sqref="AQ502">
    <cfRule type="expression" dxfId="2341" priority="1563">
      <formula>IF(RIGHT(TEXT(AQ502,"0.#"),1)=".",FALSE,TRUE)</formula>
    </cfRule>
    <cfRule type="expression" dxfId="2340" priority="1564">
      <formula>IF(RIGHT(TEXT(AQ502,"0.#"),1)=".",TRUE,FALSE)</formula>
    </cfRule>
  </conditionalFormatting>
  <conditionalFormatting sqref="AQ503">
    <cfRule type="expression" dxfId="2339" priority="1567">
      <formula>IF(RIGHT(TEXT(AQ503,"0.#"),1)=".",FALSE,TRUE)</formula>
    </cfRule>
    <cfRule type="expression" dxfId="2338" priority="1568">
      <formula>IF(RIGHT(TEXT(AQ503,"0.#"),1)=".",TRUE,FALSE)</formula>
    </cfRule>
  </conditionalFormatting>
  <conditionalFormatting sqref="AQ504">
    <cfRule type="expression" dxfId="2337" priority="1565">
      <formula>IF(RIGHT(TEXT(AQ504,"0.#"),1)=".",FALSE,TRUE)</formula>
    </cfRule>
    <cfRule type="expression" dxfId="2336" priority="1566">
      <formula>IF(RIGHT(TEXT(AQ504,"0.#"),1)=".",TRUE,FALSE)</formula>
    </cfRule>
  </conditionalFormatting>
  <conditionalFormatting sqref="AE509">
    <cfRule type="expression" dxfId="2335" priority="1557">
      <formula>IF(RIGHT(TEXT(AE509,"0.#"),1)=".",FALSE,TRUE)</formula>
    </cfRule>
    <cfRule type="expression" dxfId="2334" priority="1558">
      <formula>IF(RIGHT(TEXT(AE509,"0.#"),1)=".",TRUE,FALSE)</formula>
    </cfRule>
  </conditionalFormatting>
  <conditionalFormatting sqref="AE507">
    <cfRule type="expression" dxfId="2333" priority="1561">
      <formula>IF(RIGHT(TEXT(AE507,"0.#"),1)=".",FALSE,TRUE)</formula>
    </cfRule>
    <cfRule type="expression" dxfId="2332" priority="1562">
      <formula>IF(RIGHT(TEXT(AE507,"0.#"),1)=".",TRUE,FALSE)</formula>
    </cfRule>
  </conditionalFormatting>
  <conditionalFormatting sqref="AE508">
    <cfRule type="expression" dxfId="2331" priority="1559">
      <formula>IF(RIGHT(TEXT(AE508,"0.#"),1)=".",FALSE,TRUE)</formula>
    </cfRule>
    <cfRule type="expression" dxfId="2330" priority="1560">
      <formula>IF(RIGHT(TEXT(AE508,"0.#"),1)=".",TRUE,FALSE)</formula>
    </cfRule>
  </conditionalFormatting>
  <conditionalFormatting sqref="AU509">
    <cfRule type="expression" dxfId="2329" priority="1545">
      <formula>IF(RIGHT(TEXT(AU509,"0.#"),1)=".",FALSE,TRUE)</formula>
    </cfRule>
    <cfRule type="expression" dxfId="2328" priority="1546">
      <formula>IF(RIGHT(TEXT(AU509,"0.#"),1)=".",TRUE,FALSE)</formula>
    </cfRule>
  </conditionalFormatting>
  <conditionalFormatting sqref="AU507">
    <cfRule type="expression" dxfId="2327" priority="1549">
      <formula>IF(RIGHT(TEXT(AU507,"0.#"),1)=".",FALSE,TRUE)</formula>
    </cfRule>
    <cfRule type="expression" dxfId="2326" priority="1550">
      <formula>IF(RIGHT(TEXT(AU507,"0.#"),1)=".",TRUE,FALSE)</formula>
    </cfRule>
  </conditionalFormatting>
  <conditionalFormatting sqref="AU508">
    <cfRule type="expression" dxfId="2325" priority="1547">
      <formula>IF(RIGHT(TEXT(AU508,"0.#"),1)=".",FALSE,TRUE)</formula>
    </cfRule>
    <cfRule type="expression" dxfId="2324" priority="1548">
      <formula>IF(RIGHT(TEXT(AU508,"0.#"),1)=".",TRUE,FALSE)</formula>
    </cfRule>
  </conditionalFormatting>
  <conditionalFormatting sqref="AQ507">
    <cfRule type="expression" dxfId="2323" priority="1533">
      <formula>IF(RIGHT(TEXT(AQ507,"0.#"),1)=".",FALSE,TRUE)</formula>
    </cfRule>
    <cfRule type="expression" dxfId="2322" priority="1534">
      <formula>IF(RIGHT(TEXT(AQ507,"0.#"),1)=".",TRUE,FALSE)</formula>
    </cfRule>
  </conditionalFormatting>
  <conditionalFormatting sqref="AQ508">
    <cfRule type="expression" dxfId="2321" priority="1537">
      <formula>IF(RIGHT(TEXT(AQ508,"0.#"),1)=".",FALSE,TRUE)</formula>
    </cfRule>
    <cfRule type="expression" dxfId="2320" priority="1538">
      <formula>IF(RIGHT(TEXT(AQ508,"0.#"),1)=".",TRUE,FALSE)</formula>
    </cfRule>
  </conditionalFormatting>
  <conditionalFormatting sqref="AQ509">
    <cfRule type="expression" dxfId="2319" priority="1535">
      <formula>IF(RIGHT(TEXT(AQ509,"0.#"),1)=".",FALSE,TRUE)</formula>
    </cfRule>
    <cfRule type="expression" dxfId="2318" priority="1536">
      <formula>IF(RIGHT(TEXT(AQ509,"0.#"),1)=".",TRUE,FALSE)</formula>
    </cfRule>
  </conditionalFormatting>
  <conditionalFormatting sqref="AE465">
    <cfRule type="expression" dxfId="2317" priority="1827">
      <formula>IF(RIGHT(TEXT(AE465,"0.#"),1)=".",FALSE,TRUE)</formula>
    </cfRule>
    <cfRule type="expression" dxfId="2316" priority="1828">
      <formula>IF(RIGHT(TEXT(AE465,"0.#"),1)=".",TRUE,FALSE)</formula>
    </cfRule>
  </conditionalFormatting>
  <conditionalFormatting sqref="AE463">
    <cfRule type="expression" dxfId="2315" priority="1831">
      <formula>IF(RIGHT(TEXT(AE463,"0.#"),1)=".",FALSE,TRUE)</formula>
    </cfRule>
    <cfRule type="expression" dxfId="2314" priority="1832">
      <formula>IF(RIGHT(TEXT(AE463,"0.#"),1)=".",TRUE,FALSE)</formula>
    </cfRule>
  </conditionalFormatting>
  <conditionalFormatting sqref="AE464">
    <cfRule type="expression" dxfId="2313" priority="1829">
      <formula>IF(RIGHT(TEXT(AE464,"0.#"),1)=".",FALSE,TRUE)</formula>
    </cfRule>
    <cfRule type="expression" dxfId="2312" priority="1830">
      <formula>IF(RIGHT(TEXT(AE464,"0.#"),1)=".",TRUE,FALSE)</formula>
    </cfRule>
  </conditionalFormatting>
  <conditionalFormatting sqref="AM465">
    <cfRule type="expression" dxfId="2311" priority="1821">
      <formula>IF(RIGHT(TEXT(AM465,"0.#"),1)=".",FALSE,TRUE)</formula>
    </cfRule>
    <cfRule type="expression" dxfId="2310" priority="1822">
      <formula>IF(RIGHT(TEXT(AM465,"0.#"),1)=".",TRUE,FALSE)</formula>
    </cfRule>
  </conditionalFormatting>
  <conditionalFormatting sqref="AM463">
    <cfRule type="expression" dxfId="2309" priority="1825">
      <formula>IF(RIGHT(TEXT(AM463,"0.#"),1)=".",FALSE,TRUE)</formula>
    </cfRule>
    <cfRule type="expression" dxfId="2308" priority="1826">
      <formula>IF(RIGHT(TEXT(AM463,"0.#"),1)=".",TRUE,FALSE)</formula>
    </cfRule>
  </conditionalFormatting>
  <conditionalFormatting sqref="AM464">
    <cfRule type="expression" dxfId="2307" priority="1823">
      <formula>IF(RIGHT(TEXT(AM464,"0.#"),1)=".",FALSE,TRUE)</formula>
    </cfRule>
    <cfRule type="expression" dxfId="2306" priority="1824">
      <formula>IF(RIGHT(TEXT(AM464,"0.#"),1)=".",TRUE,FALSE)</formula>
    </cfRule>
  </conditionalFormatting>
  <conditionalFormatting sqref="AU465">
    <cfRule type="expression" dxfId="2305" priority="1815">
      <formula>IF(RIGHT(TEXT(AU465,"0.#"),1)=".",FALSE,TRUE)</formula>
    </cfRule>
    <cfRule type="expression" dxfId="2304" priority="1816">
      <formula>IF(RIGHT(TEXT(AU465,"0.#"),1)=".",TRUE,FALSE)</formula>
    </cfRule>
  </conditionalFormatting>
  <conditionalFormatting sqref="AU463">
    <cfRule type="expression" dxfId="2303" priority="1819">
      <formula>IF(RIGHT(TEXT(AU463,"0.#"),1)=".",FALSE,TRUE)</formula>
    </cfRule>
    <cfRule type="expression" dxfId="2302" priority="1820">
      <formula>IF(RIGHT(TEXT(AU463,"0.#"),1)=".",TRUE,FALSE)</formula>
    </cfRule>
  </conditionalFormatting>
  <conditionalFormatting sqref="AU464">
    <cfRule type="expression" dxfId="2301" priority="1817">
      <formula>IF(RIGHT(TEXT(AU464,"0.#"),1)=".",FALSE,TRUE)</formula>
    </cfRule>
    <cfRule type="expression" dxfId="2300" priority="1818">
      <formula>IF(RIGHT(TEXT(AU464,"0.#"),1)=".",TRUE,FALSE)</formula>
    </cfRule>
  </conditionalFormatting>
  <conditionalFormatting sqref="AI465">
    <cfRule type="expression" dxfId="2299" priority="1809">
      <formula>IF(RIGHT(TEXT(AI465,"0.#"),1)=".",FALSE,TRUE)</formula>
    </cfRule>
    <cfRule type="expression" dxfId="2298" priority="1810">
      <formula>IF(RIGHT(TEXT(AI465,"0.#"),1)=".",TRUE,FALSE)</formula>
    </cfRule>
  </conditionalFormatting>
  <conditionalFormatting sqref="AI463">
    <cfRule type="expression" dxfId="2297" priority="1813">
      <formula>IF(RIGHT(TEXT(AI463,"0.#"),1)=".",FALSE,TRUE)</formula>
    </cfRule>
    <cfRule type="expression" dxfId="2296" priority="1814">
      <formula>IF(RIGHT(TEXT(AI463,"0.#"),1)=".",TRUE,FALSE)</formula>
    </cfRule>
  </conditionalFormatting>
  <conditionalFormatting sqref="AI464">
    <cfRule type="expression" dxfId="2295" priority="1811">
      <formula>IF(RIGHT(TEXT(AI464,"0.#"),1)=".",FALSE,TRUE)</formula>
    </cfRule>
    <cfRule type="expression" dxfId="2294" priority="1812">
      <formula>IF(RIGHT(TEXT(AI464,"0.#"),1)=".",TRUE,FALSE)</formula>
    </cfRule>
  </conditionalFormatting>
  <conditionalFormatting sqref="AQ463">
    <cfRule type="expression" dxfId="2293" priority="1803">
      <formula>IF(RIGHT(TEXT(AQ463,"0.#"),1)=".",FALSE,TRUE)</formula>
    </cfRule>
    <cfRule type="expression" dxfId="2292" priority="1804">
      <formula>IF(RIGHT(TEXT(AQ463,"0.#"),1)=".",TRUE,FALSE)</formula>
    </cfRule>
  </conditionalFormatting>
  <conditionalFormatting sqref="AQ464">
    <cfRule type="expression" dxfId="2291" priority="1807">
      <formula>IF(RIGHT(TEXT(AQ464,"0.#"),1)=".",FALSE,TRUE)</formula>
    </cfRule>
    <cfRule type="expression" dxfId="2290" priority="1808">
      <formula>IF(RIGHT(TEXT(AQ464,"0.#"),1)=".",TRUE,FALSE)</formula>
    </cfRule>
  </conditionalFormatting>
  <conditionalFormatting sqref="AQ465">
    <cfRule type="expression" dxfId="2289" priority="1805">
      <formula>IF(RIGHT(TEXT(AQ465,"0.#"),1)=".",FALSE,TRUE)</formula>
    </cfRule>
    <cfRule type="expression" dxfId="2288" priority="1806">
      <formula>IF(RIGHT(TEXT(AQ465,"0.#"),1)=".",TRUE,FALSE)</formula>
    </cfRule>
  </conditionalFormatting>
  <conditionalFormatting sqref="AE470">
    <cfRule type="expression" dxfId="2287" priority="1797">
      <formula>IF(RIGHT(TEXT(AE470,"0.#"),1)=".",FALSE,TRUE)</formula>
    </cfRule>
    <cfRule type="expression" dxfId="2286" priority="1798">
      <formula>IF(RIGHT(TEXT(AE470,"0.#"),1)=".",TRUE,FALSE)</formula>
    </cfRule>
  </conditionalFormatting>
  <conditionalFormatting sqref="AE468">
    <cfRule type="expression" dxfId="2285" priority="1801">
      <formula>IF(RIGHT(TEXT(AE468,"0.#"),1)=".",FALSE,TRUE)</formula>
    </cfRule>
    <cfRule type="expression" dxfId="2284" priority="1802">
      <formula>IF(RIGHT(TEXT(AE468,"0.#"),1)=".",TRUE,FALSE)</formula>
    </cfRule>
  </conditionalFormatting>
  <conditionalFormatting sqref="AE469">
    <cfRule type="expression" dxfId="2283" priority="1799">
      <formula>IF(RIGHT(TEXT(AE469,"0.#"),1)=".",FALSE,TRUE)</formula>
    </cfRule>
    <cfRule type="expression" dxfId="2282" priority="1800">
      <formula>IF(RIGHT(TEXT(AE469,"0.#"),1)=".",TRUE,FALSE)</formula>
    </cfRule>
  </conditionalFormatting>
  <conditionalFormatting sqref="AM470">
    <cfRule type="expression" dxfId="2281" priority="1791">
      <formula>IF(RIGHT(TEXT(AM470,"0.#"),1)=".",FALSE,TRUE)</formula>
    </cfRule>
    <cfRule type="expression" dxfId="2280" priority="1792">
      <formula>IF(RIGHT(TEXT(AM470,"0.#"),1)=".",TRUE,FALSE)</formula>
    </cfRule>
  </conditionalFormatting>
  <conditionalFormatting sqref="AM468">
    <cfRule type="expression" dxfId="2279" priority="1795">
      <formula>IF(RIGHT(TEXT(AM468,"0.#"),1)=".",FALSE,TRUE)</formula>
    </cfRule>
    <cfRule type="expression" dxfId="2278" priority="1796">
      <formula>IF(RIGHT(TEXT(AM468,"0.#"),1)=".",TRUE,FALSE)</formula>
    </cfRule>
  </conditionalFormatting>
  <conditionalFormatting sqref="AM469">
    <cfRule type="expression" dxfId="2277" priority="1793">
      <formula>IF(RIGHT(TEXT(AM469,"0.#"),1)=".",FALSE,TRUE)</formula>
    </cfRule>
    <cfRule type="expression" dxfId="2276" priority="1794">
      <formula>IF(RIGHT(TEXT(AM469,"0.#"),1)=".",TRUE,FALSE)</formula>
    </cfRule>
  </conditionalFormatting>
  <conditionalFormatting sqref="AU470">
    <cfRule type="expression" dxfId="2275" priority="1785">
      <formula>IF(RIGHT(TEXT(AU470,"0.#"),1)=".",FALSE,TRUE)</formula>
    </cfRule>
    <cfRule type="expression" dxfId="2274" priority="1786">
      <formula>IF(RIGHT(TEXT(AU470,"0.#"),1)=".",TRUE,FALSE)</formula>
    </cfRule>
  </conditionalFormatting>
  <conditionalFormatting sqref="AU468">
    <cfRule type="expression" dxfId="2273" priority="1789">
      <formula>IF(RIGHT(TEXT(AU468,"0.#"),1)=".",FALSE,TRUE)</formula>
    </cfRule>
    <cfRule type="expression" dxfId="2272" priority="1790">
      <formula>IF(RIGHT(TEXT(AU468,"0.#"),1)=".",TRUE,FALSE)</formula>
    </cfRule>
  </conditionalFormatting>
  <conditionalFormatting sqref="AU469">
    <cfRule type="expression" dxfId="2271" priority="1787">
      <formula>IF(RIGHT(TEXT(AU469,"0.#"),1)=".",FALSE,TRUE)</formula>
    </cfRule>
    <cfRule type="expression" dxfId="2270" priority="1788">
      <formula>IF(RIGHT(TEXT(AU469,"0.#"),1)=".",TRUE,FALSE)</formula>
    </cfRule>
  </conditionalFormatting>
  <conditionalFormatting sqref="AI470">
    <cfRule type="expression" dxfId="2269" priority="1779">
      <formula>IF(RIGHT(TEXT(AI470,"0.#"),1)=".",FALSE,TRUE)</formula>
    </cfRule>
    <cfRule type="expression" dxfId="2268" priority="1780">
      <formula>IF(RIGHT(TEXT(AI470,"0.#"),1)=".",TRUE,FALSE)</formula>
    </cfRule>
  </conditionalFormatting>
  <conditionalFormatting sqref="AI468">
    <cfRule type="expression" dxfId="2267" priority="1783">
      <formula>IF(RIGHT(TEXT(AI468,"0.#"),1)=".",FALSE,TRUE)</formula>
    </cfRule>
    <cfRule type="expression" dxfId="2266" priority="1784">
      <formula>IF(RIGHT(TEXT(AI468,"0.#"),1)=".",TRUE,FALSE)</formula>
    </cfRule>
  </conditionalFormatting>
  <conditionalFormatting sqref="AI469">
    <cfRule type="expression" dxfId="2265" priority="1781">
      <formula>IF(RIGHT(TEXT(AI469,"0.#"),1)=".",FALSE,TRUE)</formula>
    </cfRule>
    <cfRule type="expression" dxfId="2264" priority="1782">
      <formula>IF(RIGHT(TEXT(AI469,"0.#"),1)=".",TRUE,FALSE)</formula>
    </cfRule>
  </conditionalFormatting>
  <conditionalFormatting sqref="AQ468">
    <cfRule type="expression" dxfId="2263" priority="1773">
      <formula>IF(RIGHT(TEXT(AQ468,"0.#"),1)=".",FALSE,TRUE)</formula>
    </cfRule>
    <cfRule type="expression" dxfId="2262" priority="1774">
      <formula>IF(RIGHT(TEXT(AQ468,"0.#"),1)=".",TRUE,FALSE)</formula>
    </cfRule>
  </conditionalFormatting>
  <conditionalFormatting sqref="AQ469">
    <cfRule type="expression" dxfId="2261" priority="1777">
      <formula>IF(RIGHT(TEXT(AQ469,"0.#"),1)=".",FALSE,TRUE)</formula>
    </cfRule>
    <cfRule type="expression" dxfId="2260" priority="1778">
      <formula>IF(RIGHT(TEXT(AQ469,"0.#"),1)=".",TRUE,FALSE)</formula>
    </cfRule>
  </conditionalFormatting>
  <conditionalFormatting sqref="AQ470">
    <cfRule type="expression" dxfId="2259" priority="1775">
      <formula>IF(RIGHT(TEXT(AQ470,"0.#"),1)=".",FALSE,TRUE)</formula>
    </cfRule>
    <cfRule type="expression" dxfId="2258" priority="1776">
      <formula>IF(RIGHT(TEXT(AQ470,"0.#"),1)=".",TRUE,FALSE)</formula>
    </cfRule>
  </conditionalFormatting>
  <conditionalFormatting sqref="AE475">
    <cfRule type="expression" dxfId="2257" priority="1767">
      <formula>IF(RIGHT(TEXT(AE475,"0.#"),1)=".",FALSE,TRUE)</formula>
    </cfRule>
    <cfRule type="expression" dxfId="2256" priority="1768">
      <formula>IF(RIGHT(TEXT(AE475,"0.#"),1)=".",TRUE,FALSE)</formula>
    </cfRule>
  </conditionalFormatting>
  <conditionalFormatting sqref="AE473">
    <cfRule type="expression" dxfId="2255" priority="1771">
      <formula>IF(RIGHT(TEXT(AE473,"0.#"),1)=".",FALSE,TRUE)</formula>
    </cfRule>
    <cfRule type="expression" dxfId="2254" priority="1772">
      <formula>IF(RIGHT(TEXT(AE473,"0.#"),1)=".",TRUE,FALSE)</formula>
    </cfRule>
  </conditionalFormatting>
  <conditionalFormatting sqref="AE474">
    <cfRule type="expression" dxfId="2253" priority="1769">
      <formula>IF(RIGHT(TEXT(AE474,"0.#"),1)=".",FALSE,TRUE)</formula>
    </cfRule>
    <cfRule type="expression" dxfId="2252" priority="1770">
      <formula>IF(RIGHT(TEXT(AE474,"0.#"),1)=".",TRUE,FALSE)</formula>
    </cfRule>
  </conditionalFormatting>
  <conditionalFormatting sqref="AM475">
    <cfRule type="expression" dxfId="2251" priority="1761">
      <formula>IF(RIGHT(TEXT(AM475,"0.#"),1)=".",FALSE,TRUE)</formula>
    </cfRule>
    <cfRule type="expression" dxfId="2250" priority="1762">
      <formula>IF(RIGHT(TEXT(AM475,"0.#"),1)=".",TRUE,FALSE)</formula>
    </cfRule>
  </conditionalFormatting>
  <conditionalFormatting sqref="AM473">
    <cfRule type="expression" dxfId="2249" priority="1765">
      <formula>IF(RIGHT(TEXT(AM473,"0.#"),1)=".",FALSE,TRUE)</formula>
    </cfRule>
    <cfRule type="expression" dxfId="2248" priority="1766">
      <formula>IF(RIGHT(TEXT(AM473,"0.#"),1)=".",TRUE,FALSE)</formula>
    </cfRule>
  </conditionalFormatting>
  <conditionalFormatting sqref="AM474">
    <cfRule type="expression" dxfId="2247" priority="1763">
      <formula>IF(RIGHT(TEXT(AM474,"0.#"),1)=".",FALSE,TRUE)</formula>
    </cfRule>
    <cfRule type="expression" dxfId="2246" priority="1764">
      <formula>IF(RIGHT(TEXT(AM474,"0.#"),1)=".",TRUE,FALSE)</formula>
    </cfRule>
  </conditionalFormatting>
  <conditionalFormatting sqref="AU475">
    <cfRule type="expression" dxfId="2245" priority="1755">
      <formula>IF(RIGHT(TEXT(AU475,"0.#"),1)=".",FALSE,TRUE)</formula>
    </cfRule>
    <cfRule type="expression" dxfId="2244" priority="1756">
      <formula>IF(RIGHT(TEXT(AU475,"0.#"),1)=".",TRUE,FALSE)</formula>
    </cfRule>
  </conditionalFormatting>
  <conditionalFormatting sqref="AU473">
    <cfRule type="expression" dxfId="2243" priority="1759">
      <formula>IF(RIGHT(TEXT(AU473,"0.#"),1)=".",FALSE,TRUE)</formula>
    </cfRule>
    <cfRule type="expression" dxfId="2242" priority="1760">
      <formula>IF(RIGHT(TEXT(AU473,"0.#"),1)=".",TRUE,FALSE)</formula>
    </cfRule>
  </conditionalFormatting>
  <conditionalFormatting sqref="AU474">
    <cfRule type="expression" dxfId="2241" priority="1757">
      <formula>IF(RIGHT(TEXT(AU474,"0.#"),1)=".",FALSE,TRUE)</formula>
    </cfRule>
    <cfRule type="expression" dxfId="2240" priority="1758">
      <formula>IF(RIGHT(TEXT(AU474,"0.#"),1)=".",TRUE,FALSE)</formula>
    </cfRule>
  </conditionalFormatting>
  <conditionalFormatting sqref="AI475">
    <cfRule type="expression" dxfId="2239" priority="1749">
      <formula>IF(RIGHT(TEXT(AI475,"0.#"),1)=".",FALSE,TRUE)</formula>
    </cfRule>
    <cfRule type="expression" dxfId="2238" priority="1750">
      <formula>IF(RIGHT(TEXT(AI475,"0.#"),1)=".",TRUE,FALSE)</formula>
    </cfRule>
  </conditionalFormatting>
  <conditionalFormatting sqref="AI473">
    <cfRule type="expression" dxfId="2237" priority="1753">
      <formula>IF(RIGHT(TEXT(AI473,"0.#"),1)=".",FALSE,TRUE)</formula>
    </cfRule>
    <cfRule type="expression" dxfId="2236" priority="1754">
      <formula>IF(RIGHT(TEXT(AI473,"0.#"),1)=".",TRUE,FALSE)</formula>
    </cfRule>
  </conditionalFormatting>
  <conditionalFormatting sqref="AI474">
    <cfRule type="expression" dxfId="2235" priority="1751">
      <formula>IF(RIGHT(TEXT(AI474,"0.#"),1)=".",FALSE,TRUE)</formula>
    </cfRule>
    <cfRule type="expression" dxfId="2234" priority="1752">
      <formula>IF(RIGHT(TEXT(AI474,"0.#"),1)=".",TRUE,FALSE)</formula>
    </cfRule>
  </conditionalFormatting>
  <conditionalFormatting sqref="AQ473">
    <cfRule type="expression" dxfId="2233" priority="1743">
      <formula>IF(RIGHT(TEXT(AQ473,"0.#"),1)=".",FALSE,TRUE)</formula>
    </cfRule>
    <cfRule type="expression" dxfId="2232" priority="1744">
      <formula>IF(RIGHT(TEXT(AQ473,"0.#"),1)=".",TRUE,FALSE)</formula>
    </cfRule>
  </conditionalFormatting>
  <conditionalFormatting sqref="AQ474">
    <cfRule type="expression" dxfId="2231" priority="1747">
      <formula>IF(RIGHT(TEXT(AQ474,"0.#"),1)=".",FALSE,TRUE)</formula>
    </cfRule>
    <cfRule type="expression" dxfId="2230" priority="1748">
      <formula>IF(RIGHT(TEXT(AQ474,"0.#"),1)=".",TRUE,FALSE)</formula>
    </cfRule>
  </conditionalFormatting>
  <conditionalFormatting sqref="AQ475">
    <cfRule type="expression" dxfId="2229" priority="1745">
      <formula>IF(RIGHT(TEXT(AQ475,"0.#"),1)=".",FALSE,TRUE)</formula>
    </cfRule>
    <cfRule type="expression" dxfId="2228" priority="1746">
      <formula>IF(RIGHT(TEXT(AQ475,"0.#"),1)=".",TRUE,FALSE)</formula>
    </cfRule>
  </conditionalFormatting>
  <conditionalFormatting sqref="AE480">
    <cfRule type="expression" dxfId="2227" priority="1737">
      <formula>IF(RIGHT(TEXT(AE480,"0.#"),1)=".",FALSE,TRUE)</formula>
    </cfRule>
    <cfRule type="expression" dxfId="2226" priority="1738">
      <formula>IF(RIGHT(TEXT(AE480,"0.#"),1)=".",TRUE,FALSE)</formula>
    </cfRule>
  </conditionalFormatting>
  <conditionalFormatting sqref="AE478">
    <cfRule type="expression" dxfId="2225" priority="1741">
      <formula>IF(RIGHT(TEXT(AE478,"0.#"),1)=".",FALSE,TRUE)</formula>
    </cfRule>
    <cfRule type="expression" dxfId="2224" priority="1742">
      <formula>IF(RIGHT(TEXT(AE478,"0.#"),1)=".",TRUE,FALSE)</formula>
    </cfRule>
  </conditionalFormatting>
  <conditionalFormatting sqref="AE479">
    <cfRule type="expression" dxfId="2223" priority="1739">
      <formula>IF(RIGHT(TEXT(AE479,"0.#"),1)=".",FALSE,TRUE)</formula>
    </cfRule>
    <cfRule type="expression" dxfId="2222" priority="1740">
      <formula>IF(RIGHT(TEXT(AE479,"0.#"),1)=".",TRUE,FALSE)</formula>
    </cfRule>
  </conditionalFormatting>
  <conditionalFormatting sqref="AM480">
    <cfRule type="expression" dxfId="2221" priority="1731">
      <formula>IF(RIGHT(TEXT(AM480,"0.#"),1)=".",FALSE,TRUE)</formula>
    </cfRule>
    <cfRule type="expression" dxfId="2220" priority="1732">
      <formula>IF(RIGHT(TEXT(AM480,"0.#"),1)=".",TRUE,FALSE)</formula>
    </cfRule>
  </conditionalFormatting>
  <conditionalFormatting sqref="AM478">
    <cfRule type="expression" dxfId="2219" priority="1735">
      <formula>IF(RIGHT(TEXT(AM478,"0.#"),1)=".",FALSE,TRUE)</formula>
    </cfRule>
    <cfRule type="expression" dxfId="2218" priority="1736">
      <formula>IF(RIGHT(TEXT(AM478,"0.#"),1)=".",TRUE,FALSE)</formula>
    </cfRule>
  </conditionalFormatting>
  <conditionalFormatting sqref="AM479">
    <cfRule type="expression" dxfId="2217" priority="1733">
      <formula>IF(RIGHT(TEXT(AM479,"0.#"),1)=".",FALSE,TRUE)</formula>
    </cfRule>
    <cfRule type="expression" dxfId="2216" priority="1734">
      <formula>IF(RIGHT(TEXT(AM479,"0.#"),1)=".",TRUE,FALSE)</formula>
    </cfRule>
  </conditionalFormatting>
  <conditionalFormatting sqref="AU480">
    <cfRule type="expression" dxfId="2215" priority="1725">
      <formula>IF(RIGHT(TEXT(AU480,"0.#"),1)=".",FALSE,TRUE)</formula>
    </cfRule>
    <cfRule type="expression" dxfId="2214" priority="1726">
      <formula>IF(RIGHT(TEXT(AU480,"0.#"),1)=".",TRUE,FALSE)</formula>
    </cfRule>
  </conditionalFormatting>
  <conditionalFormatting sqref="AU478">
    <cfRule type="expression" dxfId="2213" priority="1729">
      <formula>IF(RIGHT(TEXT(AU478,"0.#"),1)=".",FALSE,TRUE)</formula>
    </cfRule>
    <cfRule type="expression" dxfId="2212" priority="1730">
      <formula>IF(RIGHT(TEXT(AU478,"0.#"),1)=".",TRUE,FALSE)</formula>
    </cfRule>
  </conditionalFormatting>
  <conditionalFormatting sqref="AU479">
    <cfRule type="expression" dxfId="2211" priority="1727">
      <formula>IF(RIGHT(TEXT(AU479,"0.#"),1)=".",FALSE,TRUE)</formula>
    </cfRule>
    <cfRule type="expression" dxfId="2210" priority="1728">
      <formula>IF(RIGHT(TEXT(AU479,"0.#"),1)=".",TRUE,FALSE)</formula>
    </cfRule>
  </conditionalFormatting>
  <conditionalFormatting sqref="AI480">
    <cfRule type="expression" dxfId="2209" priority="1719">
      <formula>IF(RIGHT(TEXT(AI480,"0.#"),1)=".",FALSE,TRUE)</formula>
    </cfRule>
    <cfRule type="expression" dxfId="2208" priority="1720">
      <formula>IF(RIGHT(TEXT(AI480,"0.#"),1)=".",TRUE,FALSE)</formula>
    </cfRule>
  </conditionalFormatting>
  <conditionalFormatting sqref="AI478">
    <cfRule type="expression" dxfId="2207" priority="1723">
      <formula>IF(RIGHT(TEXT(AI478,"0.#"),1)=".",FALSE,TRUE)</formula>
    </cfRule>
    <cfRule type="expression" dxfId="2206" priority="1724">
      <formula>IF(RIGHT(TEXT(AI478,"0.#"),1)=".",TRUE,FALSE)</formula>
    </cfRule>
  </conditionalFormatting>
  <conditionalFormatting sqref="AI479">
    <cfRule type="expression" dxfId="2205" priority="1721">
      <formula>IF(RIGHT(TEXT(AI479,"0.#"),1)=".",FALSE,TRUE)</formula>
    </cfRule>
    <cfRule type="expression" dxfId="2204" priority="1722">
      <formula>IF(RIGHT(TEXT(AI479,"0.#"),1)=".",TRUE,FALSE)</formula>
    </cfRule>
  </conditionalFormatting>
  <conditionalFormatting sqref="AQ478">
    <cfRule type="expression" dxfId="2203" priority="1713">
      <formula>IF(RIGHT(TEXT(AQ478,"0.#"),1)=".",FALSE,TRUE)</formula>
    </cfRule>
    <cfRule type="expression" dxfId="2202" priority="1714">
      <formula>IF(RIGHT(TEXT(AQ478,"0.#"),1)=".",TRUE,FALSE)</formula>
    </cfRule>
  </conditionalFormatting>
  <conditionalFormatting sqref="AQ479">
    <cfRule type="expression" dxfId="2201" priority="1717">
      <formula>IF(RIGHT(TEXT(AQ479,"0.#"),1)=".",FALSE,TRUE)</formula>
    </cfRule>
    <cfRule type="expression" dxfId="2200" priority="1718">
      <formula>IF(RIGHT(TEXT(AQ479,"0.#"),1)=".",TRUE,FALSE)</formula>
    </cfRule>
  </conditionalFormatting>
  <conditionalFormatting sqref="AQ480">
    <cfRule type="expression" dxfId="2199" priority="1715">
      <formula>IF(RIGHT(TEXT(AQ480,"0.#"),1)=".",FALSE,TRUE)</formula>
    </cfRule>
    <cfRule type="expression" dxfId="2198" priority="1716">
      <formula>IF(RIGHT(TEXT(AQ480,"0.#"),1)=".",TRUE,FALSE)</formula>
    </cfRule>
  </conditionalFormatting>
  <conditionalFormatting sqref="AM47">
    <cfRule type="expression" dxfId="2197" priority="2007">
      <formula>IF(RIGHT(TEXT(AM47,"0.#"),1)=".",FALSE,TRUE)</formula>
    </cfRule>
    <cfRule type="expression" dxfId="2196" priority="2008">
      <formula>IF(RIGHT(TEXT(AM47,"0.#"),1)=".",TRUE,FALSE)</formula>
    </cfRule>
  </conditionalFormatting>
  <conditionalFormatting sqref="AI46">
    <cfRule type="expression" dxfId="2195" priority="2011">
      <formula>IF(RIGHT(TEXT(AI46,"0.#"),1)=".",FALSE,TRUE)</formula>
    </cfRule>
    <cfRule type="expression" dxfId="2194" priority="2012">
      <formula>IF(RIGHT(TEXT(AI46,"0.#"),1)=".",TRUE,FALSE)</formula>
    </cfRule>
  </conditionalFormatting>
  <conditionalFormatting sqref="AM46">
    <cfRule type="expression" dxfId="2193" priority="2009">
      <formula>IF(RIGHT(TEXT(AM46,"0.#"),1)=".",FALSE,TRUE)</formula>
    </cfRule>
    <cfRule type="expression" dxfId="2192" priority="2010">
      <formula>IF(RIGHT(TEXT(AM46,"0.#"),1)=".",TRUE,FALSE)</formula>
    </cfRule>
  </conditionalFormatting>
  <conditionalFormatting sqref="AU46:AU48">
    <cfRule type="expression" dxfId="2191" priority="2001">
      <formula>IF(RIGHT(TEXT(AU46,"0.#"),1)=".",FALSE,TRUE)</formula>
    </cfRule>
    <cfRule type="expression" dxfId="2190" priority="2002">
      <formula>IF(RIGHT(TEXT(AU46,"0.#"),1)=".",TRUE,FALSE)</formula>
    </cfRule>
  </conditionalFormatting>
  <conditionalFormatting sqref="AM48">
    <cfRule type="expression" dxfId="2189" priority="2005">
      <formula>IF(RIGHT(TEXT(AM48,"0.#"),1)=".",FALSE,TRUE)</formula>
    </cfRule>
    <cfRule type="expression" dxfId="2188" priority="2006">
      <formula>IF(RIGHT(TEXT(AM48,"0.#"),1)=".",TRUE,FALSE)</formula>
    </cfRule>
  </conditionalFormatting>
  <conditionalFormatting sqref="AQ46:AQ48">
    <cfRule type="expression" dxfId="2187" priority="2003">
      <formula>IF(RIGHT(TEXT(AQ46,"0.#"),1)=".",FALSE,TRUE)</formula>
    </cfRule>
    <cfRule type="expression" dxfId="2186" priority="2004">
      <formula>IF(RIGHT(TEXT(AQ46,"0.#"),1)=".",TRUE,FALSE)</formula>
    </cfRule>
  </conditionalFormatting>
  <conditionalFormatting sqref="AE146:AE147 AI146:AI147 AM146:AM147 AQ146:AQ147 AU146:AU147">
    <cfRule type="expression" dxfId="2185" priority="1995">
      <formula>IF(RIGHT(TEXT(AE146,"0.#"),1)=".",FALSE,TRUE)</formula>
    </cfRule>
    <cfRule type="expression" dxfId="2184" priority="1996">
      <formula>IF(RIGHT(TEXT(AE146,"0.#"),1)=".",TRUE,FALSE)</formula>
    </cfRule>
  </conditionalFormatting>
  <conditionalFormatting sqref="AE138:AE139 AI138:AI139 AM138:AM139 AQ138:AQ139 AU138:AU139">
    <cfRule type="expression" dxfId="2183" priority="1999">
      <formula>IF(RIGHT(TEXT(AE138,"0.#"),1)=".",FALSE,TRUE)</formula>
    </cfRule>
    <cfRule type="expression" dxfId="2182" priority="2000">
      <formula>IF(RIGHT(TEXT(AE138,"0.#"),1)=".",TRUE,FALSE)</formula>
    </cfRule>
  </conditionalFormatting>
  <conditionalFormatting sqref="AE142:AE143 AI142:AI143 AM142:AM143 AQ142:AQ143 AU142:AU143">
    <cfRule type="expression" dxfId="2181" priority="1997">
      <formula>IF(RIGHT(TEXT(AE142,"0.#"),1)=".",FALSE,TRUE)</formula>
    </cfRule>
    <cfRule type="expression" dxfId="2180" priority="1998">
      <formula>IF(RIGHT(TEXT(AE142,"0.#"),1)=".",TRUE,FALSE)</formula>
    </cfRule>
  </conditionalFormatting>
  <conditionalFormatting sqref="AE198:AE199 AI198:AI199 AM198:AM199 AQ198:AQ199 AU198:AU199">
    <cfRule type="expression" dxfId="2179" priority="1989">
      <formula>IF(RIGHT(TEXT(AE198,"0.#"),1)=".",FALSE,TRUE)</formula>
    </cfRule>
    <cfRule type="expression" dxfId="2178" priority="1990">
      <formula>IF(RIGHT(TEXT(AE198,"0.#"),1)=".",TRUE,FALSE)</formula>
    </cfRule>
  </conditionalFormatting>
  <conditionalFormatting sqref="AE150:AE151 AI150:AI151 AM150:AM151 AQ150:AQ151 AU150:AU151">
    <cfRule type="expression" dxfId="2177" priority="1993">
      <formula>IF(RIGHT(TEXT(AE150,"0.#"),1)=".",FALSE,TRUE)</formula>
    </cfRule>
    <cfRule type="expression" dxfId="2176" priority="1994">
      <formula>IF(RIGHT(TEXT(AE150,"0.#"),1)=".",TRUE,FALSE)</formula>
    </cfRule>
  </conditionalFormatting>
  <conditionalFormatting sqref="AE194:AE195 AI194:AI195 AM194:AM195 AQ194:AQ195 AU194:AU195">
    <cfRule type="expression" dxfId="2175" priority="1991">
      <formula>IF(RIGHT(TEXT(AE194,"0.#"),1)=".",FALSE,TRUE)</formula>
    </cfRule>
    <cfRule type="expression" dxfId="2174" priority="1992">
      <formula>IF(RIGHT(TEXT(AE194,"0.#"),1)=".",TRUE,FALSE)</formula>
    </cfRule>
  </conditionalFormatting>
  <conditionalFormatting sqref="AE210:AE211 AI210:AI211 AM210:AM211 AQ210:AQ211 AU210:AU211">
    <cfRule type="expression" dxfId="2173" priority="1983">
      <formula>IF(RIGHT(TEXT(AE210,"0.#"),1)=".",FALSE,TRUE)</formula>
    </cfRule>
    <cfRule type="expression" dxfId="2172" priority="1984">
      <formula>IF(RIGHT(TEXT(AE210,"0.#"),1)=".",TRUE,FALSE)</formula>
    </cfRule>
  </conditionalFormatting>
  <conditionalFormatting sqref="AE202:AE203 AI202:AI203 AM202:AM203 AQ202:AQ203 AU202:AU203">
    <cfRule type="expression" dxfId="2171" priority="1987">
      <formula>IF(RIGHT(TEXT(AE202,"0.#"),1)=".",FALSE,TRUE)</formula>
    </cfRule>
    <cfRule type="expression" dxfId="2170" priority="1988">
      <formula>IF(RIGHT(TEXT(AE202,"0.#"),1)=".",TRUE,FALSE)</formula>
    </cfRule>
  </conditionalFormatting>
  <conditionalFormatting sqref="AE206:AE207 AI206:AI207 AM206:AM207 AQ206:AQ207 AU206:AU207">
    <cfRule type="expression" dxfId="2169" priority="1985">
      <formula>IF(RIGHT(TEXT(AE206,"0.#"),1)=".",FALSE,TRUE)</formula>
    </cfRule>
    <cfRule type="expression" dxfId="2168" priority="1986">
      <formula>IF(RIGHT(TEXT(AE206,"0.#"),1)=".",TRUE,FALSE)</formula>
    </cfRule>
  </conditionalFormatting>
  <conditionalFormatting sqref="AE262:AE263 AI262:AI263 AM262:AM263 AQ262:AQ263 AU262:AU263">
    <cfRule type="expression" dxfId="2167" priority="1977">
      <formula>IF(RIGHT(TEXT(AE262,"0.#"),1)=".",FALSE,TRUE)</formula>
    </cfRule>
    <cfRule type="expression" dxfId="2166" priority="1978">
      <formula>IF(RIGHT(TEXT(AE262,"0.#"),1)=".",TRUE,FALSE)</formula>
    </cfRule>
  </conditionalFormatting>
  <conditionalFormatting sqref="AE254:AE255 AI254:AI255 AM254:AM255 AQ254:AQ255 AU254:AU255">
    <cfRule type="expression" dxfId="2165" priority="1981">
      <formula>IF(RIGHT(TEXT(AE254,"0.#"),1)=".",FALSE,TRUE)</formula>
    </cfRule>
    <cfRule type="expression" dxfId="2164" priority="1982">
      <formula>IF(RIGHT(TEXT(AE254,"0.#"),1)=".",TRUE,FALSE)</formula>
    </cfRule>
  </conditionalFormatting>
  <conditionalFormatting sqref="AE258:AE259 AI258:AI259 AM258:AM259 AQ258:AQ259 AU258:AU259">
    <cfRule type="expression" dxfId="2163" priority="1979">
      <formula>IF(RIGHT(TEXT(AE258,"0.#"),1)=".",FALSE,TRUE)</formula>
    </cfRule>
    <cfRule type="expression" dxfId="2162" priority="1980">
      <formula>IF(RIGHT(TEXT(AE258,"0.#"),1)=".",TRUE,FALSE)</formula>
    </cfRule>
  </conditionalFormatting>
  <conditionalFormatting sqref="AE314:AE315 AI314:AI315 AM314:AM315 AQ314:AQ315 AU314:AU315">
    <cfRule type="expression" dxfId="2161" priority="1971">
      <formula>IF(RIGHT(TEXT(AE314,"0.#"),1)=".",FALSE,TRUE)</formula>
    </cfRule>
    <cfRule type="expression" dxfId="2160" priority="1972">
      <formula>IF(RIGHT(TEXT(AE314,"0.#"),1)=".",TRUE,FALSE)</formula>
    </cfRule>
  </conditionalFormatting>
  <conditionalFormatting sqref="AE266:AE267 AI266:AI267 AM266:AM267 AQ266:AQ267 AU266:AU267">
    <cfRule type="expression" dxfId="2159" priority="1975">
      <formula>IF(RIGHT(TEXT(AE266,"0.#"),1)=".",FALSE,TRUE)</formula>
    </cfRule>
    <cfRule type="expression" dxfId="2158" priority="1976">
      <formula>IF(RIGHT(TEXT(AE266,"0.#"),1)=".",TRUE,FALSE)</formula>
    </cfRule>
  </conditionalFormatting>
  <conditionalFormatting sqref="AE270:AE271 AI270:AI271 AM270:AM271 AQ270:AQ271 AU270:AU271">
    <cfRule type="expression" dxfId="2157" priority="1973">
      <formula>IF(RIGHT(TEXT(AE270,"0.#"),1)=".",FALSE,TRUE)</formula>
    </cfRule>
    <cfRule type="expression" dxfId="2156" priority="1974">
      <formula>IF(RIGHT(TEXT(AE270,"0.#"),1)=".",TRUE,FALSE)</formula>
    </cfRule>
  </conditionalFormatting>
  <conditionalFormatting sqref="AE326:AE327 AI326:AI327 AM326:AM327 AQ326:AQ327 AU326:AU327">
    <cfRule type="expression" dxfId="2155" priority="1965">
      <formula>IF(RIGHT(TEXT(AE326,"0.#"),1)=".",FALSE,TRUE)</formula>
    </cfRule>
    <cfRule type="expression" dxfId="2154" priority="1966">
      <formula>IF(RIGHT(TEXT(AE326,"0.#"),1)=".",TRUE,FALSE)</formula>
    </cfRule>
  </conditionalFormatting>
  <conditionalFormatting sqref="AE318:AE319 AI318:AI319 AM318:AM319 AQ318:AQ319 AU318:AU319">
    <cfRule type="expression" dxfId="2153" priority="1969">
      <formula>IF(RIGHT(TEXT(AE318,"0.#"),1)=".",FALSE,TRUE)</formula>
    </cfRule>
    <cfRule type="expression" dxfId="2152" priority="1970">
      <formula>IF(RIGHT(TEXT(AE318,"0.#"),1)=".",TRUE,FALSE)</formula>
    </cfRule>
  </conditionalFormatting>
  <conditionalFormatting sqref="AE322:AE323 AI322:AI323 AM322:AM323 AQ322:AQ323 AU322:AU323">
    <cfRule type="expression" dxfId="2151" priority="1967">
      <formula>IF(RIGHT(TEXT(AE322,"0.#"),1)=".",FALSE,TRUE)</formula>
    </cfRule>
    <cfRule type="expression" dxfId="2150" priority="1968">
      <formula>IF(RIGHT(TEXT(AE322,"0.#"),1)=".",TRUE,FALSE)</formula>
    </cfRule>
  </conditionalFormatting>
  <conditionalFormatting sqref="AE378:AE379 AI378:AI379 AM378:AM379 AQ378:AQ379 AU378:AU379">
    <cfRule type="expression" dxfId="2149" priority="1959">
      <formula>IF(RIGHT(TEXT(AE378,"0.#"),1)=".",FALSE,TRUE)</formula>
    </cfRule>
    <cfRule type="expression" dxfId="2148" priority="1960">
      <formula>IF(RIGHT(TEXT(AE378,"0.#"),1)=".",TRUE,FALSE)</formula>
    </cfRule>
  </conditionalFormatting>
  <conditionalFormatting sqref="AE330:AE331 AI330:AI331 AM330:AM331 AQ330:AQ331 AU330:AU331">
    <cfRule type="expression" dxfId="2147" priority="1963">
      <formula>IF(RIGHT(TEXT(AE330,"0.#"),1)=".",FALSE,TRUE)</formula>
    </cfRule>
    <cfRule type="expression" dxfId="2146" priority="1964">
      <formula>IF(RIGHT(TEXT(AE330,"0.#"),1)=".",TRUE,FALSE)</formula>
    </cfRule>
  </conditionalFormatting>
  <conditionalFormatting sqref="AE374:AE375 AI374:AI375 AM374:AM375 AQ374:AQ375 AU374:AU375">
    <cfRule type="expression" dxfId="2145" priority="1961">
      <formula>IF(RIGHT(TEXT(AE374,"0.#"),1)=".",FALSE,TRUE)</formula>
    </cfRule>
    <cfRule type="expression" dxfId="2144" priority="1962">
      <formula>IF(RIGHT(TEXT(AE374,"0.#"),1)=".",TRUE,FALSE)</formula>
    </cfRule>
  </conditionalFormatting>
  <conditionalFormatting sqref="AE390:AE391 AI390:AI391 AM390:AM391 AQ390:AQ391 AU390:AU391">
    <cfRule type="expression" dxfId="2143" priority="1953">
      <formula>IF(RIGHT(TEXT(AE390,"0.#"),1)=".",FALSE,TRUE)</formula>
    </cfRule>
    <cfRule type="expression" dxfId="2142" priority="1954">
      <formula>IF(RIGHT(TEXT(AE390,"0.#"),1)=".",TRUE,FALSE)</formula>
    </cfRule>
  </conditionalFormatting>
  <conditionalFormatting sqref="AE382:AE383 AI382:AI383 AM382:AM383 AQ382:AQ383 AU382:AU383">
    <cfRule type="expression" dxfId="2141" priority="1957">
      <formula>IF(RIGHT(TEXT(AE382,"0.#"),1)=".",FALSE,TRUE)</formula>
    </cfRule>
    <cfRule type="expression" dxfId="2140" priority="1958">
      <formula>IF(RIGHT(TEXT(AE382,"0.#"),1)=".",TRUE,FALSE)</formula>
    </cfRule>
  </conditionalFormatting>
  <conditionalFormatting sqref="AE386:AE387 AI386:AI387 AM386:AM387 AQ386:AQ387 AU386:AU387">
    <cfRule type="expression" dxfId="2139" priority="1955">
      <formula>IF(RIGHT(TEXT(AE386,"0.#"),1)=".",FALSE,TRUE)</formula>
    </cfRule>
    <cfRule type="expression" dxfId="2138" priority="1956">
      <formula>IF(RIGHT(TEXT(AE386,"0.#"),1)=".",TRUE,FALSE)</formula>
    </cfRule>
  </conditionalFormatting>
  <conditionalFormatting sqref="AE440">
    <cfRule type="expression" dxfId="2137" priority="1947">
      <formula>IF(RIGHT(TEXT(AE440,"0.#"),1)=".",FALSE,TRUE)</formula>
    </cfRule>
    <cfRule type="expression" dxfId="2136" priority="1948">
      <formula>IF(RIGHT(TEXT(AE440,"0.#"),1)=".",TRUE,FALSE)</formula>
    </cfRule>
  </conditionalFormatting>
  <conditionalFormatting sqref="AE438">
    <cfRule type="expression" dxfId="2135" priority="1951">
      <formula>IF(RIGHT(TEXT(AE438,"0.#"),1)=".",FALSE,TRUE)</formula>
    </cfRule>
    <cfRule type="expression" dxfId="2134" priority="1952">
      <formula>IF(RIGHT(TEXT(AE438,"0.#"),1)=".",TRUE,FALSE)</formula>
    </cfRule>
  </conditionalFormatting>
  <conditionalFormatting sqref="AE439">
    <cfRule type="expression" dxfId="2133" priority="1949">
      <formula>IF(RIGHT(TEXT(AE439,"0.#"),1)=".",FALSE,TRUE)</formula>
    </cfRule>
    <cfRule type="expression" dxfId="2132" priority="1950">
      <formula>IF(RIGHT(TEXT(AE439,"0.#"),1)=".",TRUE,FALSE)</formula>
    </cfRule>
  </conditionalFormatting>
  <conditionalFormatting sqref="AM440">
    <cfRule type="expression" dxfId="2131" priority="1941">
      <formula>IF(RIGHT(TEXT(AM440,"0.#"),1)=".",FALSE,TRUE)</formula>
    </cfRule>
    <cfRule type="expression" dxfId="2130" priority="1942">
      <formula>IF(RIGHT(TEXT(AM440,"0.#"),1)=".",TRUE,FALSE)</formula>
    </cfRule>
  </conditionalFormatting>
  <conditionalFormatting sqref="AM438">
    <cfRule type="expression" dxfId="2129" priority="1945">
      <formula>IF(RIGHT(TEXT(AM438,"0.#"),1)=".",FALSE,TRUE)</formula>
    </cfRule>
    <cfRule type="expression" dxfId="2128" priority="1946">
      <formula>IF(RIGHT(TEXT(AM438,"0.#"),1)=".",TRUE,FALSE)</formula>
    </cfRule>
  </conditionalFormatting>
  <conditionalFormatting sqref="AM439">
    <cfRule type="expression" dxfId="2127" priority="1943">
      <formula>IF(RIGHT(TEXT(AM439,"0.#"),1)=".",FALSE,TRUE)</formula>
    </cfRule>
    <cfRule type="expression" dxfId="2126" priority="1944">
      <formula>IF(RIGHT(TEXT(AM439,"0.#"),1)=".",TRUE,FALSE)</formula>
    </cfRule>
  </conditionalFormatting>
  <conditionalFormatting sqref="AU440">
    <cfRule type="expression" dxfId="2125" priority="1935">
      <formula>IF(RIGHT(TEXT(AU440,"0.#"),1)=".",FALSE,TRUE)</formula>
    </cfRule>
    <cfRule type="expression" dxfId="2124" priority="1936">
      <formula>IF(RIGHT(TEXT(AU440,"0.#"),1)=".",TRUE,FALSE)</formula>
    </cfRule>
  </conditionalFormatting>
  <conditionalFormatting sqref="AU438">
    <cfRule type="expression" dxfId="2123" priority="1939">
      <formula>IF(RIGHT(TEXT(AU438,"0.#"),1)=".",FALSE,TRUE)</formula>
    </cfRule>
    <cfRule type="expression" dxfId="2122" priority="1940">
      <formula>IF(RIGHT(TEXT(AU438,"0.#"),1)=".",TRUE,FALSE)</formula>
    </cfRule>
  </conditionalFormatting>
  <conditionalFormatting sqref="AU439">
    <cfRule type="expression" dxfId="2121" priority="1937">
      <formula>IF(RIGHT(TEXT(AU439,"0.#"),1)=".",FALSE,TRUE)</formula>
    </cfRule>
    <cfRule type="expression" dxfId="2120" priority="1938">
      <formula>IF(RIGHT(TEXT(AU439,"0.#"),1)=".",TRUE,FALSE)</formula>
    </cfRule>
  </conditionalFormatting>
  <conditionalFormatting sqref="AI440">
    <cfRule type="expression" dxfId="2119" priority="1929">
      <formula>IF(RIGHT(TEXT(AI440,"0.#"),1)=".",FALSE,TRUE)</formula>
    </cfRule>
    <cfRule type="expression" dxfId="2118" priority="1930">
      <formula>IF(RIGHT(TEXT(AI440,"0.#"),1)=".",TRUE,FALSE)</formula>
    </cfRule>
  </conditionalFormatting>
  <conditionalFormatting sqref="AI438">
    <cfRule type="expression" dxfId="2117" priority="1933">
      <formula>IF(RIGHT(TEXT(AI438,"0.#"),1)=".",FALSE,TRUE)</formula>
    </cfRule>
    <cfRule type="expression" dxfId="2116" priority="1934">
      <formula>IF(RIGHT(TEXT(AI438,"0.#"),1)=".",TRUE,FALSE)</formula>
    </cfRule>
  </conditionalFormatting>
  <conditionalFormatting sqref="AI439">
    <cfRule type="expression" dxfId="2115" priority="1931">
      <formula>IF(RIGHT(TEXT(AI439,"0.#"),1)=".",FALSE,TRUE)</formula>
    </cfRule>
    <cfRule type="expression" dxfId="2114" priority="1932">
      <formula>IF(RIGHT(TEXT(AI439,"0.#"),1)=".",TRUE,FALSE)</formula>
    </cfRule>
  </conditionalFormatting>
  <conditionalFormatting sqref="AQ438">
    <cfRule type="expression" dxfId="2113" priority="1923">
      <formula>IF(RIGHT(TEXT(AQ438,"0.#"),1)=".",FALSE,TRUE)</formula>
    </cfRule>
    <cfRule type="expression" dxfId="2112" priority="1924">
      <formula>IF(RIGHT(TEXT(AQ438,"0.#"),1)=".",TRUE,FALSE)</formula>
    </cfRule>
  </conditionalFormatting>
  <conditionalFormatting sqref="AQ439">
    <cfRule type="expression" dxfId="2111" priority="1927">
      <formula>IF(RIGHT(TEXT(AQ439,"0.#"),1)=".",FALSE,TRUE)</formula>
    </cfRule>
    <cfRule type="expression" dxfId="2110" priority="1928">
      <formula>IF(RIGHT(TEXT(AQ439,"0.#"),1)=".",TRUE,FALSE)</formula>
    </cfRule>
  </conditionalFormatting>
  <conditionalFormatting sqref="AQ440">
    <cfRule type="expression" dxfId="2109" priority="1925">
      <formula>IF(RIGHT(TEXT(AQ440,"0.#"),1)=".",FALSE,TRUE)</formula>
    </cfRule>
    <cfRule type="expression" dxfId="2108" priority="1926">
      <formula>IF(RIGHT(TEXT(AQ440,"0.#"),1)=".",TRUE,FALSE)</formula>
    </cfRule>
  </conditionalFormatting>
  <conditionalFormatting sqref="AE445">
    <cfRule type="expression" dxfId="2107" priority="1917">
      <formula>IF(RIGHT(TEXT(AE445,"0.#"),1)=".",FALSE,TRUE)</formula>
    </cfRule>
    <cfRule type="expression" dxfId="2106" priority="1918">
      <formula>IF(RIGHT(TEXT(AE445,"0.#"),1)=".",TRUE,FALSE)</formula>
    </cfRule>
  </conditionalFormatting>
  <conditionalFormatting sqref="AE443">
    <cfRule type="expression" dxfId="2105" priority="1921">
      <formula>IF(RIGHT(TEXT(AE443,"0.#"),1)=".",FALSE,TRUE)</formula>
    </cfRule>
    <cfRule type="expression" dxfId="2104" priority="1922">
      <formula>IF(RIGHT(TEXT(AE443,"0.#"),1)=".",TRUE,FALSE)</formula>
    </cfRule>
  </conditionalFormatting>
  <conditionalFormatting sqref="AE444">
    <cfRule type="expression" dxfId="2103" priority="1919">
      <formula>IF(RIGHT(TEXT(AE444,"0.#"),1)=".",FALSE,TRUE)</formula>
    </cfRule>
    <cfRule type="expression" dxfId="2102" priority="1920">
      <formula>IF(RIGHT(TEXT(AE444,"0.#"),1)=".",TRUE,FALSE)</formula>
    </cfRule>
  </conditionalFormatting>
  <conditionalFormatting sqref="AM445">
    <cfRule type="expression" dxfId="2101" priority="1911">
      <formula>IF(RIGHT(TEXT(AM445,"0.#"),1)=".",FALSE,TRUE)</formula>
    </cfRule>
    <cfRule type="expression" dxfId="2100" priority="1912">
      <formula>IF(RIGHT(TEXT(AM445,"0.#"),1)=".",TRUE,FALSE)</formula>
    </cfRule>
  </conditionalFormatting>
  <conditionalFormatting sqref="AM443">
    <cfRule type="expression" dxfId="2099" priority="1915">
      <formula>IF(RIGHT(TEXT(AM443,"0.#"),1)=".",FALSE,TRUE)</formula>
    </cfRule>
    <cfRule type="expression" dxfId="2098" priority="1916">
      <formula>IF(RIGHT(TEXT(AM443,"0.#"),1)=".",TRUE,FALSE)</formula>
    </cfRule>
  </conditionalFormatting>
  <conditionalFormatting sqref="AM444">
    <cfRule type="expression" dxfId="2097" priority="1913">
      <formula>IF(RIGHT(TEXT(AM444,"0.#"),1)=".",FALSE,TRUE)</formula>
    </cfRule>
    <cfRule type="expression" dxfId="2096" priority="1914">
      <formula>IF(RIGHT(TEXT(AM444,"0.#"),1)=".",TRUE,FALSE)</formula>
    </cfRule>
  </conditionalFormatting>
  <conditionalFormatting sqref="AU445">
    <cfRule type="expression" dxfId="2095" priority="1905">
      <formula>IF(RIGHT(TEXT(AU445,"0.#"),1)=".",FALSE,TRUE)</formula>
    </cfRule>
    <cfRule type="expression" dxfId="2094" priority="1906">
      <formula>IF(RIGHT(TEXT(AU445,"0.#"),1)=".",TRUE,FALSE)</formula>
    </cfRule>
  </conditionalFormatting>
  <conditionalFormatting sqref="AU443">
    <cfRule type="expression" dxfId="2093" priority="1909">
      <formula>IF(RIGHT(TEXT(AU443,"0.#"),1)=".",FALSE,TRUE)</formula>
    </cfRule>
    <cfRule type="expression" dxfId="2092" priority="1910">
      <formula>IF(RIGHT(TEXT(AU443,"0.#"),1)=".",TRUE,FALSE)</formula>
    </cfRule>
  </conditionalFormatting>
  <conditionalFormatting sqref="AU444">
    <cfRule type="expression" dxfId="2091" priority="1907">
      <formula>IF(RIGHT(TEXT(AU444,"0.#"),1)=".",FALSE,TRUE)</formula>
    </cfRule>
    <cfRule type="expression" dxfId="2090" priority="1908">
      <formula>IF(RIGHT(TEXT(AU444,"0.#"),1)=".",TRUE,FALSE)</formula>
    </cfRule>
  </conditionalFormatting>
  <conditionalFormatting sqref="AI445">
    <cfRule type="expression" dxfId="2089" priority="1899">
      <formula>IF(RIGHT(TEXT(AI445,"0.#"),1)=".",FALSE,TRUE)</formula>
    </cfRule>
    <cfRule type="expression" dxfId="2088" priority="1900">
      <formula>IF(RIGHT(TEXT(AI445,"0.#"),1)=".",TRUE,FALSE)</formula>
    </cfRule>
  </conditionalFormatting>
  <conditionalFormatting sqref="AI443">
    <cfRule type="expression" dxfId="2087" priority="1903">
      <formula>IF(RIGHT(TEXT(AI443,"0.#"),1)=".",FALSE,TRUE)</formula>
    </cfRule>
    <cfRule type="expression" dxfId="2086" priority="1904">
      <formula>IF(RIGHT(TEXT(AI443,"0.#"),1)=".",TRUE,FALSE)</formula>
    </cfRule>
  </conditionalFormatting>
  <conditionalFormatting sqref="AI444">
    <cfRule type="expression" dxfId="2085" priority="1901">
      <formula>IF(RIGHT(TEXT(AI444,"0.#"),1)=".",FALSE,TRUE)</formula>
    </cfRule>
    <cfRule type="expression" dxfId="2084" priority="1902">
      <formula>IF(RIGHT(TEXT(AI444,"0.#"),1)=".",TRUE,FALSE)</formula>
    </cfRule>
  </conditionalFormatting>
  <conditionalFormatting sqref="AQ443">
    <cfRule type="expression" dxfId="2083" priority="1893">
      <formula>IF(RIGHT(TEXT(AQ443,"0.#"),1)=".",FALSE,TRUE)</formula>
    </cfRule>
    <cfRule type="expression" dxfId="2082" priority="1894">
      <formula>IF(RIGHT(TEXT(AQ443,"0.#"),1)=".",TRUE,FALSE)</formula>
    </cfRule>
  </conditionalFormatting>
  <conditionalFormatting sqref="AQ444">
    <cfRule type="expression" dxfId="2081" priority="1897">
      <formula>IF(RIGHT(TEXT(AQ444,"0.#"),1)=".",FALSE,TRUE)</formula>
    </cfRule>
    <cfRule type="expression" dxfId="2080" priority="1898">
      <formula>IF(RIGHT(TEXT(AQ444,"0.#"),1)=".",TRUE,FALSE)</formula>
    </cfRule>
  </conditionalFormatting>
  <conditionalFormatting sqref="AQ445">
    <cfRule type="expression" dxfId="2079" priority="1895">
      <formula>IF(RIGHT(TEXT(AQ445,"0.#"),1)=".",FALSE,TRUE)</formula>
    </cfRule>
    <cfRule type="expression" dxfId="2078" priority="1896">
      <formula>IF(RIGHT(TEXT(AQ445,"0.#"),1)=".",TRUE,FALSE)</formula>
    </cfRule>
  </conditionalFormatting>
  <conditionalFormatting sqref="Y872:Y899">
    <cfRule type="expression" dxfId="2077" priority="2123">
      <formula>IF(RIGHT(TEXT(Y872,"0.#"),1)=".",FALSE,TRUE)</formula>
    </cfRule>
    <cfRule type="expression" dxfId="2076" priority="2124">
      <formula>IF(RIGHT(TEXT(Y872,"0.#"),1)=".",TRUE,FALSE)</formula>
    </cfRule>
  </conditionalFormatting>
  <conditionalFormatting sqref="Y870:Y871">
    <cfRule type="expression" dxfId="2075" priority="2117">
      <formula>IF(RIGHT(TEXT(Y870,"0.#"),1)=".",FALSE,TRUE)</formula>
    </cfRule>
    <cfRule type="expression" dxfId="2074" priority="2118">
      <formula>IF(RIGHT(TEXT(Y870,"0.#"),1)=".",TRUE,FALSE)</formula>
    </cfRule>
  </conditionalFormatting>
  <conditionalFormatting sqref="Y905:Y932">
    <cfRule type="expression" dxfId="2073" priority="2111">
      <formula>IF(RIGHT(TEXT(Y905,"0.#"),1)=".",FALSE,TRUE)</formula>
    </cfRule>
    <cfRule type="expression" dxfId="2072" priority="2112">
      <formula>IF(RIGHT(TEXT(Y905,"0.#"),1)=".",TRUE,FALSE)</formula>
    </cfRule>
  </conditionalFormatting>
  <conditionalFormatting sqref="Y904">
    <cfRule type="expression" dxfId="2071" priority="2105">
      <formula>IF(RIGHT(TEXT(Y904,"0.#"),1)=".",FALSE,TRUE)</formula>
    </cfRule>
    <cfRule type="expression" dxfId="2070" priority="2106">
      <formula>IF(RIGHT(TEXT(Y904,"0.#"),1)=".",TRUE,FALSE)</formula>
    </cfRule>
  </conditionalFormatting>
  <conditionalFormatting sqref="Y940:Y965">
    <cfRule type="expression" dxfId="2069" priority="2099">
      <formula>IF(RIGHT(TEXT(Y940,"0.#"),1)=".",FALSE,TRUE)</formula>
    </cfRule>
    <cfRule type="expression" dxfId="2068" priority="2100">
      <formula>IF(RIGHT(TEXT(Y940,"0.#"),1)=".",TRUE,FALSE)</formula>
    </cfRule>
  </conditionalFormatting>
  <conditionalFormatting sqref="Y977:Y998">
    <cfRule type="expression" dxfId="2067" priority="2087">
      <formula>IF(RIGHT(TEXT(Y977,"0.#"),1)=".",FALSE,TRUE)</formula>
    </cfRule>
    <cfRule type="expression" dxfId="2066" priority="2088">
      <formula>IF(RIGHT(TEXT(Y977,"0.#"),1)=".",TRUE,FALSE)</formula>
    </cfRule>
  </conditionalFormatting>
  <conditionalFormatting sqref="Y1004:Y1031">
    <cfRule type="expression" dxfId="2065" priority="2075">
      <formula>IF(RIGHT(TEXT(Y1004,"0.#"),1)=".",FALSE,TRUE)</formula>
    </cfRule>
    <cfRule type="expression" dxfId="2064" priority="2076">
      <formula>IF(RIGHT(TEXT(Y1004,"0.#"),1)=".",TRUE,FALSE)</formula>
    </cfRule>
  </conditionalFormatting>
  <conditionalFormatting sqref="W23">
    <cfRule type="expression" dxfId="2063" priority="2359">
      <formula>IF(RIGHT(TEXT(W23,"0.#"),1)=".",FALSE,TRUE)</formula>
    </cfRule>
    <cfRule type="expression" dxfId="2062" priority="2360">
      <formula>IF(RIGHT(TEXT(W23,"0.#"),1)=".",TRUE,FALSE)</formula>
    </cfRule>
  </conditionalFormatting>
  <conditionalFormatting sqref="W24:W27">
    <cfRule type="expression" dxfId="2061" priority="2357">
      <formula>IF(RIGHT(TEXT(W24,"0.#"),1)=".",FALSE,TRUE)</formula>
    </cfRule>
    <cfRule type="expression" dxfId="2060" priority="2358">
      <formula>IF(RIGHT(TEXT(W24,"0.#"),1)=".",TRUE,FALSE)</formula>
    </cfRule>
  </conditionalFormatting>
  <conditionalFormatting sqref="W28">
    <cfRule type="expression" dxfId="2059" priority="2349">
      <formula>IF(RIGHT(TEXT(W28,"0.#"),1)=".",FALSE,TRUE)</formula>
    </cfRule>
    <cfRule type="expression" dxfId="2058" priority="2350">
      <formula>IF(RIGHT(TEXT(W28,"0.#"),1)=".",TRUE,FALSE)</formula>
    </cfRule>
  </conditionalFormatting>
  <conditionalFormatting sqref="P23">
    <cfRule type="expression" dxfId="2057" priority="2347">
      <formula>IF(RIGHT(TEXT(P23,"0.#"),1)=".",FALSE,TRUE)</formula>
    </cfRule>
    <cfRule type="expression" dxfId="2056" priority="2348">
      <formula>IF(RIGHT(TEXT(P23,"0.#"),1)=".",TRUE,FALSE)</formula>
    </cfRule>
  </conditionalFormatting>
  <conditionalFormatting sqref="P24:P27">
    <cfRule type="expression" dxfId="2055" priority="2345">
      <formula>IF(RIGHT(TEXT(P24,"0.#"),1)=".",FALSE,TRUE)</formula>
    </cfRule>
    <cfRule type="expression" dxfId="2054" priority="2346">
      <formula>IF(RIGHT(TEXT(P24,"0.#"),1)=".",TRUE,FALSE)</formula>
    </cfRule>
  </conditionalFormatting>
  <conditionalFormatting sqref="P28">
    <cfRule type="expression" dxfId="2053" priority="2343">
      <formula>IF(RIGHT(TEXT(P28,"0.#"),1)=".",FALSE,TRUE)</formula>
    </cfRule>
    <cfRule type="expression" dxfId="2052" priority="2344">
      <formula>IF(RIGHT(TEXT(P28,"0.#"),1)=".",TRUE,FALSE)</formula>
    </cfRule>
  </conditionalFormatting>
  <conditionalFormatting sqref="AQ114">
    <cfRule type="expression" dxfId="2051" priority="2327">
      <formula>IF(RIGHT(TEXT(AQ114,"0.#"),1)=".",FALSE,TRUE)</formula>
    </cfRule>
    <cfRule type="expression" dxfId="2050" priority="2328">
      <formula>IF(RIGHT(TEXT(AQ114,"0.#"),1)=".",TRUE,FALSE)</formula>
    </cfRule>
  </conditionalFormatting>
  <conditionalFormatting sqref="AQ104">
    <cfRule type="expression" dxfId="2049" priority="2341">
      <formula>IF(RIGHT(TEXT(AQ104,"0.#"),1)=".",FALSE,TRUE)</formula>
    </cfRule>
    <cfRule type="expression" dxfId="2048" priority="2342">
      <formula>IF(RIGHT(TEXT(AQ104,"0.#"),1)=".",TRUE,FALSE)</formula>
    </cfRule>
  </conditionalFormatting>
  <conditionalFormatting sqref="AQ105">
    <cfRule type="expression" dxfId="2047" priority="2339">
      <formula>IF(RIGHT(TEXT(AQ105,"0.#"),1)=".",FALSE,TRUE)</formula>
    </cfRule>
    <cfRule type="expression" dxfId="2046" priority="2340">
      <formula>IF(RIGHT(TEXT(AQ105,"0.#"),1)=".",TRUE,FALSE)</formula>
    </cfRule>
  </conditionalFormatting>
  <conditionalFormatting sqref="AQ107">
    <cfRule type="expression" dxfId="2045" priority="2337">
      <formula>IF(RIGHT(TEXT(AQ107,"0.#"),1)=".",FALSE,TRUE)</formula>
    </cfRule>
    <cfRule type="expression" dxfId="2044" priority="2338">
      <formula>IF(RIGHT(TEXT(AQ107,"0.#"),1)=".",TRUE,FALSE)</formula>
    </cfRule>
  </conditionalFormatting>
  <conditionalFormatting sqref="AQ108">
    <cfRule type="expression" dxfId="2043" priority="2335">
      <formula>IF(RIGHT(TEXT(AQ108,"0.#"),1)=".",FALSE,TRUE)</formula>
    </cfRule>
    <cfRule type="expression" dxfId="2042" priority="2336">
      <formula>IF(RIGHT(TEXT(AQ108,"0.#"),1)=".",TRUE,FALSE)</formula>
    </cfRule>
  </conditionalFormatting>
  <conditionalFormatting sqref="AQ110">
    <cfRule type="expression" dxfId="2041" priority="2333">
      <formula>IF(RIGHT(TEXT(AQ110,"0.#"),1)=".",FALSE,TRUE)</formula>
    </cfRule>
    <cfRule type="expression" dxfId="2040" priority="2334">
      <formula>IF(RIGHT(TEXT(AQ110,"0.#"),1)=".",TRUE,FALSE)</formula>
    </cfRule>
  </conditionalFormatting>
  <conditionalFormatting sqref="AQ111">
    <cfRule type="expression" dxfId="2039" priority="2331">
      <formula>IF(RIGHT(TEXT(AQ111,"0.#"),1)=".",FALSE,TRUE)</formula>
    </cfRule>
    <cfRule type="expression" dxfId="2038" priority="2332">
      <formula>IF(RIGHT(TEXT(AQ111,"0.#"),1)=".",TRUE,FALSE)</formula>
    </cfRule>
  </conditionalFormatting>
  <conditionalFormatting sqref="AQ113">
    <cfRule type="expression" dxfId="2037" priority="2329">
      <formula>IF(RIGHT(TEXT(AQ113,"0.#"),1)=".",FALSE,TRUE)</formula>
    </cfRule>
    <cfRule type="expression" dxfId="2036" priority="2330">
      <formula>IF(RIGHT(TEXT(AQ113,"0.#"),1)=".",TRUE,FALSE)</formula>
    </cfRule>
  </conditionalFormatting>
  <conditionalFormatting sqref="AE67">
    <cfRule type="expression" dxfId="2035" priority="2259">
      <formula>IF(RIGHT(TEXT(AE67,"0.#"),1)=".",FALSE,TRUE)</formula>
    </cfRule>
    <cfRule type="expression" dxfId="2034" priority="2260">
      <formula>IF(RIGHT(TEXT(AE67,"0.#"),1)=".",TRUE,FALSE)</formula>
    </cfRule>
  </conditionalFormatting>
  <conditionalFormatting sqref="AE68">
    <cfRule type="expression" dxfId="2033" priority="2257">
      <formula>IF(RIGHT(TEXT(AE68,"0.#"),1)=".",FALSE,TRUE)</formula>
    </cfRule>
    <cfRule type="expression" dxfId="2032" priority="2258">
      <formula>IF(RIGHT(TEXT(AE68,"0.#"),1)=".",TRUE,FALSE)</formula>
    </cfRule>
  </conditionalFormatting>
  <conditionalFormatting sqref="AE69">
    <cfRule type="expression" dxfId="2031" priority="2255">
      <formula>IF(RIGHT(TEXT(AE69,"0.#"),1)=".",FALSE,TRUE)</formula>
    </cfRule>
    <cfRule type="expression" dxfId="2030" priority="2256">
      <formula>IF(RIGHT(TEXT(AE69,"0.#"),1)=".",TRUE,FALSE)</formula>
    </cfRule>
  </conditionalFormatting>
  <conditionalFormatting sqref="AI69">
    <cfRule type="expression" dxfId="2029" priority="2253">
      <formula>IF(RIGHT(TEXT(AI69,"0.#"),1)=".",FALSE,TRUE)</formula>
    </cfRule>
    <cfRule type="expression" dxfId="2028" priority="2254">
      <formula>IF(RIGHT(TEXT(AI69,"0.#"),1)=".",TRUE,FALSE)</formula>
    </cfRule>
  </conditionalFormatting>
  <conditionalFormatting sqref="AI68">
    <cfRule type="expression" dxfId="2027" priority="2251">
      <formula>IF(RIGHT(TEXT(AI68,"0.#"),1)=".",FALSE,TRUE)</formula>
    </cfRule>
    <cfRule type="expression" dxfId="2026" priority="2252">
      <formula>IF(RIGHT(TEXT(AI68,"0.#"),1)=".",TRUE,FALSE)</formula>
    </cfRule>
  </conditionalFormatting>
  <conditionalFormatting sqref="AI67">
    <cfRule type="expression" dxfId="2025" priority="2249">
      <formula>IF(RIGHT(TEXT(AI67,"0.#"),1)=".",FALSE,TRUE)</formula>
    </cfRule>
    <cfRule type="expression" dxfId="2024" priority="2250">
      <formula>IF(RIGHT(TEXT(AI67,"0.#"),1)=".",TRUE,FALSE)</formula>
    </cfRule>
  </conditionalFormatting>
  <conditionalFormatting sqref="AM67">
    <cfRule type="expression" dxfId="2023" priority="2247">
      <formula>IF(RIGHT(TEXT(AM67,"0.#"),1)=".",FALSE,TRUE)</formula>
    </cfRule>
    <cfRule type="expression" dxfId="2022" priority="2248">
      <formula>IF(RIGHT(TEXT(AM67,"0.#"),1)=".",TRUE,FALSE)</formula>
    </cfRule>
  </conditionalFormatting>
  <conditionalFormatting sqref="AM68">
    <cfRule type="expression" dxfId="2021" priority="2245">
      <formula>IF(RIGHT(TEXT(AM68,"0.#"),1)=".",FALSE,TRUE)</formula>
    </cfRule>
    <cfRule type="expression" dxfId="2020" priority="2246">
      <formula>IF(RIGHT(TEXT(AM68,"0.#"),1)=".",TRUE,FALSE)</formula>
    </cfRule>
  </conditionalFormatting>
  <conditionalFormatting sqref="AM69">
    <cfRule type="expression" dxfId="2019" priority="2243">
      <formula>IF(RIGHT(TEXT(AM69,"0.#"),1)=".",FALSE,TRUE)</formula>
    </cfRule>
    <cfRule type="expression" dxfId="2018" priority="2244">
      <formula>IF(RIGHT(TEXT(AM69,"0.#"),1)=".",TRUE,FALSE)</formula>
    </cfRule>
  </conditionalFormatting>
  <conditionalFormatting sqref="AQ67:AQ69">
    <cfRule type="expression" dxfId="2017" priority="2241">
      <formula>IF(RIGHT(TEXT(AQ67,"0.#"),1)=".",FALSE,TRUE)</formula>
    </cfRule>
    <cfRule type="expression" dxfId="2016" priority="2242">
      <formula>IF(RIGHT(TEXT(AQ67,"0.#"),1)=".",TRUE,FALSE)</formula>
    </cfRule>
  </conditionalFormatting>
  <conditionalFormatting sqref="AU67:AU69">
    <cfRule type="expression" dxfId="2015" priority="2239">
      <formula>IF(RIGHT(TEXT(AU67,"0.#"),1)=".",FALSE,TRUE)</formula>
    </cfRule>
    <cfRule type="expression" dxfId="2014" priority="2240">
      <formula>IF(RIGHT(TEXT(AU67,"0.#"),1)=".",TRUE,FALSE)</formula>
    </cfRule>
  </conditionalFormatting>
  <conditionalFormatting sqref="AE70">
    <cfRule type="expression" dxfId="2013" priority="2237">
      <formula>IF(RIGHT(TEXT(AE70,"0.#"),1)=".",FALSE,TRUE)</formula>
    </cfRule>
    <cfRule type="expression" dxfId="2012" priority="2238">
      <formula>IF(RIGHT(TEXT(AE70,"0.#"),1)=".",TRUE,FALSE)</formula>
    </cfRule>
  </conditionalFormatting>
  <conditionalFormatting sqref="AE71">
    <cfRule type="expression" dxfId="2011" priority="2235">
      <formula>IF(RIGHT(TEXT(AE71,"0.#"),1)=".",FALSE,TRUE)</formula>
    </cfRule>
    <cfRule type="expression" dxfId="2010" priority="2236">
      <formula>IF(RIGHT(TEXT(AE71,"0.#"),1)=".",TRUE,FALSE)</formula>
    </cfRule>
  </conditionalFormatting>
  <conditionalFormatting sqref="AE72">
    <cfRule type="expression" dxfId="2009" priority="2233">
      <formula>IF(RIGHT(TEXT(AE72,"0.#"),1)=".",FALSE,TRUE)</formula>
    </cfRule>
    <cfRule type="expression" dxfId="2008" priority="2234">
      <formula>IF(RIGHT(TEXT(AE72,"0.#"),1)=".",TRUE,FALSE)</formula>
    </cfRule>
  </conditionalFormatting>
  <conditionalFormatting sqref="AI72">
    <cfRule type="expression" dxfId="2007" priority="2231">
      <formula>IF(RIGHT(TEXT(AI72,"0.#"),1)=".",FALSE,TRUE)</formula>
    </cfRule>
    <cfRule type="expression" dxfId="2006" priority="2232">
      <formula>IF(RIGHT(TEXT(AI72,"0.#"),1)=".",TRUE,FALSE)</formula>
    </cfRule>
  </conditionalFormatting>
  <conditionalFormatting sqref="AI71">
    <cfRule type="expression" dxfId="2005" priority="2229">
      <formula>IF(RIGHT(TEXT(AI71,"0.#"),1)=".",FALSE,TRUE)</formula>
    </cfRule>
    <cfRule type="expression" dxfId="2004" priority="2230">
      <formula>IF(RIGHT(TEXT(AI71,"0.#"),1)=".",TRUE,FALSE)</formula>
    </cfRule>
  </conditionalFormatting>
  <conditionalFormatting sqref="AI70">
    <cfRule type="expression" dxfId="2003" priority="2227">
      <formula>IF(RIGHT(TEXT(AI70,"0.#"),1)=".",FALSE,TRUE)</formula>
    </cfRule>
    <cfRule type="expression" dxfId="2002" priority="2228">
      <formula>IF(RIGHT(TEXT(AI70,"0.#"),1)=".",TRUE,FALSE)</formula>
    </cfRule>
  </conditionalFormatting>
  <conditionalFormatting sqref="AM70">
    <cfRule type="expression" dxfId="2001" priority="2225">
      <formula>IF(RIGHT(TEXT(AM70,"0.#"),1)=".",FALSE,TRUE)</formula>
    </cfRule>
    <cfRule type="expression" dxfId="2000" priority="2226">
      <formula>IF(RIGHT(TEXT(AM70,"0.#"),1)=".",TRUE,FALSE)</formula>
    </cfRule>
  </conditionalFormatting>
  <conditionalFormatting sqref="AM71">
    <cfRule type="expression" dxfId="1999" priority="2223">
      <formula>IF(RIGHT(TEXT(AM71,"0.#"),1)=".",FALSE,TRUE)</formula>
    </cfRule>
    <cfRule type="expression" dxfId="1998" priority="2224">
      <formula>IF(RIGHT(TEXT(AM71,"0.#"),1)=".",TRUE,FALSE)</formula>
    </cfRule>
  </conditionalFormatting>
  <conditionalFormatting sqref="AM72">
    <cfRule type="expression" dxfId="1997" priority="2221">
      <formula>IF(RIGHT(TEXT(AM72,"0.#"),1)=".",FALSE,TRUE)</formula>
    </cfRule>
    <cfRule type="expression" dxfId="1996" priority="2222">
      <formula>IF(RIGHT(TEXT(AM72,"0.#"),1)=".",TRUE,FALSE)</formula>
    </cfRule>
  </conditionalFormatting>
  <conditionalFormatting sqref="AQ70:AQ72">
    <cfRule type="expression" dxfId="1995" priority="2219">
      <formula>IF(RIGHT(TEXT(AQ70,"0.#"),1)=".",FALSE,TRUE)</formula>
    </cfRule>
    <cfRule type="expression" dxfId="1994" priority="2220">
      <formula>IF(RIGHT(TEXT(AQ70,"0.#"),1)=".",TRUE,FALSE)</formula>
    </cfRule>
  </conditionalFormatting>
  <conditionalFormatting sqref="AU70:AU72">
    <cfRule type="expression" dxfId="1993" priority="2217">
      <formula>IF(RIGHT(TEXT(AU70,"0.#"),1)=".",FALSE,TRUE)</formula>
    </cfRule>
    <cfRule type="expression" dxfId="1992" priority="2218">
      <formula>IF(RIGHT(TEXT(AU70,"0.#"),1)=".",TRUE,FALSE)</formula>
    </cfRule>
  </conditionalFormatting>
  <conditionalFormatting sqref="AU656">
    <cfRule type="expression" dxfId="1991" priority="735">
      <formula>IF(RIGHT(TEXT(AU656,"0.#"),1)=".",FALSE,TRUE)</formula>
    </cfRule>
    <cfRule type="expression" dxfId="1990" priority="736">
      <formula>IF(RIGHT(TEXT(AU656,"0.#"),1)=".",TRUE,FALSE)</formula>
    </cfRule>
  </conditionalFormatting>
  <conditionalFormatting sqref="AQ655">
    <cfRule type="expression" dxfId="1989" priority="727">
      <formula>IF(RIGHT(TEXT(AQ655,"0.#"),1)=".",FALSE,TRUE)</formula>
    </cfRule>
    <cfRule type="expression" dxfId="1988" priority="728">
      <formula>IF(RIGHT(TEXT(AQ655,"0.#"),1)=".",TRUE,FALSE)</formula>
    </cfRule>
  </conditionalFormatting>
  <conditionalFormatting sqref="AI696">
    <cfRule type="expression" dxfId="1987" priority="519">
      <formula>IF(RIGHT(TEXT(AI696,"0.#"),1)=".",FALSE,TRUE)</formula>
    </cfRule>
    <cfRule type="expression" dxfId="1986" priority="520">
      <formula>IF(RIGHT(TEXT(AI696,"0.#"),1)=".",TRUE,FALSE)</formula>
    </cfRule>
  </conditionalFormatting>
  <conditionalFormatting sqref="AQ694">
    <cfRule type="expression" dxfId="1985" priority="513">
      <formula>IF(RIGHT(TEXT(AQ694,"0.#"),1)=".",FALSE,TRUE)</formula>
    </cfRule>
    <cfRule type="expression" dxfId="1984" priority="514">
      <formula>IF(RIGHT(TEXT(AQ694,"0.#"),1)=".",TRUE,FALSE)</formula>
    </cfRule>
  </conditionalFormatting>
  <conditionalFormatting sqref="AL872:AO899">
    <cfRule type="expression" dxfId="1983" priority="2125">
      <formula>IF(AND(AL872&gt;=0, RIGHT(TEXT(AL872,"0.#"),1)&lt;&gt;"."),TRUE,FALSE)</formula>
    </cfRule>
    <cfRule type="expression" dxfId="1982" priority="2126">
      <formula>IF(AND(AL872&gt;=0, RIGHT(TEXT(AL872,"0.#"),1)="."),TRUE,FALSE)</formula>
    </cfRule>
    <cfRule type="expression" dxfId="1981" priority="2127">
      <formula>IF(AND(AL872&lt;0, RIGHT(TEXT(AL872,"0.#"),1)&lt;&gt;"."),TRUE,FALSE)</formula>
    </cfRule>
    <cfRule type="expression" dxfId="1980" priority="2128">
      <formula>IF(AND(AL872&lt;0, RIGHT(TEXT(AL872,"0.#"),1)="."),TRUE,FALSE)</formula>
    </cfRule>
  </conditionalFormatting>
  <conditionalFormatting sqref="AL870:AO871">
    <cfRule type="expression" dxfId="1979" priority="2119">
      <formula>IF(AND(AL870&gt;=0, RIGHT(TEXT(AL870,"0.#"),1)&lt;&gt;"."),TRUE,FALSE)</formula>
    </cfRule>
    <cfRule type="expression" dxfId="1978" priority="2120">
      <formula>IF(AND(AL870&gt;=0, RIGHT(TEXT(AL870,"0.#"),1)="."),TRUE,FALSE)</formula>
    </cfRule>
    <cfRule type="expression" dxfId="1977" priority="2121">
      <formula>IF(AND(AL870&lt;0, RIGHT(TEXT(AL870,"0.#"),1)&lt;&gt;"."),TRUE,FALSE)</formula>
    </cfRule>
    <cfRule type="expression" dxfId="1976" priority="2122">
      <formula>IF(AND(AL870&lt;0, RIGHT(TEXT(AL870,"0.#"),1)="."),TRUE,FALSE)</formula>
    </cfRule>
  </conditionalFormatting>
  <conditionalFormatting sqref="AL905:AO932">
    <cfRule type="expression" dxfId="1975" priority="2113">
      <formula>IF(AND(AL905&gt;=0, RIGHT(TEXT(AL905,"0.#"),1)&lt;&gt;"."),TRUE,FALSE)</formula>
    </cfRule>
    <cfRule type="expression" dxfId="1974" priority="2114">
      <formula>IF(AND(AL905&gt;=0, RIGHT(TEXT(AL905,"0.#"),1)="."),TRUE,FALSE)</formula>
    </cfRule>
    <cfRule type="expression" dxfId="1973" priority="2115">
      <formula>IF(AND(AL905&lt;0, RIGHT(TEXT(AL905,"0.#"),1)&lt;&gt;"."),TRUE,FALSE)</formula>
    </cfRule>
    <cfRule type="expression" dxfId="1972" priority="2116">
      <formula>IF(AND(AL905&lt;0, RIGHT(TEXT(AL905,"0.#"),1)="."),TRUE,FALSE)</formula>
    </cfRule>
  </conditionalFormatting>
  <conditionalFormatting sqref="AL904:AO904">
    <cfRule type="expression" dxfId="1971" priority="2107">
      <formula>IF(AND(AL904&gt;=0, RIGHT(TEXT(AL904,"0.#"),1)&lt;&gt;"."),TRUE,FALSE)</formula>
    </cfRule>
    <cfRule type="expression" dxfId="1970" priority="2108">
      <formula>IF(AND(AL904&gt;=0, RIGHT(TEXT(AL904,"0.#"),1)="."),TRUE,FALSE)</formula>
    </cfRule>
    <cfRule type="expression" dxfId="1969" priority="2109">
      <formula>IF(AND(AL904&lt;0, RIGHT(TEXT(AL904,"0.#"),1)&lt;&gt;"."),TRUE,FALSE)</formula>
    </cfRule>
    <cfRule type="expression" dxfId="1968" priority="2110">
      <formula>IF(AND(AL904&lt;0, RIGHT(TEXT(AL904,"0.#"),1)="."),TRUE,FALSE)</formula>
    </cfRule>
  </conditionalFormatting>
  <conditionalFormatting sqref="AL940:AO965">
    <cfRule type="expression" dxfId="1967" priority="2101">
      <formula>IF(AND(AL940&gt;=0, RIGHT(TEXT(AL940,"0.#"),1)&lt;&gt;"."),TRUE,FALSE)</formula>
    </cfRule>
    <cfRule type="expression" dxfId="1966" priority="2102">
      <formula>IF(AND(AL940&gt;=0, RIGHT(TEXT(AL940,"0.#"),1)="."),TRUE,FALSE)</formula>
    </cfRule>
    <cfRule type="expression" dxfId="1965" priority="2103">
      <formula>IF(AND(AL940&lt;0, RIGHT(TEXT(AL940,"0.#"),1)&lt;&gt;"."),TRUE,FALSE)</formula>
    </cfRule>
    <cfRule type="expression" dxfId="1964" priority="2104">
      <formula>IF(AND(AL940&lt;0, RIGHT(TEXT(AL940,"0.#"),1)="."),TRUE,FALSE)</formula>
    </cfRule>
  </conditionalFormatting>
  <conditionalFormatting sqref="AL977:AO998">
    <cfRule type="expression" dxfId="1963" priority="2089">
      <formula>IF(AND(AL977&gt;=0, RIGHT(TEXT(AL977,"0.#"),1)&lt;&gt;"."),TRUE,FALSE)</formula>
    </cfRule>
    <cfRule type="expression" dxfId="1962" priority="2090">
      <formula>IF(AND(AL977&gt;=0, RIGHT(TEXT(AL977,"0.#"),1)="."),TRUE,FALSE)</formula>
    </cfRule>
    <cfRule type="expression" dxfId="1961" priority="2091">
      <formula>IF(AND(AL977&lt;0, RIGHT(TEXT(AL977,"0.#"),1)&lt;&gt;"."),TRUE,FALSE)</formula>
    </cfRule>
    <cfRule type="expression" dxfId="1960" priority="2092">
      <formula>IF(AND(AL977&lt;0, RIGHT(TEXT(AL977,"0.#"),1)="."),TRUE,FALSE)</formula>
    </cfRule>
  </conditionalFormatting>
  <conditionalFormatting sqref="AL1004:AO1031">
    <cfRule type="expression" dxfId="1959" priority="2077">
      <formula>IF(AND(AL1004&gt;=0, RIGHT(TEXT(AL1004,"0.#"),1)&lt;&gt;"."),TRUE,FALSE)</formula>
    </cfRule>
    <cfRule type="expression" dxfId="1958" priority="2078">
      <formula>IF(AND(AL1004&gt;=0, RIGHT(TEXT(AL1004,"0.#"),1)="."),TRUE,FALSE)</formula>
    </cfRule>
    <cfRule type="expression" dxfId="1957" priority="2079">
      <formula>IF(AND(AL1004&lt;0, RIGHT(TEXT(AL1004,"0.#"),1)&lt;&gt;"."),TRUE,FALSE)</formula>
    </cfRule>
    <cfRule type="expression" dxfId="1956" priority="2080">
      <formula>IF(AND(AL1004&lt;0, RIGHT(TEXT(AL1004,"0.#"),1)="."),TRUE,FALSE)</formula>
    </cfRule>
  </conditionalFormatting>
  <conditionalFormatting sqref="AL1003:AO1003">
    <cfRule type="expression" dxfId="1955" priority="2071">
      <formula>IF(AND(AL1003&gt;=0, RIGHT(TEXT(AL1003,"0.#"),1)&lt;&gt;"."),TRUE,FALSE)</formula>
    </cfRule>
    <cfRule type="expression" dxfId="1954" priority="2072">
      <formula>IF(AND(AL1003&gt;=0, RIGHT(TEXT(AL1003,"0.#"),1)="."),TRUE,FALSE)</formula>
    </cfRule>
    <cfRule type="expression" dxfId="1953" priority="2073">
      <formula>IF(AND(AL1003&lt;0, RIGHT(TEXT(AL1003,"0.#"),1)&lt;&gt;"."),TRUE,FALSE)</formula>
    </cfRule>
    <cfRule type="expression" dxfId="1952" priority="2074">
      <formula>IF(AND(AL1003&lt;0, RIGHT(TEXT(AL1003,"0.#"),1)="."),TRUE,FALSE)</formula>
    </cfRule>
  </conditionalFormatting>
  <conditionalFormatting sqref="Y1003">
    <cfRule type="expression" dxfId="1951" priority="2069">
      <formula>IF(RIGHT(TEXT(Y1003,"0.#"),1)=".",FALSE,TRUE)</formula>
    </cfRule>
    <cfRule type="expression" dxfId="1950" priority="2070">
      <formula>IF(RIGHT(TEXT(Y1003,"0.#"),1)=".",TRUE,FALSE)</formula>
    </cfRule>
  </conditionalFormatting>
  <conditionalFormatting sqref="AL1045:AO1064">
    <cfRule type="expression" dxfId="1949" priority="2065">
      <formula>IF(AND(AL1045&gt;=0, RIGHT(TEXT(AL1045,"0.#"),1)&lt;&gt;"."),TRUE,FALSE)</formula>
    </cfRule>
    <cfRule type="expression" dxfId="1948" priority="2066">
      <formula>IF(AND(AL1045&gt;=0, RIGHT(TEXT(AL1045,"0.#"),1)="."),TRUE,FALSE)</formula>
    </cfRule>
    <cfRule type="expression" dxfId="1947" priority="2067">
      <formula>IF(AND(AL1045&lt;0, RIGHT(TEXT(AL1045,"0.#"),1)&lt;&gt;"."),TRUE,FALSE)</formula>
    </cfRule>
    <cfRule type="expression" dxfId="1946" priority="2068">
      <formula>IF(AND(AL1045&lt;0, RIGHT(TEXT(AL1045,"0.#"),1)="."),TRUE,FALSE)</formula>
    </cfRule>
  </conditionalFormatting>
  <conditionalFormatting sqref="Y1045:Y1064">
    <cfRule type="expression" dxfId="1945" priority="2063">
      <formula>IF(RIGHT(TEXT(Y1045,"0.#"),1)=".",FALSE,TRUE)</formula>
    </cfRule>
    <cfRule type="expression" dxfId="1944" priority="2064">
      <formula>IF(RIGHT(TEXT(Y1045,"0.#"),1)=".",TRUE,FALSE)</formula>
    </cfRule>
  </conditionalFormatting>
  <conditionalFormatting sqref="AL1074:AO1097">
    <cfRule type="expression" dxfId="1943" priority="2053">
      <formula>IF(AND(AL1074&gt;=0, RIGHT(TEXT(AL1074,"0.#"),1)&lt;&gt;"."),TRUE,FALSE)</formula>
    </cfRule>
    <cfRule type="expression" dxfId="1942" priority="2054">
      <formula>IF(AND(AL1074&gt;=0, RIGHT(TEXT(AL1074,"0.#"),1)="."),TRUE,FALSE)</formula>
    </cfRule>
    <cfRule type="expression" dxfId="1941" priority="2055">
      <formula>IF(AND(AL1074&lt;0, RIGHT(TEXT(AL1074,"0.#"),1)&lt;&gt;"."),TRUE,FALSE)</formula>
    </cfRule>
    <cfRule type="expression" dxfId="1940" priority="2056">
      <formula>IF(AND(AL1074&lt;0, RIGHT(TEXT(AL1074,"0.#"),1)="."),TRUE,FALSE)</formula>
    </cfRule>
  </conditionalFormatting>
  <conditionalFormatting sqref="Y1074:Y1097">
    <cfRule type="expression" dxfId="1939" priority="2051">
      <formula>IF(RIGHT(TEXT(Y1074,"0.#"),1)=".",FALSE,TRUE)</formula>
    </cfRule>
    <cfRule type="expression" dxfId="1938" priority="2052">
      <formula>IF(RIGHT(TEXT(Y1074,"0.#"),1)=".",TRUE,FALSE)</formula>
    </cfRule>
  </conditionalFormatting>
  <conditionalFormatting sqref="AE39">
    <cfRule type="expression" dxfId="1937" priority="2043">
      <formula>IF(RIGHT(TEXT(AE39,"0.#"),1)=".",FALSE,TRUE)</formula>
    </cfRule>
    <cfRule type="expression" dxfId="1936" priority="2044">
      <formula>IF(RIGHT(TEXT(AE39,"0.#"),1)=".",TRUE,FALSE)</formula>
    </cfRule>
  </conditionalFormatting>
  <conditionalFormatting sqref="AE41">
    <cfRule type="expression" dxfId="1935" priority="2039">
      <formula>IF(RIGHT(TEXT(AE41,"0.#"),1)=".",FALSE,TRUE)</formula>
    </cfRule>
    <cfRule type="expression" dxfId="1934" priority="2040">
      <formula>IF(RIGHT(TEXT(AE41,"0.#"),1)=".",TRUE,FALSE)</formula>
    </cfRule>
  </conditionalFormatting>
  <conditionalFormatting sqref="AI41">
    <cfRule type="expression" dxfId="1933" priority="2037">
      <formula>IF(RIGHT(TEXT(AI41,"0.#"),1)=".",FALSE,TRUE)</formula>
    </cfRule>
    <cfRule type="expression" dxfId="1932" priority="2038">
      <formula>IF(RIGHT(TEXT(AI41,"0.#"),1)=".",TRUE,FALSE)</formula>
    </cfRule>
  </conditionalFormatting>
  <conditionalFormatting sqref="AI39">
    <cfRule type="expression" dxfId="1931" priority="2033">
      <formula>IF(RIGHT(TEXT(AI39,"0.#"),1)=".",FALSE,TRUE)</formula>
    </cfRule>
    <cfRule type="expression" dxfId="1930" priority="2034">
      <formula>IF(RIGHT(TEXT(AI39,"0.#"),1)=".",TRUE,FALSE)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P29:AC29">
    <cfRule type="expression" dxfId="755" priority="55">
      <formula>IF(RIGHT(TEXT(P29,"0.#"),1)=".",FALSE,TRUE)</formula>
    </cfRule>
    <cfRule type="expression" dxfId="754" priority="56">
      <formula>IF(RIGHT(TEXT(P29,"0.#"),1)=".",TRUE,FALSE)</formula>
    </cfRule>
  </conditionalFormatting>
  <conditionalFormatting sqref="Y903">
    <cfRule type="expression" dxfId="753" priority="53">
      <formula>IF(RIGHT(TEXT(Y903,"0.#"),1)=".",FALSE,TRUE)</formula>
    </cfRule>
    <cfRule type="expression" dxfId="752" priority="54">
      <formula>IF(RIGHT(TEXT(Y903,"0.#"),1)=".",TRUE,FALSE)</formula>
    </cfRule>
  </conditionalFormatting>
  <conditionalFormatting sqref="AL903:AO903">
    <cfRule type="expression" dxfId="751" priority="49">
      <formula>IF(AND(AL903&gt;=0, RIGHT(TEXT(AL903,"0.#"),1)&lt;&gt;"."),TRUE,FALSE)</formula>
    </cfRule>
    <cfRule type="expression" dxfId="750" priority="50">
      <formula>IF(AND(AL903&gt;=0, RIGHT(TEXT(AL903,"0.#"),1)="."),TRUE,FALSE)</formula>
    </cfRule>
    <cfRule type="expression" dxfId="749" priority="51">
      <formula>IF(AND(AL903&lt;0, RIGHT(TEXT(AL903,"0.#"),1)&lt;&gt;"."),TRUE,FALSE)</formula>
    </cfRule>
    <cfRule type="expression" dxfId="748" priority="52">
      <formula>IF(AND(AL903&lt;0, RIGHT(TEXT(AL903,"0.#"),1)="."),TRUE,FALSE)</formula>
    </cfRule>
  </conditionalFormatting>
  <conditionalFormatting sqref="Y938:Y939">
    <cfRule type="expression" dxfId="747" priority="47">
      <formula>IF(RIGHT(TEXT(Y938,"0.#"),1)=".",FALSE,TRUE)</formula>
    </cfRule>
    <cfRule type="expression" dxfId="746" priority="48">
      <formula>IF(RIGHT(TEXT(Y938,"0.#"),1)=".",TRUE,FALSE)</formula>
    </cfRule>
  </conditionalFormatting>
  <conditionalFormatting sqref="Y936:Y937">
    <cfRule type="expression" dxfId="745" priority="45">
      <formula>IF(RIGHT(TEXT(Y936,"0.#"),1)=".",FALSE,TRUE)</formula>
    </cfRule>
    <cfRule type="expression" dxfId="744" priority="46">
      <formula>IF(RIGHT(TEXT(Y936,"0.#"),1)=".",TRUE,FALSE)</formula>
    </cfRule>
  </conditionalFormatting>
  <conditionalFormatting sqref="AL938:AO939">
    <cfRule type="expression" dxfId="743" priority="41">
      <formula>IF(AND(AL938&gt;=0, RIGHT(TEXT(AL938,"0.#"),1)&lt;&gt;"."),TRUE,FALSE)</formula>
    </cfRule>
    <cfRule type="expression" dxfId="742" priority="42">
      <formula>IF(AND(AL938&gt;=0, RIGHT(TEXT(AL938,"0.#"),1)="."),TRUE,FALSE)</formula>
    </cfRule>
    <cfRule type="expression" dxfId="741" priority="43">
      <formula>IF(AND(AL938&lt;0, RIGHT(TEXT(AL938,"0.#"),1)&lt;&gt;"."),TRUE,FALSE)</formula>
    </cfRule>
    <cfRule type="expression" dxfId="740" priority="44">
      <formula>IF(AND(AL938&lt;0, RIGHT(TEXT(AL938,"0.#"),1)="."),TRUE,FALSE)</formula>
    </cfRule>
  </conditionalFormatting>
  <conditionalFormatting sqref="AL936:AO937">
    <cfRule type="expression" dxfId="739" priority="37">
      <formula>IF(AND(AL936&gt;=0, RIGHT(TEXT(AL936,"0.#"),1)&lt;&gt;"."),TRUE,FALSE)</formula>
    </cfRule>
    <cfRule type="expression" dxfId="738" priority="38">
      <formula>IF(AND(AL936&gt;=0, RIGHT(TEXT(AL936,"0.#"),1)="."),TRUE,FALSE)</formula>
    </cfRule>
    <cfRule type="expression" dxfId="737" priority="39">
      <formula>IF(AND(AL936&lt;0, RIGHT(TEXT(AL936,"0.#"),1)&lt;&gt;"."),TRUE,FALSE)</formula>
    </cfRule>
    <cfRule type="expression" dxfId="736" priority="40">
      <formula>IF(AND(AL936&lt;0, RIGHT(TEXT(AL936,"0.#"),1)="."),TRUE,FALSE)</formula>
    </cfRule>
  </conditionalFormatting>
  <conditionalFormatting sqref="Y971:Y976">
    <cfRule type="expression" dxfId="735" priority="35">
      <formula>IF(RIGHT(TEXT(Y971,"0.#"),1)=".",FALSE,TRUE)</formula>
    </cfRule>
    <cfRule type="expression" dxfId="734" priority="36">
      <formula>IF(RIGHT(TEXT(Y971,"0.#"),1)=".",TRUE,FALSE)</formula>
    </cfRule>
  </conditionalFormatting>
  <conditionalFormatting sqref="Y969:Y970">
    <cfRule type="expression" dxfId="733" priority="33">
      <formula>IF(RIGHT(TEXT(Y969,"0.#"),1)=".",FALSE,TRUE)</formula>
    </cfRule>
    <cfRule type="expression" dxfId="732" priority="34">
      <formula>IF(RIGHT(TEXT(Y969,"0.#"),1)=".",TRUE,FALSE)</formula>
    </cfRule>
  </conditionalFormatting>
  <conditionalFormatting sqref="AL969:AO976">
    <cfRule type="expression" dxfId="731" priority="29">
      <formula>IF(AND(AL969&gt;=0, RIGHT(TEXT(AL969,"0.#"),1)&lt;&gt;"."),TRUE,FALSE)</formula>
    </cfRule>
    <cfRule type="expression" dxfId="730" priority="30">
      <formula>IF(AND(AL969&gt;=0, RIGHT(TEXT(AL969,"0.#"),1)="."),TRUE,FALSE)</formula>
    </cfRule>
    <cfRule type="expression" dxfId="729" priority="31">
      <formula>IF(AND(AL969&lt;0, RIGHT(TEXT(AL969,"0.#"),1)&lt;&gt;"."),TRUE,FALSE)</formula>
    </cfRule>
    <cfRule type="expression" dxfId="728" priority="32">
      <formula>IF(AND(AL969&lt;0, RIGHT(TEXT(AL969,"0.#"),1)="."),TRUE,FALSE)</formula>
    </cfRule>
  </conditionalFormatting>
  <conditionalFormatting sqref="AL1002:AO1002">
    <cfRule type="expression" dxfId="727" priority="25">
      <formula>IF(AND(AL1002&gt;=0, RIGHT(TEXT(AL1002,"0.#"),1)&lt;&gt;"."),TRUE,FALSE)</formula>
    </cfRule>
    <cfRule type="expression" dxfId="726" priority="26">
      <formula>IF(AND(AL1002&gt;=0, RIGHT(TEXT(AL1002,"0.#"),1)="."),TRUE,FALSE)</formula>
    </cfRule>
    <cfRule type="expression" dxfId="725" priority="27">
      <formula>IF(AND(AL1002&lt;0, RIGHT(TEXT(AL1002,"0.#"),1)&lt;&gt;"."),TRUE,FALSE)</formula>
    </cfRule>
    <cfRule type="expression" dxfId="724" priority="28">
      <formula>IF(AND(AL1002&lt;0, RIGHT(TEXT(AL1002,"0.#"),1)="."),TRUE,FALSE)</formula>
    </cfRule>
  </conditionalFormatting>
  <conditionalFormatting sqref="Y1002">
    <cfRule type="expression" dxfId="723" priority="23">
      <formula>IF(RIGHT(TEXT(Y1002,"0.#"),1)=".",FALSE,TRUE)</formula>
    </cfRule>
    <cfRule type="expression" dxfId="722" priority="24">
      <formula>IF(RIGHT(TEXT(Y1002,"0.#"),1)=".",TRUE,FALSE)</formula>
    </cfRule>
  </conditionalFormatting>
  <conditionalFormatting sqref="Y1037:Y1044">
    <cfRule type="expression" dxfId="721" priority="21">
      <formula>IF(RIGHT(TEXT(Y1037,"0.#"),1)=".",FALSE,TRUE)</formula>
    </cfRule>
    <cfRule type="expression" dxfId="720" priority="22">
      <formula>IF(RIGHT(TEXT(Y1037,"0.#"),1)=".",TRUE,FALSE)</formula>
    </cfRule>
  </conditionalFormatting>
  <conditionalFormatting sqref="AL1035:AO1044">
    <cfRule type="expression" dxfId="719" priority="17">
      <formula>IF(AND(AL1035&gt;=0, RIGHT(TEXT(AL1035,"0.#"),1)&lt;&gt;"."),TRUE,FALSE)</formula>
    </cfRule>
    <cfRule type="expression" dxfId="718" priority="18">
      <formula>IF(AND(AL1035&gt;=0, RIGHT(TEXT(AL1035,"0.#"),1)="."),TRUE,FALSE)</formula>
    </cfRule>
    <cfRule type="expression" dxfId="717" priority="19">
      <formula>IF(AND(AL1035&lt;0, RIGHT(TEXT(AL1035,"0.#"),1)&lt;&gt;"."),TRUE,FALSE)</formula>
    </cfRule>
    <cfRule type="expression" dxfId="716" priority="20">
      <formula>IF(AND(AL1035&lt;0, RIGHT(TEXT(AL1035,"0.#"),1)="."),TRUE,FALSE)</formula>
    </cfRule>
  </conditionalFormatting>
  <conditionalFormatting sqref="Y1035:Y1036">
    <cfRule type="expression" dxfId="715" priority="15">
      <formula>IF(RIGHT(TEXT(Y1035,"0.#"),1)=".",FALSE,TRUE)</formula>
    </cfRule>
    <cfRule type="expression" dxfId="714" priority="16">
      <formula>IF(RIGHT(TEXT(Y1035,"0.#"),1)=".",TRUE,FALSE)</formula>
    </cfRule>
  </conditionalFormatting>
  <conditionalFormatting sqref="Y1070:Y1073">
    <cfRule type="expression" dxfId="713" priority="13">
      <formula>IF(RIGHT(TEXT(Y1070,"0.#"),1)=".",FALSE,TRUE)</formula>
    </cfRule>
    <cfRule type="expression" dxfId="712" priority="14">
      <formula>IF(RIGHT(TEXT(Y1070,"0.#"),1)=".",TRUE,FALSE)</formula>
    </cfRule>
  </conditionalFormatting>
  <conditionalFormatting sqref="AL1068:AO1073">
    <cfRule type="expression" dxfId="711" priority="9">
      <formula>IF(AND(AL1068&gt;=0, RIGHT(TEXT(AL1068,"0.#"),1)&lt;&gt;"."),TRUE,FALSE)</formula>
    </cfRule>
    <cfRule type="expression" dxfId="710" priority="10">
      <formula>IF(AND(AL1068&gt;=0, RIGHT(TEXT(AL1068,"0.#"),1)="."),TRUE,FALSE)</formula>
    </cfRule>
    <cfRule type="expression" dxfId="709" priority="11">
      <formula>IF(AND(AL1068&lt;0, RIGHT(TEXT(AL1068,"0.#"),1)&lt;&gt;"."),TRUE,FALSE)</formula>
    </cfRule>
    <cfRule type="expression" dxfId="708" priority="12">
      <formula>IF(AND(AL1068&lt;0, RIGHT(TEXT(AL1068,"0.#"),1)="."),TRUE,FALSE)</formula>
    </cfRule>
  </conditionalFormatting>
  <conditionalFormatting sqref="Y1068:Y1069">
    <cfRule type="expression" dxfId="707" priority="7">
      <formula>IF(RIGHT(TEXT(Y1068,"0.#"),1)=".",FALSE,TRUE)</formula>
    </cfRule>
    <cfRule type="expression" dxfId="706" priority="8">
      <formula>IF(RIGHT(TEXT(Y1068,"0.#"),1)=".",TRUE,FALSE)</formula>
    </cfRule>
  </conditionalFormatting>
  <conditionalFormatting sqref="AM39:AM41">
    <cfRule type="expression" dxfId="705" priority="5">
      <formula>IF(RIGHT(TEXT(AM39,"0.#"),1)=".",FALSE,TRUE)</formula>
    </cfRule>
    <cfRule type="expression" dxfId="704" priority="6">
      <formula>IF(RIGHT(TEXT(AM39,"0.#"),1)=".",TRUE,FALSE)</formula>
    </cfRule>
  </conditionalFormatting>
  <conditionalFormatting sqref="AI40">
    <cfRule type="expression" dxfId="703" priority="3">
      <formula>IF(RIGHT(TEXT(AI40,"0.#"),1)=".",FALSE,TRUE)</formula>
    </cfRule>
    <cfRule type="expression" dxfId="702" priority="4">
      <formula>IF(RIGHT(TEXT(AI40,"0.#"),1)=".",TRUE,FALSE)</formula>
    </cfRule>
  </conditionalFormatting>
  <conditionalFormatting sqref="AE40">
    <cfRule type="expression" dxfId="701" priority="1">
      <formula>IF(RIGHT(TEXT(AE40,"0.#"),1)=".",FALSE,TRUE)</formula>
    </cfRule>
    <cfRule type="expression" dxfId="700" priority="2">
      <formula>IF(RIGHT(TEXT(AE40,"0.#"),1)=".",TRUE,FALSE)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04" max="49" man="1"/>
    <brk id="96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568</v>
      </c>
      <c r="R4" s="13" t="str">
        <f t="shared" si="3"/>
        <v>補助</v>
      </c>
      <c r="S4" s="13" t="str">
        <f t="shared" si="4"/>
        <v>補助</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t="s">
        <v>568</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地球温暖化対策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431</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432</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433</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434</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558</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449</v>
      </c>
    </row>
    <row r="96" spans="25:25">
      <c r="Y96" s="32" t="s">
        <v>506</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5" t="s">
        <v>467</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32"/>
      <c r="Z2" s="834"/>
      <c r="AA2" s="835"/>
      <c r="AB2" s="1036" t="s">
        <v>11</v>
      </c>
      <c r="AC2" s="1037"/>
      <c r="AD2" s="1038"/>
      <c r="AE2" s="1042" t="s">
        <v>550</v>
      </c>
      <c r="AF2" s="1042"/>
      <c r="AG2" s="1042"/>
      <c r="AH2" s="1042"/>
      <c r="AI2" s="1042" t="s">
        <v>547</v>
      </c>
      <c r="AJ2" s="1042"/>
      <c r="AK2" s="1042"/>
      <c r="AL2" s="1042"/>
      <c r="AM2" s="1042" t="s">
        <v>521</v>
      </c>
      <c r="AN2" s="1042"/>
      <c r="AO2" s="1042"/>
      <c r="AP2" s="562"/>
      <c r="AQ2" s="159" t="s">
        <v>353</v>
      </c>
      <c r="AR2" s="130"/>
      <c r="AS2" s="130"/>
      <c r="AT2" s="131"/>
      <c r="AU2" s="538" t="s">
        <v>253</v>
      </c>
      <c r="AV2" s="538"/>
      <c r="AW2" s="538"/>
      <c r="AX2" s="539"/>
    </row>
    <row r="3" spans="1:50" ht="18.75" customHeight="1">
      <c r="A3" s="405"/>
      <c r="B3" s="406"/>
      <c r="C3" s="406"/>
      <c r="D3" s="406"/>
      <c r="E3" s="406"/>
      <c r="F3" s="407"/>
      <c r="G3" s="418"/>
      <c r="H3" s="403"/>
      <c r="I3" s="403"/>
      <c r="J3" s="403"/>
      <c r="K3" s="403"/>
      <c r="L3" s="403"/>
      <c r="M3" s="403"/>
      <c r="N3" s="403"/>
      <c r="O3" s="419"/>
      <c r="P3" s="440"/>
      <c r="Q3" s="403"/>
      <c r="R3" s="403"/>
      <c r="S3" s="403"/>
      <c r="T3" s="403"/>
      <c r="U3" s="403"/>
      <c r="V3" s="403"/>
      <c r="W3" s="403"/>
      <c r="X3" s="419"/>
      <c r="Y3" s="1033"/>
      <c r="Z3" s="1034"/>
      <c r="AA3" s="1035"/>
      <c r="AB3" s="1039"/>
      <c r="AC3" s="1040"/>
      <c r="AD3" s="1041"/>
      <c r="AE3" s="251"/>
      <c r="AF3" s="251"/>
      <c r="AG3" s="251"/>
      <c r="AH3" s="251"/>
      <c r="AI3" s="251"/>
      <c r="AJ3" s="251"/>
      <c r="AK3" s="251"/>
      <c r="AL3" s="251"/>
      <c r="AM3" s="251"/>
      <c r="AN3" s="251"/>
      <c r="AO3" s="251"/>
      <c r="AP3" s="247"/>
      <c r="AQ3" s="198"/>
      <c r="AR3" s="199"/>
      <c r="AS3" s="133" t="s">
        <v>354</v>
      </c>
      <c r="AT3" s="134"/>
      <c r="AU3" s="199"/>
      <c r="AV3" s="199"/>
      <c r="AW3" s="403" t="s">
        <v>300</v>
      </c>
      <c r="AX3" s="404"/>
    </row>
    <row r="4" spans="1:50" ht="22.5" customHeight="1">
      <c r="A4" s="408"/>
      <c r="B4" s="406"/>
      <c r="C4" s="406"/>
      <c r="D4" s="406"/>
      <c r="E4" s="406"/>
      <c r="F4" s="407"/>
      <c r="G4" s="569"/>
      <c r="H4" s="1009"/>
      <c r="I4" s="1009"/>
      <c r="J4" s="1009"/>
      <c r="K4" s="1009"/>
      <c r="L4" s="1009"/>
      <c r="M4" s="1009"/>
      <c r="N4" s="1009"/>
      <c r="O4" s="1010"/>
      <c r="P4" s="105"/>
      <c r="Q4" s="1017"/>
      <c r="R4" s="1017"/>
      <c r="S4" s="1017"/>
      <c r="T4" s="1017"/>
      <c r="U4" s="1017"/>
      <c r="V4" s="1017"/>
      <c r="W4" s="1017"/>
      <c r="X4" s="1018"/>
      <c r="Y4" s="1027" t="s">
        <v>12</v>
      </c>
      <c r="Z4" s="1028"/>
      <c r="AA4" s="1029"/>
      <c r="AB4" s="466"/>
      <c r="AC4" s="1031"/>
      <c r="AD4" s="103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9"/>
      <c r="B5" s="410"/>
      <c r="C5" s="410"/>
      <c r="D5" s="410"/>
      <c r="E5" s="410"/>
      <c r="F5" s="411"/>
      <c r="G5" s="1011"/>
      <c r="H5" s="1012"/>
      <c r="I5" s="1012"/>
      <c r="J5" s="1012"/>
      <c r="K5" s="1012"/>
      <c r="L5" s="1012"/>
      <c r="M5" s="1012"/>
      <c r="N5" s="1012"/>
      <c r="O5" s="1013"/>
      <c r="P5" s="1019"/>
      <c r="Q5" s="1019"/>
      <c r="R5" s="1019"/>
      <c r="S5" s="1019"/>
      <c r="T5" s="1019"/>
      <c r="U5" s="1019"/>
      <c r="V5" s="1019"/>
      <c r="W5" s="1019"/>
      <c r="X5" s="1020"/>
      <c r="Y5" s="420" t="s">
        <v>54</v>
      </c>
      <c r="Z5" s="1024"/>
      <c r="AA5" s="1025"/>
      <c r="AB5" s="528"/>
      <c r="AC5" s="1030"/>
      <c r="AD5" s="103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9"/>
      <c r="B6" s="410"/>
      <c r="C6" s="410"/>
      <c r="D6" s="410"/>
      <c r="E6" s="410"/>
      <c r="F6" s="411"/>
      <c r="G6" s="1014"/>
      <c r="H6" s="1015"/>
      <c r="I6" s="1015"/>
      <c r="J6" s="1015"/>
      <c r="K6" s="1015"/>
      <c r="L6" s="1015"/>
      <c r="M6" s="1015"/>
      <c r="N6" s="1015"/>
      <c r="O6" s="1016"/>
      <c r="P6" s="1021"/>
      <c r="Q6" s="1021"/>
      <c r="R6" s="1021"/>
      <c r="S6" s="1021"/>
      <c r="T6" s="1021"/>
      <c r="U6" s="1021"/>
      <c r="V6" s="1021"/>
      <c r="W6" s="1021"/>
      <c r="X6" s="1022"/>
      <c r="Y6" s="1023" t="s">
        <v>13</v>
      </c>
      <c r="Z6" s="1024"/>
      <c r="AA6" s="1025"/>
      <c r="AB6" s="599" t="s">
        <v>301</v>
      </c>
      <c r="AC6" s="1026"/>
      <c r="AD6" s="102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5" t="s">
        <v>467</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32"/>
      <c r="Z9" s="834"/>
      <c r="AA9" s="835"/>
      <c r="AB9" s="1036" t="s">
        <v>11</v>
      </c>
      <c r="AC9" s="1037"/>
      <c r="AD9" s="1038"/>
      <c r="AE9" s="1042" t="s">
        <v>551</v>
      </c>
      <c r="AF9" s="1042"/>
      <c r="AG9" s="1042"/>
      <c r="AH9" s="1042"/>
      <c r="AI9" s="1042" t="s">
        <v>547</v>
      </c>
      <c r="AJ9" s="1042"/>
      <c r="AK9" s="1042"/>
      <c r="AL9" s="1042"/>
      <c r="AM9" s="1042" t="s">
        <v>521</v>
      </c>
      <c r="AN9" s="1042"/>
      <c r="AO9" s="1042"/>
      <c r="AP9" s="562"/>
      <c r="AQ9" s="159" t="s">
        <v>353</v>
      </c>
      <c r="AR9" s="130"/>
      <c r="AS9" s="130"/>
      <c r="AT9" s="131"/>
      <c r="AU9" s="538" t="s">
        <v>253</v>
      </c>
      <c r="AV9" s="538"/>
      <c r="AW9" s="538"/>
      <c r="AX9" s="539"/>
    </row>
    <row r="10" spans="1:50" ht="18.75" customHeight="1">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33"/>
      <c r="Z10" s="1034"/>
      <c r="AA10" s="1035"/>
      <c r="AB10" s="1039"/>
      <c r="AC10" s="1040"/>
      <c r="AD10" s="1041"/>
      <c r="AE10" s="251"/>
      <c r="AF10" s="251"/>
      <c r="AG10" s="251"/>
      <c r="AH10" s="251"/>
      <c r="AI10" s="251"/>
      <c r="AJ10" s="251"/>
      <c r="AK10" s="251"/>
      <c r="AL10" s="251"/>
      <c r="AM10" s="251"/>
      <c r="AN10" s="251"/>
      <c r="AO10" s="251"/>
      <c r="AP10" s="247"/>
      <c r="AQ10" s="198"/>
      <c r="AR10" s="199"/>
      <c r="AS10" s="133" t="s">
        <v>354</v>
      </c>
      <c r="AT10" s="134"/>
      <c r="AU10" s="199"/>
      <c r="AV10" s="199"/>
      <c r="AW10" s="403" t="s">
        <v>300</v>
      </c>
      <c r="AX10" s="404"/>
    </row>
    <row r="11" spans="1:50" ht="22.5" customHeight="1">
      <c r="A11" s="408"/>
      <c r="B11" s="406"/>
      <c r="C11" s="406"/>
      <c r="D11" s="406"/>
      <c r="E11" s="406"/>
      <c r="F11" s="407"/>
      <c r="G11" s="569"/>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466"/>
      <c r="AC11" s="1031"/>
      <c r="AD11" s="103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9"/>
      <c r="B12" s="410"/>
      <c r="C12" s="410"/>
      <c r="D12" s="410"/>
      <c r="E12" s="410"/>
      <c r="F12" s="411"/>
      <c r="G12" s="1011"/>
      <c r="H12" s="1012"/>
      <c r="I12" s="1012"/>
      <c r="J12" s="1012"/>
      <c r="K12" s="1012"/>
      <c r="L12" s="1012"/>
      <c r="M12" s="1012"/>
      <c r="N12" s="1012"/>
      <c r="O12" s="1013"/>
      <c r="P12" s="1019"/>
      <c r="Q12" s="1019"/>
      <c r="R12" s="1019"/>
      <c r="S12" s="1019"/>
      <c r="T12" s="1019"/>
      <c r="U12" s="1019"/>
      <c r="V12" s="1019"/>
      <c r="W12" s="1019"/>
      <c r="X12" s="1020"/>
      <c r="Y12" s="420" t="s">
        <v>54</v>
      </c>
      <c r="Z12" s="1024"/>
      <c r="AA12" s="1025"/>
      <c r="AB12" s="528"/>
      <c r="AC12" s="1030"/>
      <c r="AD12" s="103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12"/>
      <c r="B13" s="413"/>
      <c r="C13" s="413"/>
      <c r="D13" s="413"/>
      <c r="E13" s="413"/>
      <c r="F13" s="414"/>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9" t="s">
        <v>301</v>
      </c>
      <c r="AC13" s="1026"/>
      <c r="AD13" s="102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5" t="s">
        <v>467</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32"/>
      <c r="Z16" s="834"/>
      <c r="AA16" s="835"/>
      <c r="AB16" s="1036" t="s">
        <v>11</v>
      </c>
      <c r="AC16" s="1037"/>
      <c r="AD16" s="1038"/>
      <c r="AE16" s="1042" t="s">
        <v>550</v>
      </c>
      <c r="AF16" s="1042"/>
      <c r="AG16" s="1042"/>
      <c r="AH16" s="1042"/>
      <c r="AI16" s="1042" t="s">
        <v>548</v>
      </c>
      <c r="AJ16" s="1042"/>
      <c r="AK16" s="1042"/>
      <c r="AL16" s="1042"/>
      <c r="AM16" s="1042" t="s">
        <v>521</v>
      </c>
      <c r="AN16" s="1042"/>
      <c r="AO16" s="1042"/>
      <c r="AP16" s="562"/>
      <c r="AQ16" s="159" t="s">
        <v>353</v>
      </c>
      <c r="AR16" s="130"/>
      <c r="AS16" s="130"/>
      <c r="AT16" s="131"/>
      <c r="AU16" s="538" t="s">
        <v>253</v>
      </c>
      <c r="AV16" s="538"/>
      <c r="AW16" s="538"/>
      <c r="AX16" s="539"/>
    </row>
    <row r="17" spans="1:50" ht="18.75" customHeight="1">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33"/>
      <c r="Z17" s="1034"/>
      <c r="AA17" s="1035"/>
      <c r="AB17" s="1039"/>
      <c r="AC17" s="1040"/>
      <c r="AD17" s="1041"/>
      <c r="AE17" s="251"/>
      <c r="AF17" s="251"/>
      <c r="AG17" s="251"/>
      <c r="AH17" s="251"/>
      <c r="AI17" s="251"/>
      <c r="AJ17" s="251"/>
      <c r="AK17" s="251"/>
      <c r="AL17" s="251"/>
      <c r="AM17" s="251"/>
      <c r="AN17" s="251"/>
      <c r="AO17" s="251"/>
      <c r="AP17" s="247"/>
      <c r="AQ17" s="198"/>
      <c r="AR17" s="199"/>
      <c r="AS17" s="133" t="s">
        <v>354</v>
      </c>
      <c r="AT17" s="134"/>
      <c r="AU17" s="199"/>
      <c r="AV17" s="199"/>
      <c r="AW17" s="403" t="s">
        <v>300</v>
      </c>
      <c r="AX17" s="404"/>
    </row>
    <row r="18" spans="1:50" ht="22.5" customHeight="1">
      <c r="A18" s="408"/>
      <c r="B18" s="406"/>
      <c r="C18" s="406"/>
      <c r="D18" s="406"/>
      <c r="E18" s="406"/>
      <c r="F18" s="407"/>
      <c r="G18" s="569"/>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466"/>
      <c r="AC18" s="1031"/>
      <c r="AD18" s="103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9"/>
      <c r="B19" s="410"/>
      <c r="C19" s="410"/>
      <c r="D19" s="410"/>
      <c r="E19" s="410"/>
      <c r="F19" s="411"/>
      <c r="G19" s="1011"/>
      <c r="H19" s="1012"/>
      <c r="I19" s="1012"/>
      <c r="J19" s="1012"/>
      <c r="K19" s="1012"/>
      <c r="L19" s="1012"/>
      <c r="M19" s="1012"/>
      <c r="N19" s="1012"/>
      <c r="O19" s="1013"/>
      <c r="P19" s="1019"/>
      <c r="Q19" s="1019"/>
      <c r="R19" s="1019"/>
      <c r="S19" s="1019"/>
      <c r="T19" s="1019"/>
      <c r="U19" s="1019"/>
      <c r="V19" s="1019"/>
      <c r="W19" s="1019"/>
      <c r="X19" s="1020"/>
      <c r="Y19" s="420" t="s">
        <v>54</v>
      </c>
      <c r="Z19" s="1024"/>
      <c r="AA19" s="1025"/>
      <c r="AB19" s="528"/>
      <c r="AC19" s="1030"/>
      <c r="AD19" s="103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12"/>
      <c r="B20" s="413"/>
      <c r="C20" s="413"/>
      <c r="D20" s="413"/>
      <c r="E20" s="413"/>
      <c r="F20" s="414"/>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9" t="s">
        <v>301</v>
      </c>
      <c r="AC20" s="1026"/>
      <c r="AD20" s="102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5" t="s">
        <v>467</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32"/>
      <c r="Z23" s="834"/>
      <c r="AA23" s="835"/>
      <c r="AB23" s="1036" t="s">
        <v>11</v>
      </c>
      <c r="AC23" s="1037"/>
      <c r="AD23" s="1038"/>
      <c r="AE23" s="1042" t="s">
        <v>552</v>
      </c>
      <c r="AF23" s="1042"/>
      <c r="AG23" s="1042"/>
      <c r="AH23" s="1042"/>
      <c r="AI23" s="1042" t="s">
        <v>547</v>
      </c>
      <c r="AJ23" s="1042"/>
      <c r="AK23" s="1042"/>
      <c r="AL23" s="1042"/>
      <c r="AM23" s="1042" t="s">
        <v>521</v>
      </c>
      <c r="AN23" s="1042"/>
      <c r="AO23" s="1042"/>
      <c r="AP23" s="562"/>
      <c r="AQ23" s="159" t="s">
        <v>353</v>
      </c>
      <c r="AR23" s="130"/>
      <c r="AS23" s="130"/>
      <c r="AT23" s="131"/>
      <c r="AU23" s="538" t="s">
        <v>253</v>
      </c>
      <c r="AV23" s="538"/>
      <c r="AW23" s="538"/>
      <c r="AX23" s="539"/>
    </row>
    <row r="24" spans="1:50" ht="18.75" customHeight="1">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33"/>
      <c r="Z24" s="1034"/>
      <c r="AA24" s="1035"/>
      <c r="AB24" s="1039"/>
      <c r="AC24" s="1040"/>
      <c r="AD24" s="1041"/>
      <c r="AE24" s="251"/>
      <c r="AF24" s="251"/>
      <c r="AG24" s="251"/>
      <c r="AH24" s="251"/>
      <c r="AI24" s="251"/>
      <c r="AJ24" s="251"/>
      <c r="AK24" s="251"/>
      <c r="AL24" s="251"/>
      <c r="AM24" s="251"/>
      <c r="AN24" s="251"/>
      <c r="AO24" s="251"/>
      <c r="AP24" s="247"/>
      <c r="AQ24" s="198"/>
      <c r="AR24" s="199"/>
      <c r="AS24" s="133" t="s">
        <v>354</v>
      </c>
      <c r="AT24" s="134"/>
      <c r="AU24" s="199"/>
      <c r="AV24" s="199"/>
      <c r="AW24" s="403" t="s">
        <v>300</v>
      </c>
      <c r="AX24" s="404"/>
    </row>
    <row r="25" spans="1:50" ht="22.5" customHeight="1">
      <c r="A25" s="408"/>
      <c r="B25" s="406"/>
      <c r="C25" s="406"/>
      <c r="D25" s="406"/>
      <c r="E25" s="406"/>
      <c r="F25" s="407"/>
      <c r="G25" s="569"/>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466"/>
      <c r="AC25" s="1031"/>
      <c r="AD25" s="103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9"/>
      <c r="B26" s="410"/>
      <c r="C26" s="410"/>
      <c r="D26" s="410"/>
      <c r="E26" s="410"/>
      <c r="F26" s="411"/>
      <c r="G26" s="1011"/>
      <c r="H26" s="1012"/>
      <c r="I26" s="1012"/>
      <c r="J26" s="1012"/>
      <c r="K26" s="1012"/>
      <c r="L26" s="1012"/>
      <c r="M26" s="1012"/>
      <c r="N26" s="1012"/>
      <c r="O26" s="1013"/>
      <c r="P26" s="1019"/>
      <c r="Q26" s="1019"/>
      <c r="R26" s="1019"/>
      <c r="S26" s="1019"/>
      <c r="T26" s="1019"/>
      <c r="U26" s="1019"/>
      <c r="V26" s="1019"/>
      <c r="W26" s="1019"/>
      <c r="X26" s="1020"/>
      <c r="Y26" s="420" t="s">
        <v>54</v>
      </c>
      <c r="Z26" s="1024"/>
      <c r="AA26" s="1025"/>
      <c r="AB26" s="528"/>
      <c r="AC26" s="1030"/>
      <c r="AD26" s="103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12"/>
      <c r="B27" s="413"/>
      <c r="C27" s="413"/>
      <c r="D27" s="413"/>
      <c r="E27" s="413"/>
      <c r="F27" s="414"/>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9" t="s">
        <v>301</v>
      </c>
      <c r="AC27" s="1026"/>
      <c r="AD27" s="102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5" t="s">
        <v>467</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32"/>
      <c r="Z30" s="834"/>
      <c r="AA30" s="835"/>
      <c r="AB30" s="1036" t="s">
        <v>11</v>
      </c>
      <c r="AC30" s="1037"/>
      <c r="AD30" s="1038"/>
      <c r="AE30" s="1042" t="s">
        <v>550</v>
      </c>
      <c r="AF30" s="1042"/>
      <c r="AG30" s="1042"/>
      <c r="AH30" s="1042"/>
      <c r="AI30" s="1042" t="s">
        <v>547</v>
      </c>
      <c r="AJ30" s="1042"/>
      <c r="AK30" s="1042"/>
      <c r="AL30" s="1042"/>
      <c r="AM30" s="1042" t="s">
        <v>545</v>
      </c>
      <c r="AN30" s="1042"/>
      <c r="AO30" s="1042"/>
      <c r="AP30" s="562"/>
      <c r="AQ30" s="159" t="s">
        <v>353</v>
      </c>
      <c r="AR30" s="130"/>
      <c r="AS30" s="130"/>
      <c r="AT30" s="131"/>
      <c r="AU30" s="538" t="s">
        <v>253</v>
      </c>
      <c r="AV30" s="538"/>
      <c r="AW30" s="538"/>
      <c r="AX30" s="539"/>
    </row>
    <row r="31" spans="1:50" ht="18.75" customHeight="1">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33"/>
      <c r="Z31" s="1034"/>
      <c r="AA31" s="1035"/>
      <c r="AB31" s="1039"/>
      <c r="AC31" s="1040"/>
      <c r="AD31" s="1041"/>
      <c r="AE31" s="251"/>
      <c r="AF31" s="251"/>
      <c r="AG31" s="251"/>
      <c r="AH31" s="251"/>
      <c r="AI31" s="251"/>
      <c r="AJ31" s="251"/>
      <c r="AK31" s="251"/>
      <c r="AL31" s="251"/>
      <c r="AM31" s="251"/>
      <c r="AN31" s="251"/>
      <c r="AO31" s="251"/>
      <c r="AP31" s="247"/>
      <c r="AQ31" s="198"/>
      <c r="AR31" s="199"/>
      <c r="AS31" s="133" t="s">
        <v>354</v>
      </c>
      <c r="AT31" s="134"/>
      <c r="AU31" s="199"/>
      <c r="AV31" s="199"/>
      <c r="AW31" s="403" t="s">
        <v>300</v>
      </c>
      <c r="AX31" s="404"/>
    </row>
    <row r="32" spans="1:50" ht="22.5" customHeight="1">
      <c r="A32" s="408"/>
      <c r="B32" s="406"/>
      <c r="C32" s="406"/>
      <c r="D32" s="406"/>
      <c r="E32" s="406"/>
      <c r="F32" s="407"/>
      <c r="G32" s="569"/>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466"/>
      <c r="AC32" s="1031"/>
      <c r="AD32" s="103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9"/>
      <c r="B33" s="410"/>
      <c r="C33" s="410"/>
      <c r="D33" s="410"/>
      <c r="E33" s="410"/>
      <c r="F33" s="411"/>
      <c r="G33" s="1011"/>
      <c r="H33" s="1012"/>
      <c r="I33" s="1012"/>
      <c r="J33" s="1012"/>
      <c r="K33" s="1012"/>
      <c r="L33" s="1012"/>
      <c r="M33" s="1012"/>
      <c r="N33" s="1012"/>
      <c r="O33" s="1013"/>
      <c r="P33" s="1019"/>
      <c r="Q33" s="1019"/>
      <c r="R33" s="1019"/>
      <c r="S33" s="1019"/>
      <c r="T33" s="1019"/>
      <c r="U33" s="1019"/>
      <c r="V33" s="1019"/>
      <c r="W33" s="1019"/>
      <c r="X33" s="1020"/>
      <c r="Y33" s="420" t="s">
        <v>54</v>
      </c>
      <c r="Z33" s="1024"/>
      <c r="AA33" s="1025"/>
      <c r="AB33" s="528"/>
      <c r="AC33" s="1030"/>
      <c r="AD33" s="103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12"/>
      <c r="B34" s="413"/>
      <c r="C34" s="413"/>
      <c r="D34" s="413"/>
      <c r="E34" s="413"/>
      <c r="F34" s="414"/>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9" t="s">
        <v>301</v>
      </c>
      <c r="AC34" s="1026"/>
      <c r="AD34" s="102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5" t="s">
        <v>467</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32"/>
      <c r="Z37" s="834"/>
      <c r="AA37" s="835"/>
      <c r="AB37" s="1036" t="s">
        <v>11</v>
      </c>
      <c r="AC37" s="1037"/>
      <c r="AD37" s="1038"/>
      <c r="AE37" s="1042" t="s">
        <v>552</v>
      </c>
      <c r="AF37" s="1042"/>
      <c r="AG37" s="1042"/>
      <c r="AH37" s="1042"/>
      <c r="AI37" s="1042" t="s">
        <v>549</v>
      </c>
      <c r="AJ37" s="1042"/>
      <c r="AK37" s="1042"/>
      <c r="AL37" s="1042"/>
      <c r="AM37" s="1042" t="s">
        <v>546</v>
      </c>
      <c r="AN37" s="1042"/>
      <c r="AO37" s="1042"/>
      <c r="AP37" s="562"/>
      <c r="AQ37" s="159" t="s">
        <v>353</v>
      </c>
      <c r="AR37" s="130"/>
      <c r="AS37" s="130"/>
      <c r="AT37" s="131"/>
      <c r="AU37" s="538" t="s">
        <v>253</v>
      </c>
      <c r="AV37" s="538"/>
      <c r="AW37" s="538"/>
      <c r="AX37" s="539"/>
    </row>
    <row r="38" spans="1:50" ht="18.75" customHeight="1">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33"/>
      <c r="Z38" s="1034"/>
      <c r="AA38" s="1035"/>
      <c r="AB38" s="1039"/>
      <c r="AC38" s="1040"/>
      <c r="AD38" s="1041"/>
      <c r="AE38" s="251"/>
      <c r="AF38" s="251"/>
      <c r="AG38" s="251"/>
      <c r="AH38" s="251"/>
      <c r="AI38" s="251"/>
      <c r="AJ38" s="251"/>
      <c r="AK38" s="251"/>
      <c r="AL38" s="251"/>
      <c r="AM38" s="251"/>
      <c r="AN38" s="251"/>
      <c r="AO38" s="251"/>
      <c r="AP38" s="247"/>
      <c r="AQ38" s="198"/>
      <c r="AR38" s="199"/>
      <c r="AS38" s="133" t="s">
        <v>354</v>
      </c>
      <c r="AT38" s="134"/>
      <c r="AU38" s="199"/>
      <c r="AV38" s="199"/>
      <c r="AW38" s="403" t="s">
        <v>300</v>
      </c>
      <c r="AX38" s="404"/>
    </row>
    <row r="39" spans="1:50" ht="22.5" customHeight="1">
      <c r="A39" s="408"/>
      <c r="B39" s="406"/>
      <c r="C39" s="406"/>
      <c r="D39" s="406"/>
      <c r="E39" s="406"/>
      <c r="F39" s="407"/>
      <c r="G39" s="569"/>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466"/>
      <c r="AC39" s="1031"/>
      <c r="AD39" s="103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9"/>
      <c r="B40" s="410"/>
      <c r="C40" s="410"/>
      <c r="D40" s="410"/>
      <c r="E40" s="410"/>
      <c r="F40" s="411"/>
      <c r="G40" s="1011"/>
      <c r="H40" s="1012"/>
      <c r="I40" s="1012"/>
      <c r="J40" s="1012"/>
      <c r="K40" s="1012"/>
      <c r="L40" s="1012"/>
      <c r="M40" s="1012"/>
      <c r="N40" s="1012"/>
      <c r="O40" s="1013"/>
      <c r="P40" s="1019"/>
      <c r="Q40" s="1019"/>
      <c r="R40" s="1019"/>
      <c r="S40" s="1019"/>
      <c r="T40" s="1019"/>
      <c r="U40" s="1019"/>
      <c r="V40" s="1019"/>
      <c r="W40" s="1019"/>
      <c r="X40" s="1020"/>
      <c r="Y40" s="420" t="s">
        <v>54</v>
      </c>
      <c r="Z40" s="1024"/>
      <c r="AA40" s="1025"/>
      <c r="AB40" s="528"/>
      <c r="AC40" s="1030"/>
      <c r="AD40" s="103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12"/>
      <c r="B41" s="413"/>
      <c r="C41" s="413"/>
      <c r="D41" s="413"/>
      <c r="E41" s="413"/>
      <c r="F41" s="414"/>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9" t="s">
        <v>301</v>
      </c>
      <c r="AC41" s="1026"/>
      <c r="AD41" s="102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5" t="s">
        <v>467</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32"/>
      <c r="Z44" s="834"/>
      <c r="AA44" s="835"/>
      <c r="AB44" s="1036" t="s">
        <v>11</v>
      </c>
      <c r="AC44" s="1037"/>
      <c r="AD44" s="1038"/>
      <c r="AE44" s="1042" t="s">
        <v>550</v>
      </c>
      <c r="AF44" s="1042"/>
      <c r="AG44" s="1042"/>
      <c r="AH44" s="1042"/>
      <c r="AI44" s="1042" t="s">
        <v>547</v>
      </c>
      <c r="AJ44" s="1042"/>
      <c r="AK44" s="1042"/>
      <c r="AL44" s="1042"/>
      <c r="AM44" s="1042" t="s">
        <v>521</v>
      </c>
      <c r="AN44" s="1042"/>
      <c r="AO44" s="1042"/>
      <c r="AP44" s="562"/>
      <c r="AQ44" s="159" t="s">
        <v>353</v>
      </c>
      <c r="AR44" s="130"/>
      <c r="AS44" s="130"/>
      <c r="AT44" s="131"/>
      <c r="AU44" s="538" t="s">
        <v>253</v>
      </c>
      <c r="AV44" s="538"/>
      <c r="AW44" s="538"/>
      <c r="AX44" s="539"/>
    </row>
    <row r="45" spans="1:50" ht="18.75" customHeight="1">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33"/>
      <c r="Z45" s="1034"/>
      <c r="AA45" s="1035"/>
      <c r="AB45" s="1039"/>
      <c r="AC45" s="1040"/>
      <c r="AD45" s="1041"/>
      <c r="AE45" s="251"/>
      <c r="AF45" s="251"/>
      <c r="AG45" s="251"/>
      <c r="AH45" s="251"/>
      <c r="AI45" s="251"/>
      <c r="AJ45" s="251"/>
      <c r="AK45" s="251"/>
      <c r="AL45" s="251"/>
      <c r="AM45" s="251"/>
      <c r="AN45" s="251"/>
      <c r="AO45" s="251"/>
      <c r="AP45" s="247"/>
      <c r="AQ45" s="198"/>
      <c r="AR45" s="199"/>
      <c r="AS45" s="133" t="s">
        <v>354</v>
      </c>
      <c r="AT45" s="134"/>
      <c r="AU45" s="199"/>
      <c r="AV45" s="199"/>
      <c r="AW45" s="403" t="s">
        <v>300</v>
      </c>
      <c r="AX45" s="404"/>
    </row>
    <row r="46" spans="1:50" ht="22.5" customHeight="1">
      <c r="A46" s="408"/>
      <c r="B46" s="406"/>
      <c r="C46" s="406"/>
      <c r="D46" s="406"/>
      <c r="E46" s="406"/>
      <c r="F46" s="407"/>
      <c r="G46" s="569"/>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466"/>
      <c r="AC46" s="1031"/>
      <c r="AD46" s="103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9"/>
      <c r="B47" s="410"/>
      <c r="C47" s="410"/>
      <c r="D47" s="410"/>
      <c r="E47" s="410"/>
      <c r="F47" s="411"/>
      <c r="G47" s="1011"/>
      <c r="H47" s="1012"/>
      <c r="I47" s="1012"/>
      <c r="J47" s="1012"/>
      <c r="K47" s="1012"/>
      <c r="L47" s="1012"/>
      <c r="M47" s="1012"/>
      <c r="N47" s="1012"/>
      <c r="O47" s="1013"/>
      <c r="P47" s="1019"/>
      <c r="Q47" s="1019"/>
      <c r="R47" s="1019"/>
      <c r="S47" s="1019"/>
      <c r="T47" s="1019"/>
      <c r="U47" s="1019"/>
      <c r="V47" s="1019"/>
      <c r="W47" s="1019"/>
      <c r="X47" s="1020"/>
      <c r="Y47" s="420" t="s">
        <v>54</v>
      </c>
      <c r="Z47" s="1024"/>
      <c r="AA47" s="1025"/>
      <c r="AB47" s="528"/>
      <c r="AC47" s="1030"/>
      <c r="AD47" s="103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12"/>
      <c r="B48" s="413"/>
      <c r="C48" s="413"/>
      <c r="D48" s="413"/>
      <c r="E48" s="413"/>
      <c r="F48" s="414"/>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9" t="s">
        <v>301</v>
      </c>
      <c r="AC48" s="1026"/>
      <c r="AD48" s="102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5" t="s">
        <v>467</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32"/>
      <c r="Z51" s="834"/>
      <c r="AA51" s="835"/>
      <c r="AB51" s="562" t="s">
        <v>11</v>
      </c>
      <c r="AC51" s="1037"/>
      <c r="AD51" s="1038"/>
      <c r="AE51" s="1042" t="s">
        <v>550</v>
      </c>
      <c r="AF51" s="1042"/>
      <c r="AG51" s="1042"/>
      <c r="AH51" s="1042"/>
      <c r="AI51" s="1042" t="s">
        <v>547</v>
      </c>
      <c r="AJ51" s="1042"/>
      <c r="AK51" s="1042"/>
      <c r="AL51" s="1042"/>
      <c r="AM51" s="1042" t="s">
        <v>521</v>
      </c>
      <c r="AN51" s="1042"/>
      <c r="AO51" s="1042"/>
      <c r="AP51" s="562"/>
      <c r="AQ51" s="159" t="s">
        <v>353</v>
      </c>
      <c r="AR51" s="130"/>
      <c r="AS51" s="130"/>
      <c r="AT51" s="131"/>
      <c r="AU51" s="538" t="s">
        <v>253</v>
      </c>
      <c r="AV51" s="538"/>
      <c r="AW51" s="538"/>
      <c r="AX51" s="539"/>
    </row>
    <row r="52" spans="1:50" ht="18.75" customHeight="1">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33"/>
      <c r="Z52" s="1034"/>
      <c r="AA52" s="1035"/>
      <c r="AB52" s="1039"/>
      <c r="AC52" s="1040"/>
      <c r="AD52" s="1041"/>
      <c r="AE52" s="251"/>
      <c r="AF52" s="251"/>
      <c r="AG52" s="251"/>
      <c r="AH52" s="251"/>
      <c r="AI52" s="251"/>
      <c r="AJ52" s="251"/>
      <c r="AK52" s="251"/>
      <c r="AL52" s="251"/>
      <c r="AM52" s="251"/>
      <c r="AN52" s="251"/>
      <c r="AO52" s="251"/>
      <c r="AP52" s="247"/>
      <c r="AQ52" s="198"/>
      <c r="AR52" s="199"/>
      <c r="AS52" s="133" t="s">
        <v>354</v>
      </c>
      <c r="AT52" s="134"/>
      <c r="AU52" s="199"/>
      <c r="AV52" s="199"/>
      <c r="AW52" s="403" t="s">
        <v>300</v>
      </c>
      <c r="AX52" s="404"/>
    </row>
    <row r="53" spans="1:50" ht="22.5" customHeight="1">
      <c r="A53" s="408"/>
      <c r="B53" s="406"/>
      <c r="C53" s="406"/>
      <c r="D53" s="406"/>
      <c r="E53" s="406"/>
      <c r="F53" s="407"/>
      <c r="G53" s="569"/>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466"/>
      <c r="AC53" s="1031"/>
      <c r="AD53" s="103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9"/>
      <c r="B54" s="410"/>
      <c r="C54" s="410"/>
      <c r="D54" s="410"/>
      <c r="E54" s="410"/>
      <c r="F54" s="411"/>
      <c r="G54" s="1011"/>
      <c r="H54" s="1012"/>
      <c r="I54" s="1012"/>
      <c r="J54" s="1012"/>
      <c r="K54" s="1012"/>
      <c r="L54" s="1012"/>
      <c r="M54" s="1012"/>
      <c r="N54" s="1012"/>
      <c r="O54" s="1013"/>
      <c r="P54" s="1019"/>
      <c r="Q54" s="1019"/>
      <c r="R54" s="1019"/>
      <c r="S54" s="1019"/>
      <c r="T54" s="1019"/>
      <c r="U54" s="1019"/>
      <c r="V54" s="1019"/>
      <c r="W54" s="1019"/>
      <c r="X54" s="1020"/>
      <c r="Y54" s="420" t="s">
        <v>54</v>
      </c>
      <c r="Z54" s="1024"/>
      <c r="AA54" s="1025"/>
      <c r="AB54" s="528"/>
      <c r="AC54" s="1030"/>
      <c r="AD54" s="103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12"/>
      <c r="B55" s="413"/>
      <c r="C55" s="413"/>
      <c r="D55" s="413"/>
      <c r="E55" s="413"/>
      <c r="F55" s="414"/>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9" t="s">
        <v>301</v>
      </c>
      <c r="AC55" s="1026"/>
      <c r="AD55" s="102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5" t="s">
        <v>467</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32"/>
      <c r="Z58" s="834"/>
      <c r="AA58" s="835"/>
      <c r="AB58" s="1036" t="s">
        <v>11</v>
      </c>
      <c r="AC58" s="1037"/>
      <c r="AD58" s="1038"/>
      <c r="AE58" s="1042" t="s">
        <v>550</v>
      </c>
      <c r="AF58" s="1042"/>
      <c r="AG58" s="1042"/>
      <c r="AH58" s="1042"/>
      <c r="AI58" s="1042" t="s">
        <v>547</v>
      </c>
      <c r="AJ58" s="1042"/>
      <c r="AK58" s="1042"/>
      <c r="AL58" s="1042"/>
      <c r="AM58" s="1042" t="s">
        <v>521</v>
      </c>
      <c r="AN58" s="1042"/>
      <c r="AO58" s="1042"/>
      <c r="AP58" s="562"/>
      <c r="AQ58" s="159" t="s">
        <v>353</v>
      </c>
      <c r="AR58" s="130"/>
      <c r="AS58" s="130"/>
      <c r="AT58" s="131"/>
      <c r="AU58" s="538" t="s">
        <v>253</v>
      </c>
      <c r="AV58" s="538"/>
      <c r="AW58" s="538"/>
      <c r="AX58" s="539"/>
    </row>
    <row r="59" spans="1:50" ht="18.75" customHeight="1">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33"/>
      <c r="Z59" s="1034"/>
      <c r="AA59" s="1035"/>
      <c r="AB59" s="1039"/>
      <c r="AC59" s="1040"/>
      <c r="AD59" s="1041"/>
      <c r="AE59" s="251"/>
      <c r="AF59" s="251"/>
      <c r="AG59" s="251"/>
      <c r="AH59" s="251"/>
      <c r="AI59" s="251"/>
      <c r="AJ59" s="251"/>
      <c r="AK59" s="251"/>
      <c r="AL59" s="251"/>
      <c r="AM59" s="251"/>
      <c r="AN59" s="251"/>
      <c r="AO59" s="251"/>
      <c r="AP59" s="247"/>
      <c r="AQ59" s="198"/>
      <c r="AR59" s="199"/>
      <c r="AS59" s="133" t="s">
        <v>354</v>
      </c>
      <c r="AT59" s="134"/>
      <c r="AU59" s="199"/>
      <c r="AV59" s="199"/>
      <c r="AW59" s="403" t="s">
        <v>300</v>
      </c>
      <c r="AX59" s="404"/>
    </row>
    <row r="60" spans="1:50" ht="22.5" customHeight="1">
      <c r="A60" s="408"/>
      <c r="B60" s="406"/>
      <c r="C60" s="406"/>
      <c r="D60" s="406"/>
      <c r="E60" s="406"/>
      <c r="F60" s="407"/>
      <c r="G60" s="569"/>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466"/>
      <c r="AC60" s="1031"/>
      <c r="AD60" s="103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9"/>
      <c r="B61" s="410"/>
      <c r="C61" s="410"/>
      <c r="D61" s="410"/>
      <c r="E61" s="410"/>
      <c r="F61" s="411"/>
      <c r="G61" s="1011"/>
      <c r="H61" s="1012"/>
      <c r="I61" s="1012"/>
      <c r="J61" s="1012"/>
      <c r="K61" s="1012"/>
      <c r="L61" s="1012"/>
      <c r="M61" s="1012"/>
      <c r="N61" s="1012"/>
      <c r="O61" s="1013"/>
      <c r="P61" s="1019"/>
      <c r="Q61" s="1019"/>
      <c r="R61" s="1019"/>
      <c r="S61" s="1019"/>
      <c r="T61" s="1019"/>
      <c r="U61" s="1019"/>
      <c r="V61" s="1019"/>
      <c r="W61" s="1019"/>
      <c r="X61" s="1020"/>
      <c r="Y61" s="420" t="s">
        <v>54</v>
      </c>
      <c r="Z61" s="1024"/>
      <c r="AA61" s="1025"/>
      <c r="AB61" s="528"/>
      <c r="AC61" s="1030"/>
      <c r="AD61" s="103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12"/>
      <c r="B62" s="413"/>
      <c r="C62" s="413"/>
      <c r="D62" s="413"/>
      <c r="E62" s="413"/>
      <c r="F62" s="414"/>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9" t="s">
        <v>301</v>
      </c>
      <c r="AC62" s="1026"/>
      <c r="AD62" s="102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5" t="s">
        <v>467</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32"/>
      <c r="Z65" s="834"/>
      <c r="AA65" s="835"/>
      <c r="AB65" s="1036" t="s">
        <v>11</v>
      </c>
      <c r="AC65" s="1037"/>
      <c r="AD65" s="1038"/>
      <c r="AE65" s="1042" t="s">
        <v>550</v>
      </c>
      <c r="AF65" s="1042"/>
      <c r="AG65" s="1042"/>
      <c r="AH65" s="1042"/>
      <c r="AI65" s="1042" t="s">
        <v>547</v>
      </c>
      <c r="AJ65" s="1042"/>
      <c r="AK65" s="1042"/>
      <c r="AL65" s="1042"/>
      <c r="AM65" s="1042" t="s">
        <v>521</v>
      </c>
      <c r="AN65" s="1042"/>
      <c r="AO65" s="1042"/>
      <c r="AP65" s="562"/>
      <c r="AQ65" s="159" t="s">
        <v>353</v>
      </c>
      <c r="AR65" s="130"/>
      <c r="AS65" s="130"/>
      <c r="AT65" s="131"/>
      <c r="AU65" s="538" t="s">
        <v>253</v>
      </c>
      <c r="AV65" s="538"/>
      <c r="AW65" s="538"/>
      <c r="AX65" s="539"/>
    </row>
    <row r="66" spans="1:50" ht="18.75" customHeight="1">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33"/>
      <c r="Z66" s="1034"/>
      <c r="AA66" s="1035"/>
      <c r="AB66" s="1039"/>
      <c r="AC66" s="1040"/>
      <c r="AD66" s="1041"/>
      <c r="AE66" s="251"/>
      <c r="AF66" s="251"/>
      <c r="AG66" s="251"/>
      <c r="AH66" s="251"/>
      <c r="AI66" s="251"/>
      <c r="AJ66" s="251"/>
      <c r="AK66" s="251"/>
      <c r="AL66" s="251"/>
      <c r="AM66" s="251"/>
      <c r="AN66" s="251"/>
      <c r="AO66" s="251"/>
      <c r="AP66" s="247"/>
      <c r="AQ66" s="198"/>
      <c r="AR66" s="199"/>
      <c r="AS66" s="133" t="s">
        <v>354</v>
      </c>
      <c r="AT66" s="134"/>
      <c r="AU66" s="199"/>
      <c r="AV66" s="199"/>
      <c r="AW66" s="403" t="s">
        <v>300</v>
      </c>
      <c r="AX66" s="404"/>
    </row>
    <row r="67" spans="1:50" ht="22.5" customHeight="1">
      <c r="A67" s="408"/>
      <c r="B67" s="406"/>
      <c r="C67" s="406"/>
      <c r="D67" s="406"/>
      <c r="E67" s="406"/>
      <c r="F67" s="407"/>
      <c r="G67" s="569"/>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466"/>
      <c r="AC67" s="1031"/>
      <c r="AD67" s="103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9"/>
      <c r="B68" s="410"/>
      <c r="C68" s="410"/>
      <c r="D68" s="410"/>
      <c r="E68" s="410"/>
      <c r="F68" s="411"/>
      <c r="G68" s="1011"/>
      <c r="H68" s="1012"/>
      <c r="I68" s="1012"/>
      <c r="J68" s="1012"/>
      <c r="K68" s="1012"/>
      <c r="L68" s="1012"/>
      <c r="M68" s="1012"/>
      <c r="N68" s="1012"/>
      <c r="O68" s="1013"/>
      <c r="P68" s="1019"/>
      <c r="Q68" s="1019"/>
      <c r="R68" s="1019"/>
      <c r="S68" s="1019"/>
      <c r="T68" s="1019"/>
      <c r="U68" s="1019"/>
      <c r="V68" s="1019"/>
      <c r="W68" s="1019"/>
      <c r="X68" s="1020"/>
      <c r="Y68" s="420" t="s">
        <v>54</v>
      </c>
      <c r="Z68" s="1024"/>
      <c r="AA68" s="1025"/>
      <c r="AB68" s="528"/>
      <c r="AC68" s="1030"/>
      <c r="AD68" s="103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12"/>
      <c r="B69" s="413"/>
      <c r="C69" s="413"/>
      <c r="D69" s="413"/>
      <c r="E69" s="413"/>
      <c r="F69" s="414"/>
      <c r="G69" s="1014"/>
      <c r="H69" s="1015"/>
      <c r="I69" s="1015"/>
      <c r="J69" s="1015"/>
      <c r="K69" s="1015"/>
      <c r="L69" s="1015"/>
      <c r="M69" s="1015"/>
      <c r="N69" s="1015"/>
      <c r="O69" s="1016"/>
      <c r="P69" s="1021"/>
      <c r="Q69" s="1021"/>
      <c r="R69" s="1021"/>
      <c r="S69" s="1021"/>
      <c r="T69" s="1021"/>
      <c r="U69" s="1021"/>
      <c r="V69" s="1021"/>
      <c r="W69" s="1021"/>
      <c r="X69" s="1022"/>
      <c r="Y69" s="420" t="s">
        <v>13</v>
      </c>
      <c r="Z69" s="1024"/>
      <c r="AA69" s="1025"/>
      <c r="AB69" s="561" t="s">
        <v>301</v>
      </c>
      <c r="AC69" s="372"/>
      <c r="AD69" s="372"/>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1" t="s">
        <v>28</v>
      </c>
      <c r="B2" s="1062"/>
      <c r="C2" s="1062"/>
      <c r="D2" s="1062"/>
      <c r="E2" s="1062"/>
      <c r="F2" s="1063"/>
      <c r="G2" s="600" t="s">
        <v>485</v>
      </c>
      <c r="H2" s="601"/>
      <c r="I2" s="601"/>
      <c r="J2" s="601"/>
      <c r="K2" s="601"/>
      <c r="L2" s="601"/>
      <c r="M2" s="601"/>
      <c r="N2" s="601"/>
      <c r="O2" s="601"/>
      <c r="P2" s="601"/>
      <c r="Q2" s="601"/>
      <c r="R2" s="601"/>
      <c r="S2" s="601"/>
      <c r="T2" s="601"/>
      <c r="U2" s="601"/>
      <c r="V2" s="601"/>
      <c r="W2" s="601"/>
      <c r="X2" s="601"/>
      <c r="Y2" s="601"/>
      <c r="Z2" s="601"/>
      <c r="AA2" s="601"/>
      <c r="AB2" s="602"/>
      <c r="AC2" s="600" t="s">
        <v>487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c r="A3" s="1055"/>
      <c r="B3" s="1056"/>
      <c r="C3" s="1056"/>
      <c r="D3" s="1056"/>
      <c r="E3" s="1056"/>
      <c r="F3" s="1057"/>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c r="A4" s="1055"/>
      <c r="B4" s="1056"/>
      <c r="C4" s="1056"/>
      <c r="D4" s="1056"/>
      <c r="E4" s="1056"/>
      <c r="F4" s="1057"/>
      <c r="G4" s="675"/>
      <c r="H4" s="676"/>
      <c r="I4" s="676"/>
      <c r="J4" s="676"/>
      <c r="K4" s="677"/>
      <c r="L4" s="669"/>
      <c r="M4" s="670"/>
      <c r="N4" s="670"/>
      <c r="O4" s="670"/>
      <c r="P4" s="670"/>
      <c r="Q4" s="670"/>
      <c r="R4" s="670"/>
      <c r="S4" s="670"/>
      <c r="T4" s="670"/>
      <c r="U4" s="670"/>
      <c r="V4" s="670"/>
      <c r="W4" s="670"/>
      <c r="X4" s="671"/>
      <c r="Y4" s="393"/>
      <c r="Z4" s="394"/>
      <c r="AA4" s="394"/>
      <c r="AB4" s="810"/>
      <c r="AC4" s="675"/>
      <c r="AD4" s="676"/>
      <c r="AE4" s="676"/>
      <c r="AF4" s="676"/>
      <c r="AG4" s="677"/>
      <c r="AH4" s="669"/>
      <c r="AI4" s="670"/>
      <c r="AJ4" s="670"/>
      <c r="AK4" s="670"/>
      <c r="AL4" s="670"/>
      <c r="AM4" s="670"/>
      <c r="AN4" s="670"/>
      <c r="AO4" s="670"/>
      <c r="AP4" s="670"/>
      <c r="AQ4" s="670"/>
      <c r="AR4" s="670"/>
      <c r="AS4" s="670"/>
      <c r="AT4" s="671"/>
      <c r="AU4" s="393"/>
      <c r="AV4" s="394"/>
      <c r="AW4" s="394"/>
      <c r="AX4" s="395"/>
    </row>
    <row r="5" spans="1:50" ht="24.75" customHeight="1">
      <c r="A5" s="1055"/>
      <c r="B5" s="1056"/>
      <c r="C5" s="1056"/>
      <c r="D5" s="1056"/>
      <c r="E5" s="1056"/>
      <c r="F5" s="1057"/>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c r="A6" s="1055"/>
      <c r="B6" s="1056"/>
      <c r="C6" s="1056"/>
      <c r="D6" s="1056"/>
      <c r="E6" s="1056"/>
      <c r="F6" s="1057"/>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c r="A7" s="1055"/>
      <c r="B7" s="1056"/>
      <c r="C7" s="1056"/>
      <c r="D7" s="1056"/>
      <c r="E7" s="1056"/>
      <c r="F7" s="1057"/>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c r="A8" s="1055"/>
      <c r="B8" s="1056"/>
      <c r="C8" s="1056"/>
      <c r="D8" s="1056"/>
      <c r="E8" s="1056"/>
      <c r="F8" s="1057"/>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c r="A9" s="1055"/>
      <c r="B9" s="1056"/>
      <c r="C9" s="1056"/>
      <c r="D9" s="1056"/>
      <c r="E9" s="1056"/>
      <c r="F9" s="1057"/>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c r="A10" s="1055"/>
      <c r="B10" s="1056"/>
      <c r="C10" s="1056"/>
      <c r="D10" s="1056"/>
      <c r="E10" s="1056"/>
      <c r="F10" s="1057"/>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c r="A11" s="1055"/>
      <c r="B11" s="1056"/>
      <c r="C11" s="1056"/>
      <c r="D11" s="1056"/>
      <c r="E11" s="1056"/>
      <c r="F11" s="1057"/>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c r="A12" s="1055"/>
      <c r="B12" s="1056"/>
      <c r="C12" s="1056"/>
      <c r="D12" s="1056"/>
      <c r="E12" s="1056"/>
      <c r="F12" s="1057"/>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c r="A13" s="1055"/>
      <c r="B13" s="1056"/>
      <c r="C13" s="1056"/>
      <c r="D13" s="1056"/>
      <c r="E13" s="1056"/>
      <c r="F13" s="1057"/>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c r="A14" s="1055"/>
      <c r="B14" s="1056"/>
      <c r="C14" s="1056"/>
      <c r="D14" s="1056"/>
      <c r="E14" s="1056"/>
      <c r="F14" s="1057"/>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c r="A15" s="1055"/>
      <c r="B15" s="1056"/>
      <c r="C15" s="1056"/>
      <c r="D15" s="1056"/>
      <c r="E15" s="1056"/>
      <c r="F15" s="1057"/>
      <c r="G15" s="600" t="s">
        <v>388</v>
      </c>
      <c r="H15" s="601"/>
      <c r="I15" s="601"/>
      <c r="J15" s="601"/>
      <c r="K15" s="601"/>
      <c r="L15" s="601"/>
      <c r="M15" s="601"/>
      <c r="N15" s="601"/>
      <c r="O15" s="601"/>
      <c r="P15" s="601"/>
      <c r="Q15" s="601"/>
      <c r="R15" s="601"/>
      <c r="S15" s="601"/>
      <c r="T15" s="601"/>
      <c r="U15" s="601"/>
      <c r="V15" s="601"/>
      <c r="W15" s="601"/>
      <c r="X15" s="601"/>
      <c r="Y15" s="601"/>
      <c r="Z15" s="601"/>
      <c r="AA15" s="601"/>
      <c r="AB15" s="602"/>
      <c r="AC15" s="600" t="s">
        <v>389</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c r="A16" s="1055"/>
      <c r="B16" s="1056"/>
      <c r="C16" s="1056"/>
      <c r="D16" s="1056"/>
      <c r="E16" s="1056"/>
      <c r="F16" s="1057"/>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c r="A17" s="1055"/>
      <c r="B17" s="1056"/>
      <c r="C17" s="1056"/>
      <c r="D17" s="1056"/>
      <c r="E17" s="1056"/>
      <c r="F17" s="1057"/>
      <c r="G17" s="675"/>
      <c r="H17" s="676"/>
      <c r="I17" s="676"/>
      <c r="J17" s="676"/>
      <c r="K17" s="677"/>
      <c r="L17" s="669"/>
      <c r="M17" s="670"/>
      <c r="N17" s="670"/>
      <c r="O17" s="670"/>
      <c r="P17" s="670"/>
      <c r="Q17" s="670"/>
      <c r="R17" s="670"/>
      <c r="S17" s="670"/>
      <c r="T17" s="670"/>
      <c r="U17" s="670"/>
      <c r="V17" s="670"/>
      <c r="W17" s="670"/>
      <c r="X17" s="671"/>
      <c r="Y17" s="393"/>
      <c r="Z17" s="394"/>
      <c r="AA17" s="394"/>
      <c r="AB17" s="810"/>
      <c r="AC17" s="675"/>
      <c r="AD17" s="676"/>
      <c r="AE17" s="676"/>
      <c r="AF17" s="676"/>
      <c r="AG17" s="677"/>
      <c r="AH17" s="669"/>
      <c r="AI17" s="670"/>
      <c r="AJ17" s="670"/>
      <c r="AK17" s="670"/>
      <c r="AL17" s="670"/>
      <c r="AM17" s="670"/>
      <c r="AN17" s="670"/>
      <c r="AO17" s="670"/>
      <c r="AP17" s="670"/>
      <c r="AQ17" s="670"/>
      <c r="AR17" s="670"/>
      <c r="AS17" s="670"/>
      <c r="AT17" s="671"/>
      <c r="AU17" s="393"/>
      <c r="AV17" s="394"/>
      <c r="AW17" s="394"/>
      <c r="AX17" s="395"/>
    </row>
    <row r="18" spans="1:50" ht="24.75" customHeight="1">
      <c r="A18" s="1055"/>
      <c r="B18" s="1056"/>
      <c r="C18" s="1056"/>
      <c r="D18" s="1056"/>
      <c r="E18" s="1056"/>
      <c r="F18" s="1057"/>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c r="A19" s="1055"/>
      <c r="B19" s="1056"/>
      <c r="C19" s="1056"/>
      <c r="D19" s="1056"/>
      <c r="E19" s="1056"/>
      <c r="F19" s="1057"/>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c r="A20" s="1055"/>
      <c r="B20" s="1056"/>
      <c r="C20" s="1056"/>
      <c r="D20" s="1056"/>
      <c r="E20" s="1056"/>
      <c r="F20" s="1057"/>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c r="A21" s="1055"/>
      <c r="B21" s="1056"/>
      <c r="C21" s="1056"/>
      <c r="D21" s="1056"/>
      <c r="E21" s="1056"/>
      <c r="F21" s="1057"/>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c r="A22" s="1055"/>
      <c r="B22" s="1056"/>
      <c r="C22" s="1056"/>
      <c r="D22" s="1056"/>
      <c r="E22" s="1056"/>
      <c r="F22" s="1057"/>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c r="A23" s="1055"/>
      <c r="B23" s="1056"/>
      <c r="C23" s="1056"/>
      <c r="D23" s="1056"/>
      <c r="E23" s="1056"/>
      <c r="F23" s="1057"/>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c r="A24" s="1055"/>
      <c r="B24" s="1056"/>
      <c r="C24" s="1056"/>
      <c r="D24" s="1056"/>
      <c r="E24" s="1056"/>
      <c r="F24" s="1057"/>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c r="A25" s="1055"/>
      <c r="B25" s="1056"/>
      <c r="C25" s="1056"/>
      <c r="D25" s="1056"/>
      <c r="E25" s="1056"/>
      <c r="F25" s="1057"/>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c r="A26" s="1055"/>
      <c r="B26" s="1056"/>
      <c r="C26" s="1056"/>
      <c r="D26" s="1056"/>
      <c r="E26" s="1056"/>
      <c r="F26" s="1057"/>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c r="A27" s="1055"/>
      <c r="B27" s="1056"/>
      <c r="C27" s="1056"/>
      <c r="D27" s="1056"/>
      <c r="E27" s="1056"/>
      <c r="F27" s="1057"/>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c r="A28" s="1055"/>
      <c r="B28" s="1056"/>
      <c r="C28" s="1056"/>
      <c r="D28" s="1056"/>
      <c r="E28" s="1056"/>
      <c r="F28" s="1057"/>
      <c r="G28" s="600" t="s">
        <v>387</v>
      </c>
      <c r="H28" s="601"/>
      <c r="I28" s="601"/>
      <c r="J28" s="601"/>
      <c r="K28" s="601"/>
      <c r="L28" s="601"/>
      <c r="M28" s="601"/>
      <c r="N28" s="601"/>
      <c r="O28" s="601"/>
      <c r="P28" s="601"/>
      <c r="Q28" s="601"/>
      <c r="R28" s="601"/>
      <c r="S28" s="601"/>
      <c r="T28" s="601"/>
      <c r="U28" s="601"/>
      <c r="V28" s="601"/>
      <c r="W28" s="601"/>
      <c r="X28" s="601"/>
      <c r="Y28" s="601"/>
      <c r="Z28" s="601"/>
      <c r="AA28" s="601"/>
      <c r="AB28" s="602"/>
      <c r="AC28" s="600" t="s">
        <v>390</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c r="A29" s="1055"/>
      <c r="B29" s="1056"/>
      <c r="C29" s="1056"/>
      <c r="D29" s="1056"/>
      <c r="E29" s="1056"/>
      <c r="F29" s="1057"/>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c r="A30" s="1055"/>
      <c r="B30" s="1056"/>
      <c r="C30" s="1056"/>
      <c r="D30" s="1056"/>
      <c r="E30" s="1056"/>
      <c r="F30" s="1057"/>
      <c r="G30" s="675"/>
      <c r="H30" s="676"/>
      <c r="I30" s="676"/>
      <c r="J30" s="676"/>
      <c r="K30" s="677"/>
      <c r="L30" s="669"/>
      <c r="M30" s="670"/>
      <c r="N30" s="670"/>
      <c r="O30" s="670"/>
      <c r="P30" s="670"/>
      <c r="Q30" s="670"/>
      <c r="R30" s="670"/>
      <c r="S30" s="670"/>
      <c r="T30" s="670"/>
      <c r="U30" s="670"/>
      <c r="V30" s="670"/>
      <c r="W30" s="670"/>
      <c r="X30" s="671"/>
      <c r="Y30" s="393"/>
      <c r="Z30" s="394"/>
      <c r="AA30" s="394"/>
      <c r="AB30" s="810"/>
      <c r="AC30" s="675"/>
      <c r="AD30" s="676"/>
      <c r="AE30" s="676"/>
      <c r="AF30" s="676"/>
      <c r="AG30" s="677"/>
      <c r="AH30" s="669"/>
      <c r="AI30" s="670"/>
      <c r="AJ30" s="670"/>
      <c r="AK30" s="670"/>
      <c r="AL30" s="670"/>
      <c r="AM30" s="670"/>
      <c r="AN30" s="670"/>
      <c r="AO30" s="670"/>
      <c r="AP30" s="670"/>
      <c r="AQ30" s="670"/>
      <c r="AR30" s="670"/>
      <c r="AS30" s="670"/>
      <c r="AT30" s="671"/>
      <c r="AU30" s="393"/>
      <c r="AV30" s="394"/>
      <c r="AW30" s="394"/>
      <c r="AX30" s="395"/>
    </row>
    <row r="31" spans="1:50" ht="24.75" customHeight="1">
      <c r="A31" s="1055"/>
      <c r="B31" s="1056"/>
      <c r="C31" s="1056"/>
      <c r="D31" s="1056"/>
      <c r="E31" s="1056"/>
      <c r="F31" s="1057"/>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c r="A32" s="1055"/>
      <c r="B32" s="1056"/>
      <c r="C32" s="1056"/>
      <c r="D32" s="1056"/>
      <c r="E32" s="1056"/>
      <c r="F32" s="1057"/>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c r="A33" s="1055"/>
      <c r="B33" s="1056"/>
      <c r="C33" s="1056"/>
      <c r="D33" s="1056"/>
      <c r="E33" s="1056"/>
      <c r="F33" s="1057"/>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c r="A34" s="1055"/>
      <c r="B34" s="1056"/>
      <c r="C34" s="1056"/>
      <c r="D34" s="1056"/>
      <c r="E34" s="1056"/>
      <c r="F34" s="1057"/>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c r="A35" s="1055"/>
      <c r="B35" s="1056"/>
      <c r="C35" s="1056"/>
      <c r="D35" s="1056"/>
      <c r="E35" s="1056"/>
      <c r="F35" s="1057"/>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c r="A36" s="1055"/>
      <c r="B36" s="1056"/>
      <c r="C36" s="1056"/>
      <c r="D36" s="1056"/>
      <c r="E36" s="1056"/>
      <c r="F36" s="1057"/>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c r="A37" s="1055"/>
      <c r="B37" s="1056"/>
      <c r="C37" s="1056"/>
      <c r="D37" s="1056"/>
      <c r="E37" s="1056"/>
      <c r="F37" s="1057"/>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c r="A38" s="1055"/>
      <c r="B38" s="1056"/>
      <c r="C38" s="1056"/>
      <c r="D38" s="1056"/>
      <c r="E38" s="1056"/>
      <c r="F38" s="1057"/>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c r="A39" s="1055"/>
      <c r="B39" s="1056"/>
      <c r="C39" s="1056"/>
      <c r="D39" s="1056"/>
      <c r="E39" s="1056"/>
      <c r="F39" s="1057"/>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c r="A40" s="1055"/>
      <c r="B40" s="1056"/>
      <c r="C40" s="1056"/>
      <c r="D40" s="1056"/>
      <c r="E40" s="1056"/>
      <c r="F40" s="1057"/>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c r="A41" s="1055"/>
      <c r="B41" s="1056"/>
      <c r="C41" s="1056"/>
      <c r="D41" s="1056"/>
      <c r="E41" s="1056"/>
      <c r="F41" s="1057"/>
      <c r="G41" s="600" t="s">
        <v>435</v>
      </c>
      <c r="H41" s="601"/>
      <c r="I41" s="601"/>
      <c r="J41" s="601"/>
      <c r="K41" s="601"/>
      <c r="L41" s="601"/>
      <c r="M41" s="601"/>
      <c r="N41" s="601"/>
      <c r="O41" s="601"/>
      <c r="P41" s="601"/>
      <c r="Q41" s="601"/>
      <c r="R41" s="601"/>
      <c r="S41" s="601"/>
      <c r="T41" s="601"/>
      <c r="U41" s="601"/>
      <c r="V41" s="601"/>
      <c r="W41" s="601"/>
      <c r="X41" s="601"/>
      <c r="Y41" s="601"/>
      <c r="Z41" s="601"/>
      <c r="AA41" s="601"/>
      <c r="AB41" s="602"/>
      <c r="AC41" s="600" t="s">
        <v>302</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c r="A42" s="1055"/>
      <c r="B42" s="1056"/>
      <c r="C42" s="1056"/>
      <c r="D42" s="1056"/>
      <c r="E42" s="1056"/>
      <c r="F42" s="1057"/>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c r="A43" s="1055"/>
      <c r="B43" s="1056"/>
      <c r="C43" s="1056"/>
      <c r="D43" s="1056"/>
      <c r="E43" s="1056"/>
      <c r="F43" s="1057"/>
      <c r="G43" s="675"/>
      <c r="H43" s="676"/>
      <c r="I43" s="676"/>
      <c r="J43" s="676"/>
      <c r="K43" s="677"/>
      <c r="L43" s="669"/>
      <c r="M43" s="670"/>
      <c r="N43" s="670"/>
      <c r="O43" s="670"/>
      <c r="P43" s="670"/>
      <c r="Q43" s="670"/>
      <c r="R43" s="670"/>
      <c r="S43" s="670"/>
      <c r="T43" s="670"/>
      <c r="U43" s="670"/>
      <c r="V43" s="670"/>
      <c r="W43" s="670"/>
      <c r="X43" s="671"/>
      <c r="Y43" s="393"/>
      <c r="Z43" s="394"/>
      <c r="AA43" s="394"/>
      <c r="AB43" s="810"/>
      <c r="AC43" s="675"/>
      <c r="AD43" s="676"/>
      <c r="AE43" s="676"/>
      <c r="AF43" s="676"/>
      <c r="AG43" s="677"/>
      <c r="AH43" s="669"/>
      <c r="AI43" s="670"/>
      <c r="AJ43" s="670"/>
      <c r="AK43" s="670"/>
      <c r="AL43" s="670"/>
      <c r="AM43" s="670"/>
      <c r="AN43" s="670"/>
      <c r="AO43" s="670"/>
      <c r="AP43" s="670"/>
      <c r="AQ43" s="670"/>
      <c r="AR43" s="670"/>
      <c r="AS43" s="670"/>
      <c r="AT43" s="671"/>
      <c r="AU43" s="393"/>
      <c r="AV43" s="394"/>
      <c r="AW43" s="394"/>
      <c r="AX43" s="395"/>
    </row>
    <row r="44" spans="1:50" ht="24.75" customHeight="1">
      <c r="A44" s="1055"/>
      <c r="B44" s="1056"/>
      <c r="C44" s="1056"/>
      <c r="D44" s="1056"/>
      <c r="E44" s="1056"/>
      <c r="F44" s="1057"/>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c r="A45" s="1055"/>
      <c r="B45" s="1056"/>
      <c r="C45" s="1056"/>
      <c r="D45" s="1056"/>
      <c r="E45" s="1056"/>
      <c r="F45" s="1057"/>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c r="A46" s="1055"/>
      <c r="B46" s="1056"/>
      <c r="C46" s="1056"/>
      <c r="D46" s="1056"/>
      <c r="E46" s="1056"/>
      <c r="F46" s="1057"/>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c r="A47" s="1055"/>
      <c r="B47" s="1056"/>
      <c r="C47" s="1056"/>
      <c r="D47" s="1056"/>
      <c r="E47" s="1056"/>
      <c r="F47" s="1057"/>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c r="A48" s="1055"/>
      <c r="B48" s="1056"/>
      <c r="C48" s="1056"/>
      <c r="D48" s="1056"/>
      <c r="E48" s="1056"/>
      <c r="F48" s="1057"/>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c r="A49" s="1055"/>
      <c r="B49" s="1056"/>
      <c r="C49" s="1056"/>
      <c r="D49" s="1056"/>
      <c r="E49" s="1056"/>
      <c r="F49" s="1057"/>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c r="A50" s="1055"/>
      <c r="B50" s="1056"/>
      <c r="C50" s="1056"/>
      <c r="D50" s="1056"/>
      <c r="E50" s="1056"/>
      <c r="F50" s="1057"/>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c r="A51" s="1055"/>
      <c r="B51" s="1056"/>
      <c r="C51" s="1056"/>
      <c r="D51" s="1056"/>
      <c r="E51" s="1056"/>
      <c r="F51" s="1057"/>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c r="A52" s="1055"/>
      <c r="B52" s="1056"/>
      <c r="C52" s="1056"/>
      <c r="D52" s="1056"/>
      <c r="E52" s="1056"/>
      <c r="F52" s="1057"/>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row r="55" spans="1:50" ht="30" customHeight="1">
      <c r="A55" s="1061" t="s">
        <v>28</v>
      </c>
      <c r="B55" s="1062"/>
      <c r="C55" s="1062"/>
      <c r="D55" s="1062"/>
      <c r="E55" s="1062"/>
      <c r="F55" s="1063"/>
      <c r="G55" s="600" t="s">
        <v>303</v>
      </c>
      <c r="H55" s="601"/>
      <c r="I55" s="601"/>
      <c r="J55" s="601"/>
      <c r="K55" s="601"/>
      <c r="L55" s="601"/>
      <c r="M55" s="601"/>
      <c r="N55" s="601"/>
      <c r="O55" s="601"/>
      <c r="P55" s="601"/>
      <c r="Q55" s="601"/>
      <c r="R55" s="601"/>
      <c r="S55" s="601"/>
      <c r="T55" s="601"/>
      <c r="U55" s="601"/>
      <c r="V55" s="601"/>
      <c r="W55" s="601"/>
      <c r="X55" s="601"/>
      <c r="Y55" s="601"/>
      <c r="Z55" s="601"/>
      <c r="AA55" s="601"/>
      <c r="AB55" s="602"/>
      <c r="AC55" s="600" t="s">
        <v>391</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c r="A56" s="1055"/>
      <c r="B56" s="1056"/>
      <c r="C56" s="1056"/>
      <c r="D56" s="1056"/>
      <c r="E56" s="1056"/>
      <c r="F56" s="1057"/>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c r="A57" s="1055"/>
      <c r="B57" s="1056"/>
      <c r="C57" s="1056"/>
      <c r="D57" s="1056"/>
      <c r="E57" s="1056"/>
      <c r="F57" s="1057"/>
      <c r="G57" s="675"/>
      <c r="H57" s="676"/>
      <c r="I57" s="676"/>
      <c r="J57" s="676"/>
      <c r="K57" s="677"/>
      <c r="L57" s="669"/>
      <c r="M57" s="670"/>
      <c r="N57" s="670"/>
      <c r="O57" s="670"/>
      <c r="P57" s="670"/>
      <c r="Q57" s="670"/>
      <c r="R57" s="670"/>
      <c r="S57" s="670"/>
      <c r="T57" s="670"/>
      <c r="U57" s="670"/>
      <c r="V57" s="670"/>
      <c r="W57" s="670"/>
      <c r="X57" s="671"/>
      <c r="Y57" s="393"/>
      <c r="Z57" s="394"/>
      <c r="AA57" s="394"/>
      <c r="AB57" s="810"/>
      <c r="AC57" s="675"/>
      <c r="AD57" s="676"/>
      <c r="AE57" s="676"/>
      <c r="AF57" s="676"/>
      <c r="AG57" s="677"/>
      <c r="AH57" s="669"/>
      <c r="AI57" s="670"/>
      <c r="AJ57" s="670"/>
      <c r="AK57" s="670"/>
      <c r="AL57" s="670"/>
      <c r="AM57" s="670"/>
      <c r="AN57" s="670"/>
      <c r="AO57" s="670"/>
      <c r="AP57" s="670"/>
      <c r="AQ57" s="670"/>
      <c r="AR57" s="670"/>
      <c r="AS57" s="670"/>
      <c r="AT57" s="671"/>
      <c r="AU57" s="393"/>
      <c r="AV57" s="394"/>
      <c r="AW57" s="394"/>
      <c r="AX57" s="395"/>
    </row>
    <row r="58" spans="1:50" ht="24.75" customHeight="1">
      <c r="A58" s="1055"/>
      <c r="B58" s="1056"/>
      <c r="C58" s="1056"/>
      <c r="D58" s="1056"/>
      <c r="E58" s="1056"/>
      <c r="F58" s="1057"/>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c r="A59" s="1055"/>
      <c r="B59" s="1056"/>
      <c r="C59" s="1056"/>
      <c r="D59" s="1056"/>
      <c r="E59" s="1056"/>
      <c r="F59" s="1057"/>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c r="A60" s="1055"/>
      <c r="B60" s="1056"/>
      <c r="C60" s="1056"/>
      <c r="D60" s="1056"/>
      <c r="E60" s="1056"/>
      <c r="F60" s="1057"/>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c r="A61" s="1055"/>
      <c r="B61" s="1056"/>
      <c r="C61" s="1056"/>
      <c r="D61" s="1056"/>
      <c r="E61" s="1056"/>
      <c r="F61" s="1057"/>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c r="A62" s="1055"/>
      <c r="B62" s="1056"/>
      <c r="C62" s="1056"/>
      <c r="D62" s="1056"/>
      <c r="E62" s="1056"/>
      <c r="F62" s="1057"/>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c r="A63" s="1055"/>
      <c r="B63" s="1056"/>
      <c r="C63" s="1056"/>
      <c r="D63" s="1056"/>
      <c r="E63" s="1056"/>
      <c r="F63" s="1057"/>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c r="A64" s="1055"/>
      <c r="B64" s="1056"/>
      <c r="C64" s="1056"/>
      <c r="D64" s="1056"/>
      <c r="E64" s="1056"/>
      <c r="F64" s="1057"/>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c r="A65" s="1055"/>
      <c r="B65" s="1056"/>
      <c r="C65" s="1056"/>
      <c r="D65" s="1056"/>
      <c r="E65" s="1056"/>
      <c r="F65" s="1057"/>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c r="A66" s="1055"/>
      <c r="B66" s="1056"/>
      <c r="C66" s="1056"/>
      <c r="D66" s="1056"/>
      <c r="E66" s="1056"/>
      <c r="F66" s="1057"/>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c r="A67" s="1055"/>
      <c r="B67" s="1056"/>
      <c r="C67" s="1056"/>
      <c r="D67" s="1056"/>
      <c r="E67" s="1056"/>
      <c r="F67" s="1057"/>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c r="A68" s="1055"/>
      <c r="B68" s="1056"/>
      <c r="C68" s="1056"/>
      <c r="D68" s="1056"/>
      <c r="E68" s="1056"/>
      <c r="F68" s="1057"/>
      <c r="G68" s="600" t="s">
        <v>392</v>
      </c>
      <c r="H68" s="601"/>
      <c r="I68" s="601"/>
      <c r="J68" s="601"/>
      <c r="K68" s="601"/>
      <c r="L68" s="601"/>
      <c r="M68" s="601"/>
      <c r="N68" s="601"/>
      <c r="O68" s="601"/>
      <c r="P68" s="601"/>
      <c r="Q68" s="601"/>
      <c r="R68" s="601"/>
      <c r="S68" s="601"/>
      <c r="T68" s="601"/>
      <c r="U68" s="601"/>
      <c r="V68" s="601"/>
      <c r="W68" s="601"/>
      <c r="X68" s="601"/>
      <c r="Y68" s="601"/>
      <c r="Z68" s="601"/>
      <c r="AA68" s="601"/>
      <c r="AB68" s="602"/>
      <c r="AC68" s="600" t="s">
        <v>393</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c r="A69" s="1055"/>
      <c r="B69" s="1056"/>
      <c r="C69" s="1056"/>
      <c r="D69" s="1056"/>
      <c r="E69" s="1056"/>
      <c r="F69" s="1057"/>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c r="A70" s="1055"/>
      <c r="B70" s="1056"/>
      <c r="C70" s="1056"/>
      <c r="D70" s="1056"/>
      <c r="E70" s="1056"/>
      <c r="F70" s="1057"/>
      <c r="G70" s="675"/>
      <c r="H70" s="676"/>
      <c r="I70" s="676"/>
      <c r="J70" s="676"/>
      <c r="K70" s="677"/>
      <c r="L70" s="669"/>
      <c r="M70" s="670"/>
      <c r="N70" s="670"/>
      <c r="O70" s="670"/>
      <c r="P70" s="670"/>
      <c r="Q70" s="670"/>
      <c r="R70" s="670"/>
      <c r="S70" s="670"/>
      <c r="T70" s="670"/>
      <c r="U70" s="670"/>
      <c r="V70" s="670"/>
      <c r="W70" s="670"/>
      <c r="X70" s="671"/>
      <c r="Y70" s="393"/>
      <c r="Z70" s="394"/>
      <c r="AA70" s="394"/>
      <c r="AB70" s="810"/>
      <c r="AC70" s="675"/>
      <c r="AD70" s="676"/>
      <c r="AE70" s="676"/>
      <c r="AF70" s="676"/>
      <c r="AG70" s="677"/>
      <c r="AH70" s="669"/>
      <c r="AI70" s="670"/>
      <c r="AJ70" s="670"/>
      <c r="AK70" s="670"/>
      <c r="AL70" s="670"/>
      <c r="AM70" s="670"/>
      <c r="AN70" s="670"/>
      <c r="AO70" s="670"/>
      <c r="AP70" s="670"/>
      <c r="AQ70" s="670"/>
      <c r="AR70" s="670"/>
      <c r="AS70" s="670"/>
      <c r="AT70" s="671"/>
      <c r="AU70" s="393"/>
      <c r="AV70" s="394"/>
      <c r="AW70" s="394"/>
      <c r="AX70" s="395"/>
    </row>
    <row r="71" spans="1:50" ht="24.75" customHeight="1">
      <c r="A71" s="1055"/>
      <c r="B71" s="1056"/>
      <c r="C71" s="1056"/>
      <c r="D71" s="1056"/>
      <c r="E71" s="1056"/>
      <c r="F71" s="1057"/>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c r="A72" s="1055"/>
      <c r="B72" s="1056"/>
      <c r="C72" s="1056"/>
      <c r="D72" s="1056"/>
      <c r="E72" s="1056"/>
      <c r="F72" s="1057"/>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c r="A73" s="1055"/>
      <c r="B73" s="1056"/>
      <c r="C73" s="1056"/>
      <c r="D73" s="1056"/>
      <c r="E73" s="1056"/>
      <c r="F73" s="1057"/>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c r="A74" s="1055"/>
      <c r="B74" s="1056"/>
      <c r="C74" s="1056"/>
      <c r="D74" s="1056"/>
      <c r="E74" s="1056"/>
      <c r="F74" s="1057"/>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c r="A75" s="1055"/>
      <c r="B75" s="1056"/>
      <c r="C75" s="1056"/>
      <c r="D75" s="1056"/>
      <c r="E75" s="1056"/>
      <c r="F75" s="1057"/>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c r="A76" s="1055"/>
      <c r="B76" s="1056"/>
      <c r="C76" s="1056"/>
      <c r="D76" s="1056"/>
      <c r="E76" s="1056"/>
      <c r="F76" s="1057"/>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c r="A77" s="1055"/>
      <c r="B77" s="1056"/>
      <c r="C77" s="1056"/>
      <c r="D77" s="1056"/>
      <c r="E77" s="1056"/>
      <c r="F77" s="1057"/>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c r="A78" s="1055"/>
      <c r="B78" s="1056"/>
      <c r="C78" s="1056"/>
      <c r="D78" s="1056"/>
      <c r="E78" s="1056"/>
      <c r="F78" s="1057"/>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c r="A79" s="1055"/>
      <c r="B79" s="1056"/>
      <c r="C79" s="1056"/>
      <c r="D79" s="1056"/>
      <c r="E79" s="1056"/>
      <c r="F79" s="1057"/>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c r="A80" s="1055"/>
      <c r="B80" s="1056"/>
      <c r="C80" s="1056"/>
      <c r="D80" s="1056"/>
      <c r="E80" s="1056"/>
      <c r="F80" s="1057"/>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c r="A81" s="1055"/>
      <c r="B81" s="1056"/>
      <c r="C81" s="1056"/>
      <c r="D81" s="1056"/>
      <c r="E81" s="1056"/>
      <c r="F81" s="1057"/>
      <c r="G81" s="600" t="s">
        <v>394</v>
      </c>
      <c r="H81" s="601"/>
      <c r="I81" s="601"/>
      <c r="J81" s="601"/>
      <c r="K81" s="601"/>
      <c r="L81" s="601"/>
      <c r="M81" s="601"/>
      <c r="N81" s="601"/>
      <c r="O81" s="601"/>
      <c r="P81" s="601"/>
      <c r="Q81" s="601"/>
      <c r="R81" s="601"/>
      <c r="S81" s="601"/>
      <c r="T81" s="601"/>
      <c r="U81" s="601"/>
      <c r="V81" s="601"/>
      <c r="W81" s="601"/>
      <c r="X81" s="601"/>
      <c r="Y81" s="601"/>
      <c r="Z81" s="601"/>
      <c r="AA81" s="601"/>
      <c r="AB81" s="602"/>
      <c r="AC81" s="600" t="s">
        <v>395</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c r="A82" s="1055"/>
      <c r="B82" s="1056"/>
      <c r="C82" s="1056"/>
      <c r="D82" s="1056"/>
      <c r="E82" s="1056"/>
      <c r="F82" s="1057"/>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c r="A83" s="1055"/>
      <c r="B83" s="1056"/>
      <c r="C83" s="1056"/>
      <c r="D83" s="1056"/>
      <c r="E83" s="1056"/>
      <c r="F83" s="1057"/>
      <c r="G83" s="675"/>
      <c r="H83" s="676"/>
      <c r="I83" s="676"/>
      <c r="J83" s="676"/>
      <c r="K83" s="677"/>
      <c r="L83" s="669"/>
      <c r="M83" s="670"/>
      <c r="N83" s="670"/>
      <c r="O83" s="670"/>
      <c r="P83" s="670"/>
      <c r="Q83" s="670"/>
      <c r="R83" s="670"/>
      <c r="S83" s="670"/>
      <c r="T83" s="670"/>
      <c r="U83" s="670"/>
      <c r="V83" s="670"/>
      <c r="W83" s="670"/>
      <c r="X83" s="671"/>
      <c r="Y83" s="393"/>
      <c r="Z83" s="394"/>
      <c r="AA83" s="394"/>
      <c r="AB83" s="810"/>
      <c r="AC83" s="675"/>
      <c r="AD83" s="676"/>
      <c r="AE83" s="676"/>
      <c r="AF83" s="676"/>
      <c r="AG83" s="677"/>
      <c r="AH83" s="669"/>
      <c r="AI83" s="670"/>
      <c r="AJ83" s="670"/>
      <c r="AK83" s="670"/>
      <c r="AL83" s="670"/>
      <c r="AM83" s="670"/>
      <c r="AN83" s="670"/>
      <c r="AO83" s="670"/>
      <c r="AP83" s="670"/>
      <c r="AQ83" s="670"/>
      <c r="AR83" s="670"/>
      <c r="AS83" s="670"/>
      <c r="AT83" s="671"/>
      <c r="AU83" s="393"/>
      <c r="AV83" s="394"/>
      <c r="AW83" s="394"/>
      <c r="AX83" s="395"/>
    </row>
    <row r="84" spans="1:50" ht="24.75" customHeight="1">
      <c r="A84" s="1055"/>
      <c r="B84" s="1056"/>
      <c r="C84" s="1056"/>
      <c r="D84" s="1056"/>
      <c r="E84" s="1056"/>
      <c r="F84" s="1057"/>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c r="A85" s="1055"/>
      <c r="B85" s="1056"/>
      <c r="C85" s="1056"/>
      <c r="D85" s="1056"/>
      <c r="E85" s="1056"/>
      <c r="F85" s="1057"/>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c r="A86" s="1055"/>
      <c r="B86" s="1056"/>
      <c r="C86" s="1056"/>
      <c r="D86" s="1056"/>
      <c r="E86" s="1056"/>
      <c r="F86" s="1057"/>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c r="A87" s="1055"/>
      <c r="B87" s="1056"/>
      <c r="C87" s="1056"/>
      <c r="D87" s="1056"/>
      <c r="E87" s="1056"/>
      <c r="F87" s="1057"/>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c r="A88" s="1055"/>
      <c r="B88" s="1056"/>
      <c r="C88" s="1056"/>
      <c r="D88" s="1056"/>
      <c r="E88" s="1056"/>
      <c r="F88" s="1057"/>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c r="A89" s="1055"/>
      <c r="B89" s="1056"/>
      <c r="C89" s="1056"/>
      <c r="D89" s="1056"/>
      <c r="E89" s="1056"/>
      <c r="F89" s="1057"/>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c r="A90" s="1055"/>
      <c r="B90" s="1056"/>
      <c r="C90" s="1056"/>
      <c r="D90" s="1056"/>
      <c r="E90" s="1056"/>
      <c r="F90" s="1057"/>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c r="A91" s="1055"/>
      <c r="B91" s="1056"/>
      <c r="C91" s="1056"/>
      <c r="D91" s="1056"/>
      <c r="E91" s="1056"/>
      <c r="F91" s="1057"/>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c r="A92" s="1055"/>
      <c r="B92" s="1056"/>
      <c r="C92" s="1056"/>
      <c r="D92" s="1056"/>
      <c r="E92" s="1056"/>
      <c r="F92" s="1057"/>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c r="A93" s="1055"/>
      <c r="B93" s="1056"/>
      <c r="C93" s="1056"/>
      <c r="D93" s="1056"/>
      <c r="E93" s="1056"/>
      <c r="F93" s="1057"/>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c r="A94" s="1055"/>
      <c r="B94" s="1056"/>
      <c r="C94" s="1056"/>
      <c r="D94" s="1056"/>
      <c r="E94" s="1056"/>
      <c r="F94" s="1057"/>
      <c r="G94" s="600" t="s">
        <v>396</v>
      </c>
      <c r="H94" s="601"/>
      <c r="I94" s="601"/>
      <c r="J94" s="601"/>
      <c r="K94" s="601"/>
      <c r="L94" s="601"/>
      <c r="M94" s="601"/>
      <c r="N94" s="601"/>
      <c r="O94" s="601"/>
      <c r="P94" s="601"/>
      <c r="Q94" s="601"/>
      <c r="R94" s="601"/>
      <c r="S94" s="601"/>
      <c r="T94" s="601"/>
      <c r="U94" s="601"/>
      <c r="V94" s="601"/>
      <c r="W94" s="601"/>
      <c r="X94" s="601"/>
      <c r="Y94" s="601"/>
      <c r="Z94" s="601"/>
      <c r="AA94" s="601"/>
      <c r="AB94" s="602"/>
      <c r="AC94" s="600" t="s">
        <v>304</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c r="A95" s="1055"/>
      <c r="B95" s="1056"/>
      <c r="C95" s="1056"/>
      <c r="D95" s="1056"/>
      <c r="E95" s="1056"/>
      <c r="F95" s="1057"/>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c r="A96" s="1055"/>
      <c r="B96" s="1056"/>
      <c r="C96" s="1056"/>
      <c r="D96" s="1056"/>
      <c r="E96" s="1056"/>
      <c r="F96" s="1057"/>
      <c r="G96" s="675"/>
      <c r="H96" s="676"/>
      <c r="I96" s="676"/>
      <c r="J96" s="676"/>
      <c r="K96" s="677"/>
      <c r="L96" s="669"/>
      <c r="M96" s="670"/>
      <c r="N96" s="670"/>
      <c r="O96" s="670"/>
      <c r="P96" s="670"/>
      <c r="Q96" s="670"/>
      <c r="R96" s="670"/>
      <c r="S96" s="670"/>
      <c r="T96" s="670"/>
      <c r="U96" s="670"/>
      <c r="V96" s="670"/>
      <c r="W96" s="670"/>
      <c r="X96" s="671"/>
      <c r="Y96" s="393"/>
      <c r="Z96" s="394"/>
      <c r="AA96" s="394"/>
      <c r="AB96" s="810"/>
      <c r="AC96" s="675"/>
      <c r="AD96" s="676"/>
      <c r="AE96" s="676"/>
      <c r="AF96" s="676"/>
      <c r="AG96" s="677"/>
      <c r="AH96" s="669"/>
      <c r="AI96" s="670"/>
      <c r="AJ96" s="670"/>
      <c r="AK96" s="670"/>
      <c r="AL96" s="670"/>
      <c r="AM96" s="670"/>
      <c r="AN96" s="670"/>
      <c r="AO96" s="670"/>
      <c r="AP96" s="670"/>
      <c r="AQ96" s="670"/>
      <c r="AR96" s="670"/>
      <c r="AS96" s="670"/>
      <c r="AT96" s="671"/>
      <c r="AU96" s="393"/>
      <c r="AV96" s="394"/>
      <c r="AW96" s="394"/>
      <c r="AX96" s="395"/>
    </row>
    <row r="97" spans="1:50" ht="24.75" customHeight="1">
      <c r="A97" s="1055"/>
      <c r="B97" s="1056"/>
      <c r="C97" s="1056"/>
      <c r="D97" s="1056"/>
      <c r="E97" s="1056"/>
      <c r="F97" s="1057"/>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c r="A98" s="1055"/>
      <c r="B98" s="1056"/>
      <c r="C98" s="1056"/>
      <c r="D98" s="1056"/>
      <c r="E98" s="1056"/>
      <c r="F98" s="1057"/>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c r="A99" s="1055"/>
      <c r="B99" s="1056"/>
      <c r="C99" s="1056"/>
      <c r="D99" s="1056"/>
      <c r="E99" s="1056"/>
      <c r="F99" s="1057"/>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c r="A100" s="1055"/>
      <c r="B100" s="1056"/>
      <c r="C100" s="1056"/>
      <c r="D100" s="1056"/>
      <c r="E100" s="1056"/>
      <c r="F100" s="1057"/>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c r="A101" s="1055"/>
      <c r="B101" s="1056"/>
      <c r="C101" s="1056"/>
      <c r="D101" s="1056"/>
      <c r="E101" s="1056"/>
      <c r="F101" s="1057"/>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c r="A102" s="1055"/>
      <c r="B102" s="1056"/>
      <c r="C102" s="1056"/>
      <c r="D102" s="1056"/>
      <c r="E102" s="1056"/>
      <c r="F102" s="1057"/>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c r="A103" s="1055"/>
      <c r="B103" s="1056"/>
      <c r="C103" s="1056"/>
      <c r="D103" s="1056"/>
      <c r="E103" s="1056"/>
      <c r="F103" s="1057"/>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c r="A104" s="1055"/>
      <c r="B104" s="1056"/>
      <c r="C104" s="1056"/>
      <c r="D104" s="1056"/>
      <c r="E104" s="1056"/>
      <c r="F104" s="1057"/>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c r="A105" s="1055"/>
      <c r="B105" s="1056"/>
      <c r="C105" s="1056"/>
      <c r="D105" s="1056"/>
      <c r="E105" s="1056"/>
      <c r="F105" s="1057"/>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row r="108" spans="1:50" ht="30" customHeight="1">
      <c r="A108" s="1061" t="s">
        <v>28</v>
      </c>
      <c r="B108" s="1062"/>
      <c r="C108" s="1062"/>
      <c r="D108" s="1062"/>
      <c r="E108" s="1062"/>
      <c r="F108" s="1063"/>
      <c r="G108" s="600" t="s">
        <v>305</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397</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c r="A109" s="1055"/>
      <c r="B109" s="1056"/>
      <c r="C109" s="1056"/>
      <c r="D109" s="1056"/>
      <c r="E109" s="1056"/>
      <c r="F109" s="1057"/>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c r="A110" s="1055"/>
      <c r="B110" s="1056"/>
      <c r="C110" s="1056"/>
      <c r="D110" s="1056"/>
      <c r="E110" s="1056"/>
      <c r="F110" s="1057"/>
      <c r="G110" s="675"/>
      <c r="H110" s="676"/>
      <c r="I110" s="676"/>
      <c r="J110" s="676"/>
      <c r="K110" s="677"/>
      <c r="L110" s="669"/>
      <c r="M110" s="670"/>
      <c r="N110" s="670"/>
      <c r="O110" s="670"/>
      <c r="P110" s="670"/>
      <c r="Q110" s="670"/>
      <c r="R110" s="670"/>
      <c r="S110" s="670"/>
      <c r="T110" s="670"/>
      <c r="U110" s="670"/>
      <c r="V110" s="670"/>
      <c r="W110" s="670"/>
      <c r="X110" s="671"/>
      <c r="Y110" s="393"/>
      <c r="Z110" s="394"/>
      <c r="AA110" s="394"/>
      <c r="AB110" s="810"/>
      <c r="AC110" s="675"/>
      <c r="AD110" s="676"/>
      <c r="AE110" s="676"/>
      <c r="AF110" s="676"/>
      <c r="AG110" s="677"/>
      <c r="AH110" s="669"/>
      <c r="AI110" s="670"/>
      <c r="AJ110" s="670"/>
      <c r="AK110" s="670"/>
      <c r="AL110" s="670"/>
      <c r="AM110" s="670"/>
      <c r="AN110" s="670"/>
      <c r="AO110" s="670"/>
      <c r="AP110" s="670"/>
      <c r="AQ110" s="670"/>
      <c r="AR110" s="670"/>
      <c r="AS110" s="670"/>
      <c r="AT110" s="671"/>
      <c r="AU110" s="393"/>
      <c r="AV110" s="394"/>
      <c r="AW110" s="394"/>
      <c r="AX110" s="395"/>
    </row>
    <row r="111" spans="1:50" ht="24.75" customHeight="1">
      <c r="A111" s="1055"/>
      <c r="B111" s="1056"/>
      <c r="C111" s="1056"/>
      <c r="D111" s="1056"/>
      <c r="E111" s="1056"/>
      <c r="F111" s="1057"/>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c r="A112" s="1055"/>
      <c r="B112" s="1056"/>
      <c r="C112" s="1056"/>
      <c r="D112" s="1056"/>
      <c r="E112" s="1056"/>
      <c r="F112" s="1057"/>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c r="A113" s="1055"/>
      <c r="B113" s="1056"/>
      <c r="C113" s="1056"/>
      <c r="D113" s="1056"/>
      <c r="E113" s="1056"/>
      <c r="F113" s="1057"/>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c r="A114" s="1055"/>
      <c r="B114" s="1056"/>
      <c r="C114" s="1056"/>
      <c r="D114" s="1056"/>
      <c r="E114" s="1056"/>
      <c r="F114" s="1057"/>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c r="A115" s="1055"/>
      <c r="B115" s="1056"/>
      <c r="C115" s="1056"/>
      <c r="D115" s="1056"/>
      <c r="E115" s="1056"/>
      <c r="F115" s="1057"/>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c r="A116" s="1055"/>
      <c r="B116" s="1056"/>
      <c r="C116" s="1056"/>
      <c r="D116" s="1056"/>
      <c r="E116" s="1056"/>
      <c r="F116" s="1057"/>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c r="A117" s="1055"/>
      <c r="B117" s="1056"/>
      <c r="C117" s="1056"/>
      <c r="D117" s="1056"/>
      <c r="E117" s="1056"/>
      <c r="F117" s="1057"/>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c r="A118" s="1055"/>
      <c r="B118" s="1056"/>
      <c r="C118" s="1056"/>
      <c r="D118" s="1056"/>
      <c r="E118" s="1056"/>
      <c r="F118" s="1057"/>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c r="A119" s="1055"/>
      <c r="B119" s="1056"/>
      <c r="C119" s="1056"/>
      <c r="D119" s="1056"/>
      <c r="E119" s="1056"/>
      <c r="F119" s="1057"/>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c r="A120" s="1055"/>
      <c r="B120" s="1056"/>
      <c r="C120" s="1056"/>
      <c r="D120" s="1056"/>
      <c r="E120" s="1056"/>
      <c r="F120" s="1057"/>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c r="A121" s="1055"/>
      <c r="B121" s="1056"/>
      <c r="C121" s="1056"/>
      <c r="D121" s="1056"/>
      <c r="E121" s="1056"/>
      <c r="F121" s="1057"/>
      <c r="G121" s="600" t="s">
        <v>398</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399</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c r="A122" s="1055"/>
      <c r="B122" s="1056"/>
      <c r="C122" s="1056"/>
      <c r="D122" s="1056"/>
      <c r="E122" s="1056"/>
      <c r="F122" s="1057"/>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c r="A123" s="1055"/>
      <c r="B123" s="1056"/>
      <c r="C123" s="1056"/>
      <c r="D123" s="1056"/>
      <c r="E123" s="1056"/>
      <c r="F123" s="1057"/>
      <c r="G123" s="675"/>
      <c r="H123" s="676"/>
      <c r="I123" s="676"/>
      <c r="J123" s="676"/>
      <c r="K123" s="677"/>
      <c r="L123" s="669"/>
      <c r="M123" s="670"/>
      <c r="N123" s="670"/>
      <c r="O123" s="670"/>
      <c r="P123" s="670"/>
      <c r="Q123" s="670"/>
      <c r="R123" s="670"/>
      <c r="S123" s="670"/>
      <c r="T123" s="670"/>
      <c r="U123" s="670"/>
      <c r="V123" s="670"/>
      <c r="W123" s="670"/>
      <c r="X123" s="671"/>
      <c r="Y123" s="393"/>
      <c r="Z123" s="394"/>
      <c r="AA123" s="394"/>
      <c r="AB123" s="810"/>
      <c r="AC123" s="675"/>
      <c r="AD123" s="676"/>
      <c r="AE123" s="676"/>
      <c r="AF123" s="676"/>
      <c r="AG123" s="677"/>
      <c r="AH123" s="669"/>
      <c r="AI123" s="670"/>
      <c r="AJ123" s="670"/>
      <c r="AK123" s="670"/>
      <c r="AL123" s="670"/>
      <c r="AM123" s="670"/>
      <c r="AN123" s="670"/>
      <c r="AO123" s="670"/>
      <c r="AP123" s="670"/>
      <c r="AQ123" s="670"/>
      <c r="AR123" s="670"/>
      <c r="AS123" s="670"/>
      <c r="AT123" s="671"/>
      <c r="AU123" s="393"/>
      <c r="AV123" s="394"/>
      <c r="AW123" s="394"/>
      <c r="AX123" s="395"/>
    </row>
    <row r="124" spans="1:50" ht="24.75" customHeight="1">
      <c r="A124" s="1055"/>
      <c r="B124" s="1056"/>
      <c r="C124" s="1056"/>
      <c r="D124" s="1056"/>
      <c r="E124" s="1056"/>
      <c r="F124" s="1057"/>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c r="A125" s="1055"/>
      <c r="B125" s="1056"/>
      <c r="C125" s="1056"/>
      <c r="D125" s="1056"/>
      <c r="E125" s="1056"/>
      <c r="F125" s="1057"/>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c r="A126" s="1055"/>
      <c r="B126" s="1056"/>
      <c r="C126" s="1056"/>
      <c r="D126" s="1056"/>
      <c r="E126" s="1056"/>
      <c r="F126" s="1057"/>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c r="A127" s="1055"/>
      <c r="B127" s="1056"/>
      <c r="C127" s="1056"/>
      <c r="D127" s="1056"/>
      <c r="E127" s="1056"/>
      <c r="F127" s="1057"/>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c r="A128" s="1055"/>
      <c r="B128" s="1056"/>
      <c r="C128" s="1056"/>
      <c r="D128" s="1056"/>
      <c r="E128" s="1056"/>
      <c r="F128" s="1057"/>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c r="A129" s="1055"/>
      <c r="B129" s="1056"/>
      <c r="C129" s="1056"/>
      <c r="D129" s="1056"/>
      <c r="E129" s="1056"/>
      <c r="F129" s="1057"/>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c r="A130" s="1055"/>
      <c r="B130" s="1056"/>
      <c r="C130" s="1056"/>
      <c r="D130" s="1056"/>
      <c r="E130" s="1056"/>
      <c r="F130" s="1057"/>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c r="A131" s="1055"/>
      <c r="B131" s="1056"/>
      <c r="C131" s="1056"/>
      <c r="D131" s="1056"/>
      <c r="E131" s="1056"/>
      <c r="F131" s="1057"/>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c r="A132" s="1055"/>
      <c r="B132" s="1056"/>
      <c r="C132" s="1056"/>
      <c r="D132" s="1056"/>
      <c r="E132" s="1056"/>
      <c r="F132" s="1057"/>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c r="A133" s="1055"/>
      <c r="B133" s="1056"/>
      <c r="C133" s="1056"/>
      <c r="D133" s="1056"/>
      <c r="E133" s="1056"/>
      <c r="F133" s="1057"/>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c r="A134" s="1055"/>
      <c r="B134" s="1056"/>
      <c r="C134" s="1056"/>
      <c r="D134" s="1056"/>
      <c r="E134" s="1056"/>
      <c r="F134" s="1057"/>
      <c r="G134" s="600" t="s">
        <v>400</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401</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c r="A135" s="1055"/>
      <c r="B135" s="1056"/>
      <c r="C135" s="1056"/>
      <c r="D135" s="1056"/>
      <c r="E135" s="1056"/>
      <c r="F135" s="1057"/>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c r="A136" s="1055"/>
      <c r="B136" s="1056"/>
      <c r="C136" s="1056"/>
      <c r="D136" s="1056"/>
      <c r="E136" s="1056"/>
      <c r="F136" s="1057"/>
      <c r="G136" s="675"/>
      <c r="H136" s="676"/>
      <c r="I136" s="676"/>
      <c r="J136" s="676"/>
      <c r="K136" s="677"/>
      <c r="L136" s="669"/>
      <c r="M136" s="670"/>
      <c r="N136" s="670"/>
      <c r="O136" s="670"/>
      <c r="P136" s="670"/>
      <c r="Q136" s="670"/>
      <c r="R136" s="670"/>
      <c r="S136" s="670"/>
      <c r="T136" s="670"/>
      <c r="U136" s="670"/>
      <c r="V136" s="670"/>
      <c r="W136" s="670"/>
      <c r="X136" s="671"/>
      <c r="Y136" s="393"/>
      <c r="Z136" s="394"/>
      <c r="AA136" s="394"/>
      <c r="AB136" s="810"/>
      <c r="AC136" s="675"/>
      <c r="AD136" s="676"/>
      <c r="AE136" s="676"/>
      <c r="AF136" s="676"/>
      <c r="AG136" s="677"/>
      <c r="AH136" s="669"/>
      <c r="AI136" s="670"/>
      <c r="AJ136" s="670"/>
      <c r="AK136" s="670"/>
      <c r="AL136" s="670"/>
      <c r="AM136" s="670"/>
      <c r="AN136" s="670"/>
      <c r="AO136" s="670"/>
      <c r="AP136" s="670"/>
      <c r="AQ136" s="670"/>
      <c r="AR136" s="670"/>
      <c r="AS136" s="670"/>
      <c r="AT136" s="671"/>
      <c r="AU136" s="393"/>
      <c r="AV136" s="394"/>
      <c r="AW136" s="394"/>
      <c r="AX136" s="395"/>
    </row>
    <row r="137" spans="1:50" ht="24.75" customHeight="1">
      <c r="A137" s="1055"/>
      <c r="B137" s="1056"/>
      <c r="C137" s="1056"/>
      <c r="D137" s="1056"/>
      <c r="E137" s="1056"/>
      <c r="F137" s="1057"/>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c r="A138" s="1055"/>
      <c r="B138" s="1056"/>
      <c r="C138" s="1056"/>
      <c r="D138" s="1056"/>
      <c r="E138" s="1056"/>
      <c r="F138" s="1057"/>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c r="A139" s="1055"/>
      <c r="B139" s="1056"/>
      <c r="C139" s="1056"/>
      <c r="D139" s="1056"/>
      <c r="E139" s="1056"/>
      <c r="F139" s="1057"/>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c r="A140" s="1055"/>
      <c r="B140" s="1056"/>
      <c r="C140" s="1056"/>
      <c r="D140" s="1056"/>
      <c r="E140" s="1056"/>
      <c r="F140" s="1057"/>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c r="A141" s="1055"/>
      <c r="B141" s="1056"/>
      <c r="C141" s="1056"/>
      <c r="D141" s="1056"/>
      <c r="E141" s="1056"/>
      <c r="F141" s="1057"/>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c r="A142" s="1055"/>
      <c r="B142" s="1056"/>
      <c r="C142" s="1056"/>
      <c r="D142" s="1056"/>
      <c r="E142" s="1056"/>
      <c r="F142" s="1057"/>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c r="A143" s="1055"/>
      <c r="B143" s="1056"/>
      <c r="C143" s="1056"/>
      <c r="D143" s="1056"/>
      <c r="E143" s="1056"/>
      <c r="F143" s="1057"/>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c r="A144" s="1055"/>
      <c r="B144" s="1056"/>
      <c r="C144" s="1056"/>
      <c r="D144" s="1056"/>
      <c r="E144" s="1056"/>
      <c r="F144" s="1057"/>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c r="A145" s="1055"/>
      <c r="B145" s="1056"/>
      <c r="C145" s="1056"/>
      <c r="D145" s="1056"/>
      <c r="E145" s="1056"/>
      <c r="F145" s="1057"/>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c r="A146" s="1055"/>
      <c r="B146" s="1056"/>
      <c r="C146" s="1056"/>
      <c r="D146" s="1056"/>
      <c r="E146" s="1056"/>
      <c r="F146" s="1057"/>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c r="A147" s="1055"/>
      <c r="B147" s="1056"/>
      <c r="C147" s="1056"/>
      <c r="D147" s="1056"/>
      <c r="E147" s="1056"/>
      <c r="F147" s="1057"/>
      <c r="G147" s="600" t="s">
        <v>402</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306</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c r="A148" s="1055"/>
      <c r="B148" s="1056"/>
      <c r="C148" s="1056"/>
      <c r="D148" s="1056"/>
      <c r="E148" s="1056"/>
      <c r="F148" s="1057"/>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c r="A149" s="1055"/>
      <c r="B149" s="1056"/>
      <c r="C149" s="1056"/>
      <c r="D149" s="1056"/>
      <c r="E149" s="1056"/>
      <c r="F149" s="1057"/>
      <c r="G149" s="675"/>
      <c r="H149" s="676"/>
      <c r="I149" s="676"/>
      <c r="J149" s="676"/>
      <c r="K149" s="677"/>
      <c r="L149" s="669"/>
      <c r="M149" s="670"/>
      <c r="N149" s="670"/>
      <c r="O149" s="670"/>
      <c r="P149" s="670"/>
      <c r="Q149" s="670"/>
      <c r="R149" s="670"/>
      <c r="S149" s="670"/>
      <c r="T149" s="670"/>
      <c r="U149" s="670"/>
      <c r="V149" s="670"/>
      <c r="W149" s="670"/>
      <c r="X149" s="671"/>
      <c r="Y149" s="393"/>
      <c r="Z149" s="394"/>
      <c r="AA149" s="394"/>
      <c r="AB149" s="810"/>
      <c r="AC149" s="675"/>
      <c r="AD149" s="676"/>
      <c r="AE149" s="676"/>
      <c r="AF149" s="676"/>
      <c r="AG149" s="677"/>
      <c r="AH149" s="669"/>
      <c r="AI149" s="670"/>
      <c r="AJ149" s="670"/>
      <c r="AK149" s="670"/>
      <c r="AL149" s="670"/>
      <c r="AM149" s="670"/>
      <c r="AN149" s="670"/>
      <c r="AO149" s="670"/>
      <c r="AP149" s="670"/>
      <c r="AQ149" s="670"/>
      <c r="AR149" s="670"/>
      <c r="AS149" s="670"/>
      <c r="AT149" s="671"/>
      <c r="AU149" s="393"/>
      <c r="AV149" s="394"/>
      <c r="AW149" s="394"/>
      <c r="AX149" s="395"/>
    </row>
    <row r="150" spans="1:50" ht="24.75" customHeight="1">
      <c r="A150" s="1055"/>
      <c r="B150" s="1056"/>
      <c r="C150" s="1056"/>
      <c r="D150" s="1056"/>
      <c r="E150" s="1056"/>
      <c r="F150" s="1057"/>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c r="A151" s="1055"/>
      <c r="B151" s="1056"/>
      <c r="C151" s="1056"/>
      <c r="D151" s="1056"/>
      <c r="E151" s="1056"/>
      <c r="F151" s="1057"/>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c r="A152" s="1055"/>
      <c r="B152" s="1056"/>
      <c r="C152" s="1056"/>
      <c r="D152" s="1056"/>
      <c r="E152" s="1056"/>
      <c r="F152" s="1057"/>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c r="A153" s="1055"/>
      <c r="B153" s="1056"/>
      <c r="C153" s="1056"/>
      <c r="D153" s="1056"/>
      <c r="E153" s="1056"/>
      <c r="F153" s="1057"/>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c r="A154" s="1055"/>
      <c r="B154" s="1056"/>
      <c r="C154" s="1056"/>
      <c r="D154" s="1056"/>
      <c r="E154" s="1056"/>
      <c r="F154" s="1057"/>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c r="A155" s="1055"/>
      <c r="B155" s="1056"/>
      <c r="C155" s="1056"/>
      <c r="D155" s="1056"/>
      <c r="E155" s="1056"/>
      <c r="F155" s="1057"/>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c r="A156" s="1055"/>
      <c r="B156" s="1056"/>
      <c r="C156" s="1056"/>
      <c r="D156" s="1056"/>
      <c r="E156" s="1056"/>
      <c r="F156" s="1057"/>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c r="A157" s="1055"/>
      <c r="B157" s="1056"/>
      <c r="C157" s="1056"/>
      <c r="D157" s="1056"/>
      <c r="E157" s="1056"/>
      <c r="F157" s="1057"/>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c r="A158" s="1055"/>
      <c r="B158" s="1056"/>
      <c r="C158" s="1056"/>
      <c r="D158" s="1056"/>
      <c r="E158" s="1056"/>
      <c r="F158" s="1057"/>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row r="161" spans="1:50" ht="30" customHeight="1">
      <c r="A161" s="1061" t="s">
        <v>28</v>
      </c>
      <c r="B161" s="1062"/>
      <c r="C161" s="1062"/>
      <c r="D161" s="1062"/>
      <c r="E161" s="1062"/>
      <c r="F161" s="1063"/>
      <c r="G161" s="600" t="s">
        <v>307</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403</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c r="A162" s="1055"/>
      <c r="B162" s="1056"/>
      <c r="C162" s="1056"/>
      <c r="D162" s="1056"/>
      <c r="E162" s="1056"/>
      <c r="F162" s="1057"/>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c r="A163" s="1055"/>
      <c r="B163" s="1056"/>
      <c r="C163" s="1056"/>
      <c r="D163" s="1056"/>
      <c r="E163" s="1056"/>
      <c r="F163" s="1057"/>
      <c r="G163" s="675"/>
      <c r="H163" s="676"/>
      <c r="I163" s="676"/>
      <c r="J163" s="676"/>
      <c r="K163" s="677"/>
      <c r="L163" s="669"/>
      <c r="M163" s="670"/>
      <c r="N163" s="670"/>
      <c r="O163" s="670"/>
      <c r="P163" s="670"/>
      <c r="Q163" s="670"/>
      <c r="R163" s="670"/>
      <c r="S163" s="670"/>
      <c r="T163" s="670"/>
      <c r="U163" s="670"/>
      <c r="V163" s="670"/>
      <c r="W163" s="670"/>
      <c r="X163" s="671"/>
      <c r="Y163" s="393"/>
      <c r="Z163" s="394"/>
      <c r="AA163" s="394"/>
      <c r="AB163" s="810"/>
      <c r="AC163" s="675"/>
      <c r="AD163" s="676"/>
      <c r="AE163" s="676"/>
      <c r="AF163" s="676"/>
      <c r="AG163" s="677"/>
      <c r="AH163" s="669"/>
      <c r="AI163" s="670"/>
      <c r="AJ163" s="670"/>
      <c r="AK163" s="670"/>
      <c r="AL163" s="670"/>
      <c r="AM163" s="670"/>
      <c r="AN163" s="670"/>
      <c r="AO163" s="670"/>
      <c r="AP163" s="670"/>
      <c r="AQ163" s="670"/>
      <c r="AR163" s="670"/>
      <c r="AS163" s="670"/>
      <c r="AT163" s="671"/>
      <c r="AU163" s="393"/>
      <c r="AV163" s="394"/>
      <c r="AW163" s="394"/>
      <c r="AX163" s="395"/>
    </row>
    <row r="164" spans="1:50" ht="24.75" customHeight="1">
      <c r="A164" s="1055"/>
      <c r="B164" s="1056"/>
      <c r="C164" s="1056"/>
      <c r="D164" s="1056"/>
      <c r="E164" s="1056"/>
      <c r="F164" s="1057"/>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c r="A165" s="1055"/>
      <c r="B165" s="1056"/>
      <c r="C165" s="1056"/>
      <c r="D165" s="1056"/>
      <c r="E165" s="1056"/>
      <c r="F165" s="1057"/>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c r="A166" s="1055"/>
      <c r="B166" s="1056"/>
      <c r="C166" s="1056"/>
      <c r="D166" s="1056"/>
      <c r="E166" s="1056"/>
      <c r="F166" s="1057"/>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c r="A167" s="1055"/>
      <c r="B167" s="1056"/>
      <c r="C167" s="1056"/>
      <c r="D167" s="1056"/>
      <c r="E167" s="1056"/>
      <c r="F167" s="1057"/>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c r="A168" s="1055"/>
      <c r="B168" s="1056"/>
      <c r="C168" s="1056"/>
      <c r="D168" s="1056"/>
      <c r="E168" s="1056"/>
      <c r="F168" s="1057"/>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c r="A169" s="1055"/>
      <c r="B169" s="1056"/>
      <c r="C169" s="1056"/>
      <c r="D169" s="1056"/>
      <c r="E169" s="1056"/>
      <c r="F169" s="1057"/>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c r="A170" s="1055"/>
      <c r="B170" s="1056"/>
      <c r="C170" s="1056"/>
      <c r="D170" s="1056"/>
      <c r="E170" s="1056"/>
      <c r="F170" s="1057"/>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c r="A171" s="1055"/>
      <c r="B171" s="1056"/>
      <c r="C171" s="1056"/>
      <c r="D171" s="1056"/>
      <c r="E171" s="1056"/>
      <c r="F171" s="1057"/>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c r="A172" s="1055"/>
      <c r="B172" s="1056"/>
      <c r="C172" s="1056"/>
      <c r="D172" s="1056"/>
      <c r="E172" s="1056"/>
      <c r="F172" s="1057"/>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c r="A173" s="1055"/>
      <c r="B173" s="1056"/>
      <c r="C173" s="1056"/>
      <c r="D173" s="1056"/>
      <c r="E173" s="1056"/>
      <c r="F173" s="1057"/>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c r="A174" s="1055"/>
      <c r="B174" s="1056"/>
      <c r="C174" s="1056"/>
      <c r="D174" s="1056"/>
      <c r="E174" s="1056"/>
      <c r="F174" s="1057"/>
      <c r="G174" s="600" t="s">
        <v>404</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405</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c r="A175" s="1055"/>
      <c r="B175" s="1056"/>
      <c r="C175" s="1056"/>
      <c r="D175" s="1056"/>
      <c r="E175" s="1056"/>
      <c r="F175" s="1057"/>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c r="A176" s="1055"/>
      <c r="B176" s="1056"/>
      <c r="C176" s="1056"/>
      <c r="D176" s="1056"/>
      <c r="E176" s="1056"/>
      <c r="F176" s="1057"/>
      <c r="G176" s="675"/>
      <c r="H176" s="676"/>
      <c r="I176" s="676"/>
      <c r="J176" s="676"/>
      <c r="K176" s="677"/>
      <c r="L176" s="669"/>
      <c r="M176" s="670"/>
      <c r="N176" s="670"/>
      <c r="O176" s="670"/>
      <c r="P176" s="670"/>
      <c r="Q176" s="670"/>
      <c r="R176" s="670"/>
      <c r="S176" s="670"/>
      <c r="T176" s="670"/>
      <c r="U176" s="670"/>
      <c r="V176" s="670"/>
      <c r="W176" s="670"/>
      <c r="X176" s="671"/>
      <c r="Y176" s="393"/>
      <c r="Z176" s="394"/>
      <c r="AA176" s="394"/>
      <c r="AB176" s="810"/>
      <c r="AC176" s="675"/>
      <c r="AD176" s="676"/>
      <c r="AE176" s="676"/>
      <c r="AF176" s="676"/>
      <c r="AG176" s="677"/>
      <c r="AH176" s="669"/>
      <c r="AI176" s="670"/>
      <c r="AJ176" s="670"/>
      <c r="AK176" s="670"/>
      <c r="AL176" s="670"/>
      <c r="AM176" s="670"/>
      <c r="AN176" s="670"/>
      <c r="AO176" s="670"/>
      <c r="AP176" s="670"/>
      <c r="AQ176" s="670"/>
      <c r="AR176" s="670"/>
      <c r="AS176" s="670"/>
      <c r="AT176" s="671"/>
      <c r="AU176" s="393"/>
      <c r="AV176" s="394"/>
      <c r="AW176" s="394"/>
      <c r="AX176" s="395"/>
    </row>
    <row r="177" spans="1:50" ht="24.75" customHeight="1">
      <c r="A177" s="1055"/>
      <c r="B177" s="1056"/>
      <c r="C177" s="1056"/>
      <c r="D177" s="1056"/>
      <c r="E177" s="1056"/>
      <c r="F177" s="1057"/>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c r="A178" s="1055"/>
      <c r="B178" s="1056"/>
      <c r="C178" s="1056"/>
      <c r="D178" s="1056"/>
      <c r="E178" s="1056"/>
      <c r="F178" s="1057"/>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c r="A179" s="1055"/>
      <c r="B179" s="1056"/>
      <c r="C179" s="1056"/>
      <c r="D179" s="1056"/>
      <c r="E179" s="1056"/>
      <c r="F179" s="1057"/>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c r="A180" s="1055"/>
      <c r="B180" s="1056"/>
      <c r="C180" s="1056"/>
      <c r="D180" s="1056"/>
      <c r="E180" s="1056"/>
      <c r="F180" s="1057"/>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c r="A181" s="1055"/>
      <c r="B181" s="1056"/>
      <c r="C181" s="1056"/>
      <c r="D181" s="1056"/>
      <c r="E181" s="1056"/>
      <c r="F181" s="1057"/>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c r="A182" s="1055"/>
      <c r="B182" s="1056"/>
      <c r="C182" s="1056"/>
      <c r="D182" s="1056"/>
      <c r="E182" s="1056"/>
      <c r="F182" s="1057"/>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c r="A183" s="1055"/>
      <c r="B183" s="1056"/>
      <c r="C183" s="1056"/>
      <c r="D183" s="1056"/>
      <c r="E183" s="1056"/>
      <c r="F183" s="1057"/>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c r="A184" s="1055"/>
      <c r="B184" s="1056"/>
      <c r="C184" s="1056"/>
      <c r="D184" s="1056"/>
      <c r="E184" s="1056"/>
      <c r="F184" s="1057"/>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c r="A185" s="1055"/>
      <c r="B185" s="1056"/>
      <c r="C185" s="1056"/>
      <c r="D185" s="1056"/>
      <c r="E185" s="1056"/>
      <c r="F185" s="1057"/>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c r="A186" s="1055"/>
      <c r="B186" s="1056"/>
      <c r="C186" s="1056"/>
      <c r="D186" s="1056"/>
      <c r="E186" s="1056"/>
      <c r="F186" s="1057"/>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c r="A187" s="1055"/>
      <c r="B187" s="1056"/>
      <c r="C187" s="1056"/>
      <c r="D187" s="1056"/>
      <c r="E187" s="1056"/>
      <c r="F187" s="1057"/>
      <c r="G187" s="600" t="s">
        <v>407</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406</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c r="A188" s="1055"/>
      <c r="B188" s="1056"/>
      <c r="C188" s="1056"/>
      <c r="D188" s="1056"/>
      <c r="E188" s="1056"/>
      <c r="F188" s="1057"/>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c r="A189" s="1055"/>
      <c r="B189" s="1056"/>
      <c r="C189" s="1056"/>
      <c r="D189" s="1056"/>
      <c r="E189" s="1056"/>
      <c r="F189" s="1057"/>
      <c r="G189" s="675"/>
      <c r="H189" s="676"/>
      <c r="I189" s="676"/>
      <c r="J189" s="676"/>
      <c r="K189" s="677"/>
      <c r="L189" s="669"/>
      <c r="M189" s="670"/>
      <c r="N189" s="670"/>
      <c r="O189" s="670"/>
      <c r="P189" s="670"/>
      <c r="Q189" s="670"/>
      <c r="R189" s="670"/>
      <c r="S189" s="670"/>
      <c r="T189" s="670"/>
      <c r="U189" s="670"/>
      <c r="V189" s="670"/>
      <c r="W189" s="670"/>
      <c r="X189" s="671"/>
      <c r="Y189" s="393"/>
      <c r="Z189" s="394"/>
      <c r="AA189" s="394"/>
      <c r="AB189" s="810"/>
      <c r="AC189" s="675"/>
      <c r="AD189" s="676"/>
      <c r="AE189" s="676"/>
      <c r="AF189" s="676"/>
      <c r="AG189" s="677"/>
      <c r="AH189" s="669"/>
      <c r="AI189" s="670"/>
      <c r="AJ189" s="670"/>
      <c r="AK189" s="670"/>
      <c r="AL189" s="670"/>
      <c r="AM189" s="670"/>
      <c r="AN189" s="670"/>
      <c r="AO189" s="670"/>
      <c r="AP189" s="670"/>
      <c r="AQ189" s="670"/>
      <c r="AR189" s="670"/>
      <c r="AS189" s="670"/>
      <c r="AT189" s="671"/>
      <c r="AU189" s="393"/>
      <c r="AV189" s="394"/>
      <c r="AW189" s="394"/>
      <c r="AX189" s="395"/>
    </row>
    <row r="190" spans="1:50" ht="24.75" customHeight="1">
      <c r="A190" s="1055"/>
      <c r="B190" s="1056"/>
      <c r="C190" s="1056"/>
      <c r="D190" s="1056"/>
      <c r="E190" s="1056"/>
      <c r="F190" s="1057"/>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c r="A191" s="1055"/>
      <c r="B191" s="1056"/>
      <c r="C191" s="1056"/>
      <c r="D191" s="1056"/>
      <c r="E191" s="1056"/>
      <c r="F191" s="1057"/>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c r="A192" s="1055"/>
      <c r="B192" s="1056"/>
      <c r="C192" s="1056"/>
      <c r="D192" s="1056"/>
      <c r="E192" s="1056"/>
      <c r="F192" s="1057"/>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c r="A193" s="1055"/>
      <c r="B193" s="1056"/>
      <c r="C193" s="1056"/>
      <c r="D193" s="1056"/>
      <c r="E193" s="1056"/>
      <c r="F193" s="1057"/>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c r="A194" s="1055"/>
      <c r="B194" s="1056"/>
      <c r="C194" s="1056"/>
      <c r="D194" s="1056"/>
      <c r="E194" s="1056"/>
      <c r="F194" s="1057"/>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c r="A195" s="1055"/>
      <c r="B195" s="1056"/>
      <c r="C195" s="1056"/>
      <c r="D195" s="1056"/>
      <c r="E195" s="1056"/>
      <c r="F195" s="1057"/>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c r="A196" s="1055"/>
      <c r="B196" s="1056"/>
      <c r="C196" s="1056"/>
      <c r="D196" s="1056"/>
      <c r="E196" s="1056"/>
      <c r="F196" s="1057"/>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c r="A197" s="1055"/>
      <c r="B197" s="1056"/>
      <c r="C197" s="1056"/>
      <c r="D197" s="1056"/>
      <c r="E197" s="1056"/>
      <c r="F197" s="1057"/>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c r="A198" s="1055"/>
      <c r="B198" s="1056"/>
      <c r="C198" s="1056"/>
      <c r="D198" s="1056"/>
      <c r="E198" s="1056"/>
      <c r="F198" s="1057"/>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c r="A199" s="1055"/>
      <c r="B199" s="1056"/>
      <c r="C199" s="1056"/>
      <c r="D199" s="1056"/>
      <c r="E199" s="1056"/>
      <c r="F199" s="1057"/>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c r="A200" s="1055"/>
      <c r="B200" s="1056"/>
      <c r="C200" s="1056"/>
      <c r="D200" s="1056"/>
      <c r="E200" s="1056"/>
      <c r="F200" s="1057"/>
      <c r="G200" s="600" t="s">
        <v>408</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308</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c r="A201" s="1055"/>
      <c r="B201" s="1056"/>
      <c r="C201" s="1056"/>
      <c r="D201" s="1056"/>
      <c r="E201" s="1056"/>
      <c r="F201" s="1057"/>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c r="A202" s="1055"/>
      <c r="B202" s="1056"/>
      <c r="C202" s="1056"/>
      <c r="D202" s="1056"/>
      <c r="E202" s="1056"/>
      <c r="F202" s="1057"/>
      <c r="G202" s="675"/>
      <c r="H202" s="676"/>
      <c r="I202" s="676"/>
      <c r="J202" s="676"/>
      <c r="K202" s="677"/>
      <c r="L202" s="669"/>
      <c r="M202" s="670"/>
      <c r="N202" s="670"/>
      <c r="O202" s="670"/>
      <c r="P202" s="670"/>
      <c r="Q202" s="670"/>
      <c r="R202" s="670"/>
      <c r="S202" s="670"/>
      <c r="T202" s="670"/>
      <c r="U202" s="670"/>
      <c r="V202" s="670"/>
      <c r="W202" s="670"/>
      <c r="X202" s="671"/>
      <c r="Y202" s="393"/>
      <c r="Z202" s="394"/>
      <c r="AA202" s="394"/>
      <c r="AB202" s="810"/>
      <c r="AC202" s="675"/>
      <c r="AD202" s="676"/>
      <c r="AE202" s="676"/>
      <c r="AF202" s="676"/>
      <c r="AG202" s="677"/>
      <c r="AH202" s="669"/>
      <c r="AI202" s="670"/>
      <c r="AJ202" s="670"/>
      <c r="AK202" s="670"/>
      <c r="AL202" s="670"/>
      <c r="AM202" s="670"/>
      <c r="AN202" s="670"/>
      <c r="AO202" s="670"/>
      <c r="AP202" s="670"/>
      <c r="AQ202" s="670"/>
      <c r="AR202" s="670"/>
      <c r="AS202" s="670"/>
      <c r="AT202" s="671"/>
      <c r="AU202" s="393"/>
      <c r="AV202" s="394"/>
      <c r="AW202" s="394"/>
      <c r="AX202" s="395"/>
    </row>
    <row r="203" spans="1:50" ht="24.75" customHeight="1">
      <c r="A203" s="1055"/>
      <c r="B203" s="1056"/>
      <c r="C203" s="1056"/>
      <c r="D203" s="1056"/>
      <c r="E203" s="1056"/>
      <c r="F203" s="1057"/>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c r="A204" s="1055"/>
      <c r="B204" s="1056"/>
      <c r="C204" s="1056"/>
      <c r="D204" s="1056"/>
      <c r="E204" s="1056"/>
      <c r="F204" s="1057"/>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c r="A205" s="1055"/>
      <c r="B205" s="1056"/>
      <c r="C205" s="1056"/>
      <c r="D205" s="1056"/>
      <c r="E205" s="1056"/>
      <c r="F205" s="1057"/>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c r="A206" s="1055"/>
      <c r="B206" s="1056"/>
      <c r="C206" s="1056"/>
      <c r="D206" s="1056"/>
      <c r="E206" s="1056"/>
      <c r="F206" s="1057"/>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c r="A207" s="1055"/>
      <c r="B207" s="1056"/>
      <c r="C207" s="1056"/>
      <c r="D207" s="1056"/>
      <c r="E207" s="1056"/>
      <c r="F207" s="1057"/>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c r="A208" s="1055"/>
      <c r="B208" s="1056"/>
      <c r="C208" s="1056"/>
      <c r="D208" s="1056"/>
      <c r="E208" s="1056"/>
      <c r="F208" s="1057"/>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c r="A209" s="1055"/>
      <c r="B209" s="1056"/>
      <c r="C209" s="1056"/>
      <c r="D209" s="1056"/>
      <c r="E209" s="1056"/>
      <c r="F209" s="1057"/>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c r="A210" s="1055"/>
      <c r="B210" s="1056"/>
      <c r="C210" s="1056"/>
      <c r="D210" s="1056"/>
      <c r="E210" s="1056"/>
      <c r="F210" s="1057"/>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c r="A211" s="1055"/>
      <c r="B211" s="1056"/>
      <c r="C211" s="1056"/>
      <c r="D211" s="1056"/>
      <c r="E211" s="1056"/>
      <c r="F211" s="1057"/>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row r="214" spans="1:50" ht="30" customHeight="1">
      <c r="A214" s="1052" t="s">
        <v>28</v>
      </c>
      <c r="B214" s="1053"/>
      <c r="C214" s="1053"/>
      <c r="D214" s="1053"/>
      <c r="E214" s="1053"/>
      <c r="F214" s="1054"/>
      <c r="G214" s="600" t="s">
        <v>309</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409</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c r="A215" s="1055"/>
      <c r="B215" s="1056"/>
      <c r="C215" s="1056"/>
      <c r="D215" s="1056"/>
      <c r="E215" s="1056"/>
      <c r="F215" s="1057"/>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c r="A216" s="1055"/>
      <c r="B216" s="1056"/>
      <c r="C216" s="1056"/>
      <c r="D216" s="1056"/>
      <c r="E216" s="1056"/>
      <c r="F216" s="1057"/>
      <c r="G216" s="675"/>
      <c r="H216" s="676"/>
      <c r="I216" s="676"/>
      <c r="J216" s="676"/>
      <c r="K216" s="677"/>
      <c r="L216" s="669"/>
      <c r="M216" s="670"/>
      <c r="N216" s="670"/>
      <c r="O216" s="670"/>
      <c r="P216" s="670"/>
      <c r="Q216" s="670"/>
      <c r="R216" s="670"/>
      <c r="S216" s="670"/>
      <c r="T216" s="670"/>
      <c r="U216" s="670"/>
      <c r="V216" s="670"/>
      <c r="W216" s="670"/>
      <c r="X216" s="671"/>
      <c r="Y216" s="393"/>
      <c r="Z216" s="394"/>
      <c r="AA216" s="394"/>
      <c r="AB216" s="810"/>
      <c r="AC216" s="675"/>
      <c r="AD216" s="676"/>
      <c r="AE216" s="676"/>
      <c r="AF216" s="676"/>
      <c r="AG216" s="677"/>
      <c r="AH216" s="669"/>
      <c r="AI216" s="670"/>
      <c r="AJ216" s="670"/>
      <c r="AK216" s="670"/>
      <c r="AL216" s="670"/>
      <c r="AM216" s="670"/>
      <c r="AN216" s="670"/>
      <c r="AO216" s="670"/>
      <c r="AP216" s="670"/>
      <c r="AQ216" s="670"/>
      <c r="AR216" s="670"/>
      <c r="AS216" s="670"/>
      <c r="AT216" s="671"/>
      <c r="AU216" s="393"/>
      <c r="AV216" s="394"/>
      <c r="AW216" s="394"/>
      <c r="AX216" s="395"/>
    </row>
    <row r="217" spans="1:50" ht="24.75" customHeight="1">
      <c r="A217" s="1055"/>
      <c r="B217" s="1056"/>
      <c r="C217" s="1056"/>
      <c r="D217" s="1056"/>
      <c r="E217" s="1056"/>
      <c r="F217" s="1057"/>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c r="A218" s="1055"/>
      <c r="B218" s="1056"/>
      <c r="C218" s="1056"/>
      <c r="D218" s="1056"/>
      <c r="E218" s="1056"/>
      <c r="F218" s="1057"/>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c r="A219" s="1055"/>
      <c r="B219" s="1056"/>
      <c r="C219" s="1056"/>
      <c r="D219" s="1056"/>
      <c r="E219" s="1056"/>
      <c r="F219" s="1057"/>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c r="A220" s="1055"/>
      <c r="B220" s="1056"/>
      <c r="C220" s="1056"/>
      <c r="D220" s="1056"/>
      <c r="E220" s="1056"/>
      <c r="F220" s="1057"/>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c r="A221" s="1055"/>
      <c r="B221" s="1056"/>
      <c r="C221" s="1056"/>
      <c r="D221" s="1056"/>
      <c r="E221" s="1056"/>
      <c r="F221" s="1057"/>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c r="A222" s="1055"/>
      <c r="B222" s="1056"/>
      <c r="C222" s="1056"/>
      <c r="D222" s="1056"/>
      <c r="E222" s="1056"/>
      <c r="F222" s="1057"/>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c r="A223" s="1055"/>
      <c r="B223" s="1056"/>
      <c r="C223" s="1056"/>
      <c r="D223" s="1056"/>
      <c r="E223" s="1056"/>
      <c r="F223" s="1057"/>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c r="A224" s="1055"/>
      <c r="B224" s="1056"/>
      <c r="C224" s="1056"/>
      <c r="D224" s="1056"/>
      <c r="E224" s="1056"/>
      <c r="F224" s="1057"/>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c r="A225" s="1055"/>
      <c r="B225" s="1056"/>
      <c r="C225" s="1056"/>
      <c r="D225" s="1056"/>
      <c r="E225" s="1056"/>
      <c r="F225" s="1057"/>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c r="A226" s="1055"/>
      <c r="B226" s="1056"/>
      <c r="C226" s="1056"/>
      <c r="D226" s="1056"/>
      <c r="E226" s="1056"/>
      <c r="F226" s="1057"/>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c r="A227" s="1055"/>
      <c r="B227" s="1056"/>
      <c r="C227" s="1056"/>
      <c r="D227" s="1056"/>
      <c r="E227" s="1056"/>
      <c r="F227" s="1057"/>
      <c r="G227" s="600" t="s">
        <v>410</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411</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c r="A228" s="1055"/>
      <c r="B228" s="1056"/>
      <c r="C228" s="1056"/>
      <c r="D228" s="1056"/>
      <c r="E228" s="1056"/>
      <c r="F228" s="1057"/>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c r="A229" s="1055"/>
      <c r="B229" s="1056"/>
      <c r="C229" s="1056"/>
      <c r="D229" s="1056"/>
      <c r="E229" s="1056"/>
      <c r="F229" s="1057"/>
      <c r="G229" s="675"/>
      <c r="H229" s="676"/>
      <c r="I229" s="676"/>
      <c r="J229" s="676"/>
      <c r="K229" s="677"/>
      <c r="L229" s="669"/>
      <c r="M229" s="670"/>
      <c r="N229" s="670"/>
      <c r="O229" s="670"/>
      <c r="P229" s="670"/>
      <c r="Q229" s="670"/>
      <c r="R229" s="670"/>
      <c r="S229" s="670"/>
      <c r="T229" s="670"/>
      <c r="U229" s="670"/>
      <c r="V229" s="670"/>
      <c r="W229" s="670"/>
      <c r="X229" s="671"/>
      <c r="Y229" s="393"/>
      <c r="Z229" s="394"/>
      <c r="AA229" s="394"/>
      <c r="AB229" s="810"/>
      <c r="AC229" s="675"/>
      <c r="AD229" s="676"/>
      <c r="AE229" s="676"/>
      <c r="AF229" s="676"/>
      <c r="AG229" s="677"/>
      <c r="AH229" s="669"/>
      <c r="AI229" s="670"/>
      <c r="AJ229" s="670"/>
      <c r="AK229" s="670"/>
      <c r="AL229" s="670"/>
      <c r="AM229" s="670"/>
      <c r="AN229" s="670"/>
      <c r="AO229" s="670"/>
      <c r="AP229" s="670"/>
      <c r="AQ229" s="670"/>
      <c r="AR229" s="670"/>
      <c r="AS229" s="670"/>
      <c r="AT229" s="671"/>
      <c r="AU229" s="393"/>
      <c r="AV229" s="394"/>
      <c r="AW229" s="394"/>
      <c r="AX229" s="395"/>
    </row>
    <row r="230" spans="1:50" ht="24.75" customHeight="1">
      <c r="A230" s="1055"/>
      <c r="B230" s="1056"/>
      <c r="C230" s="1056"/>
      <c r="D230" s="1056"/>
      <c r="E230" s="1056"/>
      <c r="F230" s="1057"/>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c r="A231" s="1055"/>
      <c r="B231" s="1056"/>
      <c r="C231" s="1056"/>
      <c r="D231" s="1056"/>
      <c r="E231" s="1056"/>
      <c r="F231" s="1057"/>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c r="A232" s="1055"/>
      <c r="B232" s="1056"/>
      <c r="C232" s="1056"/>
      <c r="D232" s="1056"/>
      <c r="E232" s="1056"/>
      <c r="F232" s="1057"/>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c r="A233" s="1055"/>
      <c r="B233" s="1056"/>
      <c r="C233" s="1056"/>
      <c r="D233" s="1056"/>
      <c r="E233" s="1056"/>
      <c r="F233" s="1057"/>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c r="A234" s="1055"/>
      <c r="B234" s="1056"/>
      <c r="C234" s="1056"/>
      <c r="D234" s="1056"/>
      <c r="E234" s="1056"/>
      <c r="F234" s="1057"/>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c r="A235" s="1055"/>
      <c r="B235" s="1056"/>
      <c r="C235" s="1056"/>
      <c r="D235" s="1056"/>
      <c r="E235" s="1056"/>
      <c r="F235" s="1057"/>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c r="A236" s="1055"/>
      <c r="B236" s="1056"/>
      <c r="C236" s="1056"/>
      <c r="D236" s="1056"/>
      <c r="E236" s="1056"/>
      <c r="F236" s="1057"/>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c r="A237" s="1055"/>
      <c r="B237" s="1056"/>
      <c r="C237" s="1056"/>
      <c r="D237" s="1056"/>
      <c r="E237" s="1056"/>
      <c r="F237" s="1057"/>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c r="A238" s="1055"/>
      <c r="B238" s="1056"/>
      <c r="C238" s="1056"/>
      <c r="D238" s="1056"/>
      <c r="E238" s="1056"/>
      <c r="F238" s="1057"/>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c r="A239" s="1055"/>
      <c r="B239" s="1056"/>
      <c r="C239" s="1056"/>
      <c r="D239" s="1056"/>
      <c r="E239" s="1056"/>
      <c r="F239" s="1057"/>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c r="A240" s="1055"/>
      <c r="B240" s="1056"/>
      <c r="C240" s="1056"/>
      <c r="D240" s="1056"/>
      <c r="E240" s="1056"/>
      <c r="F240" s="1057"/>
      <c r="G240" s="600" t="s">
        <v>412</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413</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c r="A241" s="1055"/>
      <c r="B241" s="1056"/>
      <c r="C241" s="1056"/>
      <c r="D241" s="1056"/>
      <c r="E241" s="1056"/>
      <c r="F241" s="1057"/>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c r="A242" s="1055"/>
      <c r="B242" s="1056"/>
      <c r="C242" s="1056"/>
      <c r="D242" s="1056"/>
      <c r="E242" s="1056"/>
      <c r="F242" s="1057"/>
      <c r="G242" s="675"/>
      <c r="H242" s="676"/>
      <c r="I242" s="676"/>
      <c r="J242" s="676"/>
      <c r="K242" s="677"/>
      <c r="L242" s="669"/>
      <c r="M242" s="670"/>
      <c r="N242" s="670"/>
      <c r="O242" s="670"/>
      <c r="P242" s="670"/>
      <c r="Q242" s="670"/>
      <c r="R242" s="670"/>
      <c r="S242" s="670"/>
      <c r="T242" s="670"/>
      <c r="U242" s="670"/>
      <c r="V242" s="670"/>
      <c r="W242" s="670"/>
      <c r="X242" s="671"/>
      <c r="Y242" s="393"/>
      <c r="Z242" s="394"/>
      <c r="AA242" s="394"/>
      <c r="AB242" s="810"/>
      <c r="AC242" s="675"/>
      <c r="AD242" s="676"/>
      <c r="AE242" s="676"/>
      <c r="AF242" s="676"/>
      <c r="AG242" s="677"/>
      <c r="AH242" s="669"/>
      <c r="AI242" s="670"/>
      <c r="AJ242" s="670"/>
      <c r="AK242" s="670"/>
      <c r="AL242" s="670"/>
      <c r="AM242" s="670"/>
      <c r="AN242" s="670"/>
      <c r="AO242" s="670"/>
      <c r="AP242" s="670"/>
      <c r="AQ242" s="670"/>
      <c r="AR242" s="670"/>
      <c r="AS242" s="670"/>
      <c r="AT242" s="671"/>
      <c r="AU242" s="393"/>
      <c r="AV242" s="394"/>
      <c r="AW242" s="394"/>
      <c r="AX242" s="395"/>
    </row>
    <row r="243" spans="1:50" ht="24.75" customHeight="1">
      <c r="A243" s="1055"/>
      <c r="B243" s="1056"/>
      <c r="C243" s="1056"/>
      <c r="D243" s="1056"/>
      <c r="E243" s="1056"/>
      <c r="F243" s="1057"/>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c r="A244" s="1055"/>
      <c r="B244" s="1056"/>
      <c r="C244" s="1056"/>
      <c r="D244" s="1056"/>
      <c r="E244" s="1056"/>
      <c r="F244" s="1057"/>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c r="A245" s="1055"/>
      <c r="B245" s="1056"/>
      <c r="C245" s="1056"/>
      <c r="D245" s="1056"/>
      <c r="E245" s="1056"/>
      <c r="F245" s="1057"/>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c r="A246" s="1055"/>
      <c r="B246" s="1056"/>
      <c r="C246" s="1056"/>
      <c r="D246" s="1056"/>
      <c r="E246" s="1056"/>
      <c r="F246" s="1057"/>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c r="A247" s="1055"/>
      <c r="B247" s="1056"/>
      <c r="C247" s="1056"/>
      <c r="D247" s="1056"/>
      <c r="E247" s="1056"/>
      <c r="F247" s="1057"/>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c r="A248" s="1055"/>
      <c r="B248" s="1056"/>
      <c r="C248" s="1056"/>
      <c r="D248" s="1056"/>
      <c r="E248" s="1056"/>
      <c r="F248" s="1057"/>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c r="A249" s="1055"/>
      <c r="B249" s="1056"/>
      <c r="C249" s="1056"/>
      <c r="D249" s="1056"/>
      <c r="E249" s="1056"/>
      <c r="F249" s="1057"/>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c r="A250" s="1055"/>
      <c r="B250" s="1056"/>
      <c r="C250" s="1056"/>
      <c r="D250" s="1056"/>
      <c r="E250" s="1056"/>
      <c r="F250" s="1057"/>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c r="A251" s="1055"/>
      <c r="B251" s="1056"/>
      <c r="C251" s="1056"/>
      <c r="D251" s="1056"/>
      <c r="E251" s="1056"/>
      <c r="F251" s="1057"/>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c r="A252" s="1055"/>
      <c r="B252" s="1056"/>
      <c r="C252" s="1056"/>
      <c r="D252" s="1056"/>
      <c r="E252" s="1056"/>
      <c r="F252" s="1057"/>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c r="A253" s="1055"/>
      <c r="B253" s="1056"/>
      <c r="C253" s="1056"/>
      <c r="D253" s="1056"/>
      <c r="E253" s="1056"/>
      <c r="F253" s="1057"/>
      <c r="G253" s="600" t="s">
        <v>414</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310</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c r="A254" s="1055"/>
      <c r="B254" s="1056"/>
      <c r="C254" s="1056"/>
      <c r="D254" s="1056"/>
      <c r="E254" s="1056"/>
      <c r="F254" s="1057"/>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c r="A255" s="1055"/>
      <c r="B255" s="1056"/>
      <c r="C255" s="1056"/>
      <c r="D255" s="1056"/>
      <c r="E255" s="1056"/>
      <c r="F255" s="1057"/>
      <c r="G255" s="675"/>
      <c r="H255" s="676"/>
      <c r="I255" s="676"/>
      <c r="J255" s="676"/>
      <c r="K255" s="677"/>
      <c r="L255" s="669"/>
      <c r="M255" s="670"/>
      <c r="N255" s="670"/>
      <c r="O255" s="670"/>
      <c r="P255" s="670"/>
      <c r="Q255" s="670"/>
      <c r="R255" s="670"/>
      <c r="S255" s="670"/>
      <c r="T255" s="670"/>
      <c r="U255" s="670"/>
      <c r="V255" s="670"/>
      <c r="W255" s="670"/>
      <c r="X255" s="671"/>
      <c r="Y255" s="393"/>
      <c r="Z255" s="394"/>
      <c r="AA255" s="394"/>
      <c r="AB255" s="810"/>
      <c r="AC255" s="675"/>
      <c r="AD255" s="676"/>
      <c r="AE255" s="676"/>
      <c r="AF255" s="676"/>
      <c r="AG255" s="677"/>
      <c r="AH255" s="669"/>
      <c r="AI255" s="670"/>
      <c r="AJ255" s="670"/>
      <c r="AK255" s="670"/>
      <c r="AL255" s="670"/>
      <c r="AM255" s="670"/>
      <c r="AN255" s="670"/>
      <c r="AO255" s="670"/>
      <c r="AP255" s="670"/>
      <c r="AQ255" s="670"/>
      <c r="AR255" s="670"/>
      <c r="AS255" s="670"/>
      <c r="AT255" s="671"/>
      <c r="AU255" s="393"/>
      <c r="AV255" s="394"/>
      <c r="AW255" s="394"/>
      <c r="AX255" s="395"/>
    </row>
    <row r="256" spans="1:50" ht="24.75" customHeight="1">
      <c r="A256" s="1055"/>
      <c r="B256" s="1056"/>
      <c r="C256" s="1056"/>
      <c r="D256" s="1056"/>
      <c r="E256" s="1056"/>
      <c r="F256" s="1057"/>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c r="A257" s="1055"/>
      <c r="B257" s="1056"/>
      <c r="C257" s="1056"/>
      <c r="D257" s="1056"/>
      <c r="E257" s="1056"/>
      <c r="F257" s="1057"/>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c r="A258" s="1055"/>
      <c r="B258" s="1056"/>
      <c r="C258" s="1056"/>
      <c r="D258" s="1056"/>
      <c r="E258" s="1056"/>
      <c r="F258" s="1057"/>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c r="A259" s="1055"/>
      <c r="B259" s="1056"/>
      <c r="C259" s="1056"/>
      <c r="D259" s="1056"/>
      <c r="E259" s="1056"/>
      <c r="F259" s="1057"/>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c r="A260" s="1055"/>
      <c r="B260" s="1056"/>
      <c r="C260" s="1056"/>
      <c r="D260" s="1056"/>
      <c r="E260" s="1056"/>
      <c r="F260" s="1057"/>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c r="A261" s="1055"/>
      <c r="B261" s="1056"/>
      <c r="C261" s="1056"/>
      <c r="D261" s="1056"/>
      <c r="E261" s="1056"/>
      <c r="F261" s="1057"/>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c r="A262" s="1055"/>
      <c r="B262" s="1056"/>
      <c r="C262" s="1056"/>
      <c r="D262" s="1056"/>
      <c r="E262" s="1056"/>
      <c r="F262" s="1057"/>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c r="A263" s="1055"/>
      <c r="B263" s="1056"/>
      <c r="C263" s="1056"/>
      <c r="D263" s="1056"/>
      <c r="E263" s="1056"/>
      <c r="F263" s="1057"/>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c r="A264" s="1055"/>
      <c r="B264" s="1056"/>
      <c r="C264" s="1056"/>
      <c r="D264" s="1056"/>
      <c r="E264" s="1056"/>
      <c r="F264" s="1057"/>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7"/>
      <c r="B3" s="367"/>
      <c r="C3" s="367" t="s">
        <v>26</v>
      </c>
      <c r="D3" s="367"/>
      <c r="E3" s="367"/>
      <c r="F3" s="367"/>
      <c r="G3" s="367"/>
      <c r="H3" s="367"/>
      <c r="I3" s="367"/>
      <c r="J3" s="149" t="s">
        <v>417</v>
      </c>
      <c r="K3" s="368"/>
      <c r="L3" s="368"/>
      <c r="M3" s="368"/>
      <c r="N3" s="368"/>
      <c r="O3" s="368"/>
      <c r="P3" s="369" t="s">
        <v>27</v>
      </c>
      <c r="Q3" s="369"/>
      <c r="R3" s="369"/>
      <c r="S3" s="369"/>
      <c r="T3" s="369"/>
      <c r="U3" s="369"/>
      <c r="V3" s="369"/>
      <c r="W3" s="369"/>
      <c r="X3" s="369"/>
      <c r="Y3" s="370" t="s">
        <v>471</v>
      </c>
      <c r="Z3" s="371"/>
      <c r="AA3" s="371"/>
      <c r="AB3" s="371"/>
      <c r="AC3" s="149" t="s">
        <v>456</v>
      </c>
      <c r="AD3" s="149"/>
      <c r="AE3" s="149"/>
      <c r="AF3" s="149"/>
      <c r="AG3" s="149"/>
      <c r="AH3" s="370" t="s">
        <v>379</v>
      </c>
      <c r="AI3" s="367"/>
      <c r="AJ3" s="367"/>
      <c r="AK3" s="367"/>
      <c r="AL3" s="367" t="s">
        <v>21</v>
      </c>
      <c r="AM3" s="367"/>
      <c r="AN3" s="367"/>
      <c r="AO3" s="372"/>
      <c r="AP3" s="373" t="s">
        <v>418</v>
      </c>
      <c r="AQ3" s="373"/>
      <c r="AR3" s="373"/>
      <c r="AS3" s="373"/>
      <c r="AT3" s="373"/>
      <c r="AU3" s="373"/>
      <c r="AV3" s="373"/>
      <c r="AW3" s="373"/>
      <c r="AX3" s="373"/>
    </row>
    <row r="4" spans="1:50" ht="26.25" customHeight="1">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7"/>
      <c r="B36" s="367"/>
      <c r="C36" s="367" t="s">
        <v>26</v>
      </c>
      <c r="D36" s="367"/>
      <c r="E36" s="367"/>
      <c r="F36" s="367"/>
      <c r="G36" s="367"/>
      <c r="H36" s="367"/>
      <c r="I36" s="367"/>
      <c r="J36" s="149" t="s">
        <v>417</v>
      </c>
      <c r="K36" s="368"/>
      <c r="L36" s="368"/>
      <c r="M36" s="368"/>
      <c r="N36" s="368"/>
      <c r="O36" s="368"/>
      <c r="P36" s="369" t="s">
        <v>27</v>
      </c>
      <c r="Q36" s="369"/>
      <c r="R36" s="369"/>
      <c r="S36" s="369"/>
      <c r="T36" s="369"/>
      <c r="U36" s="369"/>
      <c r="V36" s="369"/>
      <c r="W36" s="369"/>
      <c r="X36" s="369"/>
      <c r="Y36" s="370" t="s">
        <v>471</v>
      </c>
      <c r="Z36" s="371"/>
      <c r="AA36" s="371"/>
      <c r="AB36" s="371"/>
      <c r="AC36" s="149" t="s">
        <v>456</v>
      </c>
      <c r="AD36" s="149"/>
      <c r="AE36" s="149"/>
      <c r="AF36" s="149"/>
      <c r="AG36" s="149"/>
      <c r="AH36" s="370" t="s">
        <v>379</v>
      </c>
      <c r="AI36" s="367"/>
      <c r="AJ36" s="367"/>
      <c r="AK36" s="367"/>
      <c r="AL36" s="367" t="s">
        <v>21</v>
      </c>
      <c r="AM36" s="367"/>
      <c r="AN36" s="367"/>
      <c r="AO36" s="372"/>
      <c r="AP36" s="373" t="s">
        <v>418</v>
      </c>
      <c r="AQ36" s="373"/>
      <c r="AR36" s="373"/>
      <c r="AS36" s="373"/>
      <c r="AT36" s="373"/>
      <c r="AU36" s="373"/>
      <c r="AV36" s="373"/>
      <c r="AW36" s="373"/>
      <c r="AX36" s="373"/>
    </row>
    <row r="37" spans="1:50" ht="26.25" customHeight="1">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7"/>
      <c r="B69" s="367"/>
      <c r="C69" s="367" t="s">
        <v>26</v>
      </c>
      <c r="D69" s="367"/>
      <c r="E69" s="367"/>
      <c r="F69" s="367"/>
      <c r="G69" s="367"/>
      <c r="H69" s="367"/>
      <c r="I69" s="367"/>
      <c r="J69" s="149" t="s">
        <v>417</v>
      </c>
      <c r="K69" s="368"/>
      <c r="L69" s="368"/>
      <c r="M69" s="368"/>
      <c r="N69" s="368"/>
      <c r="O69" s="368"/>
      <c r="P69" s="369" t="s">
        <v>27</v>
      </c>
      <c r="Q69" s="369"/>
      <c r="R69" s="369"/>
      <c r="S69" s="369"/>
      <c r="T69" s="369"/>
      <c r="U69" s="369"/>
      <c r="V69" s="369"/>
      <c r="W69" s="369"/>
      <c r="X69" s="369"/>
      <c r="Y69" s="370" t="s">
        <v>471</v>
      </c>
      <c r="Z69" s="371"/>
      <c r="AA69" s="371"/>
      <c r="AB69" s="371"/>
      <c r="AC69" s="149" t="s">
        <v>456</v>
      </c>
      <c r="AD69" s="149"/>
      <c r="AE69" s="149"/>
      <c r="AF69" s="149"/>
      <c r="AG69" s="149"/>
      <c r="AH69" s="370" t="s">
        <v>379</v>
      </c>
      <c r="AI69" s="367"/>
      <c r="AJ69" s="367"/>
      <c r="AK69" s="367"/>
      <c r="AL69" s="367" t="s">
        <v>21</v>
      </c>
      <c r="AM69" s="367"/>
      <c r="AN69" s="367"/>
      <c r="AO69" s="372"/>
      <c r="AP69" s="373" t="s">
        <v>418</v>
      </c>
      <c r="AQ69" s="373"/>
      <c r="AR69" s="373"/>
      <c r="AS69" s="373"/>
      <c r="AT69" s="373"/>
      <c r="AU69" s="373"/>
      <c r="AV69" s="373"/>
      <c r="AW69" s="373"/>
      <c r="AX69" s="373"/>
    </row>
    <row r="70" spans="1:50" ht="26.25" customHeight="1">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7"/>
      <c r="B102" s="367"/>
      <c r="C102" s="367" t="s">
        <v>26</v>
      </c>
      <c r="D102" s="367"/>
      <c r="E102" s="367"/>
      <c r="F102" s="367"/>
      <c r="G102" s="367"/>
      <c r="H102" s="367"/>
      <c r="I102" s="367"/>
      <c r="J102" s="149" t="s">
        <v>417</v>
      </c>
      <c r="K102" s="368"/>
      <c r="L102" s="368"/>
      <c r="M102" s="368"/>
      <c r="N102" s="368"/>
      <c r="O102" s="368"/>
      <c r="P102" s="369" t="s">
        <v>27</v>
      </c>
      <c r="Q102" s="369"/>
      <c r="R102" s="369"/>
      <c r="S102" s="369"/>
      <c r="T102" s="369"/>
      <c r="U102" s="369"/>
      <c r="V102" s="369"/>
      <c r="W102" s="369"/>
      <c r="X102" s="369"/>
      <c r="Y102" s="370" t="s">
        <v>471</v>
      </c>
      <c r="Z102" s="371"/>
      <c r="AA102" s="371"/>
      <c r="AB102" s="371"/>
      <c r="AC102" s="149" t="s">
        <v>456</v>
      </c>
      <c r="AD102" s="149"/>
      <c r="AE102" s="149"/>
      <c r="AF102" s="149"/>
      <c r="AG102" s="149"/>
      <c r="AH102" s="370" t="s">
        <v>379</v>
      </c>
      <c r="AI102" s="367"/>
      <c r="AJ102" s="367"/>
      <c r="AK102" s="367"/>
      <c r="AL102" s="367" t="s">
        <v>21</v>
      </c>
      <c r="AM102" s="367"/>
      <c r="AN102" s="367"/>
      <c r="AO102" s="372"/>
      <c r="AP102" s="373" t="s">
        <v>418</v>
      </c>
      <c r="AQ102" s="373"/>
      <c r="AR102" s="373"/>
      <c r="AS102" s="373"/>
      <c r="AT102" s="373"/>
      <c r="AU102" s="373"/>
      <c r="AV102" s="373"/>
      <c r="AW102" s="373"/>
      <c r="AX102" s="373"/>
    </row>
    <row r="103" spans="1:50" ht="26.25" customHeight="1">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7"/>
      <c r="B135" s="367"/>
      <c r="C135" s="367" t="s">
        <v>26</v>
      </c>
      <c r="D135" s="367"/>
      <c r="E135" s="367"/>
      <c r="F135" s="367"/>
      <c r="G135" s="367"/>
      <c r="H135" s="367"/>
      <c r="I135" s="367"/>
      <c r="J135" s="149" t="s">
        <v>417</v>
      </c>
      <c r="K135" s="368"/>
      <c r="L135" s="368"/>
      <c r="M135" s="368"/>
      <c r="N135" s="368"/>
      <c r="O135" s="368"/>
      <c r="P135" s="369" t="s">
        <v>27</v>
      </c>
      <c r="Q135" s="369"/>
      <c r="R135" s="369"/>
      <c r="S135" s="369"/>
      <c r="T135" s="369"/>
      <c r="U135" s="369"/>
      <c r="V135" s="369"/>
      <c r="W135" s="369"/>
      <c r="X135" s="369"/>
      <c r="Y135" s="370" t="s">
        <v>471</v>
      </c>
      <c r="Z135" s="371"/>
      <c r="AA135" s="371"/>
      <c r="AB135" s="371"/>
      <c r="AC135" s="149" t="s">
        <v>456</v>
      </c>
      <c r="AD135" s="149"/>
      <c r="AE135" s="149"/>
      <c r="AF135" s="149"/>
      <c r="AG135" s="149"/>
      <c r="AH135" s="370" t="s">
        <v>379</v>
      </c>
      <c r="AI135" s="367"/>
      <c r="AJ135" s="367"/>
      <c r="AK135" s="367"/>
      <c r="AL135" s="367" t="s">
        <v>21</v>
      </c>
      <c r="AM135" s="367"/>
      <c r="AN135" s="367"/>
      <c r="AO135" s="372"/>
      <c r="AP135" s="373" t="s">
        <v>418</v>
      </c>
      <c r="AQ135" s="373"/>
      <c r="AR135" s="373"/>
      <c r="AS135" s="373"/>
      <c r="AT135" s="373"/>
      <c r="AU135" s="373"/>
      <c r="AV135" s="373"/>
      <c r="AW135" s="373"/>
      <c r="AX135" s="373"/>
    </row>
    <row r="136" spans="1:50" ht="26.25" customHeight="1">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7"/>
      <c r="B168" s="367"/>
      <c r="C168" s="367" t="s">
        <v>26</v>
      </c>
      <c r="D168" s="367"/>
      <c r="E168" s="367"/>
      <c r="F168" s="367"/>
      <c r="G168" s="367"/>
      <c r="H168" s="367"/>
      <c r="I168" s="367"/>
      <c r="J168" s="149" t="s">
        <v>417</v>
      </c>
      <c r="K168" s="368"/>
      <c r="L168" s="368"/>
      <c r="M168" s="368"/>
      <c r="N168" s="368"/>
      <c r="O168" s="368"/>
      <c r="P168" s="369" t="s">
        <v>27</v>
      </c>
      <c r="Q168" s="369"/>
      <c r="R168" s="369"/>
      <c r="S168" s="369"/>
      <c r="T168" s="369"/>
      <c r="U168" s="369"/>
      <c r="V168" s="369"/>
      <c r="W168" s="369"/>
      <c r="X168" s="369"/>
      <c r="Y168" s="370" t="s">
        <v>471</v>
      </c>
      <c r="Z168" s="371"/>
      <c r="AA168" s="371"/>
      <c r="AB168" s="371"/>
      <c r="AC168" s="149" t="s">
        <v>456</v>
      </c>
      <c r="AD168" s="149"/>
      <c r="AE168" s="149"/>
      <c r="AF168" s="149"/>
      <c r="AG168" s="149"/>
      <c r="AH168" s="370" t="s">
        <v>379</v>
      </c>
      <c r="AI168" s="367"/>
      <c r="AJ168" s="367"/>
      <c r="AK168" s="367"/>
      <c r="AL168" s="367" t="s">
        <v>21</v>
      </c>
      <c r="AM168" s="367"/>
      <c r="AN168" s="367"/>
      <c r="AO168" s="372"/>
      <c r="AP168" s="373" t="s">
        <v>418</v>
      </c>
      <c r="AQ168" s="373"/>
      <c r="AR168" s="373"/>
      <c r="AS168" s="373"/>
      <c r="AT168" s="373"/>
      <c r="AU168" s="373"/>
      <c r="AV168" s="373"/>
      <c r="AW168" s="373"/>
      <c r="AX168" s="373"/>
    </row>
    <row r="169" spans="1:50" ht="26.25" customHeight="1">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7"/>
      <c r="B201" s="367"/>
      <c r="C201" s="367" t="s">
        <v>26</v>
      </c>
      <c r="D201" s="367"/>
      <c r="E201" s="367"/>
      <c r="F201" s="367"/>
      <c r="G201" s="367"/>
      <c r="H201" s="367"/>
      <c r="I201" s="367"/>
      <c r="J201" s="149" t="s">
        <v>417</v>
      </c>
      <c r="K201" s="368"/>
      <c r="L201" s="368"/>
      <c r="M201" s="368"/>
      <c r="N201" s="368"/>
      <c r="O201" s="368"/>
      <c r="P201" s="369" t="s">
        <v>27</v>
      </c>
      <c r="Q201" s="369"/>
      <c r="R201" s="369"/>
      <c r="S201" s="369"/>
      <c r="T201" s="369"/>
      <c r="U201" s="369"/>
      <c r="V201" s="369"/>
      <c r="W201" s="369"/>
      <c r="X201" s="369"/>
      <c r="Y201" s="370" t="s">
        <v>471</v>
      </c>
      <c r="Z201" s="371"/>
      <c r="AA201" s="371"/>
      <c r="AB201" s="371"/>
      <c r="AC201" s="149" t="s">
        <v>456</v>
      </c>
      <c r="AD201" s="149"/>
      <c r="AE201" s="149"/>
      <c r="AF201" s="149"/>
      <c r="AG201" s="149"/>
      <c r="AH201" s="370" t="s">
        <v>379</v>
      </c>
      <c r="AI201" s="367"/>
      <c r="AJ201" s="367"/>
      <c r="AK201" s="367"/>
      <c r="AL201" s="367" t="s">
        <v>21</v>
      </c>
      <c r="AM201" s="367"/>
      <c r="AN201" s="367"/>
      <c r="AO201" s="372"/>
      <c r="AP201" s="373" t="s">
        <v>418</v>
      </c>
      <c r="AQ201" s="373"/>
      <c r="AR201" s="373"/>
      <c r="AS201" s="373"/>
      <c r="AT201" s="373"/>
      <c r="AU201" s="373"/>
      <c r="AV201" s="373"/>
      <c r="AW201" s="373"/>
      <c r="AX201" s="373"/>
    </row>
    <row r="202" spans="1:50" ht="26.25" customHeight="1">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7"/>
      <c r="B234" s="367"/>
      <c r="C234" s="367" t="s">
        <v>26</v>
      </c>
      <c r="D234" s="367"/>
      <c r="E234" s="367"/>
      <c r="F234" s="367"/>
      <c r="G234" s="367"/>
      <c r="H234" s="367"/>
      <c r="I234" s="367"/>
      <c r="J234" s="149" t="s">
        <v>417</v>
      </c>
      <c r="K234" s="368"/>
      <c r="L234" s="368"/>
      <c r="M234" s="368"/>
      <c r="N234" s="368"/>
      <c r="O234" s="368"/>
      <c r="P234" s="369" t="s">
        <v>27</v>
      </c>
      <c r="Q234" s="369"/>
      <c r="R234" s="369"/>
      <c r="S234" s="369"/>
      <c r="T234" s="369"/>
      <c r="U234" s="369"/>
      <c r="V234" s="369"/>
      <c r="W234" s="369"/>
      <c r="X234" s="369"/>
      <c r="Y234" s="370" t="s">
        <v>471</v>
      </c>
      <c r="Z234" s="371"/>
      <c r="AA234" s="371"/>
      <c r="AB234" s="371"/>
      <c r="AC234" s="149" t="s">
        <v>456</v>
      </c>
      <c r="AD234" s="149"/>
      <c r="AE234" s="149"/>
      <c r="AF234" s="149"/>
      <c r="AG234" s="149"/>
      <c r="AH234" s="370" t="s">
        <v>379</v>
      </c>
      <c r="AI234" s="367"/>
      <c r="AJ234" s="367"/>
      <c r="AK234" s="367"/>
      <c r="AL234" s="367" t="s">
        <v>21</v>
      </c>
      <c r="AM234" s="367"/>
      <c r="AN234" s="367"/>
      <c r="AO234" s="372"/>
      <c r="AP234" s="373" t="s">
        <v>418</v>
      </c>
      <c r="AQ234" s="373"/>
      <c r="AR234" s="373"/>
      <c r="AS234" s="373"/>
      <c r="AT234" s="373"/>
      <c r="AU234" s="373"/>
      <c r="AV234" s="373"/>
      <c r="AW234" s="373"/>
      <c r="AX234" s="373"/>
    </row>
    <row r="235" spans="1:50" ht="26.25" customHeight="1">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7"/>
      <c r="B267" s="367"/>
      <c r="C267" s="367" t="s">
        <v>26</v>
      </c>
      <c r="D267" s="367"/>
      <c r="E267" s="367"/>
      <c r="F267" s="367"/>
      <c r="G267" s="367"/>
      <c r="H267" s="367"/>
      <c r="I267" s="367"/>
      <c r="J267" s="149" t="s">
        <v>417</v>
      </c>
      <c r="K267" s="368"/>
      <c r="L267" s="368"/>
      <c r="M267" s="368"/>
      <c r="N267" s="368"/>
      <c r="O267" s="368"/>
      <c r="P267" s="369" t="s">
        <v>27</v>
      </c>
      <c r="Q267" s="369"/>
      <c r="R267" s="369"/>
      <c r="S267" s="369"/>
      <c r="T267" s="369"/>
      <c r="U267" s="369"/>
      <c r="V267" s="369"/>
      <c r="W267" s="369"/>
      <c r="X267" s="369"/>
      <c r="Y267" s="370" t="s">
        <v>471</v>
      </c>
      <c r="Z267" s="371"/>
      <c r="AA267" s="371"/>
      <c r="AB267" s="371"/>
      <c r="AC267" s="149" t="s">
        <v>456</v>
      </c>
      <c r="AD267" s="149"/>
      <c r="AE267" s="149"/>
      <c r="AF267" s="149"/>
      <c r="AG267" s="149"/>
      <c r="AH267" s="370" t="s">
        <v>379</v>
      </c>
      <c r="AI267" s="367"/>
      <c r="AJ267" s="367"/>
      <c r="AK267" s="367"/>
      <c r="AL267" s="367" t="s">
        <v>21</v>
      </c>
      <c r="AM267" s="367"/>
      <c r="AN267" s="367"/>
      <c r="AO267" s="372"/>
      <c r="AP267" s="373" t="s">
        <v>418</v>
      </c>
      <c r="AQ267" s="373"/>
      <c r="AR267" s="373"/>
      <c r="AS267" s="373"/>
      <c r="AT267" s="373"/>
      <c r="AU267" s="373"/>
      <c r="AV267" s="373"/>
      <c r="AW267" s="373"/>
      <c r="AX267" s="373"/>
    </row>
    <row r="268" spans="1:50" ht="26.25" customHeight="1">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7"/>
      <c r="B300" s="367"/>
      <c r="C300" s="367" t="s">
        <v>26</v>
      </c>
      <c r="D300" s="367"/>
      <c r="E300" s="367"/>
      <c r="F300" s="367"/>
      <c r="G300" s="367"/>
      <c r="H300" s="367"/>
      <c r="I300" s="367"/>
      <c r="J300" s="149" t="s">
        <v>417</v>
      </c>
      <c r="K300" s="368"/>
      <c r="L300" s="368"/>
      <c r="M300" s="368"/>
      <c r="N300" s="368"/>
      <c r="O300" s="368"/>
      <c r="P300" s="369" t="s">
        <v>27</v>
      </c>
      <c r="Q300" s="369"/>
      <c r="R300" s="369"/>
      <c r="S300" s="369"/>
      <c r="T300" s="369"/>
      <c r="U300" s="369"/>
      <c r="V300" s="369"/>
      <c r="W300" s="369"/>
      <c r="X300" s="369"/>
      <c r="Y300" s="370" t="s">
        <v>471</v>
      </c>
      <c r="Z300" s="371"/>
      <c r="AA300" s="371"/>
      <c r="AB300" s="371"/>
      <c r="AC300" s="149" t="s">
        <v>456</v>
      </c>
      <c r="AD300" s="149"/>
      <c r="AE300" s="149"/>
      <c r="AF300" s="149"/>
      <c r="AG300" s="149"/>
      <c r="AH300" s="370" t="s">
        <v>379</v>
      </c>
      <c r="AI300" s="367"/>
      <c r="AJ300" s="367"/>
      <c r="AK300" s="367"/>
      <c r="AL300" s="367" t="s">
        <v>21</v>
      </c>
      <c r="AM300" s="367"/>
      <c r="AN300" s="367"/>
      <c r="AO300" s="372"/>
      <c r="AP300" s="373" t="s">
        <v>418</v>
      </c>
      <c r="AQ300" s="373"/>
      <c r="AR300" s="373"/>
      <c r="AS300" s="373"/>
      <c r="AT300" s="373"/>
      <c r="AU300" s="373"/>
      <c r="AV300" s="373"/>
      <c r="AW300" s="373"/>
      <c r="AX300" s="373"/>
    </row>
    <row r="301" spans="1:50" ht="26.25" customHeight="1">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7"/>
      <c r="B333" s="367"/>
      <c r="C333" s="367" t="s">
        <v>26</v>
      </c>
      <c r="D333" s="367"/>
      <c r="E333" s="367"/>
      <c r="F333" s="367"/>
      <c r="G333" s="367"/>
      <c r="H333" s="367"/>
      <c r="I333" s="367"/>
      <c r="J333" s="149" t="s">
        <v>417</v>
      </c>
      <c r="K333" s="368"/>
      <c r="L333" s="368"/>
      <c r="M333" s="368"/>
      <c r="N333" s="368"/>
      <c r="O333" s="368"/>
      <c r="P333" s="369" t="s">
        <v>27</v>
      </c>
      <c r="Q333" s="369"/>
      <c r="R333" s="369"/>
      <c r="S333" s="369"/>
      <c r="T333" s="369"/>
      <c r="U333" s="369"/>
      <c r="V333" s="369"/>
      <c r="W333" s="369"/>
      <c r="X333" s="369"/>
      <c r="Y333" s="370" t="s">
        <v>471</v>
      </c>
      <c r="Z333" s="371"/>
      <c r="AA333" s="371"/>
      <c r="AB333" s="371"/>
      <c r="AC333" s="149" t="s">
        <v>456</v>
      </c>
      <c r="AD333" s="149"/>
      <c r="AE333" s="149"/>
      <c r="AF333" s="149"/>
      <c r="AG333" s="149"/>
      <c r="AH333" s="370" t="s">
        <v>379</v>
      </c>
      <c r="AI333" s="367"/>
      <c r="AJ333" s="367"/>
      <c r="AK333" s="367"/>
      <c r="AL333" s="367" t="s">
        <v>21</v>
      </c>
      <c r="AM333" s="367"/>
      <c r="AN333" s="367"/>
      <c r="AO333" s="372"/>
      <c r="AP333" s="373" t="s">
        <v>418</v>
      </c>
      <c r="AQ333" s="373"/>
      <c r="AR333" s="373"/>
      <c r="AS333" s="373"/>
      <c r="AT333" s="373"/>
      <c r="AU333" s="373"/>
      <c r="AV333" s="373"/>
      <c r="AW333" s="373"/>
      <c r="AX333" s="373"/>
    </row>
    <row r="334" spans="1:50" ht="26.25" customHeight="1">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7"/>
      <c r="B366" s="367"/>
      <c r="C366" s="367" t="s">
        <v>26</v>
      </c>
      <c r="D366" s="367"/>
      <c r="E366" s="367"/>
      <c r="F366" s="367"/>
      <c r="G366" s="367"/>
      <c r="H366" s="367"/>
      <c r="I366" s="367"/>
      <c r="J366" s="149" t="s">
        <v>417</v>
      </c>
      <c r="K366" s="368"/>
      <c r="L366" s="368"/>
      <c r="M366" s="368"/>
      <c r="N366" s="368"/>
      <c r="O366" s="368"/>
      <c r="P366" s="369" t="s">
        <v>27</v>
      </c>
      <c r="Q366" s="369"/>
      <c r="R366" s="369"/>
      <c r="S366" s="369"/>
      <c r="T366" s="369"/>
      <c r="U366" s="369"/>
      <c r="V366" s="369"/>
      <c r="W366" s="369"/>
      <c r="X366" s="369"/>
      <c r="Y366" s="370" t="s">
        <v>471</v>
      </c>
      <c r="Z366" s="371"/>
      <c r="AA366" s="371"/>
      <c r="AB366" s="371"/>
      <c r="AC366" s="149" t="s">
        <v>456</v>
      </c>
      <c r="AD366" s="149"/>
      <c r="AE366" s="149"/>
      <c r="AF366" s="149"/>
      <c r="AG366" s="149"/>
      <c r="AH366" s="370" t="s">
        <v>379</v>
      </c>
      <c r="AI366" s="367"/>
      <c r="AJ366" s="367"/>
      <c r="AK366" s="367"/>
      <c r="AL366" s="367" t="s">
        <v>21</v>
      </c>
      <c r="AM366" s="367"/>
      <c r="AN366" s="367"/>
      <c r="AO366" s="372"/>
      <c r="AP366" s="373" t="s">
        <v>418</v>
      </c>
      <c r="AQ366" s="373"/>
      <c r="AR366" s="373"/>
      <c r="AS366" s="373"/>
      <c r="AT366" s="373"/>
      <c r="AU366" s="373"/>
      <c r="AV366" s="373"/>
      <c r="AW366" s="373"/>
      <c r="AX366" s="373"/>
    </row>
    <row r="367" spans="1:50" ht="26.25" customHeight="1">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7"/>
      <c r="B399" s="367"/>
      <c r="C399" s="367" t="s">
        <v>26</v>
      </c>
      <c r="D399" s="367"/>
      <c r="E399" s="367"/>
      <c r="F399" s="367"/>
      <c r="G399" s="367"/>
      <c r="H399" s="367"/>
      <c r="I399" s="367"/>
      <c r="J399" s="149" t="s">
        <v>417</v>
      </c>
      <c r="K399" s="368"/>
      <c r="L399" s="368"/>
      <c r="M399" s="368"/>
      <c r="N399" s="368"/>
      <c r="O399" s="368"/>
      <c r="P399" s="369" t="s">
        <v>27</v>
      </c>
      <c r="Q399" s="369"/>
      <c r="R399" s="369"/>
      <c r="S399" s="369"/>
      <c r="T399" s="369"/>
      <c r="U399" s="369"/>
      <c r="V399" s="369"/>
      <c r="W399" s="369"/>
      <c r="X399" s="369"/>
      <c r="Y399" s="370" t="s">
        <v>471</v>
      </c>
      <c r="Z399" s="371"/>
      <c r="AA399" s="371"/>
      <c r="AB399" s="371"/>
      <c r="AC399" s="149" t="s">
        <v>456</v>
      </c>
      <c r="AD399" s="149"/>
      <c r="AE399" s="149"/>
      <c r="AF399" s="149"/>
      <c r="AG399" s="149"/>
      <c r="AH399" s="370" t="s">
        <v>379</v>
      </c>
      <c r="AI399" s="367"/>
      <c r="AJ399" s="367"/>
      <c r="AK399" s="367"/>
      <c r="AL399" s="367" t="s">
        <v>21</v>
      </c>
      <c r="AM399" s="367"/>
      <c r="AN399" s="367"/>
      <c r="AO399" s="372"/>
      <c r="AP399" s="373" t="s">
        <v>418</v>
      </c>
      <c r="AQ399" s="373"/>
      <c r="AR399" s="373"/>
      <c r="AS399" s="373"/>
      <c r="AT399" s="373"/>
      <c r="AU399" s="373"/>
      <c r="AV399" s="373"/>
      <c r="AW399" s="373"/>
      <c r="AX399" s="373"/>
    </row>
    <row r="400" spans="1:50" ht="26.25" customHeight="1">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7"/>
      <c r="B432" s="367"/>
      <c r="C432" s="367" t="s">
        <v>26</v>
      </c>
      <c r="D432" s="367"/>
      <c r="E432" s="367"/>
      <c r="F432" s="367"/>
      <c r="G432" s="367"/>
      <c r="H432" s="367"/>
      <c r="I432" s="367"/>
      <c r="J432" s="149" t="s">
        <v>417</v>
      </c>
      <c r="K432" s="368"/>
      <c r="L432" s="368"/>
      <c r="M432" s="368"/>
      <c r="N432" s="368"/>
      <c r="O432" s="368"/>
      <c r="P432" s="369" t="s">
        <v>27</v>
      </c>
      <c r="Q432" s="369"/>
      <c r="R432" s="369"/>
      <c r="S432" s="369"/>
      <c r="T432" s="369"/>
      <c r="U432" s="369"/>
      <c r="V432" s="369"/>
      <c r="W432" s="369"/>
      <c r="X432" s="369"/>
      <c r="Y432" s="370" t="s">
        <v>471</v>
      </c>
      <c r="Z432" s="371"/>
      <c r="AA432" s="371"/>
      <c r="AB432" s="371"/>
      <c r="AC432" s="149" t="s">
        <v>456</v>
      </c>
      <c r="AD432" s="149"/>
      <c r="AE432" s="149"/>
      <c r="AF432" s="149"/>
      <c r="AG432" s="149"/>
      <c r="AH432" s="370" t="s">
        <v>379</v>
      </c>
      <c r="AI432" s="367"/>
      <c r="AJ432" s="367"/>
      <c r="AK432" s="367"/>
      <c r="AL432" s="367" t="s">
        <v>21</v>
      </c>
      <c r="AM432" s="367"/>
      <c r="AN432" s="367"/>
      <c r="AO432" s="372"/>
      <c r="AP432" s="373" t="s">
        <v>418</v>
      </c>
      <c r="AQ432" s="373"/>
      <c r="AR432" s="373"/>
      <c r="AS432" s="373"/>
      <c r="AT432" s="373"/>
      <c r="AU432" s="373"/>
      <c r="AV432" s="373"/>
      <c r="AW432" s="373"/>
      <c r="AX432" s="373"/>
    </row>
    <row r="433" spans="1:50" ht="26.25" customHeight="1">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7"/>
      <c r="B465" s="367"/>
      <c r="C465" s="367" t="s">
        <v>26</v>
      </c>
      <c r="D465" s="367"/>
      <c r="E465" s="367"/>
      <c r="F465" s="367"/>
      <c r="G465" s="367"/>
      <c r="H465" s="367"/>
      <c r="I465" s="367"/>
      <c r="J465" s="149" t="s">
        <v>417</v>
      </c>
      <c r="K465" s="368"/>
      <c r="L465" s="368"/>
      <c r="M465" s="368"/>
      <c r="N465" s="368"/>
      <c r="O465" s="368"/>
      <c r="P465" s="369" t="s">
        <v>27</v>
      </c>
      <c r="Q465" s="369"/>
      <c r="R465" s="369"/>
      <c r="S465" s="369"/>
      <c r="T465" s="369"/>
      <c r="U465" s="369"/>
      <c r="V465" s="369"/>
      <c r="W465" s="369"/>
      <c r="X465" s="369"/>
      <c r="Y465" s="370" t="s">
        <v>471</v>
      </c>
      <c r="Z465" s="371"/>
      <c r="AA465" s="371"/>
      <c r="AB465" s="371"/>
      <c r="AC465" s="149" t="s">
        <v>456</v>
      </c>
      <c r="AD465" s="149"/>
      <c r="AE465" s="149"/>
      <c r="AF465" s="149"/>
      <c r="AG465" s="149"/>
      <c r="AH465" s="370" t="s">
        <v>379</v>
      </c>
      <c r="AI465" s="367"/>
      <c r="AJ465" s="367"/>
      <c r="AK465" s="367"/>
      <c r="AL465" s="367" t="s">
        <v>21</v>
      </c>
      <c r="AM465" s="367"/>
      <c r="AN465" s="367"/>
      <c r="AO465" s="372"/>
      <c r="AP465" s="373" t="s">
        <v>418</v>
      </c>
      <c r="AQ465" s="373"/>
      <c r="AR465" s="373"/>
      <c r="AS465" s="373"/>
      <c r="AT465" s="373"/>
      <c r="AU465" s="373"/>
      <c r="AV465" s="373"/>
      <c r="AW465" s="373"/>
      <c r="AX465" s="373"/>
    </row>
    <row r="466" spans="1:50" ht="26.25" customHeight="1">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7"/>
      <c r="B498" s="367"/>
      <c r="C498" s="367" t="s">
        <v>26</v>
      </c>
      <c r="D498" s="367"/>
      <c r="E498" s="367"/>
      <c r="F498" s="367"/>
      <c r="G498" s="367"/>
      <c r="H498" s="367"/>
      <c r="I498" s="367"/>
      <c r="J498" s="149" t="s">
        <v>417</v>
      </c>
      <c r="K498" s="368"/>
      <c r="L498" s="368"/>
      <c r="M498" s="368"/>
      <c r="N498" s="368"/>
      <c r="O498" s="368"/>
      <c r="P498" s="369" t="s">
        <v>27</v>
      </c>
      <c r="Q498" s="369"/>
      <c r="R498" s="369"/>
      <c r="S498" s="369"/>
      <c r="T498" s="369"/>
      <c r="U498" s="369"/>
      <c r="V498" s="369"/>
      <c r="W498" s="369"/>
      <c r="X498" s="369"/>
      <c r="Y498" s="370" t="s">
        <v>471</v>
      </c>
      <c r="Z498" s="371"/>
      <c r="AA498" s="371"/>
      <c r="AB498" s="371"/>
      <c r="AC498" s="149" t="s">
        <v>456</v>
      </c>
      <c r="AD498" s="149"/>
      <c r="AE498" s="149"/>
      <c r="AF498" s="149"/>
      <c r="AG498" s="149"/>
      <c r="AH498" s="370" t="s">
        <v>379</v>
      </c>
      <c r="AI498" s="367"/>
      <c r="AJ498" s="367"/>
      <c r="AK498" s="367"/>
      <c r="AL498" s="367" t="s">
        <v>21</v>
      </c>
      <c r="AM498" s="367"/>
      <c r="AN498" s="367"/>
      <c r="AO498" s="372"/>
      <c r="AP498" s="373" t="s">
        <v>418</v>
      </c>
      <c r="AQ498" s="373"/>
      <c r="AR498" s="373"/>
      <c r="AS498" s="373"/>
      <c r="AT498" s="373"/>
      <c r="AU498" s="373"/>
      <c r="AV498" s="373"/>
      <c r="AW498" s="373"/>
      <c r="AX498" s="373"/>
    </row>
    <row r="499" spans="1:50" ht="26.25" customHeight="1">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7"/>
      <c r="B531" s="367"/>
      <c r="C531" s="367" t="s">
        <v>26</v>
      </c>
      <c r="D531" s="367"/>
      <c r="E531" s="367"/>
      <c r="F531" s="367"/>
      <c r="G531" s="367"/>
      <c r="H531" s="367"/>
      <c r="I531" s="367"/>
      <c r="J531" s="149" t="s">
        <v>417</v>
      </c>
      <c r="K531" s="368"/>
      <c r="L531" s="368"/>
      <c r="M531" s="368"/>
      <c r="N531" s="368"/>
      <c r="O531" s="368"/>
      <c r="P531" s="369" t="s">
        <v>27</v>
      </c>
      <c r="Q531" s="369"/>
      <c r="R531" s="369"/>
      <c r="S531" s="369"/>
      <c r="T531" s="369"/>
      <c r="U531" s="369"/>
      <c r="V531" s="369"/>
      <c r="W531" s="369"/>
      <c r="X531" s="369"/>
      <c r="Y531" s="370" t="s">
        <v>471</v>
      </c>
      <c r="Z531" s="371"/>
      <c r="AA531" s="371"/>
      <c r="AB531" s="371"/>
      <c r="AC531" s="149" t="s">
        <v>456</v>
      </c>
      <c r="AD531" s="149"/>
      <c r="AE531" s="149"/>
      <c r="AF531" s="149"/>
      <c r="AG531" s="149"/>
      <c r="AH531" s="370" t="s">
        <v>379</v>
      </c>
      <c r="AI531" s="367"/>
      <c r="AJ531" s="367"/>
      <c r="AK531" s="367"/>
      <c r="AL531" s="367" t="s">
        <v>21</v>
      </c>
      <c r="AM531" s="367"/>
      <c r="AN531" s="367"/>
      <c r="AO531" s="372"/>
      <c r="AP531" s="373" t="s">
        <v>418</v>
      </c>
      <c r="AQ531" s="373"/>
      <c r="AR531" s="373"/>
      <c r="AS531" s="373"/>
      <c r="AT531" s="373"/>
      <c r="AU531" s="373"/>
      <c r="AV531" s="373"/>
      <c r="AW531" s="373"/>
      <c r="AX531" s="373"/>
    </row>
    <row r="532" spans="1:50" ht="26.25" customHeight="1">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7"/>
      <c r="B564" s="367"/>
      <c r="C564" s="367" t="s">
        <v>26</v>
      </c>
      <c r="D564" s="367"/>
      <c r="E564" s="367"/>
      <c r="F564" s="367"/>
      <c r="G564" s="367"/>
      <c r="H564" s="367"/>
      <c r="I564" s="367"/>
      <c r="J564" s="149" t="s">
        <v>417</v>
      </c>
      <c r="K564" s="368"/>
      <c r="L564" s="368"/>
      <c r="M564" s="368"/>
      <c r="N564" s="368"/>
      <c r="O564" s="368"/>
      <c r="P564" s="369" t="s">
        <v>27</v>
      </c>
      <c r="Q564" s="369"/>
      <c r="R564" s="369"/>
      <c r="S564" s="369"/>
      <c r="T564" s="369"/>
      <c r="U564" s="369"/>
      <c r="V564" s="369"/>
      <c r="W564" s="369"/>
      <c r="X564" s="369"/>
      <c r="Y564" s="370" t="s">
        <v>471</v>
      </c>
      <c r="Z564" s="371"/>
      <c r="AA564" s="371"/>
      <c r="AB564" s="371"/>
      <c r="AC564" s="149" t="s">
        <v>456</v>
      </c>
      <c r="AD564" s="149"/>
      <c r="AE564" s="149"/>
      <c r="AF564" s="149"/>
      <c r="AG564" s="149"/>
      <c r="AH564" s="370" t="s">
        <v>379</v>
      </c>
      <c r="AI564" s="367"/>
      <c r="AJ564" s="367"/>
      <c r="AK564" s="367"/>
      <c r="AL564" s="367" t="s">
        <v>21</v>
      </c>
      <c r="AM564" s="367"/>
      <c r="AN564" s="367"/>
      <c r="AO564" s="372"/>
      <c r="AP564" s="373" t="s">
        <v>418</v>
      </c>
      <c r="AQ564" s="373"/>
      <c r="AR564" s="373"/>
      <c r="AS564" s="373"/>
      <c r="AT564" s="373"/>
      <c r="AU564" s="373"/>
      <c r="AV564" s="373"/>
      <c r="AW564" s="373"/>
      <c r="AX564" s="373"/>
    </row>
    <row r="565" spans="1:50" ht="26.25" customHeight="1">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7"/>
      <c r="B597" s="367"/>
      <c r="C597" s="367" t="s">
        <v>26</v>
      </c>
      <c r="D597" s="367"/>
      <c r="E597" s="367"/>
      <c r="F597" s="367"/>
      <c r="G597" s="367"/>
      <c r="H597" s="367"/>
      <c r="I597" s="367"/>
      <c r="J597" s="149" t="s">
        <v>417</v>
      </c>
      <c r="K597" s="368"/>
      <c r="L597" s="368"/>
      <c r="M597" s="368"/>
      <c r="N597" s="368"/>
      <c r="O597" s="368"/>
      <c r="P597" s="369" t="s">
        <v>27</v>
      </c>
      <c r="Q597" s="369"/>
      <c r="R597" s="369"/>
      <c r="S597" s="369"/>
      <c r="T597" s="369"/>
      <c r="U597" s="369"/>
      <c r="V597" s="369"/>
      <c r="W597" s="369"/>
      <c r="X597" s="369"/>
      <c r="Y597" s="370" t="s">
        <v>471</v>
      </c>
      <c r="Z597" s="371"/>
      <c r="AA597" s="371"/>
      <c r="AB597" s="371"/>
      <c r="AC597" s="149" t="s">
        <v>456</v>
      </c>
      <c r="AD597" s="149"/>
      <c r="AE597" s="149"/>
      <c r="AF597" s="149"/>
      <c r="AG597" s="149"/>
      <c r="AH597" s="370" t="s">
        <v>379</v>
      </c>
      <c r="AI597" s="367"/>
      <c r="AJ597" s="367"/>
      <c r="AK597" s="367"/>
      <c r="AL597" s="367" t="s">
        <v>21</v>
      </c>
      <c r="AM597" s="367"/>
      <c r="AN597" s="367"/>
      <c r="AO597" s="372"/>
      <c r="AP597" s="373" t="s">
        <v>418</v>
      </c>
      <c r="AQ597" s="373"/>
      <c r="AR597" s="373"/>
      <c r="AS597" s="373"/>
      <c r="AT597" s="373"/>
      <c r="AU597" s="373"/>
      <c r="AV597" s="373"/>
      <c r="AW597" s="373"/>
      <c r="AX597" s="373"/>
    </row>
    <row r="598" spans="1:50" ht="26.25" customHeight="1">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7"/>
      <c r="B630" s="367"/>
      <c r="C630" s="367" t="s">
        <v>26</v>
      </c>
      <c r="D630" s="367"/>
      <c r="E630" s="367"/>
      <c r="F630" s="367"/>
      <c r="G630" s="367"/>
      <c r="H630" s="367"/>
      <c r="I630" s="367"/>
      <c r="J630" s="149" t="s">
        <v>417</v>
      </c>
      <c r="K630" s="368"/>
      <c r="L630" s="368"/>
      <c r="M630" s="368"/>
      <c r="N630" s="368"/>
      <c r="O630" s="368"/>
      <c r="P630" s="369" t="s">
        <v>27</v>
      </c>
      <c r="Q630" s="369"/>
      <c r="R630" s="369"/>
      <c r="S630" s="369"/>
      <c r="T630" s="369"/>
      <c r="U630" s="369"/>
      <c r="V630" s="369"/>
      <c r="W630" s="369"/>
      <c r="X630" s="369"/>
      <c r="Y630" s="370" t="s">
        <v>471</v>
      </c>
      <c r="Z630" s="371"/>
      <c r="AA630" s="371"/>
      <c r="AB630" s="371"/>
      <c r="AC630" s="149" t="s">
        <v>456</v>
      </c>
      <c r="AD630" s="149"/>
      <c r="AE630" s="149"/>
      <c r="AF630" s="149"/>
      <c r="AG630" s="149"/>
      <c r="AH630" s="370" t="s">
        <v>379</v>
      </c>
      <c r="AI630" s="367"/>
      <c r="AJ630" s="367"/>
      <c r="AK630" s="367"/>
      <c r="AL630" s="367" t="s">
        <v>21</v>
      </c>
      <c r="AM630" s="367"/>
      <c r="AN630" s="367"/>
      <c r="AO630" s="372"/>
      <c r="AP630" s="373" t="s">
        <v>418</v>
      </c>
      <c r="AQ630" s="373"/>
      <c r="AR630" s="373"/>
      <c r="AS630" s="373"/>
      <c r="AT630" s="373"/>
      <c r="AU630" s="373"/>
      <c r="AV630" s="373"/>
      <c r="AW630" s="373"/>
      <c r="AX630" s="373"/>
    </row>
    <row r="631" spans="1:50" ht="26.25" customHeight="1">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7"/>
      <c r="B663" s="367"/>
      <c r="C663" s="367" t="s">
        <v>26</v>
      </c>
      <c r="D663" s="367"/>
      <c r="E663" s="367"/>
      <c r="F663" s="367"/>
      <c r="G663" s="367"/>
      <c r="H663" s="367"/>
      <c r="I663" s="367"/>
      <c r="J663" s="149" t="s">
        <v>417</v>
      </c>
      <c r="K663" s="368"/>
      <c r="L663" s="368"/>
      <c r="M663" s="368"/>
      <c r="N663" s="368"/>
      <c r="O663" s="368"/>
      <c r="P663" s="369" t="s">
        <v>27</v>
      </c>
      <c r="Q663" s="369"/>
      <c r="R663" s="369"/>
      <c r="S663" s="369"/>
      <c r="T663" s="369"/>
      <c r="U663" s="369"/>
      <c r="V663" s="369"/>
      <c r="W663" s="369"/>
      <c r="X663" s="369"/>
      <c r="Y663" s="370" t="s">
        <v>471</v>
      </c>
      <c r="Z663" s="371"/>
      <c r="AA663" s="371"/>
      <c r="AB663" s="371"/>
      <c r="AC663" s="149" t="s">
        <v>456</v>
      </c>
      <c r="AD663" s="149"/>
      <c r="AE663" s="149"/>
      <c r="AF663" s="149"/>
      <c r="AG663" s="149"/>
      <c r="AH663" s="370" t="s">
        <v>379</v>
      </c>
      <c r="AI663" s="367"/>
      <c r="AJ663" s="367"/>
      <c r="AK663" s="367"/>
      <c r="AL663" s="367" t="s">
        <v>21</v>
      </c>
      <c r="AM663" s="367"/>
      <c r="AN663" s="367"/>
      <c r="AO663" s="372"/>
      <c r="AP663" s="373" t="s">
        <v>418</v>
      </c>
      <c r="AQ663" s="373"/>
      <c r="AR663" s="373"/>
      <c r="AS663" s="373"/>
      <c r="AT663" s="373"/>
      <c r="AU663" s="373"/>
      <c r="AV663" s="373"/>
      <c r="AW663" s="373"/>
      <c r="AX663" s="373"/>
    </row>
    <row r="664" spans="1:50" ht="26.25" customHeight="1">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7"/>
      <c r="B696" s="367"/>
      <c r="C696" s="367" t="s">
        <v>26</v>
      </c>
      <c r="D696" s="367"/>
      <c r="E696" s="367"/>
      <c r="F696" s="367"/>
      <c r="G696" s="367"/>
      <c r="H696" s="367"/>
      <c r="I696" s="367"/>
      <c r="J696" s="149" t="s">
        <v>417</v>
      </c>
      <c r="K696" s="368"/>
      <c r="L696" s="368"/>
      <c r="M696" s="368"/>
      <c r="N696" s="368"/>
      <c r="O696" s="368"/>
      <c r="P696" s="369" t="s">
        <v>27</v>
      </c>
      <c r="Q696" s="369"/>
      <c r="R696" s="369"/>
      <c r="S696" s="369"/>
      <c r="T696" s="369"/>
      <c r="U696" s="369"/>
      <c r="V696" s="369"/>
      <c r="W696" s="369"/>
      <c r="X696" s="369"/>
      <c r="Y696" s="370" t="s">
        <v>471</v>
      </c>
      <c r="Z696" s="371"/>
      <c r="AA696" s="371"/>
      <c r="AB696" s="371"/>
      <c r="AC696" s="149" t="s">
        <v>456</v>
      </c>
      <c r="AD696" s="149"/>
      <c r="AE696" s="149"/>
      <c r="AF696" s="149"/>
      <c r="AG696" s="149"/>
      <c r="AH696" s="370" t="s">
        <v>379</v>
      </c>
      <c r="AI696" s="367"/>
      <c r="AJ696" s="367"/>
      <c r="AK696" s="367"/>
      <c r="AL696" s="367" t="s">
        <v>21</v>
      </c>
      <c r="AM696" s="367"/>
      <c r="AN696" s="367"/>
      <c r="AO696" s="372"/>
      <c r="AP696" s="373" t="s">
        <v>418</v>
      </c>
      <c r="AQ696" s="373"/>
      <c r="AR696" s="373"/>
      <c r="AS696" s="373"/>
      <c r="AT696" s="373"/>
      <c r="AU696" s="373"/>
      <c r="AV696" s="373"/>
      <c r="AW696" s="373"/>
      <c r="AX696" s="373"/>
    </row>
    <row r="697" spans="1:50" ht="26.25" customHeight="1">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7"/>
      <c r="B729" s="367"/>
      <c r="C729" s="367" t="s">
        <v>26</v>
      </c>
      <c r="D729" s="367"/>
      <c r="E729" s="367"/>
      <c r="F729" s="367"/>
      <c r="G729" s="367"/>
      <c r="H729" s="367"/>
      <c r="I729" s="367"/>
      <c r="J729" s="149" t="s">
        <v>417</v>
      </c>
      <c r="K729" s="368"/>
      <c r="L729" s="368"/>
      <c r="M729" s="368"/>
      <c r="N729" s="368"/>
      <c r="O729" s="368"/>
      <c r="P729" s="369" t="s">
        <v>27</v>
      </c>
      <c r="Q729" s="369"/>
      <c r="R729" s="369"/>
      <c r="S729" s="369"/>
      <c r="T729" s="369"/>
      <c r="U729" s="369"/>
      <c r="V729" s="369"/>
      <c r="W729" s="369"/>
      <c r="X729" s="369"/>
      <c r="Y729" s="370" t="s">
        <v>471</v>
      </c>
      <c r="Z729" s="371"/>
      <c r="AA729" s="371"/>
      <c r="AB729" s="371"/>
      <c r="AC729" s="149" t="s">
        <v>456</v>
      </c>
      <c r="AD729" s="149"/>
      <c r="AE729" s="149"/>
      <c r="AF729" s="149"/>
      <c r="AG729" s="149"/>
      <c r="AH729" s="370" t="s">
        <v>379</v>
      </c>
      <c r="AI729" s="367"/>
      <c r="AJ729" s="367"/>
      <c r="AK729" s="367"/>
      <c r="AL729" s="367" t="s">
        <v>21</v>
      </c>
      <c r="AM729" s="367"/>
      <c r="AN729" s="367"/>
      <c r="AO729" s="372"/>
      <c r="AP729" s="373" t="s">
        <v>418</v>
      </c>
      <c r="AQ729" s="373"/>
      <c r="AR729" s="373"/>
      <c r="AS729" s="373"/>
      <c r="AT729" s="373"/>
      <c r="AU729" s="373"/>
      <c r="AV729" s="373"/>
      <c r="AW729" s="373"/>
      <c r="AX729" s="373"/>
    </row>
    <row r="730" spans="1:50" ht="26.25" customHeight="1">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7"/>
      <c r="B762" s="367"/>
      <c r="C762" s="367" t="s">
        <v>26</v>
      </c>
      <c r="D762" s="367"/>
      <c r="E762" s="367"/>
      <c r="F762" s="367"/>
      <c r="G762" s="367"/>
      <c r="H762" s="367"/>
      <c r="I762" s="367"/>
      <c r="J762" s="149" t="s">
        <v>417</v>
      </c>
      <c r="K762" s="368"/>
      <c r="L762" s="368"/>
      <c r="M762" s="368"/>
      <c r="N762" s="368"/>
      <c r="O762" s="368"/>
      <c r="P762" s="369" t="s">
        <v>27</v>
      </c>
      <c r="Q762" s="369"/>
      <c r="R762" s="369"/>
      <c r="S762" s="369"/>
      <c r="T762" s="369"/>
      <c r="U762" s="369"/>
      <c r="V762" s="369"/>
      <c r="W762" s="369"/>
      <c r="X762" s="369"/>
      <c r="Y762" s="370" t="s">
        <v>471</v>
      </c>
      <c r="Z762" s="371"/>
      <c r="AA762" s="371"/>
      <c r="AB762" s="371"/>
      <c r="AC762" s="149" t="s">
        <v>456</v>
      </c>
      <c r="AD762" s="149"/>
      <c r="AE762" s="149"/>
      <c r="AF762" s="149"/>
      <c r="AG762" s="149"/>
      <c r="AH762" s="370" t="s">
        <v>379</v>
      </c>
      <c r="AI762" s="367"/>
      <c r="AJ762" s="367"/>
      <c r="AK762" s="367"/>
      <c r="AL762" s="367" t="s">
        <v>21</v>
      </c>
      <c r="AM762" s="367"/>
      <c r="AN762" s="367"/>
      <c r="AO762" s="372"/>
      <c r="AP762" s="373" t="s">
        <v>418</v>
      </c>
      <c r="AQ762" s="373"/>
      <c r="AR762" s="373"/>
      <c r="AS762" s="373"/>
      <c r="AT762" s="373"/>
      <c r="AU762" s="373"/>
      <c r="AV762" s="373"/>
      <c r="AW762" s="373"/>
      <c r="AX762" s="373"/>
    </row>
    <row r="763" spans="1:50" ht="26.25" customHeight="1">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7"/>
      <c r="B795" s="367"/>
      <c r="C795" s="367" t="s">
        <v>26</v>
      </c>
      <c r="D795" s="367"/>
      <c r="E795" s="367"/>
      <c r="F795" s="367"/>
      <c r="G795" s="367"/>
      <c r="H795" s="367"/>
      <c r="I795" s="367"/>
      <c r="J795" s="149" t="s">
        <v>417</v>
      </c>
      <c r="K795" s="368"/>
      <c r="L795" s="368"/>
      <c r="M795" s="368"/>
      <c r="N795" s="368"/>
      <c r="O795" s="368"/>
      <c r="P795" s="369" t="s">
        <v>27</v>
      </c>
      <c r="Q795" s="369"/>
      <c r="R795" s="369"/>
      <c r="S795" s="369"/>
      <c r="T795" s="369"/>
      <c r="U795" s="369"/>
      <c r="V795" s="369"/>
      <c r="W795" s="369"/>
      <c r="X795" s="369"/>
      <c r="Y795" s="370" t="s">
        <v>471</v>
      </c>
      <c r="Z795" s="371"/>
      <c r="AA795" s="371"/>
      <c r="AB795" s="371"/>
      <c r="AC795" s="149" t="s">
        <v>456</v>
      </c>
      <c r="AD795" s="149"/>
      <c r="AE795" s="149"/>
      <c r="AF795" s="149"/>
      <c r="AG795" s="149"/>
      <c r="AH795" s="370" t="s">
        <v>379</v>
      </c>
      <c r="AI795" s="367"/>
      <c r="AJ795" s="367"/>
      <c r="AK795" s="367"/>
      <c r="AL795" s="367" t="s">
        <v>21</v>
      </c>
      <c r="AM795" s="367"/>
      <c r="AN795" s="367"/>
      <c r="AO795" s="372"/>
      <c r="AP795" s="373" t="s">
        <v>418</v>
      </c>
      <c r="AQ795" s="373"/>
      <c r="AR795" s="373"/>
      <c r="AS795" s="373"/>
      <c r="AT795" s="373"/>
      <c r="AU795" s="373"/>
      <c r="AV795" s="373"/>
      <c r="AW795" s="373"/>
      <c r="AX795" s="373"/>
    </row>
    <row r="796" spans="1:50" ht="26.25" customHeight="1">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7"/>
      <c r="B828" s="367"/>
      <c r="C828" s="367" t="s">
        <v>26</v>
      </c>
      <c r="D828" s="367"/>
      <c r="E828" s="367"/>
      <c r="F828" s="367"/>
      <c r="G828" s="367"/>
      <c r="H828" s="367"/>
      <c r="I828" s="367"/>
      <c r="J828" s="149" t="s">
        <v>417</v>
      </c>
      <c r="K828" s="368"/>
      <c r="L828" s="368"/>
      <c r="M828" s="368"/>
      <c r="N828" s="368"/>
      <c r="O828" s="368"/>
      <c r="P828" s="369" t="s">
        <v>27</v>
      </c>
      <c r="Q828" s="369"/>
      <c r="R828" s="369"/>
      <c r="S828" s="369"/>
      <c r="T828" s="369"/>
      <c r="U828" s="369"/>
      <c r="V828" s="369"/>
      <c r="W828" s="369"/>
      <c r="X828" s="369"/>
      <c r="Y828" s="370" t="s">
        <v>471</v>
      </c>
      <c r="Z828" s="371"/>
      <c r="AA828" s="371"/>
      <c r="AB828" s="371"/>
      <c r="AC828" s="149" t="s">
        <v>456</v>
      </c>
      <c r="AD828" s="149"/>
      <c r="AE828" s="149"/>
      <c r="AF828" s="149"/>
      <c r="AG828" s="149"/>
      <c r="AH828" s="370" t="s">
        <v>379</v>
      </c>
      <c r="AI828" s="367"/>
      <c r="AJ828" s="367"/>
      <c r="AK828" s="367"/>
      <c r="AL828" s="367" t="s">
        <v>21</v>
      </c>
      <c r="AM828" s="367"/>
      <c r="AN828" s="367"/>
      <c r="AO828" s="372"/>
      <c r="AP828" s="373" t="s">
        <v>418</v>
      </c>
      <c r="AQ828" s="373"/>
      <c r="AR828" s="373"/>
      <c r="AS828" s="373"/>
      <c r="AT828" s="373"/>
      <c r="AU828" s="373"/>
      <c r="AV828" s="373"/>
      <c r="AW828" s="373"/>
      <c r="AX828" s="373"/>
    </row>
    <row r="829" spans="1:50" ht="26.25" customHeight="1">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7"/>
      <c r="B861" s="367"/>
      <c r="C861" s="367" t="s">
        <v>26</v>
      </c>
      <c r="D861" s="367"/>
      <c r="E861" s="367"/>
      <c r="F861" s="367"/>
      <c r="G861" s="367"/>
      <c r="H861" s="367"/>
      <c r="I861" s="367"/>
      <c r="J861" s="149" t="s">
        <v>417</v>
      </c>
      <c r="K861" s="368"/>
      <c r="L861" s="368"/>
      <c r="M861" s="368"/>
      <c r="N861" s="368"/>
      <c r="O861" s="368"/>
      <c r="P861" s="369" t="s">
        <v>27</v>
      </c>
      <c r="Q861" s="369"/>
      <c r="R861" s="369"/>
      <c r="S861" s="369"/>
      <c r="T861" s="369"/>
      <c r="U861" s="369"/>
      <c r="V861" s="369"/>
      <c r="W861" s="369"/>
      <c r="X861" s="369"/>
      <c r="Y861" s="370" t="s">
        <v>471</v>
      </c>
      <c r="Z861" s="371"/>
      <c r="AA861" s="371"/>
      <c r="AB861" s="371"/>
      <c r="AC861" s="149" t="s">
        <v>456</v>
      </c>
      <c r="AD861" s="149"/>
      <c r="AE861" s="149"/>
      <c r="AF861" s="149"/>
      <c r="AG861" s="149"/>
      <c r="AH861" s="370" t="s">
        <v>379</v>
      </c>
      <c r="AI861" s="367"/>
      <c r="AJ861" s="367"/>
      <c r="AK861" s="367"/>
      <c r="AL861" s="367" t="s">
        <v>21</v>
      </c>
      <c r="AM861" s="367"/>
      <c r="AN861" s="367"/>
      <c r="AO861" s="372"/>
      <c r="AP861" s="373" t="s">
        <v>418</v>
      </c>
      <c r="AQ861" s="373"/>
      <c r="AR861" s="373"/>
      <c r="AS861" s="373"/>
      <c r="AT861" s="373"/>
      <c r="AU861" s="373"/>
      <c r="AV861" s="373"/>
      <c r="AW861" s="373"/>
      <c r="AX861" s="373"/>
    </row>
    <row r="862" spans="1:50" ht="26.25" customHeight="1">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7"/>
      <c r="B894" s="367"/>
      <c r="C894" s="367" t="s">
        <v>26</v>
      </c>
      <c r="D894" s="367"/>
      <c r="E894" s="367"/>
      <c r="F894" s="367"/>
      <c r="G894" s="367"/>
      <c r="H894" s="367"/>
      <c r="I894" s="367"/>
      <c r="J894" s="149" t="s">
        <v>417</v>
      </c>
      <c r="K894" s="368"/>
      <c r="L894" s="368"/>
      <c r="M894" s="368"/>
      <c r="N894" s="368"/>
      <c r="O894" s="368"/>
      <c r="P894" s="369" t="s">
        <v>27</v>
      </c>
      <c r="Q894" s="369"/>
      <c r="R894" s="369"/>
      <c r="S894" s="369"/>
      <c r="T894" s="369"/>
      <c r="U894" s="369"/>
      <c r="V894" s="369"/>
      <c r="W894" s="369"/>
      <c r="X894" s="369"/>
      <c r="Y894" s="370" t="s">
        <v>471</v>
      </c>
      <c r="Z894" s="371"/>
      <c r="AA894" s="371"/>
      <c r="AB894" s="371"/>
      <c r="AC894" s="149" t="s">
        <v>456</v>
      </c>
      <c r="AD894" s="149"/>
      <c r="AE894" s="149"/>
      <c r="AF894" s="149"/>
      <c r="AG894" s="149"/>
      <c r="AH894" s="370" t="s">
        <v>379</v>
      </c>
      <c r="AI894" s="367"/>
      <c r="AJ894" s="367"/>
      <c r="AK894" s="367"/>
      <c r="AL894" s="367" t="s">
        <v>21</v>
      </c>
      <c r="AM894" s="367"/>
      <c r="AN894" s="367"/>
      <c r="AO894" s="372"/>
      <c r="AP894" s="373" t="s">
        <v>418</v>
      </c>
      <c r="AQ894" s="373"/>
      <c r="AR894" s="373"/>
      <c r="AS894" s="373"/>
      <c r="AT894" s="373"/>
      <c r="AU894" s="373"/>
      <c r="AV894" s="373"/>
      <c r="AW894" s="373"/>
      <c r="AX894" s="373"/>
    </row>
    <row r="895" spans="1:50" ht="26.25" customHeight="1">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7"/>
      <c r="B927" s="367"/>
      <c r="C927" s="367" t="s">
        <v>26</v>
      </c>
      <c r="D927" s="367"/>
      <c r="E927" s="367"/>
      <c r="F927" s="367"/>
      <c r="G927" s="367"/>
      <c r="H927" s="367"/>
      <c r="I927" s="367"/>
      <c r="J927" s="149" t="s">
        <v>417</v>
      </c>
      <c r="K927" s="368"/>
      <c r="L927" s="368"/>
      <c r="M927" s="368"/>
      <c r="N927" s="368"/>
      <c r="O927" s="368"/>
      <c r="P927" s="369" t="s">
        <v>27</v>
      </c>
      <c r="Q927" s="369"/>
      <c r="R927" s="369"/>
      <c r="S927" s="369"/>
      <c r="T927" s="369"/>
      <c r="U927" s="369"/>
      <c r="V927" s="369"/>
      <c r="W927" s="369"/>
      <c r="X927" s="369"/>
      <c r="Y927" s="370" t="s">
        <v>471</v>
      </c>
      <c r="Z927" s="371"/>
      <c r="AA927" s="371"/>
      <c r="AB927" s="371"/>
      <c r="AC927" s="149" t="s">
        <v>456</v>
      </c>
      <c r="AD927" s="149"/>
      <c r="AE927" s="149"/>
      <c r="AF927" s="149"/>
      <c r="AG927" s="149"/>
      <c r="AH927" s="370" t="s">
        <v>379</v>
      </c>
      <c r="AI927" s="367"/>
      <c r="AJ927" s="367"/>
      <c r="AK927" s="367"/>
      <c r="AL927" s="367" t="s">
        <v>21</v>
      </c>
      <c r="AM927" s="367"/>
      <c r="AN927" s="367"/>
      <c r="AO927" s="372"/>
      <c r="AP927" s="373" t="s">
        <v>418</v>
      </c>
      <c r="AQ927" s="373"/>
      <c r="AR927" s="373"/>
      <c r="AS927" s="373"/>
      <c r="AT927" s="373"/>
      <c r="AU927" s="373"/>
      <c r="AV927" s="373"/>
      <c r="AW927" s="373"/>
      <c r="AX927" s="373"/>
    </row>
    <row r="928" spans="1:50" ht="26.25" customHeight="1">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7"/>
      <c r="B960" s="367"/>
      <c r="C960" s="367" t="s">
        <v>26</v>
      </c>
      <c r="D960" s="367"/>
      <c r="E960" s="367"/>
      <c r="F960" s="367"/>
      <c r="G960" s="367"/>
      <c r="H960" s="367"/>
      <c r="I960" s="367"/>
      <c r="J960" s="149" t="s">
        <v>417</v>
      </c>
      <c r="K960" s="368"/>
      <c r="L960" s="368"/>
      <c r="M960" s="368"/>
      <c r="N960" s="368"/>
      <c r="O960" s="368"/>
      <c r="P960" s="369" t="s">
        <v>27</v>
      </c>
      <c r="Q960" s="369"/>
      <c r="R960" s="369"/>
      <c r="S960" s="369"/>
      <c r="T960" s="369"/>
      <c r="U960" s="369"/>
      <c r="V960" s="369"/>
      <c r="W960" s="369"/>
      <c r="X960" s="369"/>
      <c r="Y960" s="370" t="s">
        <v>471</v>
      </c>
      <c r="Z960" s="371"/>
      <c r="AA960" s="371"/>
      <c r="AB960" s="371"/>
      <c r="AC960" s="149" t="s">
        <v>456</v>
      </c>
      <c r="AD960" s="149"/>
      <c r="AE960" s="149"/>
      <c r="AF960" s="149"/>
      <c r="AG960" s="149"/>
      <c r="AH960" s="370" t="s">
        <v>379</v>
      </c>
      <c r="AI960" s="367"/>
      <c r="AJ960" s="367"/>
      <c r="AK960" s="367"/>
      <c r="AL960" s="367" t="s">
        <v>21</v>
      </c>
      <c r="AM960" s="367"/>
      <c r="AN960" s="367"/>
      <c r="AO960" s="372"/>
      <c r="AP960" s="373" t="s">
        <v>418</v>
      </c>
      <c r="AQ960" s="373"/>
      <c r="AR960" s="373"/>
      <c r="AS960" s="373"/>
      <c r="AT960" s="373"/>
      <c r="AU960" s="373"/>
      <c r="AV960" s="373"/>
      <c r="AW960" s="373"/>
      <c r="AX960" s="373"/>
    </row>
    <row r="961" spans="1:50" ht="26.25" customHeight="1">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7"/>
      <c r="B993" s="367"/>
      <c r="C993" s="367" t="s">
        <v>26</v>
      </c>
      <c r="D993" s="367"/>
      <c r="E993" s="367"/>
      <c r="F993" s="367"/>
      <c r="G993" s="367"/>
      <c r="H993" s="367"/>
      <c r="I993" s="367"/>
      <c r="J993" s="149" t="s">
        <v>417</v>
      </c>
      <c r="K993" s="368"/>
      <c r="L993" s="368"/>
      <c r="M993" s="368"/>
      <c r="N993" s="368"/>
      <c r="O993" s="368"/>
      <c r="P993" s="369" t="s">
        <v>27</v>
      </c>
      <c r="Q993" s="369"/>
      <c r="R993" s="369"/>
      <c r="S993" s="369"/>
      <c r="T993" s="369"/>
      <c r="U993" s="369"/>
      <c r="V993" s="369"/>
      <c r="W993" s="369"/>
      <c r="X993" s="369"/>
      <c r="Y993" s="370" t="s">
        <v>471</v>
      </c>
      <c r="Z993" s="371"/>
      <c r="AA993" s="371"/>
      <c r="AB993" s="371"/>
      <c r="AC993" s="149" t="s">
        <v>456</v>
      </c>
      <c r="AD993" s="149"/>
      <c r="AE993" s="149"/>
      <c r="AF993" s="149"/>
      <c r="AG993" s="149"/>
      <c r="AH993" s="370" t="s">
        <v>379</v>
      </c>
      <c r="AI993" s="367"/>
      <c r="AJ993" s="367"/>
      <c r="AK993" s="367"/>
      <c r="AL993" s="367" t="s">
        <v>21</v>
      </c>
      <c r="AM993" s="367"/>
      <c r="AN993" s="367"/>
      <c r="AO993" s="372"/>
      <c r="AP993" s="373" t="s">
        <v>418</v>
      </c>
      <c r="AQ993" s="373"/>
      <c r="AR993" s="373"/>
      <c r="AS993" s="373"/>
      <c r="AT993" s="373"/>
      <c r="AU993" s="373"/>
      <c r="AV993" s="373"/>
      <c r="AW993" s="373"/>
      <c r="AX993" s="373"/>
    </row>
    <row r="994" spans="1:50" ht="26.25" customHeight="1">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7"/>
      <c r="B1026" s="367"/>
      <c r="C1026" s="367" t="s">
        <v>26</v>
      </c>
      <c r="D1026" s="367"/>
      <c r="E1026" s="367"/>
      <c r="F1026" s="367"/>
      <c r="G1026" s="367"/>
      <c r="H1026" s="367"/>
      <c r="I1026" s="367"/>
      <c r="J1026" s="149" t="s">
        <v>417</v>
      </c>
      <c r="K1026" s="368"/>
      <c r="L1026" s="368"/>
      <c r="M1026" s="368"/>
      <c r="N1026" s="368"/>
      <c r="O1026" s="368"/>
      <c r="P1026" s="369" t="s">
        <v>27</v>
      </c>
      <c r="Q1026" s="369"/>
      <c r="R1026" s="369"/>
      <c r="S1026" s="369"/>
      <c r="T1026" s="369"/>
      <c r="U1026" s="369"/>
      <c r="V1026" s="369"/>
      <c r="W1026" s="369"/>
      <c r="X1026" s="369"/>
      <c r="Y1026" s="370" t="s">
        <v>471</v>
      </c>
      <c r="Z1026" s="371"/>
      <c r="AA1026" s="371"/>
      <c r="AB1026" s="371"/>
      <c r="AC1026" s="149" t="s">
        <v>456</v>
      </c>
      <c r="AD1026" s="149"/>
      <c r="AE1026" s="149"/>
      <c r="AF1026" s="149"/>
      <c r="AG1026" s="149"/>
      <c r="AH1026" s="370" t="s">
        <v>379</v>
      </c>
      <c r="AI1026" s="367"/>
      <c r="AJ1026" s="367"/>
      <c r="AK1026" s="367"/>
      <c r="AL1026" s="367" t="s">
        <v>21</v>
      </c>
      <c r="AM1026" s="367"/>
      <c r="AN1026" s="367"/>
      <c r="AO1026" s="372"/>
      <c r="AP1026" s="373" t="s">
        <v>418</v>
      </c>
      <c r="AQ1026" s="373"/>
      <c r="AR1026" s="373"/>
      <c r="AS1026" s="373"/>
      <c r="AT1026" s="373"/>
      <c r="AU1026" s="373"/>
      <c r="AV1026" s="373"/>
      <c r="AW1026" s="373"/>
      <c r="AX1026" s="373"/>
    </row>
    <row r="1027" spans="1:50" ht="26.25" customHeight="1">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7"/>
      <c r="B1059" s="367"/>
      <c r="C1059" s="367" t="s">
        <v>26</v>
      </c>
      <c r="D1059" s="367"/>
      <c r="E1059" s="367"/>
      <c r="F1059" s="367"/>
      <c r="G1059" s="367"/>
      <c r="H1059" s="367"/>
      <c r="I1059" s="367"/>
      <c r="J1059" s="149" t="s">
        <v>417</v>
      </c>
      <c r="K1059" s="368"/>
      <c r="L1059" s="368"/>
      <c r="M1059" s="368"/>
      <c r="N1059" s="368"/>
      <c r="O1059" s="368"/>
      <c r="P1059" s="369" t="s">
        <v>27</v>
      </c>
      <c r="Q1059" s="369"/>
      <c r="R1059" s="369"/>
      <c r="S1059" s="369"/>
      <c r="T1059" s="369"/>
      <c r="U1059" s="369"/>
      <c r="V1059" s="369"/>
      <c r="W1059" s="369"/>
      <c r="X1059" s="369"/>
      <c r="Y1059" s="370" t="s">
        <v>471</v>
      </c>
      <c r="Z1059" s="371"/>
      <c r="AA1059" s="371"/>
      <c r="AB1059" s="371"/>
      <c r="AC1059" s="149" t="s">
        <v>456</v>
      </c>
      <c r="AD1059" s="149"/>
      <c r="AE1059" s="149"/>
      <c r="AF1059" s="149"/>
      <c r="AG1059" s="149"/>
      <c r="AH1059" s="370" t="s">
        <v>379</v>
      </c>
      <c r="AI1059" s="367"/>
      <c r="AJ1059" s="367"/>
      <c r="AK1059" s="367"/>
      <c r="AL1059" s="367" t="s">
        <v>21</v>
      </c>
      <c r="AM1059" s="367"/>
      <c r="AN1059" s="367"/>
      <c r="AO1059" s="372"/>
      <c r="AP1059" s="373" t="s">
        <v>418</v>
      </c>
      <c r="AQ1059" s="373"/>
      <c r="AR1059" s="373"/>
      <c r="AS1059" s="373"/>
      <c r="AT1059" s="373"/>
      <c r="AU1059" s="373"/>
      <c r="AV1059" s="373"/>
      <c r="AW1059" s="373"/>
      <c r="AX1059" s="373"/>
    </row>
    <row r="1060" spans="1:50" ht="26.25" customHeight="1">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7"/>
      <c r="B1092" s="367"/>
      <c r="C1092" s="367" t="s">
        <v>26</v>
      </c>
      <c r="D1092" s="367"/>
      <c r="E1092" s="367"/>
      <c r="F1092" s="367"/>
      <c r="G1092" s="367"/>
      <c r="H1092" s="367"/>
      <c r="I1092" s="367"/>
      <c r="J1092" s="149" t="s">
        <v>417</v>
      </c>
      <c r="K1092" s="368"/>
      <c r="L1092" s="368"/>
      <c r="M1092" s="368"/>
      <c r="N1092" s="368"/>
      <c r="O1092" s="368"/>
      <c r="P1092" s="369" t="s">
        <v>27</v>
      </c>
      <c r="Q1092" s="369"/>
      <c r="R1092" s="369"/>
      <c r="S1092" s="369"/>
      <c r="T1092" s="369"/>
      <c r="U1092" s="369"/>
      <c r="V1092" s="369"/>
      <c r="W1092" s="369"/>
      <c r="X1092" s="369"/>
      <c r="Y1092" s="370" t="s">
        <v>471</v>
      </c>
      <c r="Z1092" s="371"/>
      <c r="AA1092" s="371"/>
      <c r="AB1092" s="371"/>
      <c r="AC1092" s="149" t="s">
        <v>456</v>
      </c>
      <c r="AD1092" s="149"/>
      <c r="AE1092" s="149"/>
      <c r="AF1092" s="149"/>
      <c r="AG1092" s="149"/>
      <c r="AH1092" s="370" t="s">
        <v>379</v>
      </c>
      <c r="AI1092" s="367"/>
      <c r="AJ1092" s="367"/>
      <c r="AK1092" s="367"/>
      <c r="AL1092" s="367" t="s">
        <v>21</v>
      </c>
      <c r="AM1092" s="367"/>
      <c r="AN1092" s="367"/>
      <c r="AO1092" s="372"/>
      <c r="AP1092" s="373" t="s">
        <v>418</v>
      </c>
      <c r="AQ1092" s="373"/>
      <c r="AR1092" s="373"/>
      <c r="AS1092" s="373"/>
      <c r="AT1092" s="373"/>
      <c r="AU1092" s="373"/>
      <c r="AV1092" s="373"/>
      <c r="AW1092" s="373"/>
      <c r="AX1092" s="373"/>
    </row>
    <row r="1093" spans="1:50" ht="26.25" customHeight="1">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7"/>
      <c r="B1125" s="367"/>
      <c r="C1125" s="367" t="s">
        <v>26</v>
      </c>
      <c r="D1125" s="367"/>
      <c r="E1125" s="367"/>
      <c r="F1125" s="367"/>
      <c r="G1125" s="367"/>
      <c r="H1125" s="367"/>
      <c r="I1125" s="367"/>
      <c r="J1125" s="149" t="s">
        <v>417</v>
      </c>
      <c r="K1125" s="368"/>
      <c r="L1125" s="368"/>
      <c r="M1125" s="368"/>
      <c r="N1125" s="368"/>
      <c r="O1125" s="368"/>
      <c r="P1125" s="369" t="s">
        <v>27</v>
      </c>
      <c r="Q1125" s="369"/>
      <c r="R1125" s="369"/>
      <c r="S1125" s="369"/>
      <c r="T1125" s="369"/>
      <c r="U1125" s="369"/>
      <c r="V1125" s="369"/>
      <c r="W1125" s="369"/>
      <c r="X1125" s="369"/>
      <c r="Y1125" s="370" t="s">
        <v>471</v>
      </c>
      <c r="Z1125" s="371"/>
      <c r="AA1125" s="371"/>
      <c r="AB1125" s="371"/>
      <c r="AC1125" s="149" t="s">
        <v>456</v>
      </c>
      <c r="AD1125" s="149"/>
      <c r="AE1125" s="149"/>
      <c r="AF1125" s="149"/>
      <c r="AG1125" s="149"/>
      <c r="AH1125" s="370" t="s">
        <v>379</v>
      </c>
      <c r="AI1125" s="367"/>
      <c r="AJ1125" s="367"/>
      <c r="AK1125" s="367"/>
      <c r="AL1125" s="367" t="s">
        <v>21</v>
      </c>
      <c r="AM1125" s="367"/>
      <c r="AN1125" s="367"/>
      <c r="AO1125" s="372"/>
      <c r="AP1125" s="373" t="s">
        <v>418</v>
      </c>
      <c r="AQ1125" s="373"/>
      <c r="AR1125" s="373"/>
      <c r="AS1125" s="373"/>
      <c r="AT1125" s="373"/>
      <c r="AU1125" s="373"/>
      <c r="AV1125" s="373"/>
      <c r="AW1125" s="373"/>
      <c r="AX1125" s="373"/>
    </row>
    <row r="1126" spans="1:50" ht="26.25" customHeight="1">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7"/>
      <c r="B1158" s="367"/>
      <c r="C1158" s="367" t="s">
        <v>26</v>
      </c>
      <c r="D1158" s="367"/>
      <c r="E1158" s="367"/>
      <c r="F1158" s="367"/>
      <c r="G1158" s="367"/>
      <c r="H1158" s="367"/>
      <c r="I1158" s="367"/>
      <c r="J1158" s="149" t="s">
        <v>417</v>
      </c>
      <c r="K1158" s="368"/>
      <c r="L1158" s="368"/>
      <c r="M1158" s="368"/>
      <c r="N1158" s="368"/>
      <c r="O1158" s="368"/>
      <c r="P1158" s="369" t="s">
        <v>27</v>
      </c>
      <c r="Q1158" s="369"/>
      <c r="R1158" s="369"/>
      <c r="S1158" s="369"/>
      <c r="T1158" s="369"/>
      <c r="U1158" s="369"/>
      <c r="V1158" s="369"/>
      <c r="W1158" s="369"/>
      <c r="X1158" s="369"/>
      <c r="Y1158" s="370" t="s">
        <v>471</v>
      </c>
      <c r="Z1158" s="371"/>
      <c r="AA1158" s="371"/>
      <c r="AB1158" s="371"/>
      <c r="AC1158" s="149" t="s">
        <v>456</v>
      </c>
      <c r="AD1158" s="149"/>
      <c r="AE1158" s="149"/>
      <c r="AF1158" s="149"/>
      <c r="AG1158" s="149"/>
      <c r="AH1158" s="370" t="s">
        <v>379</v>
      </c>
      <c r="AI1158" s="367"/>
      <c r="AJ1158" s="367"/>
      <c r="AK1158" s="367"/>
      <c r="AL1158" s="367" t="s">
        <v>21</v>
      </c>
      <c r="AM1158" s="367"/>
      <c r="AN1158" s="367"/>
      <c r="AO1158" s="372"/>
      <c r="AP1158" s="373" t="s">
        <v>418</v>
      </c>
      <c r="AQ1158" s="373"/>
      <c r="AR1158" s="373"/>
      <c r="AS1158" s="373"/>
      <c r="AT1158" s="373"/>
      <c r="AU1158" s="373"/>
      <c r="AV1158" s="373"/>
      <c r="AW1158" s="373"/>
      <c r="AX1158" s="373"/>
    </row>
    <row r="1159" spans="1:50" ht="26.25" customHeight="1">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7"/>
      <c r="B1191" s="367"/>
      <c r="C1191" s="367" t="s">
        <v>26</v>
      </c>
      <c r="D1191" s="367"/>
      <c r="E1191" s="367"/>
      <c r="F1191" s="367"/>
      <c r="G1191" s="367"/>
      <c r="H1191" s="367"/>
      <c r="I1191" s="367"/>
      <c r="J1191" s="149" t="s">
        <v>417</v>
      </c>
      <c r="K1191" s="368"/>
      <c r="L1191" s="368"/>
      <c r="M1191" s="368"/>
      <c r="N1191" s="368"/>
      <c r="O1191" s="368"/>
      <c r="P1191" s="369" t="s">
        <v>27</v>
      </c>
      <c r="Q1191" s="369"/>
      <c r="R1191" s="369"/>
      <c r="S1191" s="369"/>
      <c r="T1191" s="369"/>
      <c r="U1191" s="369"/>
      <c r="V1191" s="369"/>
      <c r="W1191" s="369"/>
      <c r="X1191" s="369"/>
      <c r="Y1191" s="370" t="s">
        <v>471</v>
      </c>
      <c r="Z1191" s="371"/>
      <c r="AA1191" s="371"/>
      <c r="AB1191" s="371"/>
      <c r="AC1191" s="149" t="s">
        <v>456</v>
      </c>
      <c r="AD1191" s="149"/>
      <c r="AE1191" s="149"/>
      <c r="AF1191" s="149"/>
      <c r="AG1191" s="149"/>
      <c r="AH1191" s="370" t="s">
        <v>379</v>
      </c>
      <c r="AI1191" s="367"/>
      <c r="AJ1191" s="367"/>
      <c r="AK1191" s="367"/>
      <c r="AL1191" s="367" t="s">
        <v>21</v>
      </c>
      <c r="AM1191" s="367"/>
      <c r="AN1191" s="367"/>
      <c r="AO1191" s="372"/>
      <c r="AP1191" s="373" t="s">
        <v>418</v>
      </c>
      <c r="AQ1191" s="373"/>
      <c r="AR1191" s="373"/>
      <c r="AS1191" s="373"/>
      <c r="AT1191" s="373"/>
      <c r="AU1191" s="373"/>
      <c r="AV1191" s="373"/>
      <c r="AW1191" s="373"/>
      <c r="AX1191" s="373"/>
    </row>
    <row r="1192" spans="1:50" ht="26.25" customHeight="1">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7"/>
      <c r="B1224" s="367"/>
      <c r="C1224" s="367" t="s">
        <v>26</v>
      </c>
      <c r="D1224" s="367"/>
      <c r="E1224" s="367"/>
      <c r="F1224" s="367"/>
      <c r="G1224" s="367"/>
      <c r="H1224" s="367"/>
      <c r="I1224" s="367"/>
      <c r="J1224" s="149" t="s">
        <v>417</v>
      </c>
      <c r="K1224" s="368"/>
      <c r="L1224" s="368"/>
      <c r="M1224" s="368"/>
      <c r="N1224" s="368"/>
      <c r="O1224" s="368"/>
      <c r="P1224" s="369" t="s">
        <v>27</v>
      </c>
      <c r="Q1224" s="369"/>
      <c r="R1224" s="369"/>
      <c r="S1224" s="369"/>
      <c r="T1224" s="369"/>
      <c r="U1224" s="369"/>
      <c r="V1224" s="369"/>
      <c r="W1224" s="369"/>
      <c r="X1224" s="369"/>
      <c r="Y1224" s="370" t="s">
        <v>471</v>
      </c>
      <c r="Z1224" s="371"/>
      <c r="AA1224" s="371"/>
      <c r="AB1224" s="371"/>
      <c r="AC1224" s="149" t="s">
        <v>456</v>
      </c>
      <c r="AD1224" s="149"/>
      <c r="AE1224" s="149"/>
      <c r="AF1224" s="149"/>
      <c r="AG1224" s="149"/>
      <c r="AH1224" s="370" t="s">
        <v>379</v>
      </c>
      <c r="AI1224" s="367"/>
      <c r="AJ1224" s="367"/>
      <c r="AK1224" s="367"/>
      <c r="AL1224" s="367" t="s">
        <v>21</v>
      </c>
      <c r="AM1224" s="367"/>
      <c r="AN1224" s="367"/>
      <c r="AO1224" s="372"/>
      <c r="AP1224" s="373" t="s">
        <v>418</v>
      </c>
      <c r="AQ1224" s="373"/>
      <c r="AR1224" s="373"/>
      <c r="AS1224" s="373"/>
      <c r="AT1224" s="373"/>
      <c r="AU1224" s="373"/>
      <c r="AV1224" s="373"/>
      <c r="AW1224" s="373"/>
      <c r="AX1224" s="373"/>
    </row>
    <row r="1225" spans="1:50" ht="26.25" customHeight="1">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7"/>
      <c r="B1257" s="367"/>
      <c r="C1257" s="367" t="s">
        <v>26</v>
      </c>
      <c r="D1257" s="367"/>
      <c r="E1257" s="367"/>
      <c r="F1257" s="367"/>
      <c r="G1257" s="367"/>
      <c r="H1257" s="367"/>
      <c r="I1257" s="367"/>
      <c r="J1257" s="149" t="s">
        <v>417</v>
      </c>
      <c r="K1257" s="368"/>
      <c r="L1257" s="368"/>
      <c r="M1257" s="368"/>
      <c r="N1257" s="368"/>
      <c r="O1257" s="368"/>
      <c r="P1257" s="369" t="s">
        <v>27</v>
      </c>
      <c r="Q1257" s="369"/>
      <c r="R1257" s="369"/>
      <c r="S1257" s="369"/>
      <c r="T1257" s="369"/>
      <c r="U1257" s="369"/>
      <c r="V1257" s="369"/>
      <c r="W1257" s="369"/>
      <c r="X1257" s="369"/>
      <c r="Y1257" s="370" t="s">
        <v>471</v>
      </c>
      <c r="Z1257" s="371"/>
      <c r="AA1257" s="371"/>
      <c r="AB1257" s="371"/>
      <c r="AC1257" s="149" t="s">
        <v>456</v>
      </c>
      <c r="AD1257" s="149"/>
      <c r="AE1257" s="149"/>
      <c r="AF1257" s="149"/>
      <c r="AG1257" s="149"/>
      <c r="AH1257" s="370" t="s">
        <v>379</v>
      </c>
      <c r="AI1257" s="367"/>
      <c r="AJ1257" s="367"/>
      <c r="AK1257" s="367"/>
      <c r="AL1257" s="367" t="s">
        <v>21</v>
      </c>
      <c r="AM1257" s="367"/>
      <c r="AN1257" s="367"/>
      <c r="AO1257" s="372"/>
      <c r="AP1257" s="373" t="s">
        <v>418</v>
      </c>
      <c r="AQ1257" s="373"/>
      <c r="AR1257" s="373"/>
      <c r="AS1257" s="373"/>
      <c r="AT1257" s="373"/>
      <c r="AU1257" s="373"/>
      <c r="AV1257" s="373"/>
      <c r="AW1257" s="373"/>
      <c r="AX1257" s="373"/>
    </row>
    <row r="1258" spans="1:50" ht="26.25" customHeight="1">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7"/>
      <c r="B1290" s="367"/>
      <c r="C1290" s="367" t="s">
        <v>26</v>
      </c>
      <c r="D1290" s="367"/>
      <c r="E1290" s="367"/>
      <c r="F1290" s="367"/>
      <c r="G1290" s="367"/>
      <c r="H1290" s="367"/>
      <c r="I1290" s="367"/>
      <c r="J1290" s="149" t="s">
        <v>417</v>
      </c>
      <c r="K1290" s="368"/>
      <c r="L1290" s="368"/>
      <c r="M1290" s="368"/>
      <c r="N1290" s="368"/>
      <c r="O1290" s="368"/>
      <c r="P1290" s="369" t="s">
        <v>27</v>
      </c>
      <c r="Q1290" s="369"/>
      <c r="R1290" s="369"/>
      <c r="S1290" s="369"/>
      <c r="T1290" s="369"/>
      <c r="U1290" s="369"/>
      <c r="V1290" s="369"/>
      <c r="W1290" s="369"/>
      <c r="X1290" s="369"/>
      <c r="Y1290" s="370" t="s">
        <v>471</v>
      </c>
      <c r="Z1290" s="371"/>
      <c r="AA1290" s="371"/>
      <c r="AB1290" s="371"/>
      <c r="AC1290" s="149" t="s">
        <v>456</v>
      </c>
      <c r="AD1290" s="149"/>
      <c r="AE1290" s="149"/>
      <c r="AF1290" s="149"/>
      <c r="AG1290" s="149"/>
      <c r="AH1290" s="370" t="s">
        <v>379</v>
      </c>
      <c r="AI1290" s="367"/>
      <c r="AJ1290" s="367"/>
      <c r="AK1290" s="367"/>
      <c r="AL1290" s="367" t="s">
        <v>21</v>
      </c>
      <c r="AM1290" s="367"/>
      <c r="AN1290" s="367"/>
      <c r="AO1290" s="372"/>
      <c r="AP1290" s="373" t="s">
        <v>418</v>
      </c>
      <c r="AQ1290" s="373"/>
      <c r="AR1290" s="373"/>
      <c r="AS1290" s="373"/>
      <c r="AT1290" s="373"/>
      <c r="AU1290" s="373"/>
      <c r="AV1290" s="373"/>
      <c r="AW1290" s="373"/>
      <c r="AX1290" s="373"/>
    </row>
    <row r="1291" spans="1:50" ht="26.25" customHeight="1">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2019-08-26T07:47:33Z</cp:lastPrinted>
  <dcterms:created xsi:type="dcterms:W3CDTF">2012-03-13T00:50:25Z</dcterms:created>
  <dcterms:modified xsi:type="dcterms:W3CDTF">2019-08-28T04:29:55Z</dcterms:modified>
</cp:coreProperties>
</file>