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16395" windowHeight="5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<sst xmlns="http://schemas.openxmlformats.org/spreadsheetml/2006/main" count="3101" uniqueCount="696">
  <si>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</si>
  <si>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</si>
  <si>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</si>
  <si>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</si>
  <si>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</si>
  <si>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</si>
  <si>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</si>
  <si>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</si>
  <si>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</si>
  <si>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</si>
  <si>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</si>
  <si>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</si>
  <si>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</si>
  <si>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</si>
  <si>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</si>
  <si>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</si>
  <si>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</si>
  <si>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</si>
  <si>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</si>
  <si>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</si>
  <si>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</si>
  <si>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</si>
  <si>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</si>
  <si>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</si>
  <si>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</si>
  <si>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</si>
  <si>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</si>
  <si>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</si>
  <si>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</si>
  <si>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</si>
  <si>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</si>
  <si>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</si>
  <si>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</si>
  <si>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</si>
  <si>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</si>
  <si>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</si>
  <si>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</si>
  <si>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</si>
  <si>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</si>
  <si>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</si>
  <si>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</si>
  <si>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</si>
  <si>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</si>
  <si>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</si>
  <si>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</si>
  <si>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</si>
  <si>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</si>
  <si>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</si>
  <si>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</si>
  <si>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</si>
  <si>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</si>
  <si>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</si>
  <si>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</si>
  <si>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</si>
  <si>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</si>
  <si>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</si>
  <si>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</si>
  <si>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</si>
  <si>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</si>
  <si>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</si>
  <si>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</si>
  <si>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</si>
  <si>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</si>
  <si>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</si>
  <si>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</si>
  <si>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</si>
  <si>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</si>
  <si>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</si>
  <si>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</si>
  <si>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</si>
  <si>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</si>
  <si>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</si>
  <si>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</si>
  <si>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</si>
  <si>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</si>
  <si>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</si>
  <si>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</si>
  <si>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</si>
  <si>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</si>
  <si>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</si>
  <si>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</si>
  <si>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</si>
  <si>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</si>
  <si>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</si>
  <si>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</si>
  <si>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</si>
  <si>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</si>
  <si>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</si>
  <si>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</si>
  <si>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</si>
  <si>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</si>
  <si>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</si>
  <si>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</si>
  <si>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</si>
  <si>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</si>
  <si>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</si>
  <si>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</si>
  <si>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</si>
  <si>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</si>
  <si>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</si>
  <si>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</si>
  <si>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</si>
  <si>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</si>
  <si>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</si>
  <si>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</si>
  <si>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</si>
  <si>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</si>
  <si>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</si>
  <si>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</si>
  <si>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</si>
  <si>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</si>
  <si>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</si>
  <si>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</si>
  <si>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</si>
  <si>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</si>
  <si>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</si>
  <si>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</si>
  <si>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</si>
  <si>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</si>
  <si>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</si>
  <si>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</si>
  <si>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</si>
  <si>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</si>
  <si>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</si>
  <si>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</si>
  <si>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</si>
  <si>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</si>
  <si>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</si>
  <si>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</si>
  <si>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</si>
  <si>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</si>
  <si>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</si>
  <si>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</si>
  <si>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</si>
  <si>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</si>
  <si>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</si>
  <si>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</si>
  <si>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</si>
  <si>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</si>
  <si>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</si>
  <si>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</si>
  <si>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</si>
  <si>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</si>
  <si>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</si>
  <si>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</si>
  <si>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</si>
  <si>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</si>
  <si>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</si>
  <si>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</si>
  <si>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</si>
  <si>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</si>
  <si>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</si>
  <si>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</si>
  <si>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</si>
  <si>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</si>
  <si>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</si>
  <si>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</si>
  <si>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</si>
  <si>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</si>
  <si>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</si>
  <si>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</si>
  <si>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</si>
  <si>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</si>
  <si>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</si>
  <si>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</si>
  <si>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</si>
  <si>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</si>
  <si>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</si>
  <si>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</si>
  <si>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</si>
  <si>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</si>
  <si>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</si>
  <si>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</si>
  <si>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</si>
  <si>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</si>
  <si>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</si>
  <si>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</si>
  <si>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</si>
  <si>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</si>
  <si>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</si>
  <si>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</si>
  <si>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</si>
  <si>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</si>
  <si>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</si>
  <si>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</si>
  <si>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</si>
  <si>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</si>
  <si>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</si>
  <si>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</si>
  <si>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</si>
  <si>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</si>
  <si>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</si>
  <si>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</si>
  <si>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</si>
  <si>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</si>
  <si>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</si>
  <si>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</si>
  <si>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</si>
  <si>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</si>
  <si>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</si>
  <si>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</si>
  <si>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</si>
  <si>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</si>
  <si>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</si>
  <si>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</si>
  <si>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</si>
  <si>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</si>
  <si>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</si>
  <si>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</si>
  <si>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</si>
  <si>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</si>
  <si>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</si>
  <si>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</si>
  <si>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</si>
  <si>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</si>
  <si>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</si>
  <si>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</si>
  <si>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</si>
  <si>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</si>
  <si>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</si>
  <si>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</si>
  <si>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</si>
  <si>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</si>
  <si>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</si>
  <si>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</si>
  <si>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</si>
  <si>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</si>
  <si>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</si>
  <si>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</si>
  <si>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</si>
  <si>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</si>
  <si>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</si>
  <si>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</si>
  <si>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</si>
  <si>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</si>
  <si>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</si>
  <si>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</si>
  <si>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</si>
  <si>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</si>
  <si>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</si>
  <si>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</si>
  <si>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</si>
  <si>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</si>
  <si>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</si>
  <si>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</si>
  <si>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</si>
  <si>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</si>
  <si>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</si>
  <si>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</si>
  <si>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</si>
  <si>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</si>
  <si>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</si>
  <si>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</si>
  <si>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</si>
  <si>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</si>
  <si>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</si>
  <si>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</si>
  <si>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</si>
  <si>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</si>
  <si>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</si>
  <si>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</si>
  <si>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</si>
  <si>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</si>
  <si>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</si>
  <si>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</si>
  <si>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</si>
  <si>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</si>
  <si>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</si>
  <si>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</si>
  <si>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</si>
  <si>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</si>
  <si>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</si>
  <si>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</si>
  <si>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</si>
  <si>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</si>
  <si>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</si>
  <si>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</si>
  <si>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</si>
  <si>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</si>
  <si>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</si>
  <si>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</si>
  <si>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</si>
  <si>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</si>
  <si>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</si>
  <si>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</si>
  <si>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</si>
  <si>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</si>
  <si>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</si>
  <si>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</si>
  <si>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</si>
  <si>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</si>
  <si>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</si>
  <si>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</si>
  <si>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</si>
  <si>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</si>
  <si>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</si>
  <si>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</si>
  <si>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</si>
  <si>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</si>
  <si>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</si>
  <si>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</si>
  <si>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</si>
  <si>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</si>
  <si>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</si>
  <si>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</si>
  <si>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</si>
  <si>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</si>
  <si>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</si>
  <si>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</si>
  <si>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</si>
  <si>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</si>
  <si>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</si>
  <si>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</si>
  <si>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</si>
  <si>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</si>
  <si>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</si>
  <si>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</si>
  <si>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</si>
  <si>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</si>
  <si>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</si>
  <si>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</si>
  <si>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</si>
  <si>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</si>
  <si>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</si>
  <si>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</si>
  <si>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</si>
  <si>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</si>
  <si>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</si>
  <si>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</si>
  <si>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</si>
  <si>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</si>
  <si>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</si>
  <si>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</si>
  <si>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</si>
  <si>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</si>
  <si>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</si>
  <si>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</si>
  <si>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</si>
  <si>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</si>
  <si>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</si>
  <si>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</si>
  <si>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</si>
  <si>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</si>
  <si>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</si>
  <si>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</si>
  <si>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</si>
  <si>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</si>
  <si>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</si>
  <si>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</si>
  <si>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</si>
  <si>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</si>
  <si>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</si>
  <si>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</si>
  <si>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</si>
  <si>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</si>
  <si>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</si>
  <si>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</si>
  <si>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</si>
  <si>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</si>
  <si>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</si>
  <si>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</si>
  <si>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</si>
  <si>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</si>
  <si>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</si>
  <si>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</si>
  <si>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</si>
  <si>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</si>
  <si>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</si>
  <si>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</si>
  <si>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</si>
  <si>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</si>
  <si>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</si>
  <si>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</si>
  <si>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</si>
  <si>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</si>
  <si>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</si>
  <si>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</si>
  <si>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</si>
  <si>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</si>
  <si>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</si>
  <si>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</si>
  <si>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</si>
  <si>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</si>
  <si>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</si>
  <si>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</si>
  <si>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</si>
  <si>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</si>
  <si>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</si>
  <si>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</si>
  <si>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</si>
  <si>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</si>
  <si>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</si>
  <si>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</si>
  <si>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</si>
  <si>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</si>
  <si>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</si>
  <si>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</si>
  <si>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</si>
  <si>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</si>
  <si>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</si>
  <si>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</si>
  <si>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</si>
  <si>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</si>
  <si>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</si>
  <si>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</si>
  <si>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</si>
  <si>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</si>
  <si>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</si>
  <si>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</si>
  <si>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</si>
  <si>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</si>
  <si>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</si>
  <si>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</si>
  <si>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</si>
  <si>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</si>
  <si>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</si>
  <si>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</si>
  <si>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</si>
  <si>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</si>
  <si>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</si>
  <si>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</si>
  <si>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</si>
  <si>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</si>
  <si>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</si>
  <si>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</si>
  <si>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</si>
  <si>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</si>
  <si>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</si>
  <si>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</si>
  <si>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</si>
  <si>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</si>
  <si>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</si>
  <si>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</si>
  <si>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</si>
  <si>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</si>
  <si>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</si>
  <si>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</si>
  <si>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</si>
  <si>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</si>
  <si>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</si>
  <si>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</si>
  <si>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</si>
  <si>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</si>
  <si>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</si>
  <si>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</si>
  <si>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</si>
  <si>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</si>
  <si>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</si>
  <si>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</si>
  <si>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</si>
  <si>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</si>
  <si>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</si>
  <si>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</si>
  <si>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</si>
  <si>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</si>
  <si>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</si>
  <si>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</si>
  <si>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</si>
  <si>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</si>
  <si>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</si>
  <si>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</si>
  <si>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</si>
  <si>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</si>
  <si>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</si>
  <si>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</si>
  <si>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</si>
  <si>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</si>
  <si>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</si>
  <si>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</si>
  <si>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</si>
  <si>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</si>
  <si>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</si>
  <si>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</si>
  <si>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</si>
  <si>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</si>
  <si>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</si>
  <si>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</si>
  <si>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</si>
  <si>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</si>
  <si>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</si>
  <si>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</si>
  <si>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</si>
  <si>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</si>
  <si>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</si>
  <si>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</si>
  <si>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</si>
  <si>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</si>
  <si>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</si>
  <si>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</si>
  <si>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</si>
  <si>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</si>
  <si>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</si>
  <si>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</si>
  <si>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</si>
  <si>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</si>
  <si>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</si>
  <si>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</si>
  <si>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</si>
  <si>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</si>
  <si>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</si>
  <si>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</si>
  <si>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</si>
  <si>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</si>
  <si>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</si>
  <si>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</si>
  <si>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</si>
  <si>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</si>
  <si>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</si>
  <si>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</si>
  <si>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</si>
  <si>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</si>
  <si>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</si>
  <si>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</si>
  <si>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</si>
  <si>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</si>
  <si>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</si>
  <si>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</si>
  <si>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</si>
  <si>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</si>
  <si>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</si>
  <si>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</si>
  <si>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</si>
  <si>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</si>
  <si>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</si>
  <si>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</si>
  <si>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</si>
  <si>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</si>
  <si>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</si>
  <si>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</si>
  <si>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</si>
  <si>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</si>
  <si>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</si>
  <si>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</si>
  <si>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</si>
  <si>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</si>
  <si>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</si>
  <si>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</si>
  <si>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</si>
  <si>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</si>
  <si>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</si>
  <si>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</si>
  <si>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</si>
  <si>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</si>
  <si>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</si>
  <si>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</si>
  <si>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</si>
  <si>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</si>
  <si>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</si>
  <si>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</si>
  <si>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</si>
  <si>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</si>
  <si>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</si>
  <si>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</si>
  <si>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</si>
  <si>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</si>
  <si>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</si>
  <si>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国土交通省</t>
  </si>
  <si>
    <t>海岸室</t>
    <rPh sb="0" eb="2">
      <t>カイガン</t>
    </rPh>
    <rPh sb="2" eb="3">
      <t>シツ</t>
    </rPh>
    <phoneticPr fontId="5"/>
  </si>
  <si>
    <t>室長　小島　優</t>
    <rPh sb="0" eb="2">
      <t>シツチョウ</t>
    </rPh>
    <rPh sb="3" eb="5">
      <t>コジマ</t>
    </rPh>
    <rPh sb="6" eb="7">
      <t>マサル</t>
    </rPh>
    <phoneticPr fontId="5"/>
  </si>
  <si>
    <t>○</t>
  </si>
  <si>
    <t>海岸法（昭和31年5月12日）
第6条、第27条、第37条の２</t>
    <phoneticPr fontId="5"/>
  </si>
  <si>
    <t>社会資本整備重点計画（社会資本整備重点計画法第４条）
　（第4次社会資本整備重点計画：平成27年9月18日閣議決定）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</si>
  <si>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</si>
  <si>
    <t>平成32年度に南海トラフ巨大地震・首都直下地震等の大規模地震が想定されている地域等における海岸堤防等の整備率を約39%から約69%まで引き上げる</t>
  </si>
  <si>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</si>
  <si>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t>
  </si>
  <si>
    <t>-</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</si>
  <si>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31年3月））</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</si>
  <si>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</si>
  <si>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
（＝現状の汀線防護が完了した延長／侵食海岸の延長）</t>
  </si>
  <si>
    <t>箇所</t>
    <rPh sb="0" eb="2">
      <t>カショ</t>
    </rPh>
    <phoneticPr fontId="5"/>
  </si>
  <si>
    <t>－</t>
  </si>
  <si>
    <t>４　水害等災害による被害の軽減</t>
  </si>
  <si>
    <t>１３　津波・高潮・侵食等による災害の防止・減災を推進する</t>
  </si>
  <si>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</si>
  <si>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</si>
  <si>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</si>
  <si>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有</t>
  </si>
  <si>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</si>
  <si>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</si>
  <si>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</si>
  <si>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</si>
  <si>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</si>
  <si>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海岸事業の実施にあたり、関係機関との協議・許認可等に不測の日数を要したことに伴い、事業の執行が見込みを下回ったこと等のため。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</si>
  <si>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</si>
  <si>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</si>
  <si>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</si>
  <si>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</si>
  <si>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</si>
  <si>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</si>
  <si>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</si>
  <si>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</si>
  <si>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193</t>
  </si>
  <si>
    <t>23</t>
  </si>
  <si>
    <t>163</t>
  </si>
  <si>
    <t>171</t>
  </si>
  <si>
    <t>30</t>
  </si>
  <si>
    <t>22</t>
  </si>
  <si>
    <t>29</t>
    <phoneticPr fontId="5"/>
  </si>
  <si>
    <t>A.中部地方整備局</t>
    <rPh sb="2" eb="4">
      <t>チュウブ</t>
    </rPh>
    <rPh sb="4" eb="6">
      <t>チホウ</t>
    </rPh>
    <rPh sb="6" eb="9">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</si>
  <si>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</si>
  <si>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</si>
  <si>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B.五洋建設（株）名古屋支店</t>
    <phoneticPr fontId="5"/>
  </si>
  <si>
    <t>工事費</t>
    <rPh sb="0" eb="3">
      <t>コウジヒ</t>
    </rPh>
    <phoneticPr fontId="5"/>
  </si>
  <si>
    <t>海岸保全工事</t>
    <rPh sb="0" eb="2">
      <t>カイガン</t>
    </rPh>
    <rPh sb="2" eb="4">
      <t>ホゼン</t>
    </rPh>
    <rPh sb="4" eb="6">
      <t>コウジ</t>
    </rPh>
    <phoneticPr fontId="5"/>
  </si>
  <si>
    <t>用地及び補償費</t>
    <rPh sb="0" eb="2">
      <t>ヨウチ</t>
    </rPh>
    <rPh sb="2" eb="3">
      <t>オヨ</t>
    </rPh>
    <rPh sb="4" eb="7">
      <t>ホショウヒ</t>
    </rPh>
    <phoneticPr fontId="5"/>
  </si>
  <si>
    <t>土地借地料</t>
    <rPh sb="0" eb="2">
      <t>トチ</t>
    </rPh>
    <rPh sb="2" eb="5">
      <t>シャクチリョウ</t>
    </rPh>
    <phoneticPr fontId="5"/>
  </si>
  <si>
    <t>C.国立大学　名古屋大学</t>
    <rPh sb="2" eb="4">
      <t>コクリツ</t>
    </rPh>
    <rPh sb="4" eb="6">
      <t>ダイガク</t>
    </rPh>
    <rPh sb="7" eb="10">
      <t>ナゴヤ</t>
    </rPh>
    <rPh sb="10" eb="12">
      <t>ダイガク</t>
    </rPh>
    <phoneticPr fontId="5"/>
  </si>
  <si>
    <t>F. 個人A</t>
    <rPh sb="3" eb="5">
      <t>コジン</t>
    </rPh>
    <phoneticPr fontId="5"/>
  </si>
  <si>
    <t>測量設計費</t>
    <rPh sb="0" eb="2">
      <t>ソクリョウ</t>
    </rPh>
    <rPh sb="2" eb="5">
      <t>セッケイヒ</t>
    </rPh>
    <phoneticPr fontId="5"/>
  </si>
  <si>
    <t>海岸事業に関する研究・検討</t>
    <rPh sb="0" eb="2">
      <t>カイガン</t>
    </rPh>
    <rPh sb="2" eb="4">
      <t>ジギョウ</t>
    </rPh>
    <rPh sb="5" eb="6">
      <t>カン</t>
    </rPh>
    <rPh sb="8" eb="10">
      <t>ケンキュウ</t>
    </rPh>
    <rPh sb="11" eb="13">
      <t>ケントウ</t>
    </rPh>
    <phoneticPr fontId="5"/>
  </si>
  <si>
    <t>D.独立行政法人　水資源機構　中部支社</t>
    <phoneticPr fontId="5"/>
  </si>
  <si>
    <t>施設管理費</t>
    <rPh sb="0" eb="2">
      <t>シセツ</t>
    </rPh>
    <rPh sb="2" eb="5">
      <t>カンリヒ</t>
    </rPh>
    <phoneticPr fontId="5"/>
  </si>
  <si>
    <t>E.静岡市</t>
    <phoneticPr fontId="5"/>
  </si>
  <si>
    <t>☑</t>
  </si>
  <si>
    <t>G.国土技術政策総合研究所</t>
    <rPh sb="2" eb="4">
      <t>コクド</t>
    </rPh>
    <rPh sb="4" eb="6">
      <t>ギジュツ</t>
    </rPh>
    <rPh sb="6" eb="8">
      <t>セイサク</t>
    </rPh>
    <rPh sb="8" eb="10">
      <t>ソウゴウ</t>
    </rPh>
    <rPh sb="10" eb="13">
      <t>ケンキュウショ</t>
    </rPh>
    <phoneticPr fontId="5"/>
  </si>
  <si>
    <t>H.（株）建設技術研究所　東京本社</t>
    <phoneticPr fontId="5"/>
  </si>
  <si>
    <t>I.国立大学法人東京海洋大学</t>
    <phoneticPr fontId="5"/>
  </si>
  <si>
    <t>海岸保全工事</t>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</si>
  <si>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</si>
  <si>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</si>
  <si>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</si>
  <si>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</si>
  <si>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</si>
  <si>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</si>
  <si>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工事の実施及び工事にかかる調査・設計等</t>
    <phoneticPr fontId="5"/>
  </si>
  <si>
    <t>B．民間企業</t>
    <rPh sb="2" eb="4">
      <t>ミンカン</t>
    </rPh>
    <rPh sb="4" eb="6">
      <t>キギョウ</t>
    </rPh>
    <phoneticPr fontId="5"/>
  </si>
  <si>
    <t>E．地方公共団体等</t>
    <rPh sb="2" eb="4">
      <t>チホウ</t>
    </rPh>
    <rPh sb="4" eb="6">
      <t>コウキョウ</t>
    </rPh>
    <rPh sb="6" eb="8">
      <t>ダンタイ</t>
    </rPh>
    <rPh sb="8" eb="9">
      <t>トウ</t>
    </rPh>
    <phoneticPr fontId="5"/>
  </si>
  <si>
    <t>A．地方整備局</t>
    <rPh sb="2" eb="4">
      <t>チホウ</t>
    </rPh>
    <rPh sb="4" eb="7">
      <t>セイビキョク</t>
    </rPh>
    <phoneticPr fontId="5"/>
  </si>
  <si>
    <t>C．公益法人</t>
    <rPh sb="2" eb="4">
      <t>コウエキ</t>
    </rPh>
    <rPh sb="4" eb="6">
      <t>ホウジン</t>
    </rPh>
    <phoneticPr fontId="5"/>
  </si>
  <si>
    <t>D．独立行政法人</t>
    <rPh sb="2" eb="4">
      <t>ドクリツ</t>
    </rPh>
    <rPh sb="4" eb="6">
      <t>ギョウセイ</t>
    </rPh>
    <rPh sb="6" eb="8">
      <t>ホウジン</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</si>
  <si>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</si>
  <si>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</si>
  <si>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</si>
  <si>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I．公益法人</t>
    <rPh sb="2" eb="4">
      <t>コウエキ</t>
    </rPh>
    <rPh sb="4" eb="6">
      <t>ホウジン</t>
    </rPh>
    <phoneticPr fontId="5"/>
  </si>
  <si>
    <t>国立大学　名古屋大学</t>
    <phoneticPr fontId="5"/>
  </si>
  <si>
    <t>海岸事業に関する研究・検討</t>
    <phoneticPr fontId="5"/>
  </si>
  <si>
    <t>独立行政法人　水資源機構　中部支社</t>
    <phoneticPr fontId="5"/>
  </si>
  <si>
    <t>通信施設及び通信回線使用料</t>
    <phoneticPr fontId="5"/>
  </si>
  <si>
    <t>志太榛原農林事務所</t>
  </si>
  <si>
    <t>静岡県</t>
  </si>
  <si>
    <t>静岡市</t>
  </si>
  <si>
    <t>物件使用料</t>
    <rPh sb="0" eb="2">
      <t>ブッケン</t>
    </rPh>
    <rPh sb="2" eb="5">
      <t>シヨウリョウ</t>
    </rPh>
    <phoneticPr fontId="5"/>
  </si>
  <si>
    <t>個人A</t>
    <rPh sb="0" eb="2">
      <t>コジン</t>
    </rPh>
    <phoneticPr fontId="5"/>
  </si>
  <si>
    <t>個人B</t>
    <rPh sb="0" eb="2">
      <t>コジン</t>
    </rPh>
    <phoneticPr fontId="5"/>
  </si>
  <si>
    <t>個人C</t>
    <rPh sb="0" eb="2">
      <t>コジン</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</si>
  <si>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</si>
  <si>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</si>
  <si>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・引き続き、沖ノ鳥島の適切な維持管理のため、護岸コンクリートの損傷について点検やひび割れの補修等を行い、施設の延命化を図っている。</t>
    <phoneticPr fontId="5"/>
  </si>
  <si>
    <t>（株）建設技術研究所　東京本社</t>
    <phoneticPr fontId="5"/>
  </si>
  <si>
    <t>アジア航測（株）首都圏営業部</t>
    <phoneticPr fontId="5"/>
  </si>
  <si>
    <t>砂浜の環境・利用上の価値評価及び住民参加型の海辺の生物国勢調査に関する調査業務国土技術研究センター・アルファ水工コンサルタンツ設計共同体</t>
    <phoneticPr fontId="5"/>
  </si>
  <si>
    <t>三洋テクノマリン（株）</t>
    <phoneticPr fontId="5"/>
  </si>
  <si>
    <t>B</t>
  </si>
  <si>
    <t>東芝通信インフラシステムズ（株）中部営業所</t>
  </si>
  <si>
    <t>（一社）パブリックサービス</t>
  </si>
  <si>
    <t>-</t>
    <phoneticPr fontId="5"/>
  </si>
  <si>
    <t>通信設備工事</t>
    <rPh sb="0" eb="2">
      <t>ツウシン</t>
    </rPh>
    <rPh sb="2" eb="4">
      <t>セツビ</t>
    </rPh>
    <rPh sb="4" eb="6">
      <t>コウジ</t>
    </rPh>
    <phoneticPr fontId="5"/>
  </si>
  <si>
    <t>侵食海岸において、現状の汀線防護が完了した割合（農林水産省（農村振興局、水産庁）及び国土交通省（水管理・国土保全局、港湾局）調べ（平成31年3月））</t>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</si>
  <si>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t>
    <rPh sb="204" eb="206">
      <t>ホジョ</t>
    </rPh>
    <rPh sb="206" eb="208">
      <t>ジギョウ</t>
    </rPh>
    <rPh sb="209" eb="210">
      <t>クニ</t>
    </rPh>
    <phoneticPr fontId="5"/>
  </si>
  <si>
    <t>海岸事業実施箇所（直轄）</t>
    <rPh sb="9" eb="11">
      <t>チョッカツ</t>
    </rPh>
    <phoneticPr fontId="5"/>
  </si>
  <si>
    <t>-</t>
    <phoneticPr fontId="5"/>
  </si>
  <si>
    <t>東北地方整備局</t>
    <rPh sb="2" eb="4">
      <t>チホウ</t>
    </rPh>
    <rPh sb="4" eb="7">
      <t>セイビキョク</t>
    </rPh>
    <phoneticPr fontId="5"/>
  </si>
  <si>
    <t>中国地方整備局</t>
    <rPh sb="2" eb="4">
      <t>チホウ</t>
    </rPh>
    <rPh sb="4" eb="7">
      <t>セイビキョク</t>
    </rPh>
    <phoneticPr fontId="5"/>
  </si>
  <si>
    <t>五洋建設（株）名古屋支店</t>
  </si>
  <si>
    <t>（株）石井組</t>
  </si>
  <si>
    <t>鈴与建設（株）</t>
  </si>
  <si>
    <t>（株）西尾組</t>
  </si>
  <si>
    <t>市川土木（株）</t>
  </si>
  <si>
    <t>（株）橋本組</t>
  </si>
  <si>
    <t>五光建設（株）</t>
  </si>
  <si>
    <t>大河原建設（株）</t>
  </si>
  <si>
    <t>（株）オリエンタルコンサルタンツ　中部支社</t>
  </si>
  <si>
    <t>海岸事業に関する研究・検討</t>
    <phoneticPr fontId="5"/>
  </si>
  <si>
    <t>海岸事業に関する検討</t>
    <phoneticPr fontId="5"/>
  </si>
  <si>
    <t>日本振興（株）名古屋支店</t>
  </si>
  <si>
    <t>平成２９年度　沼津河川国道事務所管内河川積算技術業務パブリックサービス・テクノス設計共同体</t>
  </si>
  <si>
    <t>海岸保全工事</t>
    <rPh sb="0" eb="2">
      <t>カイガン</t>
    </rPh>
    <rPh sb="2" eb="4">
      <t>ホゼン</t>
    </rPh>
    <rPh sb="4" eb="6">
      <t>コウジ</t>
    </rPh>
    <phoneticPr fontId="1"/>
  </si>
  <si>
    <t>発注者支援業務</t>
    <rPh sb="0" eb="3">
      <t>ハッチュウシャ</t>
    </rPh>
    <rPh sb="3" eb="5">
      <t>シエン</t>
    </rPh>
    <rPh sb="5" eb="7">
      <t>ギョウム</t>
    </rPh>
    <phoneticPr fontId="1"/>
  </si>
  <si>
    <t>電気通信料</t>
    <rPh sb="0" eb="2">
      <t>デンキ</t>
    </rPh>
    <rPh sb="2" eb="4">
      <t>ツウシン</t>
    </rPh>
    <rPh sb="4" eb="5">
      <t>リョウ</t>
    </rPh>
    <phoneticPr fontId="5"/>
  </si>
  <si>
    <t>海岸事業に関する研究・検討</t>
    <phoneticPr fontId="5"/>
  </si>
  <si>
    <t>-</t>
    <phoneticPr fontId="5"/>
  </si>
  <si>
    <t>国立大学法人東京海洋大学</t>
    <phoneticPr fontId="5"/>
  </si>
  <si>
    <t>国立大学法人岡山大学</t>
    <phoneticPr fontId="5"/>
  </si>
  <si>
    <t>国立大学法人豊橋技術科学大学</t>
    <phoneticPr fontId="5"/>
  </si>
  <si>
    <t>海岸事業費</t>
    <rPh sb="0" eb="2">
      <t>カイガン</t>
    </rPh>
    <rPh sb="2" eb="4">
      <t>ジギョウ</t>
    </rPh>
    <rPh sb="4" eb="5">
      <t>ヒ</t>
    </rPh>
    <phoneticPr fontId="5"/>
  </si>
  <si>
    <t>-</t>
    <phoneticPr fontId="5"/>
  </si>
  <si>
    <t>海岸事業実施箇所（補助）</t>
    <rPh sb="9" eb="11">
      <t>ホジョ</t>
    </rPh>
    <phoneticPr fontId="5"/>
  </si>
  <si>
    <t>大規模地震が想定されている地域等において、海岸堤防、突堤、護岸、離岸堤等の整備を実施することにより、整備率の向上に寄与する。</t>
    <phoneticPr fontId="5"/>
  </si>
  <si>
    <t>電気通信料</t>
    <phoneticPr fontId="5"/>
  </si>
  <si>
    <t>南海トラフ巨大地震・首都直下地震等の大規模地震が想定されている地域等における海岸堤防等の整備率（計画高までの整備と耐震化）</t>
    <phoneticPr fontId="5"/>
  </si>
  <si>
    <t>南海トラフ巨大地震・首都直下地震等の想定される大規模地震に備え、海岸堤防、護岸等の整備を引き続き早急に進めるべき。その際には、コスト縮減など事業の効率性・実効性の向上に努めるとともに、後背地に与える影響等を測りながら、戦略的な整備を進めるべき。
また、沖ノ鳥島についても、その国土保全上の重要性に鑑み、その適切な保全に努めるべき。</t>
    <rPh sb="18" eb="20">
      <t>ソウテイ</t>
    </rPh>
    <rPh sb="29" eb="30">
      <t>ソナ</t>
    </rPh>
    <rPh sb="32" eb="34">
      <t>カイガン</t>
    </rPh>
    <rPh sb="34" eb="36">
      <t>テイボウ</t>
    </rPh>
    <rPh sb="37" eb="39">
      <t>ゴガン</t>
    </rPh>
    <rPh sb="39" eb="40">
      <t>トウ</t>
    </rPh>
    <rPh sb="41" eb="43">
      <t>セイビ</t>
    </rPh>
    <rPh sb="44" eb="45">
      <t>ヒ</t>
    </rPh>
    <rPh sb="46" eb="47">
      <t>ツヅ</t>
    </rPh>
    <rPh sb="48" eb="50">
      <t>ソウキュウ</t>
    </rPh>
    <rPh sb="51" eb="52">
      <t>スス</t>
    </rPh>
    <rPh sb="59" eb="60">
      <t>サイ</t>
    </rPh>
    <rPh sb="66" eb="68">
      <t>シュクゲン</t>
    </rPh>
    <rPh sb="70" eb="72">
      <t>ジギョウ</t>
    </rPh>
    <rPh sb="73" eb="76">
      <t>コウリツセイ</t>
    </rPh>
    <rPh sb="77" eb="80">
      <t>ジッコウセイ</t>
    </rPh>
    <rPh sb="81" eb="83">
      <t>コウジョウ</t>
    </rPh>
    <rPh sb="84" eb="85">
      <t>ツト</t>
    </rPh>
    <rPh sb="92" eb="95">
      <t>コウハイチ</t>
    </rPh>
    <rPh sb="96" eb="97">
      <t>アタ</t>
    </rPh>
    <rPh sb="99" eb="101">
      <t>エイキョウ</t>
    </rPh>
    <rPh sb="101" eb="102">
      <t>トウ</t>
    </rPh>
    <rPh sb="103" eb="104">
      <t>ハカ</t>
    </rPh>
    <rPh sb="109" eb="112">
      <t>センリャクテキ</t>
    </rPh>
    <rPh sb="113" eb="115">
      <t>セイビ</t>
    </rPh>
    <rPh sb="116" eb="117">
      <t>スス</t>
    </rPh>
    <rPh sb="126" eb="127">
      <t>オキ</t>
    </rPh>
    <rPh sb="128" eb="130">
      <t>トリシマ</t>
    </rPh>
    <rPh sb="138" eb="140">
      <t>コクド</t>
    </rPh>
    <rPh sb="140" eb="142">
      <t>ホゼン</t>
    </rPh>
    <rPh sb="142" eb="143">
      <t>ジョウ</t>
    </rPh>
    <rPh sb="144" eb="147">
      <t>ジュウヨウセイ</t>
    </rPh>
    <rPh sb="148" eb="149">
      <t>カンガ</t>
    </rPh>
    <rPh sb="153" eb="155">
      <t>テキセツ</t>
    </rPh>
    <rPh sb="156" eb="158">
      <t>ホゼン</t>
    </rPh>
    <rPh sb="159" eb="160">
      <t>ツト</t>
    </rPh>
    <phoneticPr fontId="5"/>
  </si>
  <si>
    <t>「新しい日本のための優先課題推進枠」4,115</t>
    <phoneticPr fontId="5"/>
  </si>
  <si>
    <t>執行等改善</t>
  </si>
  <si>
    <t>南海トラフ巨大地震等想定される大規模地震によって発生することが想定される地震・津波に対し、住民の生命・財産を守るために、背後に人命や財産が集中する海岸において、コスト意識を高くもちつつ、海岸保全施設の整備を重点的に推進し、効果的に事業を実施する。
沖ノ鳥島については、波浪等による厳しい環境下にあることから、その恒久的な保全を確実に行っていくため、予算の平準化を図りつつ予防保全的な対策を戦略的に実施する。</t>
    <rPh sb="5" eb="7">
      <t>キョダイ</t>
    </rPh>
    <rPh sb="36" eb="38">
      <t>ジシン</t>
    </rPh>
    <rPh sb="51" eb="53">
      <t>ザイサン</t>
    </rPh>
    <rPh sb="156" eb="159">
      <t>コウキュウテキ</t>
    </rPh>
    <rPh sb="174" eb="176">
      <t>ヨサン</t>
    </rPh>
    <rPh sb="177" eb="180">
      <t>ヘイジュンカ</t>
    </rPh>
    <rPh sb="181" eb="182">
      <t>ハカ</t>
    </rPh>
    <rPh sb="189" eb="190">
      <t>テキ</t>
    </rPh>
    <rPh sb="191" eb="193">
      <t>タイサク</t>
    </rPh>
    <rPh sb="194" eb="197">
      <t>センリャクテキ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</si>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</sst>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3" fontId="31" fillId="0" borderId="11" xfId="0" applyNumberFormat="1" applyFont="1" applyBorder="1" applyAlignment="1" applyProtection="1">
      <alignment horizontal="right" vertical="center"/>
      <protection locked="0"/>
    </xf>
    <xf numFmtId="183" fontId="0" fillId="0" borderId="11"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48733</xdr:colOff>
      <xdr:row>740</xdr:row>
      <xdr:rowOff>93613</xdr:rowOff>
    </xdr:from>
    <xdr:to>
      <xdr:col>19</xdr:col>
      <xdr:colOff>57203</xdr:colOff>
      <xdr:row>743</xdr:row>
      <xdr:rowOff>3003</xdr:rowOff>
    </xdr:to>
    <xdr:grpSp>
      <xdr:nvGrpSpPr>
        <xdr:cNvPr id="44" name="グループ化 43"/>
        <xdr:cNvGrpSpPr/>
      </xdr:nvGrpSpPr>
      <xdr:grpSpPr>
        <a:xfrm>
          <a:off x="1465577" y="45444519"/>
          <a:ext cx="2437345" cy="980953"/>
          <a:chOff x="2040019" y="45512019"/>
          <a:chExt cx="2160000" cy="987877"/>
        </a:xfrm>
      </xdr:grpSpPr>
      <xdr:sp macro="" textlink="">
        <xdr:nvSpPr>
          <xdr:cNvPr id="3" name="テキスト ボックス 2"/>
          <xdr:cNvSpPr txBox="1"/>
        </xdr:nvSpPr>
        <xdr:spPr>
          <a:xfrm>
            <a:off x="2044909" y="45512019"/>
            <a:ext cx="215022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13,209</a:t>
            </a:r>
            <a:r>
              <a:rPr kumimoji="1" lang="ja-JP" altLang="en-US" sz="1000"/>
              <a:t>百万円</a:t>
            </a:r>
          </a:p>
        </xdr:txBody>
      </xdr:sp>
      <xdr:sp macro="" textlink="">
        <xdr:nvSpPr>
          <xdr:cNvPr id="4" name="大かっこ 3"/>
          <xdr:cNvSpPr/>
        </xdr:nvSpPr>
        <xdr:spPr>
          <a:xfrm>
            <a:off x="2040019" y="4606789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予算配分、事業採択、地方整備局への助言</a:t>
            </a:r>
          </a:p>
        </xdr:txBody>
      </xdr:sp>
    </xdr:grpSp>
    <xdr:clientData/>
  </xdr:twoCellAnchor>
  <xdr:twoCellAnchor>
    <xdr:from>
      <xdr:col>23</xdr:col>
      <xdr:colOff>3025</xdr:colOff>
      <xdr:row>743</xdr:row>
      <xdr:rowOff>245274</xdr:rowOff>
    </xdr:from>
    <xdr:to>
      <xdr:col>35</xdr:col>
      <xdr:colOff>11496</xdr:colOff>
      <xdr:row>746</xdr:row>
      <xdr:rowOff>176945</xdr:rowOff>
    </xdr:to>
    <xdr:grpSp>
      <xdr:nvGrpSpPr>
        <xdr:cNvPr id="45" name="グループ化 44"/>
        <xdr:cNvGrpSpPr/>
      </xdr:nvGrpSpPr>
      <xdr:grpSpPr>
        <a:xfrm>
          <a:off x="4658369" y="46667743"/>
          <a:ext cx="2437346" cy="1003233"/>
          <a:chOff x="4167615" y="46543498"/>
          <a:chExt cx="2160000" cy="998471"/>
        </a:xfrm>
      </xdr:grpSpPr>
      <xdr:sp macro="" textlink="">
        <xdr:nvSpPr>
          <xdr:cNvPr id="5" name="テキスト ボックス 4"/>
          <xdr:cNvSpPr txBox="1"/>
        </xdr:nvSpPr>
        <xdr:spPr>
          <a:xfrm>
            <a:off x="4172505" y="46543498"/>
            <a:ext cx="215022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13,084</a:t>
            </a:r>
            <a:r>
              <a:rPr kumimoji="1" lang="ja-JP" altLang="en-US" sz="1000"/>
              <a:t>百万円</a:t>
            </a:r>
          </a:p>
        </xdr:txBody>
      </xdr:sp>
      <xdr:sp macro="" textlink="">
        <xdr:nvSpPr>
          <xdr:cNvPr id="6" name="大かっこ 5"/>
          <xdr:cNvSpPr/>
        </xdr:nvSpPr>
        <xdr:spPr>
          <a:xfrm>
            <a:off x="4167615" y="47073969"/>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37</xdr:col>
      <xdr:colOff>38650</xdr:colOff>
      <xdr:row>746</xdr:row>
      <xdr:rowOff>214534</xdr:rowOff>
    </xdr:from>
    <xdr:to>
      <xdr:col>49</xdr:col>
      <xdr:colOff>67969</xdr:colOff>
      <xdr:row>749</xdr:row>
      <xdr:rowOff>250339</xdr:rowOff>
    </xdr:to>
    <xdr:grpSp>
      <xdr:nvGrpSpPr>
        <xdr:cNvPr id="47" name="グループ化 46"/>
        <xdr:cNvGrpSpPr/>
      </xdr:nvGrpSpPr>
      <xdr:grpSpPr>
        <a:xfrm>
          <a:off x="7527681" y="47708565"/>
          <a:ext cx="2458194" cy="1107368"/>
          <a:chOff x="6409194" y="47579558"/>
          <a:chExt cx="2180849" cy="1102605"/>
        </a:xfrm>
      </xdr:grpSpPr>
      <xdr:sp macro="" textlink="">
        <xdr:nvSpPr>
          <xdr:cNvPr id="7" name="テキスト ボックス 6"/>
          <xdr:cNvSpPr txBox="1"/>
        </xdr:nvSpPr>
        <xdr:spPr>
          <a:xfrm>
            <a:off x="6409194" y="47810886"/>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567</a:t>
            </a:r>
            <a:r>
              <a:rPr kumimoji="1" lang="ja-JP" altLang="en-US" sz="1000"/>
              <a:t>者）</a:t>
            </a:r>
            <a:endParaRPr kumimoji="1" lang="en-US" altLang="ja-JP" sz="1000"/>
          </a:p>
          <a:p>
            <a:pPr algn="ctr"/>
            <a:r>
              <a:rPr kumimoji="1" lang="en-US" altLang="ja-JP" sz="1000"/>
              <a:t>12,976</a:t>
            </a:r>
            <a:r>
              <a:rPr kumimoji="1" lang="ja-JP" altLang="en-US" sz="1000"/>
              <a:t>百万円</a:t>
            </a:r>
          </a:p>
        </xdr:txBody>
      </xdr:sp>
      <xdr:sp macro="" textlink="">
        <xdr:nvSpPr>
          <xdr:cNvPr id="8" name="大かっこ 7"/>
          <xdr:cNvSpPr/>
        </xdr:nvSpPr>
        <xdr:spPr>
          <a:xfrm>
            <a:off x="6409194" y="4832216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9" name="テキスト ボックス 8"/>
          <xdr:cNvSpPr txBox="1"/>
        </xdr:nvSpPr>
        <xdr:spPr>
          <a:xfrm>
            <a:off x="6430043" y="47579558"/>
            <a:ext cx="2160000" cy="231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750</xdr:row>
      <xdr:rowOff>41625</xdr:rowOff>
    </xdr:from>
    <xdr:to>
      <xdr:col>49</xdr:col>
      <xdr:colOff>47120</xdr:colOff>
      <xdr:row>753</xdr:row>
      <xdr:rowOff>80457</xdr:rowOff>
    </xdr:to>
    <xdr:grpSp>
      <xdr:nvGrpSpPr>
        <xdr:cNvPr id="48" name="グループ化 47"/>
        <xdr:cNvGrpSpPr/>
      </xdr:nvGrpSpPr>
      <xdr:grpSpPr>
        <a:xfrm>
          <a:off x="7527681" y="48964406"/>
          <a:ext cx="2437345" cy="1110395"/>
          <a:chOff x="6445660" y="48792498"/>
          <a:chExt cx="2160000" cy="1102270"/>
        </a:xfrm>
      </xdr:grpSpPr>
      <xdr:sp macro="" textlink="">
        <xdr:nvSpPr>
          <xdr:cNvPr id="10" name="テキスト ボックス 9"/>
          <xdr:cNvSpPr txBox="1"/>
        </xdr:nvSpPr>
        <xdr:spPr>
          <a:xfrm>
            <a:off x="6445660" y="49009813"/>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4</a:t>
            </a:r>
            <a:r>
              <a:rPr kumimoji="1" lang="ja-JP" altLang="en-US" sz="1000"/>
              <a:t>者）</a:t>
            </a:r>
            <a:endParaRPr kumimoji="1" lang="en-US" altLang="ja-JP" sz="1000"/>
          </a:p>
          <a:p>
            <a:pPr algn="ctr"/>
            <a:r>
              <a:rPr kumimoji="1" lang="en-US" altLang="ja-JP" sz="1000"/>
              <a:t>24</a:t>
            </a:r>
            <a:r>
              <a:rPr kumimoji="1" lang="ja-JP" altLang="en-US" sz="1000"/>
              <a:t>百万円</a:t>
            </a:r>
          </a:p>
        </xdr:txBody>
      </xdr:sp>
      <xdr:sp macro="" textlink="">
        <xdr:nvSpPr>
          <xdr:cNvPr id="11" name="大かっこ 10"/>
          <xdr:cNvSpPr/>
        </xdr:nvSpPr>
        <xdr:spPr>
          <a:xfrm>
            <a:off x="6445660" y="49534768"/>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12" name="テキスト ボックス 11"/>
          <xdr:cNvSpPr txBox="1"/>
        </xdr:nvSpPr>
        <xdr:spPr>
          <a:xfrm>
            <a:off x="6445660" y="48792498"/>
            <a:ext cx="2160000" cy="2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756</xdr:row>
      <xdr:rowOff>504588</xdr:rowOff>
    </xdr:from>
    <xdr:to>
      <xdr:col>49</xdr:col>
      <xdr:colOff>47120</xdr:colOff>
      <xdr:row>758</xdr:row>
      <xdr:rowOff>279927</xdr:rowOff>
    </xdr:to>
    <xdr:grpSp>
      <xdr:nvGrpSpPr>
        <xdr:cNvPr id="50" name="グループ化 49"/>
        <xdr:cNvGrpSpPr/>
      </xdr:nvGrpSpPr>
      <xdr:grpSpPr>
        <a:xfrm>
          <a:off x="7527681" y="51570494"/>
          <a:ext cx="2437345" cy="1108839"/>
          <a:chOff x="6470717" y="51559176"/>
          <a:chExt cx="2160000" cy="1102116"/>
        </a:xfrm>
      </xdr:grpSpPr>
      <xdr:sp macro="" textlink="">
        <xdr:nvSpPr>
          <xdr:cNvPr id="15" name="テキスト ボックス 14"/>
          <xdr:cNvSpPr txBox="1"/>
        </xdr:nvSpPr>
        <xdr:spPr>
          <a:xfrm>
            <a:off x="6470717" y="51777824"/>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33</a:t>
            </a:r>
            <a:r>
              <a:rPr kumimoji="1" lang="ja-JP" altLang="en-US" sz="1000"/>
              <a:t>百万円</a:t>
            </a:r>
          </a:p>
        </xdr:txBody>
      </xdr:sp>
      <xdr:sp macro="" textlink="">
        <xdr:nvSpPr>
          <xdr:cNvPr id="16" name="大かっこ 15"/>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17" name="テキスト ボックス 16"/>
          <xdr:cNvSpPr txBox="1"/>
        </xdr:nvSpPr>
        <xdr:spPr>
          <a:xfrm>
            <a:off x="6470717" y="51559176"/>
            <a:ext cx="2160000" cy="21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758</xdr:row>
      <xdr:rowOff>424198</xdr:rowOff>
    </xdr:from>
    <xdr:to>
      <xdr:col>49</xdr:col>
      <xdr:colOff>47120</xdr:colOff>
      <xdr:row>761</xdr:row>
      <xdr:rowOff>280538</xdr:rowOff>
    </xdr:to>
    <xdr:grpSp>
      <xdr:nvGrpSpPr>
        <xdr:cNvPr id="51" name="グループ化 50"/>
        <xdr:cNvGrpSpPr/>
      </xdr:nvGrpSpPr>
      <xdr:grpSpPr>
        <a:xfrm>
          <a:off x="7527681" y="52823604"/>
          <a:ext cx="2437345" cy="1118403"/>
          <a:chOff x="6458480" y="52621196"/>
          <a:chExt cx="2160000" cy="1120363"/>
        </a:xfrm>
      </xdr:grpSpPr>
      <xdr:sp macro="" textlink="">
        <xdr:nvSpPr>
          <xdr:cNvPr id="18" name="テキスト ボックス 17"/>
          <xdr:cNvSpPr txBox="1"/>
        </xdr:nvSpPr>
        <xdr:spPr>
          <a:xfrm>
            <a:off x="6458480" y="5285854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12</a:t>
            </a:r>
            <a:r>
              <a:rPr kumimoji="1" lang="ja-JP" altLang="en-US" sz="1000"/>
              <a:t>者）</a:t>
            </a:r>
            <a:endParaRPr kumimoji="1" lang="en-US" altLang="ja-JP" sz="1000"/>
          </a:p>
          <a:p>
            <a:pPr algn="ctr"/>
            <a:r>
              <a:rPr kumimoji="1" lang="en-US" altLang="ja-JP" sz="1000"/>
              <a:t>47</a:t>
            </a:r>
            <a:r>
              <a:rPr kumimoji="1" lang="ja-JP" altLang="en-US" sz="1000"/>
              <a:t>百万円</a:t>
            </a:r>
          </a:p>
        </xdr:txBody>
      </xdr:sp>
      <xdr:sp macro="" textlink="">
        <xdr:nvSpPr>
          <xdr:cNvPr id="19" name="大かっこ 18"/>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20" name="テキスト ボックス 19"/>
          <xdr:cNvSpPr txBox="1"/>
        </xdr:nvSpPr>
        <xdr:spPr>
          <a:xfrm>
            <a:off x="6458480" y="52621196"/>
            <a:ext cx="2160000"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23</xdr:col>
      <xdr:colOff>10770</xdr:colOff>
      <xdr:row>762</xdr:row>
      <xdr:rowOff>362891</xdr:rowOff>
    </xdr:from>
    <xdr:to>
      <xdr:col>35</xdr:col>
      <xdr:colOff>19241</xdr:colOff>
      <xdr:row>766</xdr:row>
      <xdr:rowOff>41430</xdr:rowOff>
    </xdr:to>
    <xdr:grpSp>
      <xdr:nvGrpSpPr>
        <xdr:cNvPr id="66" name="グループ化 65"/>
        <xdr:cNvGrpSpPr/>
      </xdr:nvGrpSpPr>
      <xdr:grpSpPr>
        <a:xfrm>
          <a:off x="4666114" y="54476797"/>
          <a:ext cx="2437346" cy="988227"/>
          <a:chOff x="4439337" y="54402138"/>
          <a:chExt cx="2160000" cy="1005316"/>
        </a:xfrm>
      </xdr:grpSpPr>
      <xdr:sp macro="" textlink="">
        <xdr:nvSpPr>
          <xdr:cNvPr id="21" name="テキスト ボックス 20"/>
          <xdr:cNvSpPr txBox="1"/>
        </xdr:nvSpPr>
        <xdr:spPr>
          <a:xfrm>
            <a:off x="4439337" y="54402138"/>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125</a:t>
            </a:r>
            <a:r>
              <a:rPr kumimoji="1" lang="ja-JP" altLang="en-US" sz="1000"/>
              <a:t>百万円</a:t>
            </a:r>
          </a:p>
        </xdr:txBody>
      </xdr:sp>
      <xdr:sp macro="" textlink="">
        <xdr:nvSpPr>
          <xdr:cNvPr id="22" name="大かっこ 21"/>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21021</xdr:colOff>
      <xdr:row>765</xdr:row>
      <xdr:rowOff>264221</xdr:rowOff>
    </xdr:from>
    <xdr:to>
      <xdr:col>49</xdr:col>
      <xdr:colOff>29491</xdr:colOff>
      <xdr:row>769</xdr:row>
      <xdr:rowOff>119878</xdr:rowOff>
    </xdr:to>
    <xdr:grpSp>
      <xdr:nvGrpSpPr>
        <xdr:cNvPr id="70" name="グループ化 69"/>
        <xdr:cNvGrpSpPr/>
      </xdr:nvGrpSpPr>
      <xdr:grpSpPr>
        <a:xfrm>
          <a:off x="7510052" y="55378252"/>
          <a:ext cx="2437345" cy="1093907"/>
          <a:chOff x="6713915" y="55316480"/>
          <a:chExt cx="2160000" cy="1110716"/>
        </a:xfrm>
      </xdr:grpSpPr>
      <xdr:sp macro="" textlink="">
        <xdr:nvSpPr>
          <xdr:cNvPr id="23" name="テキスト ボックス 22"/>
          <xdr:cNvSpPr txBox="1"/>
        </xdr:nvSpPr>
        <xdr:spPr>
          <a:xfrm>
            <a:off x="6713915" y="55540927"/>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5</a:t>
            </a:r>
            <a:r>
              <a:rPr kumimoji="1" lang="ja-JP" altLang="en-US" sz="1000"/>
              <a:t>者）</a:t>
            </a:r>
            <a:endParaRPr kumimoji="1" lang="en-US" altLang="ja-JP" sz="1000"/>
          </a:p>
          <a:p>
            <a:pPr algn="ctr"/>
            <a:r>
              <a:rPr kumimoji="1" lang="en-US" altLang="ja-JP" sz="1000"/>
              <a:t>110</a:t>
            </a:r>
            <a:r>
              <a:rPr kumimoji="1" lang="ja-JP" altLang="en-US" sz="1000"/>
              <a:t>百万円</a:t>
            </a:r>
          </a:p>
        </xdr:txBody>
      </xdr:sp>
      <xdr:sp macro="" textlink="">
        <xdr:nvSpPr>
          <xdr:cNvPr id="24" name="大かっこ 23"/>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25" name="テキスト ボックス 24"/>
          <xdr:cNvSpPr txBox="1"/>
        </xdr:nvSpPr>
        <xdr:spPr>
          <a:xfrm>
            <a:off x="6713915" y="55316480"/>
            <a:ext cx="2160000" cy="194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21021</xdr:colOff>
      <xdr:row>770</xdr:row>
      <xdr:rowOff>44037</xdr:rowOff>
    </xdr:from>
    <xdr:to>
      <xdr:col>49</xdr:col>
      <xdr:colOff>29491</xdr:colOff>
      <xdr:row>773</xdr:row>
      <xdr:rowOff>228734</xdr:rowOff>
    </xdr:to>
    <xdr:grpSp>
      <xdr:nvGrpSpPr>
        <xdr:cNvPr id="71" name="グループ化 70"/>
        <xdr:cNvGrpSpPr/>
      </xdr:nvGrpSpPr>
      <xdr:grpSpPr>
        <a:xfrm>
          <a:off x="7510052" y="56705881"/>
          <a:ext cx="2437345" cy="1113384"/>
          <a:chOff x="6654903" y="56727874"/>
          <a:chExt cx="2160000" cy="1125991"/>
        </a:xfrm>
      </xdr:grpSpPr>
      <xdr:sp macro="" textlink="">
        <xdr:nvSpPr>
          <xdr:cNvPr id="26" name="テキスト ボックス 25"/>
          <xdr:cNvSpPr txBox="1"/>
        </xdr:nvSpPr>
        <xdr:spPr>
          <a:xfrm>
            <a:off x="6654903" y="56968161"/>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3</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27" name="大かっこ 26"/>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28" name="テキスト ボックス 27"/>
          <xdr:cNvSpPr txBox="1"/>
        </xdr:nvSpPr>
        <xdr:spPr>
          <a:xfrm>
            <a:off x="6659793" y="56727874"/>
            <a:ext cx="2150221" cy="19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29</xdr:col>
      <xdr:colOff>3362</xdr:colOff>
      <xdr:row>747</xdr:row>
      <xdr:rowOff>303344</xdr:rowOff>
    </xdr:from>
    <xdr:to>
      <xdr:col>37</xdr:col>
      <xdr:colOff>9009</xdr:colOff>
      <xdr:row>747</xdr:row>
      <xdr:rowOff>303344</xdr:rowOff>
    </xdr:to>
    <xdr:cxnSp macro="">
      <xdr:nvCxnSpPr>
        <xdr:cNvPr id="32" name="直線矢印コネクタ 31"/>
        <xdr:cNvCxnSpPr/>
      </xdr:nvCxnSpPr>
      <xdr:spPr>
        <a:xfrm flipV="1">
          <a:off x="5527862" y="4790929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751</xdr:row>
      <xdr:rowOff>160985</xdr:rowOff>
    </xdr:from>
    <xdr:to>
      <xdr:col>37</xdr:col>
      <xdr:colOff>9009</xdr:colOff>
      <xdr:row>751</xdr:row>
      <xdr:rowOff>160985</xdr:rowOff>
    </xdr:to>
    <xdr:cxnSp macro="">
      <xdr:nvCxnSpPr>
        <xdr:cNvPr id="33" name="直線矢印コネクタ 32"/>
        <xdr:cNvCxnSpPr/>
      </xdr:nvCxnSpPr>
      <xdr:spPr>
        <a:xfrm flipV="1">
          <a:off x="5527862" y="49214735"/>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755</xdr:row>
      <xdr:rowOff>18797</xdr:rowOff>
    </xdr:from>
    <xdr:to>
      <xdr:col>37</xdr:col>
      <xdr:colOff>9009</xdr:colOff>
      <xdr:row>755</xdr:row>
      <xdr:rowOff>18797</xdr:rowOff>
    </xdr:to>
    <xdr:cxnSp macro="">
      <xdr:nvCxnSpPr>
        <xdr:cNvPr id="34" name="直線矢印コネクタ 33"/>
        <xdr:cNvCxnSpPr/>
      </xdr:nvCxnSpPr>
      <xdr:spPr>
        <a:xfrm flipV="1">
          <a:off x="5527862" y="50501297"/>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757</xdr:row>
      <xdr:rowOff>286744</xdr:rowOff>
    </xdr:from>
    <xdr:to>
      <xdr:col>37</xdr:col>
      <xdr:colOff>9009</xdr:colOff>
      <xdr:row>757</xdr:row>
      <xdr:rowOff>286744</xdr:rowOff>
    </xdr:to>
    <xdr:cxnSp macro="">
      <xdr:nvCxnSpPr>
        <xdr:cNvPr id="35" name="直線矢印コネクタ 34"/>
        <xdr:cNvCxnSpPr/>
      </xdr:nvCxnSpPr>
      <xdr:spPr>
        <a:xfrm flipV="1">
          <a:off x="5527862" y="5179794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8741</xdr:colOff>
      <xdr:row>772</xdr:row>
      <xdr:rowOff>230370</xdr:rowOff>
    </xdr:from>
    <xdr:to>
      <xdr:col>20</xdr:col>
      <xdr:colOff>7433</xdr:colOff>
      <xdr:row>773</xdr:row>
      <xdr:rowOff>112146</xdr:rowOff>
    </xdr:to>
    <xdr:sp macro="" textlink="">
      <xdr:nvSpPr>
        <xdr:cNvPr id="39" name="テキスト ボックス 38"/>
        <xdr:cNvSpPr txBox="1"/>
      </xdr:nvSpPr>
      <xdr:spPr>
        <a:xfrm>
          <a:off x="1443094" y="57478982"/>
          <a:ext cx="2150221" cy="195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37</xdr:col>
      <xdr:colOff>38650</xdr:colOff>
      <xdr:row>753</xdr:row>
      <xdr:rowOff>251622</xdr:rowOff>
    </xdr:from>
    <xdr:to>
      <xdr:col>49</xdr:col>
      <xdr:colOff>47120</xdr:colOff>
      <xdr:row>756</xdr:row>
      <xdr:rowOff>405143</xdr:rowOff>
    </xdr:to>
    <xdr:grpSp>
      <xdr:nvGrpSpPr>
        <xdr:cNvPr id="49" name="グループ化 48"/>
        <xdr:cNvGrpSpPr/>
      </xdr:nvGrpSpPr>
      <xdr:grpSpPr>
        <a:xfrm>
          <a:off x="7527681" y="50245966"/>
          <a:ext cx="2437345" cy="1225083"/>
          <a:chOff x="6621298" y="50135109"/>
          <a:chExt cx="2160000" cy="1229285"/>
        </a:xfrm>
      </xdr:grpSpPr>
      <xdr:sp macro="" textlink="">
        <xdr:nvSpPr>
          <xdr:cNvPr id="13" name="テキスト ボックス 12"/>
          <xdr:cNvSpPr txBox="1"/>
        </xdr:nvSpPr>
        <xdr:spPr>
          <a:xfrm>
            <a:off x="6621298" y="5036208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sp macro="" textlink="">
        <xdr:nvSpPr>
          <xdr:cNvPr id="14" name="テキスト ボックス 13"/>
          <xdr:cNvSpPr txBox="1"/>
        </xdr:nvSpPr>
        <xdr:spPr>
          <a:xfrm>
            <a:off x="6621298" y="50135109"/>
            <a:ext cx="2160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 name="大かっこ 39"/>
          <xdr:cNvSpPr/>
        </xdr:nvSpPr>
        <xdr:spPr>
          <a:xfrm>
            <a:off x="6621298" y="5089639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tIns="0" rIns="36000" bIns="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29</xdr:col>
      <xdr:colOff>3362</xdr:colOff>
      <xdr:row>759</xdr:row>
      <xdr:rowOff>246529</xdr:rowOff>
    </xdr:from>
    <xdr:to>
      <xdr:col>37</xdr:col>
      <xdr:colOff>9009</xdr:colOff>
      <xdr:row>759</xdr:row>
      <xdr:rowOff>246529</xdr:rowOff>
    </xdr:to>
    <xdr:cxnSp macro="">
      <xdr:nvCxnSpPr>
        <xdr:cNvPr id="53" name="直線矢印コネクタ 52"/>
        <xdr:cNvCxnSpPr/>
      </xdr:nvCxnSpPr>
      <xdr:spPr>
        <a:xfrm flipV="1">
          <a:off x="5527862" y="53091229"/>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xdr:colOff>
      <xdr:row>746</xdr:row>
      <xdr:rowOff>174172</xdr:rowOff>
    </xdr:from>
    <xdr:to>
      <xdr:col>29</xdr:col>
      <xdr:colOff>2721</xdr:colOff>
      <xdr:row>759</xdr:row>
      <xdr:rowOff>250372</xdr:rowOff>
    </xdr:to>
    <xdr:cxnSp macro="">
      <xdr:nvCxnSpPr>
        <xdr:cNvPr id="55" name="直線コネクタ 54"/>
        <xdr:cNvCxnSpPr/>
      </xdr:nvCxnSpPr>
      <xdr:spPr>
        <a:xfrm>
          <a:off x="5527221" y="47437222"/>
          <a:ext cx="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24493</xdr:colOff>
      <xdr:row>744</xdr:row>
      <xdr:rowOff>130630</xdr:rowOff>
    </xdr:from>
    <xdr:to>
      <xdr:col>22</xdr:col>
      <xdr:colOff>184650</xdr:colOff>
      <xdr:row>744</xdr:row>
      <xdr:rowOff>130630</xdr:rowOff>
    </xdr:to>
    <xdr:cxnSp macro="">
      <xdr:nvCxnSpPr>
        <xdr:cNvPr id="57" name="直線矢印コネクタ 56"/>
        <xdr:cNvCxnSpPr/>
      </xdr:nvCxnSpPr>
      <xdr:spPr>
        <a:xfrm flipV="1">
          <a:off x="3262993" y="46669780"/>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24492</xdr:colOff>
      <xdr:row>763</xdr:row>
      <xdr:rowOff>195944</xdr:rowOff>
    </xdr:from>
    <xdr:to>
      <xdr:col>22</xdr:col>
      <xdr:colOff>184649</xdr:colOff>
      <xdr:row>763</xdr:row>
      <xdr:rowOff>195944</xdr:rowOff>
    </xdr:to>
    <xdr:cxnSp macro="">
      <xdr:nvCxnSpPr>
        <xdr:cNvPr id="58" name="直線矢印コネクタ 57"/>
        <xdr:cNvCxnSpPr/>
      </xdr:nvCxnSpPr>
      <xdr:spPr>
        <a:xfrm flipV="1">
          <a:off x="3262992" y="54450344"/>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27759</xdr:colOff>
      <xdr:row>744</xdr:row>
      <xdr:rowOff>141515</xdr:rowOff>
    </xdr:from>
    <xdr:to>
      <xdr:col>17</xdr:col>
      <xdr:colOff>27759</xdr:colOff>
      <xdr:row>763</xdr:row>
      <xdr:rowOff>195943</xdr:rowOff>
    </xdr:to>
    <xdr:cxnSp macro="">
      <xdr:nvCxnSpPr>
        <xdr:cNvPr id="59" name="直線コネクタ 58"/>
        <xdr:cNvCxnSpPr/>
      </xdr:nvCxnSpPr>
      <xdr:spPr>
        <a:xfrm>
          <a:off x="3266259" y="46680665"/>
          <a:ext cx="0" cy="77696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46264</xdr:colOff>
      <xdr:row>755</xdr:row>
      <xdr:rowOff>108858</xdr:rowOff>
    </xdr:from>
    <xdr:to>
      <xdr:col>17</xdr:col>
      <xdr:colOff>26036</xdr:colOff>
      <xdr:row>755</xdr:row>
      <xdr:rowOff>108858</xdr:rowOff>
    </xdr:to>
    <xdr:cxnSp macro="">
      <xdr:nvCxnSpPr>
        <xdr:cNvPr id="61" name="直線矢印コネクタ 60"/>
        <xdr:cNvCxnSpPr/>
      </xdr:nvCxnSpPr>
      <xdr:spPr>
        <a:xfrm flipV="1">
          <a:off x="2522764" y="50591358"/>
          <a:ext cx="741772"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57149</xdr:colOff>
      <xdr:row>743</xdr:row>
      <xdr:rowOff>51707</xdr:rowOff>
    </xdr:from>
    <xdr:to>
      <xdr:col>13</xdr:col>
      <xdr:colOff>57149</xdr:colOff>
      <xdr:row>755</xdr:row>
      <xdr:rowOff>108857</xdr:rowOff>
    </xdr:to>
    <xdr:cxnSp macro="">
      <xdr:nvCxnSpPr>
        <xdr:cNvPr id="62" name="直線コネクタ 61"/>
        <xdr:cNvCxnSpPr/>
      </xdr:nvCxnSpPr>
      <xdr:spPr>
        <a:xfrm>
          <a:off x="2533649" y="46247957"/>
          <a:ext cx="0" cy="434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175933</xdr:colOff>
      <xdr:row>771</xdr:row>
      <xdr:rowOff>175928</xdr:rowOff>
    </xdr:from>
    <xdr:to>
      <xdr:col>37</xdr:col>
      <xdr:colOff>2286</xdr:colOff>
      <xdr:row>771</xdr:row>
      <xdr:rowOff>175928</xdr:rowOff>
    </xdr:to>
    <xdr:cxnSp macro="">
      <xdr:nvCxnSpPr>
        <xdr:cNvPr id="67" name="直線矢印コネクタ 66"/>
        <xdr:cNvCxnSpPr/>
      </xdr:nvCxnSpPr>
      <xdr:spPr>
        <a:xfrm flipV="1">
          <a:off x="5196168" y="57110775"/>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175292</xdr:colOff>
      <xdr:row>766</xdr:row>
      <xdr:rowOff>44823</xdr:rowOff>
    </xdr:from>
    <xdr:to>
      <xdr:col>28</xdr:col>
      <xdr:colOff>175292</xdr:colOff>
      <xdr:row>771</xdr:row>
      <xdr:rowOff>188259</xdr:rowOff>
    </xdr:to>
    <xdr:cxnSp macro="">
      <xdr:nvCxnSpPr>
        <xdr:cNvPr id="68" name="直線コネクタ 67"/>
        <xdr:cNvCxnSpPr/>
      </xdr:nvCxnSpPr>
      <xdr:spPr>
        <a:xfrm>
          <a:off x="5195527" y="55410847"/>
          <a:ext cx="0" cy="17122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8965</xdr:colOff>
      <xdr:row>767</xdr:row>
      <xdr:rowOff>161365</xdr:rowOff>
    </xdr:from>
    <xdr:to>
      <xdr:col>37</xdr:col>
      <xdr:colOff>14612</xdr:colOff>
      <xdr:row>767</xdr:row>
      <xdr:rowOff>161365</xdr:rowOff>
    </xdr:to>
    <xdr:cxnSp macro="">
      <xdr:nvCxnSpPr>
        <xdr:cNvPr id="72" name="直線矢印コネクタ 71"/>
        <xdr:cNvCxnSpPr/>
      </xdr:nvCxnSpPr>
      <xdr:spPr>
        <a:xfrm flipV="1">
          <a:off x="5208494" y="55841153"/>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831</xdr:row>
      <xdr:rowOff>13856</xdr:rowOff>
    </xdr:from>
    <xdr:ext cx="8816901" cy="425758"/>
    <xdr:sp macro="" textlink="">
      <xdr:nvSpPr>
        <xdr:cNvPr id="74" name="テキスト ボックス 73"/>
        <xdr:cNvSpPr txBox="1"/>
      </xdr:nvSpPr>
      <xdr:spPr>
        <a:xfrm>
          <a:off x="0" y="66442327"/>
          <a:ext cx="881690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機関）」のうち、支出額が大きい中部地方整備局を代表として、各ブロック（Ｂ，Ｃ，Ｄ，Ｅ，Ｆ）の上位１者を記載。</a:t>
          </a:r>
          <a:endParaRPr kumimoji="1" lang="en-US" altLang="ja-JP" sz="1000"/>
        </a:p>
        <a:p>
          <a:r>
            <a:rPr kumimoji="1" lang="ja-JP" altLang="en-US" sz="1000"/>
            <a:t>　</a:t>
          </a:r>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機関）」のうち、最も支出が大きい国土技術政策総合研究所を代表として、各ブロック（Ｈ，Ｉ）の上位１者を記載。</a:t>
          </a:r>
        </a:p>
      </xdr:txBody>
    </xdr:sp>
    <xdr:clientData/>
  </xdr:oneCellAnchor>
  <xdr:oneCellAnchor>
    <xdr:from>
      <xdr:col>1</xdr:col>
      <xdr:colOff>0</xdr:colOff>
      <xdr:row>1098</xdr:row>
      <xdr:rowOff>0</xdr:rowOff>
    </xdr:from>
    <xdr:ext cx="8859285" cy="609141"/>
    <xdr:sp macro="" textlink="">
      <xdr:nvSpPr>
        <xdr:cNvPr id="65" name="テキスト ボックス 64"/>
        <xdr:cNvSpPr txBox="1"/>
      </xdr:nvSpPr>
      <xdr:spPr>
        <a:xfrm>
          <a:off x="182880" y="92842080"/>
          <a:ext cx="8859285"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1111</xdr:row>
      <xdr:rowOff>0</xdr:rowOff>
    </xdr:from>
    <xdr:ext cx="8129405" cy="259045"/>
    <xdr:sp macro="" textlink="">
      <xdr:nvSpPr>
        <xdr:cNvPr id="69" name="テキスト ボックス 68"/>
        <xdr:cNvSpPr txBox="1"/>
      </xdr:nvSpPr>
      <xdr:spPr>
        <a:xfrm>
          <a:off x="179294" y="101525294"/>
          <a:ext cx="81294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社については、「Ａ．地方整備局等（</a:t>
          </a:r>
          <a:r>
            <a:rPr kumimoji="1" lang="en-US" altLang="ja-JP" sz="1000"/>
            <a:t>8</a:t>
          </a:r>
          <a:r>
            <a:rPr kumimoji="1" lang="ja-JP" altLang="en-US" sz="1000"/>
            <a:t>機関）」のうち、支出額が大きい中部地方整備局を代表として記載。</a:t>
          </a:r>
        </a:p>
      </xdr:txBody>
    </xdr:sp>
    <xdr:clientData/>
  </xdr:oneCellAnchor>
  <xdr:oneCellAnchor>
    <xdr:from>
      <xdr:col>1</xdr:col>
      <xdr:colOff>0</xdr:colOff>
      <xdr:row>844</xdr:row>
      <xdr:rowOff>0</xdr:rowOff>
    </xdr:from>
    <xdr:ext cx="9090694" cy="609141"/>
    <xdr:sp macro="" textlink="">
      <xdr:nvSpPr>
        <xdr:cNvPr id="73" name="テキスト ボックス 72"/>
        <xdr:cNvSpPr txBox="1"/>
      </xdr:nvSpPr>
      <xdr:spPr>
        <a:xfrm>
          <a:off x="190500" y="6884670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1004</xdr:row>
      <xdr:rowOff>0</xdr:rowOff>
    </xdr:from>
    <xdr:ext cx="9090694" cy="609141"/>
    <xdr:sp macro="" textlink="">
      <xdr:nvSpPr>
        <xdr:cNvPr id="75" name="テキスト ボックス 74"/>
        <xdr:cNvSpPr txBox="1"/>
      </xdr:nvSpPr>
      <xdr:spPr>
        <a:xfrm>
          <a:off x="190500" y="8315325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80" zoomScaleNormal="75" zoomScaleSheetLayoutView="80" zoomScalePageLayoutView="85" workbookViewId="0">
      <selection activeCell="BH728" sqref="BH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55" t="s">
        <v>0</v>
      </c>
      <c r="AK2" s="955"/>
      <c r="AL2" s="955"/>
      <c r="AM2" s="955"/>
      <c r="AN2" s="955"/>
      <c r="AO2" s="956" t="s">
        <v>452</v>
      </c>
      <c r="AP2" s="956"/>
      <c r="AQ2" s="956"/>
      <c r="AR2" s="78" t="str">
        <f>IF(OR(AO2="　", AO2=""), "", "-")</f>
        <v/>
      </c>
      <c r="AS2" s="957">
        <v>27</v>
      </c>
      <c r="AT2" s="957"/>
      <c r="AU2" s="957"/>
      <c r="AV2" s="52" t="str">
        <f>IF(AW2="", "", "-")</f>
        <v/>
      </c>
      <c r="AW2" s="928"/>
      <c r="AX2" s="928"/>
    </row>
    <row r="3" spans="1:50" ht="21" customHeight="1" thickBot="1" x14ac:dyDescent="0.2">
      <c r="A3" s="881" t="s">
        <v>528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556</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116</v>
      </c>
      <c r="H5" s="854"/>
      <c r="I5" s="854"/>
      <c r="J5" s="854"/>
      <c r="K5" s="854"/>
      <c r="L5" s="854"/>
      <c r="M5" s="855" t="s">
        <v>66</v>
      </c>
      <c r="N5" s="856"/>
      <c r="O5" s="856"/>
      <c r="P5" s="856"/>
      <c r="Q5" s="856"/>
      <c r="R5" s="857"/>
      <c r="S5" s="858" t="s">
        <v>131</v>
      </c>
      <c r="T5" s="854"/>
      <c r="U5" s="854"/>
      <c r="V5" s="854"/>
      <c r="W5" s="854"/>
      <c r="X5" s="859"/>
      <c r="Y5" s="715" t="s">
        <v>3</v>
      </c>
      <c r="Z5" s="560"/>
      <c r="AA5" s="560"/>
      <c r="AB5" s="560"/>
      <c r="AC5" s="560"/>
      <c r="AD5" s="561"/>
      <c r="AE5" s="716" t="s">
        <v>557</v>
      </c>
      <c r="AF5" s="716"/>
      <c r="AG5" s="716"/>
      <c r="AH5" s="716"/>
      <c r="AI5" s="716"/>
      <c r="AJ5" s="716"/>
      <c r="AK5" s="716"/>
      <c r="AL5" s="716"/>
      <c r="AM5" s="716"/>
      <c r="AN5" s="716"/>
      <c r="AO5" s="716"/>
      <c r="AP5" s="717"/>
      <c r="AQ5" s="718" t="s">
        <v>558</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60.6" customHeight="1" x14ac:dyDescent="0.15">
      <c r="A7" s="511" t="s">
        <v>22</v>
      </c>
      <c r="B7" s="512"/>
      <c r="C7" s="512"/>
      <c r="D7" s="512"/>
      <c r="E7" s="512"/>
      <c r="F7" s="513"/>
      <c r="G7" s="514" t="s">
        <v>560</v>
      </c>
      <c r="H7" s="515"/>
      <c r="I7" s="515"/>
      <c r="J7" s="515"/>
      <c r="K7" s="515"/>
      <c r="L7" s="515"/>
      <c r="M7" s="515"/>
      <c r="N7" s="515"/>
      <c r="O7" s="515"/>
      <c r="P7" s="515"/>
      <c r="Q7" s="515"/>
      <c r="R7" s="515"/>
      <c r="S7" s="515"/>
      <c r="T7" s="515"/>
      <c r="U7" s="515"/>
      <c r="V7" s="515"/>
      <c r="W7" s="515"/>
      <c r="X7" s="516"/>
      <c r="Y7" s="939" t="s">
        <v>500</v>
      </c>
      <c r="Z7" s="460"/>
      <c r="AA7" s="460"/>
      <c r="AB7" s="460"/>
      <c r="AC7" s="460"/>
      <c r="AD7" s="940"/>
      <c r="AE7" s="929" t="s">
        <v>561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1" t="s">
        <v>371</v>
      </c>
      <c r="B8" s="512"/>
      <c r="C8" s="512"/>
      <c r="D8" s="512"/>
      <c r="E8" s="512"/>
      <c r="F8" s="513"/>
      <c r="G8" s="958" t="str">
        <f>入力規則等!A28</f>
        <v>海洋政策、国土強靱化施策</v>
      </c>
      <c r="H8" s="737"/>
      <c r="I8" s="737"/>
      <c r="J8" s="737"/>
      <c r="K8" s="737"/>
      <c r="L8" s="737"/>
      <c r="M8" s="737"/>
      <c r="N8" s="737"/>
      <c r="O8" s="737"/>
      <c r="P8" s="737"/>
      <c r="Q8" s="737"/>
      <c r="R8" s="737"/>
      <c r="S8" s="737"/>
      <c r="T8" s="737"/>
      <c r="U8" s="737"/>
      <c r="V8" s="737"/>
      <c r="W8" s="737"/>
      <c r="X8" s="959"/>
      <c r="Y8" s="860" t="s">
        <v>372</v>
      </c>
      <c r="Z8" s="861"/>
      <c r="AA8" s="861"/>
      <c r="AB8" s="861"/>
      <c r="AC8" s="861"/>
      <c r="AD8" s="862"/>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562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8" t="s">
        <v>30</v>
      </c>
      <c r="B10" s="679"/>
      <c r="C10" s="679"/>
      <c r="D10" s="679"/>
      <c r="E10" s="679"/>
      <c r="F10" s="679"/>
      <c r="G10" s="768" t="s">
        <v>659</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8" t="s">
        <v>5</v>
      </c>
      <c r="B11" s="679"/>
      <c r="C11" s="679"/>
      <c r="D11" s="679"/>
      <c r="E11" s="679"/>
      <c r="F11" s="680"/>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4"/>
      <c r="H12" s="775"/>
      <c r="I12" s="775"/>
      <c r="J12" s="775"/>
      <c r="K12" s="775"/>
      <c r="L12" s="775"/>
      <c r="M12" s="775"/>
      <c r="N12" s="775"/>
      <c r="O12" s="775"/>
      <c r="P12" s="432" t="s">
        <v>519</v>
      </c>
      <c r="Q12" s="433"/>
      <c r="R12" s="433"/>
      <c r="S12" s="433"/>
      <c r="T12" s="433"/>
      <c r="U12" s="433"/>
      <c r="V12" s="434"/>
      <c r="W12" s="432" t="s">
        <v>516</v>
      </c>
      <c r="X12" s="433"/>
      <c r="Y12" s="433"/>
      <c r="Z12" s="433"/>
      <c r="AA12" s="433"/>
      <c r="AB12" s="433"/>
      <c r="AC12" s="434"/>
      <c r="AD12" s="432" t="s">
        <v>511</v>
      </c>
      <c r="AE12" s="433"/>
      <c r="AF12" s="433"/>
      <c r="AG12" s="433"/>
      <c r="AH12" s="433"/>
      <c r="AI12" s="433"/>
      <c r="AJ12" s="434"/>
      <c r="AK12" s="432" t="s">
        <v>504</v>
      </c>
      <c r="AL12" s="433"/>
      <c r="AM12" s="433"/>
      <c r="AN12" s="433"/>
      <c r="AO12" s="433"/>
      <c r="AP12" s="433"/>
      <c r="AQ12" s="434"/>
      <c r="AR12" s="432" t="s">
        <v>502</v>
      </c>
      <c r="AS12" s="433"/>
      <c r="AT12" s="433"/>
      <c r="AU12" s="433"/>
      <c r="AV12" s="433"/>
      <c r="AW12" s="433"/>
      <c r="AX12" s="739"/>
    </row>
    <row r="13" spans="1:50" ht="21" customHeight="1" x14ac:dyDescent="0.15">
      <c r="A13" s="634"/>
      <c r="B13" s="635"/>
      <c r="C13" s="635"/>
      <c r="D13" s="635"/>
      <c r="E13" s="635"/>
      <c r="F13" s="636"/>
      <c r="G13" s="740" t="s">
        <v>6</v>
      </c>
      <c r="H13" s="741"/>
      <c r="I13" s="778" t="s">
        <v>7</v>
      </c>
      <c r="J13" s="779"/>
      <c r="K13" s="779"/>
      <c r="L13" s="779"/>
      <c r="M13" s="779"/>
      <c r="N13" s="779"/>
      <c r="O13" s="780"/>
      <c r="P13" s="675">
        <v>11727</v>
      </c>
      <c r="Q13" s="676"/>
      <c r="R13" s="676"/>
      <c r="S13" s="676"/>
      <c r="T13" s="676"/>
      <c r="U13" s="676"/>
      <c r="V13" s="677"/>
      <c r="W13" s="675">
        <v>11744</v>
      </c>
      <c r="X13" s="676"/>
      <c r="Y13" s="676"/>
      <c r="Z13" s="676"/>
      <c r="AA13" s="676"/>
      <c r="AB13" s="676"/>
      <c r="AC13" s="677"/>
      <c r="AD13" s="675">
        <v>11749</v>
      </c>
      <c r="AE13" s="676"/>
      <c r="AF13" s="676"/>
      <c r="AG13" s="676"/>
      <c r="AH13" s="676"/>
      <c r="AI13" s="676"/>
      <c r="AJ13" s="677"/>
      <c r="AK13" s="675">
        <v>15067</v>
      </c>
      <c r="AL13" s="676"/>
      <c r="AM13" s="676"/>
      <c r="AN13" s="676"/>
      <c r="AO13" s="676"/>
      <c r="AP13" s="676"/>
      <c r="AQ13" s="677"/>
      <c r="AR13" s="936">
        <v>14943</v>
      </c>
      <c r="AS13" s="937"/>
      <c r="AT13" s="937"/>
      <c r="AU13" s="937"/>
      <c r="AV13" s="937"/>
      <c r="AW13" s="937"/>
      <c r="AX13" s="938"/>
    </row>
    <row r="14" spans="1:50" ht="21" customHeight="1" x14ac:dyDescent="0.15">
      <c r="A14" s="634"/>
      <c r="B14" s="635"/>
      <c r="C14" s="635"/>
      <c r="D14" s="635"/>
      <c r="E14" s="635"/>
      <c r="F14" s="636"/>
      <c r="G14" s="742"/>
      <c r="H14" s="743"/>
      <c r="I14" s="728" t="s">
        <v>8</v>
      </c>
      <c r="J14" s="776"/>
      <c r="K14" s="776"/>
      <c r="L14" s="776"/>
      <c r="M14" s="776"/>
      <c r="N14" s="776"/>
      <c r="O14" s="777"/>
      <c r="P14" s="675">
        <v>1508</v>
      </c>
      <c r="Q14" s="676"/>
      <c r="R14" s="676"/>
      <c r="S14" s="676"/>
      <c r="T14" s="676"/>
      <c r="U14" s="676"/>
      <c r="V14" s="677"/>
      <c r="W14" s="675">
        <v>1270</v>
      </c>
      <c r="X14" s="676"/>
      <c r="Y14" s="676"/>
      <c r="Z14" s="676"/>
      <c r="AA14" s="676"/>
      <c r="AB14" s="676"/>
      <c r="AC14" s="677"/>
      <c r="AD14" s="675">
        <v>2525</v>
      </c>
      <c r="AE14" s="676"/>
      <c r="AF14" s="676"/>
      <c r="AG14" s="676"/>
      <c r="AH14" s="676"/>
      <c r="AI14" s="676"/>
      <c r="AJ14" s="677"/>
      <c r="AK14" s="675"/>
      <c r="AL14" s="676"/>
      <c r="AM14" s="676"/>
      <c r="AN14" s="676"/>
      <c r="AO14" s="676"/>
      <c r="AP14" s="676"/>
      <c r="AQ14" s="677"/>
      <c r="AR14" s="800"/>
      <c r="AS14" s="800"/>
      <c r="AT14" s="800"/>
      <c r="AU14" s="800"/>
      <c r="AV14" s="800"/>
      <c r="AW14" s="800"/>
      <c r="AX14" s="801"/>
    </row>
    <row r="15" spans="1:50" ht="21" customHeight="1" x14ac:dyDescent="0.15">
      <c r="A15" s="634"/>
      <c r="B15" s="635"/>
      <c r="C15" s="635"/>
      <c r="D15" s="635"/>
      <c r="E15" s="635"/>
      <c r="F15" s="636"/>
      <c r="G15" s="742"/>
      <c r="H15" s="743"/>
      <c r="I15" s="728" t="s">
        <v>51</v>
      </c>
      <c r="J15" s="729"/>
      <c r="K15" s="729"/>
      <c r="L15" s="729"/>
      <c r="M15" s="729"/>
      <c r="N15" s="729"/>
      <c r="O15" s="730"/>
      <c r="P15" s="675">
        <v>4551</v>
      </c>
      <c r="Q15" s="676"/>
      <c r="R15" s="676"/>
      <c r="S15" s="676"/>
      <c r="T15" s="676"/>
      <c r="U15" s="676"/>
      <c r="V15" s="677"/>
      <c r="W15" s="675">
        <v>4760</v>
      </c>
      <c r="X15" s="676"/>
      <c r="Y15" s="676"/>
      <c r="Z15" s="676"/>
      <c r="AA15" s="676"/>
      <c r="AB15" s="676"/>
      <c r="AC15" s="677"/>
      <c r="AD15" s="675">
        <v>4737</v>
      </c>
      <c r="AE15" s="676"/>
      <c r="AF15" s="676"/>
      <c r="AG15" s="676"/>
      <c r="AH15" s="676"/>
      <c r="AI15" s="676"/>
      <c r="AJ15" s="677"/>
      <c r="AK15" s="675">
        <v>6903</v>
      </c>
      <c r="AL15" s="676"/>
      <c r="AM15" s="676"/>
      <c r="AN15" s="676"/>
      <c r="AO15" s="676"/>
      <c r="AP15" s="676"/>
      <c r="AQ15" s="677"/>
      <c r="AR15" s="675"/>
      <c r="AS15" s="676"/>
      <c r="AT15" s="676"/>
      <c r="AU15" s="676"/>
      <c r="AV15" s="676"/>
      <c r="AW15" s="676"/>
      <c r="AX15" s="821"/>
    </row>
    <row r="16" spans="1:50" ht="21" customHeight="1" x14ac:dyDescent="0.15">
      <c r="A16" s="634"/>
      <c r="B16" s="635"/>
      <c r="C16" s="635"/>
      <c r="D16" s="635"/>
      <c r="E16" s="635"/>
      <c r="F16" s="636"/>
      <c r="G16" s="742"/>
      <c r="H16" s="743"/>
      <c r="I16" s="728" t="s">
        <v>52</v>
      </c>
      <c r="J16" s="729"/>
      <c r="K16" s="729"/>
      <c r="L16" s="729"/>
      <c r="M16" s="729"/>
      <c r="N16" s="729"/>
      <c r="O16" s="730"/>
      <c r="P16" s="675">
        <v>-4760</v>
      </c>
      <c r="Q16" s="676"/>
      <c r="R16" s="676"/>
      <c r="S16" s="676"/>
      <c r="T16" s="676"/>
      <c r="U16" s="676"/>
      <c r="V16" s="677"/>
      <c r="W16" s="675">
        <v>-4737</v>
      </c>
      <c r="X16" s="676"/>
      <c r="Y16" s="676"/>
      <c r="Z16" s="676"/>
      <c r="AA16" s="676"/>
      <c r="AB16" s="676"/>
      <c r="AC16" s="677"/>
      <c r="AD16" s="675">
        <v>-6903</v>
      </c>
      <c r="AE16" s="676"/>
      <c r="AF16" s="676"/>
      <c r="AG16" s="676"/>
      <c r="AH16" s="676"/>
      <c r="AI16" s="676"/>
      <c r="AJ16" s="677"/>
      <c r="AK16" s="675"/>
      <c r="AL16" s="676"/>
      <c r="AM16" s="676"/>
      <c r="AN16" s="676"/>
      <c r="AO16" s="676"/>
      <c r="AP16" s="676"/>
      <c r="AQ16" s="677"/>
      <c r="AR16" s="771"/>
      <c r="AS16" s="772"/>
      <c r="AT16" s="772"/>
      <c r="AU16" s="772"/>
      <c r="AV16" s="772"/>
      <c r="AW16" s="772"/>
      <c r="AX16" s="773"/>
    </row>
    <row r="17" spans="1:50" ht="24.75" customHeight="1" x14ac:dyDescent="0.15">
      <c r="A17" s="634"/>
      <c r="B17" s="635"/>
      <c r="C17" s="635"/>
      <c r="D17" s="635"/>
      <c r="E17" s="635"/>
      <c r="F17" s="636"/>
      <c r="G17" s="742"/>
      <c r="H17" s="743"/>
      <c r="I17" s="728" t="s">
        <v>50</v>
      </c>
      <c r="J17" s="776"/>
      <c r="K17" s="776"/>
      <c r="L17" s="776"/>
      <c r="M17" s="776"/>
      <c r="N17" s="776"/>
      <c r="O17" s="777"/>
      <c r="P17" s="675">
        <v>0</v>
      </c>
      <c r="Q17" s="676"/>
      <c r="R17" s="676"/>
      <c r="S17" s="676"/>
      <c r="T17" s="676"/>
      <c r="U17" s="676"/>
      <c r="V17" s="677"/>
      <c r="W17" s="675">
        <v>0</v>
      </c>
      <c r="X17" s="676"/>
      <c r="Y17" s="676"/>
      <c r="Z17" s="676"/>
      <c r="AA17" s="676"/>
      <c r="AB17" s="676"/>
      <c r="AC17" s="677"/>
      <c r="AD17" s="675">
        <v>0</v>
      </c>
      <c r="AE17" s="676"/>
      <c r="AF17" s="676"/>
      <c r="AG17" s="676"/>
      <c r="AH17" s="676"/>
      <c r="AI17" s="676"/>
      <c r="AJ17" s="677"/>
      <c r="AK17" s="675">
        <v>0</v>
      </c>
      <c r="AL17" s="676"/>
      <c r="AM17" s="676"/>
      <c r="AN17" s="676"/>
      <c r="AO17" s="676"/>
      <c r="AP17" s="676"/>
      <c r="AQ17" s="677"/>
      <c r="AR17" s="934"/>
      <c r="AS17" s="934"/>
      <c r="AT17" s="934"/>
      <c r="AU17" s="934"/>
      <c r="AV17" s="934"/>
      <c r="AW17" s="934"/>
      <c r="AX17" s="935"/>
    </row>
    <row r="18" spans="1:50" ht="24.75" customHeight="1" x14ac:dyDescent="0.15">
      <c r="A18" s="634"/>
      <c r="B18" s="635"/>
      <c r="C18" s="635"/>
      <c r="D18" s="635"/>
      <c r="E18" s="635"/>
      <c r="F18" s="636"/>
      <c r="G18" s="744"/>
      <c r="H18" s="745"/>
      <c r="I18" s="733" t="s">
        <v>20</v>
      </c>
      <c r="J18" s="734"/>
      <c r="K18" s="734"/>
      <c r="L18" s="734"/>
      <c r="M18" s="734"/>
      <c r="N18" s="734"/>
      <c r="O18" s="735"/>
      <c r="P18" s="892">
        <f>SUM(P13:V17)</f>
        <v>13026</v>
      </c>
      <c r="Q18" s="893"/>
      <c r="R18" s="893"/>
      <c r="S18" s="893"/>
      <c r="T18" s="893"/>
      <c r="U18" s="893"/>
      <c r="V18" s="894"/>
      <c r="W18" s="892">
        <f>SUM(W13:AC17)</f>
        <v>13037</v>
      </c>
      <c r="X18" s="893"/>
      <c r="Y18" s="893"/>
      <c r="Z18" s="893"/>
      <c r="AA18" s="893"/>
      <c r="AB18" s="893"/>
      <c r="AC18" s="894"/>
      <c r="AD18" s="892">
        <f>SUM(AD13:AJ17)</f>
        <v>12108</v>
      </c>
      <c r="AE18" s="893"/>
      <c r="AF18" s="893"/>
      <c r="AG18" s="893"/>
      <c r="AH18" s="893"/>
      <c r="AI18" s="893"/>
      <c r="AJ18" s="894"/>
      <c r="AK18" s="892">
        <f>SUM(AK13:AQ17)</f>
        <v>21970</v>
      </c>
      <c r="AL18" s="893"/>
      <c r="AM18" s="893"/>
      <c r="AN18" s="893"/>
      <c r="AO18" s="893"/>
      <c r="AP18" s="893"/>
      <c r="AQ18" s="894"/>
      <c r="AR18" s="892">
        <f>SUM(AR13:AX17)</f>
        <v>14943</v>
      </c>
      <c r="AS18" s="893"/>
      <c r="AT18" s="893"/>
      <c r="AU18" s="893"/>
      <c r="AV18" s="893"/>
      <c r="AW18" s="893"/>
      <c r="AX18" s="895"/>
    </row>
    <row r="19" spans="1:50" ht="24.75" customHeight="1" x14ac:dyDescent="0.15">
      <c r="A19" s="634"/>
      <c r="B19" s="635"/>
      <c r="C19" s="635"/>
      <c r="D19" s="635"/>
      <c r="E19" s="635"/>
      <c r="F19" s="636"/>
      <c r="G19" s="890" t="s">
        <v>9</v>
      </c>
      <c r="H19" s="891"/>
      <c r="I19" s="891"/>
      <c r="J19" s="891"/>
      <c r="K19" s="891"/>
      <c r="L19" s="891"/>
      <c r="M19" s="891"/>
      <c r="N19" s="891"/>
      <c r="O19" s="891"/>
      <c r="P19" s="802">
        <v>12890</v>
      </c>
      <c r="Q19" s="803"/>
      <c r="R19" s="803"/>
      <c r="S19" s="803"/>
      <c r="T19" s="803"/>
      <c r="U19" s="803"/>
      <c r="V19" s="804"/>
      <c r="W19" s="675">
        <v>13030</v>
      </c>
      <c r="X19" s="676"/>
      <c r="Y19" s="676"/>
      <c r="Z19" s="676"/>
      <c r="AA19" s="676"/>
      <c r="AB19" s="676"/>
      <c r="AC19" s="677"/>
      <c r="AD19" s="675">
        <v>12088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0" t="s">
        <v>10</v>
      </c>
      <c r="H20" s="891"/>
      <c r="I20" s="891"/>
      <c r="J20" s="891"/>
      <c r="K20" s="891"/>
      <c r="L20" s="891"/>
      <c r="M20" s="891"/>
      <c r="N20" s="891"/>
      <c r="O20" s="891"/>
      <c r="P20" s="317">
        <f>IF(P18=0, "-", SUM(P19)/P18)</f>
        <v>0.98955934285275604</v>
      </c>
      <c r="Q20" s="317"/>
      <c r="R20" s="317"/>
      <c r="S20" s="317"/>
      <c r="T20" s="317"/>
      <c r="U20" s="317"/>
      <c r="V20" s="317"/>
      <c r="W20" s="317">
        <f t="shared" ref="W20" si="0">IF(W18=0, "-", SUM(W19)/W18)</f>
        <v>0.99946306665643936</v>
      </c>
      <c r="X20" s="317"/>
      <c r="Y20" s="317"/>
      <c r="Z20" s="317"/>
      <c r="AA20" s="317"/>
      <c r="AB20" s="317"/>
      <c r="AC20" s="317"/>
      <c r="AD20" s="317">
        <f t="shared" ref="AD20" si="1">IF(AD18=0, "-", SUM(AD19)/AD18)</f>
        <v>0.99834819953749587</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3"/>
      <c r="G21" s="315" t="s">
        <v>464</v>
      </c>
      <c r="H21" s="316"/>
      <c r="I21" s="316"/>
      <c r="J21" s="316"/>
      <c r="K21" s="316"/>
      <c r="L21" s="316"/>
      <c r="M21" s="316"/>
      <c r="N21" s="316"/>
      <c r="O21" s="316"/>
      <c r="P21" s="317">
        <f>IF(P19=0, "-", SUM(P19)/SUM(P13,P14))</f>
        <v>0.97393275406120139</v>
      </c>
      <c r="Q21" s="317"/>
      <c r="R21" s="317"/>
      <c r="S21" s="317"/>
      <c r="T21" s="317"/>
      <c r="U21" s="317"/>
      <c r="V21" s="317"/>
      <c r="W21" s="317">
        <f t="shared" ref="W21" si="2">IF(W19=0, "-", SUM(W19)/SUM(W13,W14))</f>
        <v>1.0012294452128476</v>
      </c>
      <c r="X21" s="317"/>
      <c r="Y21" s="317"/>
      <c r="Z21" s="317"/>
      <c r="AA21" s="317"/>
      <c r="AB21" s="317"/>
      <c r="AC21" s="317"/>
      <c r="AD21" s="317">
        <f t="shared" ref="AD21" si="3">IF(AD19=0, "-", SUM(AD19)/SUM(AD13,AD14))</f>
        <v>0.84685442062491245</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81" t="s">
        <v>544</v>
      </c>
      <c r="B22" s="982"/>
      <c r="C22" s="982"/>
      <c r="D22" s="982"/>
      <c r="E22" s="982"/>
      <c r="F22" s="983"/>
      <c r="G22" s="968" t="s">
        <v>443</v>
      </c>
      <c r="H22" s="221"/>
      <c r="I22" s="221"/>
      <c r="J22" s="221"/>
      <c r="K22" s="221"/>
      <c r="L22" s="221"/>
      <c r="M22" s="221"/>
      <c r="N22" s="221"/>
      <c r="O22" s="222"/>
      <c r="P22" s="953" t="s">
        <v>505</v>
      </c>
      <c r="Q22" s="221"/>
      <c r="R22" s="221"/>
      <c r="S22" s="221"/>
      <c r="T22" s="221"/>
      <c r="U22" s="221"/>
      <c r="V22" s="222"/>
      <c r="W22" s="953" t="s">
        <v>501</v>
      </c>
      <c r="X22" s="221"/>
      <c r="Y22" s="221"/>
      <c r="Z22" s="221"/>
      <c r="AA22" s="221"/>
      <c r="AB22" s="221"/>
      <c r="AC22" s="222"/>
      <c r="AD22" s="953" t="s">
        <v>442</v>
      </c>
      <c r="AE22" s="221"/>
      <c r="AF22" s="221"/>
      <c r="AG22" s="221"/>
      <c r="AH22" s="221"/>
      <c r="AI22" s="221"/>
      <c r="AJ22" s="221"/>
      <c r="AK22" s="221"/>
      <c r="AL22" s="221"/>
      <c r="AM22" s="221"/>
      <c r="AN22" s="221"/>
      <c r="AO22" s="221"/>
      <c r="AP22" s="221"/>
      <c r="AQ22" s="221"/>
      <c r="AR22" s="221"/>
      <c r="AS22" s="221"/>
      <c r="AT22" s="221"/>
      <c r="AU22" s="221"/>
      <c r="AV22" s="221"/>
      <c r="AW22" s="221"/>
      <c r="AX22" s="990"/>
    </row>
    <row r="23" spans="1:50" ht="25.5" customHeight="1" x14ac:dyDescent="0.15">
      <c r="A23" s="984"/>
      <c r="B23" s="985"/>
      <c r="C23" s="985"/>
      <c r="D23" s="985"/>
      <c r="E23" s="985"/>
      <c r="F23" s="986"/>
      <c r="G23" s="969" t="s">
        <v>685</v>
      </c>
      <c r="H23" s="970"/>
      <c r="I23" s="970"/>
      <c r="J23" s="970"/>
      <c r="K23" s="970"/>
      <c r="L23" s="970"/>
      <c r="M23" s="970"/>
      <c r="N23" s="970"/>
      <c r="O23" s="971"/>
      <c r="P23" s="936">
        <v>15067</v>
      </c>
      <c r="Q23" s="937"/>
      <c r="R23" s="937"/>
      <c r="S23" s="937"/>
      <c r="T23" s="937"/>
      <c r="U23" s="937"/>
      <c r="V23" s="954"/>
      <c r="W23" s="936">
        <v>14943</v>
      </c>
      <c r="X23" s="937"/>
      <c r="Y23" s="937"/>
      <c r="Z23" s="937"/>
      <c r="AA23" s="937"/>
      <c r="AB23" s="937"/>
      <c r="AC23" s="954"/>
      <c r="AD23" s="991" t="s">
        <v>692</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5"/>
      <c r="Q24" s="676"/>
      <c r="R24" s="676"/>
      <c r="S24" s="676"/>
      <c r="T24" s="676"/>
      <c r="U24" s="676"/>
      <c r="V24" s="677"/>
      <c r="W24" s="675"/>
      <c r="X24" s="676"/>
      <c r="Y24" s="676"/>
      <c r="Z24" s="676"/>
      <c r="AA24" s="676"/>
      <c r="AB24" s="676"/>
      <c r="AC24" s="67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5"/>
      <c r="Q25" s="676"/>
      <c r="R25" s="676"/>
      <c r="S25" s="676"/>
      <c r="T25" s="676"/>
      <c r="U25" s="676"/>
      <c r="V25" s="677"/>
      <c r="W25" s="675"/>
      <c r="X25" s="676"/>
      <c r="Y25" s="676"/>
      <c r="Z25" s="676"/>
      <c r="AA25" s="676"/>
      <c r="AB25" s="676"/>
      <c r="AC25" s="67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5"/>
      <c r="Q26" s="676"/>
      <c r="R26" s="676"/>
      <c r="S26" s="676"/>
      <c r="T26" s="676"/>
      <c r="U26" s="676"/>
      <c r="V26" s="677"/>
      <c r="W26" s="675"/>
      <c r="X26" s="676"/>
      <c r="Y26" s="676"/>
      <c r="Z26" s="676"/>
      <c r="AA26" s="676"/>
      <c r="AB26" s="676"/>
      <c r="AC26" s="67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5"/>
      <c r="Q27" s="676"/>
      <c r="R27" s="676"/>
      <c r="S27" s="676"/>
      <c r="T27" s="676"/>
      <c r="U27" s="676"/>
      <c r="V27" s="677"/>
      <c r="W27" s="675"/>
      <c r="X27" s="676"/>
      <c r="Y27" s="676"/>
      <c r="Z27" s="676"/>
      <c r="AA27" s="676"/>
      <c r="AB27" s="676"/>
      <c r="AC27" s="67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447</v>
      </c>
      <c r="H28" s="976"/>
      <c r="I28" s="976"/>
      <c r="J28" s="976"/>
      <c r="K28" s="976"/>
      <c r="L28" s="976"/>
      <c r="M28" s="976"/>
      <c r="N28" s="976"/>
      <c r="O28" s="977"/>
      <c r="P28" s="892">
        <f>P29-SUM(P23:P27)</f>
        <v>0</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444</v>
      </c>
      <c r="H29" s="979"/>
      <c r="I29" s="979"/>
      <c r="J29" s="979"/>
      <c r="K29" s="979"/>
      <c r="L29" s="979"/>
      <c r="M29" s="979"/>
      <c r="N29" s="979"/>
      <c r="O29" s="980"/>
      <c r="P29" s="675">
        <f>AK13</f>
        <v>15067</v>
      </c>
      <c r="Q29" s="676"/>
      <c r="R29" s="676"/>
      <c r="S29" s="676"/>
      <c r="T29" s="676"/>
      <c r="U29" s="676"/>
      <c r="V29" s="677"/>
      <c r="W29" s="950">
        <f>AR13</f>
        <v>14943</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459</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520</v>
      </c>
      <c r="AF30" s="873"/>
      <c r="AG30" s="873"/>
      <c r="AH30" s="874"/>
      <c r="AI30" s="872" t="s">
        <v>517</v>
      </c>
      <c r="AJ30" s="873"/>
      <c r="AK30" s="873"/>
      <c r="AL30" s="874"/>
      <c r="AM30" s="932" t="s">
        <v>512</v>
      </c>
      <c r="AN30" s="932"/>
      <c r="AO30" s="932"/>
      <c r="AP30" s="872"/>
      <c r="AQ30" s="781" t="s">
        <v>347</v>
      </c>
      <c r="AR30" s="782"/>
      <c r="AS30" s="782"/>
      <c r="AT30" s="783"/>
      <c r="AU30" s="788" t="s">
        <v>253</v>
      </c>
      <c r="AV30" s="788"/>
      <c r="AW30" s="788"/>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6"/>
      <c r="AC31" s="247"/>
      <c r="AD31" s="248"/>
      <c r="AE31" s="246"/>
      <c r="AF31" s="247"/>
      <c r="AG31" s="247"/>
      <c r="AH31" s="248"/>
      <c r="AI31" s="246"/>
      <c r="AJ31" s="247"/>
      <c r="AK31" s="247"/>
      <c r="AL31" s="248"/>
      <c r="AM31" s="250"/>
      <c r="AN31" s="250"/>
      <c r="AO31" s="250"/>
      <c r="AP31" s="246"/>
      <c r="AQ31" s="607" t="s">
        <v>566</v>
      </c>
      <c r="AR31" s="199"/>
      <c r="AS31" s="132" t="s">
        <v>348</v>
      </c>
      <c r="AT31" s="133"/>
      <c r="AU31" s="198">
        <v>32</v>
      </c>
      <c r="AV31" s="198"/>
      <c r="AW31" s="415" t="s">
        <v>300</v>
      </c>
      <c r="AX31" s="416"/>
    </row>
    <row r="32" spans="1:50" ht="74.45" customHeight="1" x14ac:dyDescent="0.15">
      <c r="A32" s="420"/>
      <c r="B32" s="418"/>
      <c r="C32" s="418"/>
      <c r="D32" s="418"/>
      <c r="E32" s="418"/>
      <c r="F32" s="419"/>
      <c r="G32" s="581" t="s">
        <v>563</v>
      </c>
      <c r="H32" s="582"/>
      <c r="I32" s="582"/>
      <c r="J32" s="582"/>
      <c r="K32" s="582"/>
      <c r="L32" s="582"/>
      <c r="M32" s="582"/>
      <c r="N32" s="582"/>
      <c r="O32" s="583"/>
      <c r="P32" s="104" t="s">
        <v>564</v>
      </c>
      <c r="Q32" s="104"/>
      <c r="R32" s="104"/>
      <c r="S32" s="104"/>
      <c r="T32" s="104"/>
      <c r="U32" s="104"/>
      <c r="V32" s="104"/>
      <c r="W32" s="104"/>
      <c r="X32" s="105"/>
      <c r="Y32" s="487" t="s">
        <v>12</v>
      </c>
      <c r="Z32" s="548"/>
      <c r="AA32" s="549"/>
      <c r="AB32" s="539" t="s">
        <v>480</v>
      </c>
      <c r="AC32" s="539"/>
      <c r="AD32" s="539"/>
      <c r="AE32" s="217">
        <v>46</v>
      </c>
      <c r="AF32" s="218"/>
      <c r="AG32" s="218"/>
      <c r="AH32" s="218"/>
      <c r="AI32" s="217">
        <v>47</v>
      </c>
      <c r="AJ32" s="218"/>
      <c r="AK32" s="218"/>
      <c r="AL32" s="218"/>
      <c r="AM32" s="217">
        <v>53</v>
      </c>
      <c r="AN32" s="218"/>
      <c r="AO32" s="218"/>
      <c r="AP32" s="218"/>
      <c r="AQ32" s="340" t="s">
        <v>566</v>
      </c>
      <c r="AR32" s="206"/>
      <c r="AS32" s="206"/>
      <c r="AT32" s="341"/>
      <c r="AU32" s="218" t="s">
        <v>566</v>
      </c>
      <c r="AV32" s="218"/>
      <c r="AW32" s="218"/>
      <c r="AX32" s="220"/>
    </row>
    <row r="33" spans="1:50" ht="74.45" customHeight="1" x14ac:dyDescent="0.15">
      <c r="A33" s="421"/>
      <c r="B33" s="422"/>
      <c r="C33" s="422"/>
      <c r="D33" s="422"/>
      <c r="E33" s="422"/>
      <c r="F33" s="423"/>
      <c r="G33" s="584"/>
      <c r="H33" s="585"/>
      <c r="I33" s="585"/>
      <c r="J33" s="585"/>
      <c r="K33" s="585"/>
      <c r="L33" s="585"/>
      <c r="M33" s="585"/>
      <c r="N33" s="585"/>
      <c r="O33" s="586"/>
      <c r="P33" s="107"/>
      <c r="Q33" s="107"/>
      <c r="R33" s="107"/>
      <c r="S33" s="107"/>
      <c r="T33" s="107"/>
      <c r="U33" s="107"/>
      <c r="V33" s="107"/>
      <c r="W33" s="107"/>
      <c r="X33" s="108"/>
      <c r="Y33" s="432" t="s">
        <v>54</v>
      </c>
      <c r="Z33" s="433"/>
      <c r="AA33" s="434"/>
      <c r="AB33" s="540" t="s">
        <v>480</v>
      </c>
      <c r="AC33" s="540"/>
      <c r="AD33" s="540"/>
      <c r="AE33" s="217" t="s">
        <v>565</v>
      </c>
      <c r="AF33" s="218"/>
      <c r="AG33" s="218"/>
      <c r="AH33" s="218"/>
      <c r="AI33" s="217" t="s">
        <v>565</v>
      </c>
      <c r="AJ33" s="218"/>
      <c r="AK33" s="218"/>
      <c r="AL33" s="218"/>
      <c r="AM33" s="217" t="s">
        <v>566</v>
      </c>
      <c r="AN33" s="218"/>
      <c r="AO33" s="218"/>
      <c r="AP33" s="218"/>
      <c r="AQ33" s="340" t="s">
        <v>566</v>
      </c>
      <c r="AR33" s="206"/>
      <c r="AS33" s="206"/>
      <c r="AT33" s="341"/>
      <c r="AU33" s="218">
        <v>69</v>
      </c>
      <c r="AV33" s="218"/>
      <c r="AW33" s="218"/>
      <c r="AX33" s="220"/>
    </row>
    <row r="34" spans="1:50" ht="74.45" customHeight="1" x14ac:dyDescent="0.15">
      <c r="A34" s="420"/>
      <c r="B34" s="418"/>
      <c r="C34" s="418"/>
      <c r="D34" s="418"/>
      <c r="E34" s="418"/>
      <c r="F34" s="419"/>
      <c r="G34" s="587"/>
      <c r="H34" s="588"/>
      <c r="I34" s="588"/>
      <c r="J34" s="588"/>
      <c r="K34" s="588"/>
      <c r="L34" s="588"/>
      <c r="M34" s="588"/>
      <c r="N34" s="588"/>
      <c r="O34" s="589"/>
      <c r="P34" s="110"/>
      <c r="Q34" s="110"/>
      <c r="R34" s="110"/>
      <c r="S34" s="110"/>
      <c r="T34" s="110"/>
      <c r="U34" s="110"/>
      <c r="V34" s="110"/>
      <c r="W34" s="110"/>
      <c r="X34" s="111"/>
      <c r="Y34" s="432" t="s">
        <v>13</v>
      </c>
      <c r="Z34" s="433"/>
      <c r="AA34" s="434"/>
      <c r="AB34" s="573" t="s">
        <v>301</v>
      </c>
      <c r="AC34" s="573"/>
      <c r="AD34" s="573"/>
      <c r="AE34" s="217">
        <v>67</v>
      </c>
      <c r="AF34" s="218"/>
      <c r="AG34" s="218"/>
      <c r="AH34" s="218"/>
      <c r="AI34" s="217">
        <v>68</v>
      </c>
      <c r="AJ34" s="218"/>
      <c r="AK34" s="218"/>
      <c r="AL34" s="218"/>
      <c r="AM34" s="217">
        <v>77</v>
      </c>
      <c r="AN34" s="218"/>
      <c r="AO34" s="218"/>
      <c r="AP34" s="218"/>
      <c r="AQ34" s="340" t="s">
        <v>566</v>
      </c>
      <c r="AR34" s="206"/>
      <c r="AS34" s="206"/>
      <c r="AT34" s="341"/>
      <c r="AU34" s="218" t="s">
        <v>566</v>
      </c>
      <c r="AV34" s="218"/>
      <c r="AW34" s="218"/>
      <c r="AX34" s="220"/>
    </row>
    <row r="35" spans="1:50" ht="23.25" customHeight="1" x14ac:dyDescent="0.15">
      <c r="A35" s="225" t="s">
        <v>489</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4" t="s">
        <v>459</v>
      </c>
      <c r="B37" s="785"/>
      <c r="C37" s="785"/>
      <c r="D37" s="785"/>
      <c r="E37" s="785"/>
      <c r="F37" s="78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3" t="s">
        <v>11</v>
      </c>
      <c r="AC37" s="244"/>
      <c r="AD37" s="245"/>
      <c r="AE37" s="243" t="s">
        <v>520</v>
      </c>
      <c r="AF37" s="244"/>
      <c r="AG37" s="244"/>
      <c r="AH37" s="245"/>
      <c r="AI37" s="243" t="s">
        <v>517</v>
      </c>
      <c r="AJ37" s="244"/>
      <c r="AK37" s="244"/>
      <c r="AL37" s="245"/>
      <c r="AM37" s="249" t="s">
        <v>512</v>
      </c>
      <c r="AN37" s="249"/>
      <c r="AO37" s="249"/>
      <c r="AP37" s="243"/>
      <c r="AQ37" s="150" t="s">
        <v>347</v>
      </c>
      <c r="AR37" s="151"/>
      <c r="AS37" s="151"/>
      <c r="AT37" s="152"/>
      <c r="AU37" s="428" t="s">
        <v>253</v>
      </c>
      <c r="AV37" s="428"/>
      <c r="AW37" s="428"/>
      <c r="AX37" s="927"/>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6"/>
      <c r="AC38" s="247"/>
      <c r="AD38" s="248"/>
      <c r="AE38" s="246"/>
      <c r="AF38" s="247"/>
      <c r="AG38" s="247"/>
      <c r="AH38" s="248"/>
      <c r="AI38" s="246"/>
      <c r="AJ38" s="247"/>
      <c r="AK38" s="247"/>
      <c r="AL38" s="248"/>
      <c r="AM38" s="250"/>
      <c r="AN38" s="250"/>
      <c r="AO38" s="250"/>
      <c r="AP38" s="246"/>
      <c r="AQ38" s="607" t="s">
        <v>566</v>
      </c>
      <c r="AR38" s="199"/>
      <c r="AS38" s="132" t="s">
        <v>348</v>
      </c>
      <c r="AT38" s="133"/>
      <c r="AU38" s="198">
        <v>32</v>
      </c>
      <c r="AV38" s="198"/>
      <c r="AW38" s="415" t="s">
        <v>300</v>
      </c>
      <c r="AX38" s="416"/>
    </row>
    <row r="39" spans="1:50" ht="23.25" customHeight="1" x14ac:dyDescent="0.15">
      <c r="A39" s="420"/>
      <c r="B39" s="418"/>
      <c r="C39" s="418"/>
      <c r="D39" s="418"/>
      <c r="E39" s="418"/>
      <c r="F39" s="419"/>
      <c r="G39" s="581" t="s">
        <v>568</v>
      </c>
      <c r="H39" s="582"/>
      <c r="I39" s="582"/>
      <c r="J39" s="582"/>
      <c r="K39" s="582"/>
      <c r="L39" s="582"/>
      <c r="M39" s="582"/>
      <c r="N39" s="582"/>
      <c r="O39" s="583"/>
      <c r="P39" s="104" t="s">
        <v>569</v>
      </c>
      <c r="Q39" s="104"/>
      <c r="R39" s="104"/>
      <c r="S39" s="104"/>
      <c r="T39" s="104"/>
      <c r="U39" s="104"/>
      <c r="V39" s="104"/>
      <c r="W39" s="104"/>
      <c r="X39" s="105"/>
      <c r="Y39" s="487" t="s">
        <v>12</v>
      </c>
      <c r="Z39" s="548"/>
      <c r="AA39" s="549"/>
      <c r="AB39" s="539" t="s">
        <v>480</v>
      </c>
      <c r="AC39" s="539"/>
      <c r="AD39" s="539"/>
      <c r="AE39" s="217">
        <v>77</v>
      </c>
      <c r="AF39" s="218"/>
      <c r="AG39" s="218"/>
      <c r="AH39" s="218"/>
      <c r="AI39" s="217">
        <v>77</v>
      </c>
      <c r="AJ39" s="218"/>
      <c r="AK39" s="218"/>
      <c r="AL39" s="218"/>
      <c r="AM39" s="217">
        <v>78</v>
      </c>
      <c r="AN39" s="218"/>
      <c r="AO39" s="218"/>
      <c r="AP39" s="218"/>
      <c r="AQ39" s="340" t="s">
        <v>565</v>
      </c>
      <c r="AR39" s="206"/>
      <c r="AS39" s="206"/>
      <c r="AT39" s="341"/>
      <c r="AU39" s="218" t="s">
        <v>565</v>
      </c>
      <c r="AV39" s="218"/>
      <c r="AW39" s="218"/>
      <c r="AX39" s="220"/>
    </row>
    <row r="40" spans="1:50" ht="23.25" customHeight="1" x14ac:dyDescent="0.15">
      <c r="A40" s="421"/>
      <c r="B40" s="422"/>
      <c r="C40" s="422"/>
      <c r="D40" s="422"/>
      <c r="E40" s="422"/>
      <c r="F40" s="423"/>
      <c r="G40" s="584"/>
      <c r="H40" s="585"/>
      <c r="I40" s="585"/>
      <c r="J40" s="585"/>
      <c r="K40" s="585"/>
      <c r="L40" s="585"/>
      <c r="M40" s="585"/>
      <c r="N40" s="585"/>
      <c r="O40" s="586"/>
      <c r="P40" s="107"/>
      <c r="Q40" s="107"/>
      <c r="R40" s="107"/>
      <c r="S40" s="107"/>
      <c r="T40" s="107"/>
      <c r="U40" s="107"/>
      <c r="V40" s="107"/>
      <c r="W40" s="107"/>
      <c r="X40" s="108"/>
      <c r="Y40" s="432" t="s">
        <v>54</v>
      </c>
      <c r="Z40" s="433"/>
      <c r="AA40" s="434"/>
      <c r="AB40" s="540" t="s">
        <v>480</v>
      </c>
      <c r="AC40" s="540"/>
      <c r="AD40" s="540"/>
      <c r="AE40" s="217" t="s">
        <v>565</v>
      </c>
      <c r="AF40" s="218"/>
      <c r="AG40" s="218"/>
      <c r="AH40" s="218"/>
      <c r="AI40" s="217" t="s">
        <v>565</v>
      </c>
      <c r="AJ40" s="218"/>
      <c r="AK40" s="218"/>
      <c r="AL40" s="218"/>
      <c r="AM40" s="217" t="s">
        <v>686</v>
      </c>
      <c r="AN40" s="218"/>
      <c r="AO40" s="218"/>
      <c r="AP40" s="218"/>
      <c r="AQ40" s="340" t="s">
        <v>565</v>
      </c>
      <c r="AR40" s="206"/>
      <c r="AS40" s="206"/>
      <c r="AT40" s="341"/>
      <c r="AU40" s="218">
        <v>76</v>
      </c>
      <c r="AV40" s="218"/>
      <c r="AW40" s="218"/>
      <c r="AX40" s="220"/>
    </row>
    <row r="41" spans="1:50" ht="23.25" customHeight="1" x14ac:dyDescent="0.15">
      <c r="A41" s="424"/>
      <c r="B41" s="425"/>
      <c r="C41" s="425"/>
      <c r="D41" s="425"/>
      <c r="E41" s="425"/>
      <c r="F41" s="426"/>
      <c r="G41" s="587"/>
      <c r="H41" s="588"/>
      <c r="I41" s="588"/>
      <c r="J41" s="588"/>
      <c r="K41" s="588"/>
      <c r="L41" s="588"/>
      <c r="M41" s="588"/>
      <c r="N41" s="588"/>
      <c r="O41" s="589"/>
      <c r="P41" s="110"/>
      <c r="Q41" s="110"/>
      <c r="R41" s="110"/>
      <c r="S41" s="110"/>
      <c r="T41" s="110"/>
      <c r="U41" s="110"/>
      <c r="V41" s="110"/>
      <c r="W41" s="110"/>
      <c r="X41" s="111"/>
      <c r="Y41" s="432" t="s">
        <v>13</v>
      </c>
      <c r="Z41" s="433"/>
      <c r="AA41" s="434"/>
      <c r="AB41" s="573" t="s">
        <v>301</v>
      </c>
      <c r="AC41" s="573"/>
      <c r="AD41" s="573"/>
      <c r="AE41" s="217">
        <v>100</v>
      </c>
      <c r="AF41" s="218"/>
      <c r="AG41" s="218"/>
      <c r="AH41" s="218"/>
      <c r="AI41" s="217">
        <v>100</v>
      </c>
      <c r="AJ41" s="218"/>
      <c r="AK41" s="218"/>
      <c r="AL41" s="218"/>
      <c r="AM41" s="217">
        <v>103</v>
      </c>
      <c r="AN41" s="218"/>
      <c r="AO41" s="218"/>
      <c r="AP41" s="218"/>
      <c r="AQ41" s="340" t="s">
        <v>565</v>
      </c>
      <c r="AR41" s="206"/>
      <c r="AS41" s="206"/>
      <c r="AT41" s="341"/>
      <c r="AU41" s="218" t="s">
        <v>565</v>
      </c>
      <c r="AV41" s="218"/>
      <c r="AW41" s="218"/>
      <c r="AX41" s="220"/>
    </row>
    <row r="42" spans="1:50" ht="23.25" customHeight="1" x14ac:dyDescent="0.15">
      <c r="A42" s="225" t="s">
        <v>489</v>
      </c>
      <c r="B42" s="226"/>
      <c r="C42" s="226"/>
      <c r="D42" s="226"/>
      <c r="E42" s="226"/>
      <c r="F42" s="227"/>
      <c r="G42" s="231" t="s">
        <v>658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4" t="s">
        <v>459</v>
      </c>
      <c r="B44" s="785"/>
      <c r="C44" s="785"/>
      <c r="D44" s="785"/>
      <c r="E44" s="785"/>
      <c r="F44" s="78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3" t="s">
        <v>11</v>
      </c>
      <c r="AC44" s="244"/>
      <c r="AD44" s="245"/>
      <c r="AE44" s="243" t="s">
        <v>520</v>
      </c>
      <c r="AF44" s="244"/>
      <c r="AG44" s="244"/>
      <c r="AH44" s="245"/>
      <c r="AI44" s="243" t="s">
        <v>517</v>
      </c>
      <c r="AJ44" s="244"/>
      <c r="AK44" s="244"/>
      <c r="AL44" s="245"/>
      <c r="AM44" s="249" t="s">
        <v>512</v>
      </c>
      <c r="AN44" s="249"/>
      <c r="AO44" s="249"/>
      <c r="AP44" s="243"/>
      <c r="AQ44" s="150" t="s">
        <v>347</v>
      </c>
      <c r="AR44" s="151"/>
      <c r="AS44" s="151"/>
      <c r="AT44" s="152"/>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6"/>
      <c r="AC45" s="247"/>
      <c r="AD45" s="248"/>
      <c r="AE45" s="246"/>
      <c r="AF45" s="247"/>
      <c r="AG45" s="247"/>
      <c r="AH45" s="248"/>
      <c r="AI45" s="246"/>
      <c r="AJ45" s="247"/>
      <c r="AK45" s="247"/>
      <c r="AL45" s="248"/>
      <c r="AM45" s="250"/>
      <c r="AN45" s="250"/>
      <c r="AO45" s="250"/>
      <c r="AP45" s="246"/>
      <c r="AQ45" s="607"/>
      <c r="AR45" s="199"/>
      <c r="AS45" s="132" t="s">
        <v>348</v>
      </c>
      <c r="AT45" s="133"/>
      <c r="AU45" s="198"/>
      <c r="AV45" s="198"/>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4"/>
      <c r="Q46" s="104"/>
      <c r="R46" s="104"/>
      <c r="S46" s="104"/>
      <c r="T46" s="104"/>
      <c r="U46" s="104"/>
      <c r="V46" s="104"/>
      <c r="W46" s="104"/>
      <c r="X46" s="105"/>
      <c r="Y46" s="487" t="s">
        <v>12</v>
      </c>
      <c r="Z46" s="548"/>
      <c r="AA46" s="549"/>
      <c r="AB46" s="539"/>
      <c r="AC46" s="539"/>
      <c r="AD46" s="539"/>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x14ac:dyDescent="0.15">
      <c r="A47" s="421"/>
      <c r="B47" s="422"/>
      <c r="C47" s="422"/>
      <c r="D47" s="422"/>
      <c r="E47" s="422"/>
      <c r="F47" s="423"/>
      <c r="G47" s="584"/>
      <c r="H47" s="585"/>
      <c r="I47" s="585"/>
      <c r="J47" s="585"/>
      <c r="K47" s="585"/>
      <c r="L47" s="585"/>
      <c r="M47" s="585"/>
      <c r="N47" s="585"/>
      <c r="O47" s="586"/>
      <c r="P47" s="107"/>
      <c r="Q47" s="107"/>
      <c r="R47" s="107"/>
      <c r="S47" s="107"/>
      <c r="T47" s="107"/>
      <c r="U47" s="107"/>
      <c r="V47" s="107"/>
      <c r="W47" s="107"/>
      <c r="X47" s="108"/>
      <c r="Y47" s="432" t="s">
        <v>54</v>
      </c>
      <c r="Z47" s="433"/>
      <c r="AA47" s="434"/>
      <c r="AB47" s="540"/>
      <c r="AC47" s="540"/>
      <c r="AD47" s="540"/>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x14ac:dyDescent="0.15">
      <c r="A48" s="424"/>
      <c r="B48" s="425"/>
      <c r="C48" s="425"/>
      <c r="D48" s="425"/>
      <c r="E48" s="425"/>
      <c r="F48" s="426"/>
      <c r="G48" s="587"/>
      <c r="H48" s="588"/>
      <c r="I48" s="588"/>
      <c r="J48" s="588"/>
      <c r="K48" s="588"/>
      <c r="L48" s="588"/>
      <c r="M48" s="588"/>
      <c r="N48" s="588"/>
      <c r="O48" s="589"/>
      <c r="P48" s="110"/>
      <c r="Q48" s="110"/>
      <c r="R48" s="110"/>
      <c r="S48" s="110"/>
      <c r="T48" s="110"/>
      <c r="U48" s="110"/>
      <c r="V48" s="110"/>
      <c r="W48" s="110"/>
      <c r="X48" s="111"/>
      <c r="Y48" s="432" t="s">
        <v>13</v>
      </c>
      <c r="Z48" s="433"/>
      <c r="AA48" s="434"/>
      <c r="AB48" s="573" t="s">
        <v>301</v>
      </c>
      <c r="AC48" s="573"/>
      <c r="AD48" s="57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7" t="s">
        <v>459</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3" t="s">
        <v>11</v>
      </c>
      <c r="AC51" s="244"/>
      <c r="AD51" s="245"/>
      <c r="AE51" s="243" t="s">
        <v>520</v>
      </c>
      <c r="AF51" s="244"/>
      <c r="AG51" s="244"/>
      <c r="AH51" s="245"/>
      <c r="AI51" s="243" t="s">
        <v>517</v>
      </c>
      <c r="AJ51" s="244"/>
      <c r="AK51" s="244"/>
      <c r="AL51" s="245"/>
      <c r="AM51" s="249" t="s">
        <v>513</v>
      </c>
      <c r="AN51" s="249"/>
      <c r="AO51" s="249"/>
      <c r="AP51" s="243"/>
      <c r="AQ51" s="150" t="s">
        <v>347</v>
      </c>
      <c r="AR51" s="151"/>
      <c r="AS51" s="151"/>
      <c r="AT51" s="152"/>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6"/>
      <c r="AC52" s="247"/>
      <c r="AD52" s="248"/>
      <c r="AE52" s="246"/>
      <c r="AF52" s="247"/>
      <c r="AG52" s="247"/>
      <c r="AH52" s="248"/>
      <c r="AI52" s="246"/>
      <c r="AJ52" s="247"/>
      <c r="AK52" s="247"/>
      <c r="AL52" s="248"/>
      <c r="AM52" s="250"/>
      <c r="AN52" s="250"/>
      <c r="AO52" s="250"/>
      <c r="AP52" s="246"/>
      <c r="AQ52" s="607"/>
      <c r="AR52" s="199"/>
      <c r="AS52" s="132" t="s">
        <v>348</v>
      </c>
      <c r="AT52" s="133"/>
      <c r="AU52" s="198"/>
      <c r="AV52" s="198"/>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4"/>
      <c r="Q53" s="104"/>
      <c r="R53" s="104"/>
      <c r="S53" s="104"/>
      <c r="T53" s="104"/>
      <c r="U53" s="104"/>
      <c r="V53" s="104"/>
      <c r="W53" s="104"/>
      <c r="X53" s="105"/>
      <c r="Y53" s="487" t="s">
        <v>12</v>
      </c>
      <c r="Z53" s="548"/>
      <c r="AA53" s="549"/>
      <c r="AB53" s="539"/>
      <c r="AC53" s="539"/>
      <c r="AD53" s="539"/>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421"/>
      <c r="B54" s="422"/>
      <c r="C54" s="422"/>
      <c r="D54" s="422"/>
      <c r="E54" s="422"/>
      <c r="F54" s="423"/>
      <c r="G54" s="584"/>
      <c r="H54" s="585"/>
      <c r="I54" s="585"/>
      <c r="J54" s="585"/>
      <c r="K54" s="585"/>
      <c r="L54" s="585"/>
      <c r="M54" s="585"/>
      <c r="N54" s="585"/>
      <c r="O54" s="586"/>
      <c r="P54" s="107"/>
      <c r="Q54" s="107"/>
      <c r="R54" s="107"/>
      <c r="S54" s="107"/>
      <c r="T54" s="107"/>
      <c r="U54" s="107"/>
      <c r="V54" s="107"/>
      <c r="W54" s="107"/>
      <c r="X54" s="108"/>
      <c r="Y54" s="432" t="s">
        <v>54</v>
      </c>
      <c r="Z54" s="433"/>
      <c r="AA54" s="434"/>
      <c r="AB54" s="540"/>
      <c r="AC54" s="540"/>
      <c r="AD54" s="54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424"/>
      <c r="B55" s="425"/>
      <c r="C55" s="425"/>
      <c r="D55" s="425"/>
      <c r="E55" s="425"/>
      <c r="F55" s="426"/>
      <c r="G55" s="587"/>
      <c r="H55" s="588"/>
      <c r="I55" s="588"/>
      <c r="J55" s="588"/>
      <c r="K55" s="588"/>
      <c r="L55" s="588"/>
      <c r="M55" s="588"/>
      <c r="N55" s="588"/>
      <c r="O55" s="589"/>
      <c r="P55" s="110"/>
      <c r="Q55" s="110"/>
      <c r="R55" s="110"/>
      <c r="S55" s="110"/>
      <c r="T55" s="110"/>
      <c r="U55" s="110"/>
      <c r="V55" s="110"/>
      <c r="W55" s="110"/>
      <c r="X55" s="111"/>
      <c r="Y55" s="432" t="s">
        <v>13</v>
      </c>
      <c r="Z55" s="433"/>
      <c r="AA55" s="434"/>
      <c r="AB55" s="611" t="s">
        <v>14</v>
      </c>
      <c r="AC55" s="611"/>
      <c r="AD55" s="611"/>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7" t="s">
        <v>459</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3" t="s">
        <v>11</v>
      </c>
      <c r="AC58" s="244"/>
      <c r="AD58" s="245"/>
      <c r="AE58" s="243" t="s">
        <v>521</v>
      </c>
      <c r="AF58" s="244"/>
      <c r="AG58" s="244"/>
      <c r="AH58" s="245"/>
      <c r="AI58" s="243" t="s">
        <v>517</v>
      </c>
      <c r="AJ58" s="244"/>
      <c r="AK58" s="244"/>
      <c r="AL58" s="245"/>
      <c r="AM58" s="249" t="s">
        <v>512</v>
      </c>
      <c r="AN58" s="249"/>
      <c r="AO58" s="249"/>
      <c r="AP58" s="243"/>
      <c r="AQ58" s="150" t="s">
        <v>347</v>
      </c>
      <c r="AR58" s="151"/>
      <c r="AS58" s="151"/>
      <c r="AT58" s="152"/>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6"/>
      <c r="AC59" s="247"/>
      <c r="AD59" s="248"/>
      <c r="AE59" s="246"/>
      <c r="AF59" s="247"/>
      <c r="AG59" s="247"/>
      <c r="AH59" s="248"/>
      <c r="AI59" s="246"/>
      <c r="AJ59" s="247"/>
      <c r="AK59" s="247"/>
      <c r="AL59" s="248"/>
      <c r="AM59" s="250"/>
      <c r="AN59" s="250"/>
      <c r="AO59" s="250"/>
      <c r="AP59" s="246"/>
      <c r="AQ59" s="607"/>
      <c r="AR59" s="199"/>
      <c r="AS59" s="132" t="s">
        <v>348</v>
      </c>
      <c r="AT59" s="133"/>
      <c r="AU59" s="198"/>
      <c r="AV59" s="198"/>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4"/>
      <c r="Q60" s="104"/>
      <c r="R60" s="104"/>
      <c r="S60" s="104"/>
      <c r="T60" s="104"/>
      <c r="U60" s="104"/>
      <c r="V60" s="104"/>
      <c r="W60" s="104"/>
      <c r="X60" s="105"/>
      <c r="Y60" s="487" t="s">
        <v>12</v>
      </c>
      <c r="Z60" s="548"/>
      <c r="AA60" s="549"/>
      <c r="AB60" s="539"/>
      <c r="AC60" s="539"/>
      <c r="AD60" s="539"/>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421"/>
      <c r="B61" s="422"/>
      <c r="C61" s="422"/>
      <c r="D61" s="422"/>
      <c r="E61" s="422"/>
      <c r="F61" s="423"/>
      <c r="G61" s="584"/>
      <c r="H61" s="585"/>
      <c r="I61" s="585"/>
      <c r="J61" s="585"/>
      <c r="K61" s="585"/>
      <c r="L61" s="585"/>
      <c r="M61" s="585"/>
      <c r="N61" s="585"/>
      <c r="O61" s="586"/>
      <c r="P61" s="107"/>
      <c r="Q61" s="107"/>
      <c r="R61" s="107"/>
      <c r="S61" s="107"/>
      <c r="T61" s="107"/>
      <c r="U61" s="107"/>
      <c r="V61" s="107"/>
      <c r="W61" s="107"/>
      <c r="X61" s="108"/>
      <c r="Y61" s="432" t="s">
        <v>54</v>
      </c>
      <c r="Z61" s="433"/>
      <c r="AA61" s="434"/>
      <c r="AB61" s="540"/>
      <c r="AC61" s="540"/>
      <c r="AD61" s="54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421"/>
      <c r="B62" s="422"/>
      <c r="C62" s="422"/>
      <c r="D62" s="422"/>
      <c r="E62" s="422"/>
      <c r="F62" s="423"/>
      <c r="G62" s="587"/>
      <c r="H62" s="588"/>
      <c r="I62" s="588"/>
      <c r="J62" s="588"/>
      <c r="K62" s="588"/>
      <c r="L62" s="588"/>
      <c r="M62" s="588"/>
      <c r="N62" s="588"/>
      <c r="O62" s="589"/>
      <c r="P62" s="110"/>
      <c r="Q62" s="110"/>
      <c r="R62" s="110"/>
      <c r="S62" s="110"/>
      <c r="T62" s="110"/>
      <c r="U62" s="110"/>
      <c r="V62" s="110"/>
      <c r="W62" s="110"/>
      <c r="X62" s="111"/>
      <c r="Y62" s="432" t="s">
        <v>13</v>
      </c>
      <c r="Z62" s="433"/>
      <c r="AA62" s="434"/>
      <c r="AB62" s="573" t="s">
        <v>14</v>
      </c>
      <c r="AC62" s="573"/>
      <c r="AD62" s="57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8" t="s">
        <v>460</v>
      </c>
      <c r="B65" s="499"/>
      <c r="C65" s="499"/>
      <c r="D65" s="499"/>
      <c r="E65" s="499"/>
      <c r="F65" s="500"/>
      <c r="G65" s="501"/>
      <c r="H65" s="238" t="s">
        <v>265</v>
      </c>
      <c r="I65" s="238"/>
      <c r="J65" s="238"/>
      <c r="K65" s="238"/>
      <c r="L65" s="238"/>
      <c r="M65" s="238"/>
      <c r="N65" s="238"/>
      <c r="O65" s="239"/>
      <c r="P65" s="237" t="s">
        <v>59</v>
      </c>
      <c r="Q65" s="238"/>
      <c r="R65" s="238"/>
      <c r="S65" s="238"/>
      <c r="T65" s="238"/>
      <c r="U65" s="238"/>
      <c r="V65" s="239"/>
      <c r="W65" s="503" t="s">
        <v>455</v>
      </c>
      <c r="X65" s="504"/>
      <c r="Y65" s="507"/>
      <c r="Z65" s="507"/>
      <c r="AA65" s="508"/>
      <c r="AB65" s="237" t="s">
        <v>11</v>
      </c>
      <c r="AC65" s="238"/>
      <c r="AD65" s="239"/>
      <c r="AE65" s="243" t="s">
        <v>520</v>
      </c>
      <c r="AF65" s="244"/>
      <c r="AG65" s="244"/>
      <c r="AH65" s="245"/>
      <c r="AI65" s="243" t="s">
        <v>517</v>
      </c>
      <c r="AJ65" s="244"/>
      <c r="AK65" s="244"/>
      <c r="AL65" s="245"/>
      <c r="AM65" s="249" t="s">
        <v>512</v>
      </c>
      <c r="AN65" s="249"/>
      <c r="AO65" s="249"/>
      <c r="AP65" s="243"/>
      <c r="AQ65" s="237" t="s">
        <v>347</v>
      </c>
      <c r="AR65" s="238"/>
      <c r="AS65" s="238"/>
      <c r="AT65" s="239"/>
      <c r="AU65" s="251" t="s">
        <v>253</v>
      </c>
      <c r="AV65" s="251"/>
      <c r="AW65" s="251"/>
      <c r="AX65" s="252"/>
    </row>
    <row r="66" spans="1:50" ht="18.75" hidden="1" customHeight="1" x14ac:dyDescent="0.15">
      <c r="A66" s="491"/>
      <c r="B66" s="492"/>
      <c r="C66" s="492"/>
      <c r="D66" s="492"/>
      <c r="E66" s="492"/>
      <c r="F66" s="493"/>
      <c r="G66" s="502"/>
      <c r="H66" s="241"/>
      <c r="I66" s="241"/>
      <c r="J66" s="241"/>
      <c r="K66" s="241"/>
      <c r="L66" s="241"/>
      <c r="M66" s="241"/>
      <c r="N66" s="241"/>
      <c r="O66" s="242"/>
      <c r="P66" s="240"/>
      <c r="Q66" s="241"/>
      <c r="R66" s="241"/>
      <c r="S66" s="241"/>
      <c r="T66" s="241"/>
      <c r="U66" s="241"/>
      <c r="V66" s="242"/>
      <c r="W66" s="505"/>
      <c r="X66" s="506"/>
      <c r="Y66" s="509"/>
      <c r="Z66" s="509"/>
      <c r="AA66" s="510"/>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458</v>
      </c>
      <c r="AX66" s="253"/>
    </row>
    <row r="67" spans="1:50" ht="23.25" hidden="1" customHeight="1" x14ac:dyDescent="0.15">
      <c r="A67" s="491"/>
      <c r="B67" s="492"/>
      <c r="C67" s="492"/>
      <c r="D67" s="492"/>
      <c r="E67" s="492"/>
      <c r="F67" s="493"/>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479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1"/>
      <c r="B68" s="492"/>
      <c r="C68" s="492"/>
      <c r="D68" s="492"/>
      <c r="E68" s="492"/>
      <c r="F68" s="49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479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1"/>
      <c r="B69" s="492"/>
      <c r="C69" s="492"/>
      <c r="D69" s="492"/>
      <c r="E69" s="492"/>
      <c r="F69" s="49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1" t="s">
        <v>465</v>
      </c>
      <c r="B70" s="492"/>
      <c r="C70" s="492"/>
      <c r="D70" s="492"/>
      <c r="E70" s="492"/>
      <c r="F70" s="493"/>
      <c r="G70" s="255" t="s">
        <v>350</v>
      </c>
      <c r="H70" s="306"/>
      <c r="I70" s="306"/>
      <c r="J70" s="306"/>
      <c r="K70" s="306"/>
      <c r="L70" s="306"/>
      <c r="M70" s="306"/>
      <c r="N70" s="306"/>
      <c r="O70" s="306"/>
      <c r="P70" s="306"/>
      <c r="Q70" s="306"/>
      <c r="R70" s="306"/>
      <c r="S70" s="306"/>
      <c r="T70" s="306"/>
      <c r="U70" s="306"/>
      <c r="V70" s="306"/>
      <c r="W70" s="309" t="s">
        <v>478</v>
      </c>
      <c r="X70" s="310"/>
      <c r="Y70" s="269" t="s">
        <v>12</v>
      </c>
      <c r="Z70" s="269"/>
      <c r="AA70" s="270"/>
      <c r="AB70" s="271" t="s">
        <v>479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1"/>
      <c r="B71" s="492"/>
      <c r="C71" s="492"/>
      <c r="D71" s="492"/>
      <c r="E71" s="492"/>
      <c r="F71" s="49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479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4"/>
      <c r="B72" s="495"/>
      <c r="C72" s="495"/>
      <c r="D72" s="495"/>
      <c r="E72" s="495"/>
      <c r="F72" s="49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2" t="s">
        <v>460</v>
      </c>
      <c r="B73" s="523"/>
      <c r="C73" s="523"/>
      <c r="D73" s="523"/>
      <c r="E73" s="523"/>
      <c r="F73" s="524"/>
      <c r="G73" s="599"/>
      <c r="H73" s="129" t="s">
        <v>265</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3" t="s">
        <v>520</v>
      </c>
      <c r="AF73" s="244"/>
      <c r="AG73" s="244"/>
      <c r="AH73" s="245"/>
      <c r="AI73" s="243" t="s">
        <v>517</v>
      </c>
      <c r="AJ73" s="244"/>
      <c r="AK73" s="244"/>
      <c r="AL73" s="245"/>
      <c r="AM73" s="249" t="s">
        <v>512</v>
      </c>
      <c r="AN73" s="249"/>
      <c r="AO73" s="249"/>
      <c r="AP73" s="243"/>
      <c r="AQ73" s="158" t="s">
        <v>347</v>
      </c>
      <c r="AR73" s="129"/>
      <c r="AS73" s="129"/>
      <c r="AT73" s="130"/>
      <c r="AU73" s="134" t="s">
        <v>253</v>
      </c>
      <c r="AV73" s="135"/>
      <c r="AW73" s="135"/>
      <c r="AX73" s="136"/>
    </row>
    <row r="74" spans="1:50" ht="18.75" hidden="1" customHeight="1" x14ac:dyDescent="0.15">
      <c r="A74" s="525"/>
      <c r="B74" s="526"/>
      <c r="C74" s="526"/>
      <c r="D74" s="526"/>
      <c r="E74" s="526"/>
      <c r="F74" s="527"/>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07"/>
      <c r="AR74" s="199"/>
      <c r="AS74" s="132" t="s">
        <v>348</v>
      </c>
      <c r="AT74" s="133"/>
      <c r="AU74" s="607"/>
      <c r="AV74" s="199"/>
      <c r="AW74" s="132" t="s">
        <v>300</v>
      </c>
      <c r="AX74" s="194"/>
    </row>
    <row r="75" spans="1:50" ht="23.25" hidden="1" customHeight="1" x14ac:dyDescent="0.15">
      <c r="A75" s="525"/>
      <c r="B75" s="526"/>
      <c r="C75" s="526"/>
      <c r="D75" s="526"/>
      <c r="E75" s="526"/>
      <c r="F75" s="527"/>
      <c r="G75" s="629"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525"/>
      <c r="B76" s="526"/>
      <c r="C76" s="526"/>
      <c r="D76" s="526"/>
      <c r="E76" s="526"/>
      <c r="F76" s="527"/>
      <c r="G76" s="63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525"/>
      <c r="B77" s="526"/>
      <c r="C77" s="526"/>
      <c r="D77" s="526"/>
      <c r="E77" s="526"/>
      <c r="F77" s="527"/>
      <c r="G77" s="631"/>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04"/>
      <c r="AF77" s="905"/>
      <c r="AG77" s="905"/>
      <c r="AH77" s="905"/>
      <c r="AI77" s="904"/>
      <c r="AJ77" s="905"/>
      <c r="AK77" s="905"/>
      <c r="AL77" s="905"/>
      <c r="AM77" s="904"/>
      <c r="AN77" s="905"/>
      <c r="AO77" s="905"/>
      <c r="AP77" s="905"/>
      <c r="AQ77" s="340"/>
      <c r="AR77" s="206"/>
      <c r="AS77" s="206"/>
      <c r="AT77" s="341"/>
      <c r="AU77" s="218"/>
      <c r="AV77" s="218"/>
      <c r="AW77" s="218"/>
      <c r="AX77" s="220"/>
    </row>
    <row r="78" spans="1:50" ht="69.75" hidden="1" customHeight="1" x14ac:dyDescent="0.15">
      <c r="A78" s="335" t="s">
        <v>492</v>
      </c>
      <c r="B78" s="336"/>
      <c r="C78" s="336"/>
      <c r="D78" s="336"/>
      <c r="E78" s="333" t="s">
        <v>437</v>
      </c>
      <c r="F78" s="334"/>
      <c r="G78" s="57" t="s">
        <v>350</v>
      </c>
      <c r="H78" s="604"/>
      <c r="I78" s="605"/>
      <c r="J78" s="605"/>
      <c r="K78" s="605"/>
      <c r="L78" s="605"/>
      <c r="M78" s="605"/>
      <c r="N78" s="605"/>
      <c r="O78" s="606"/>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454</v>
      </c>
      <c r="AP79" s="278"/>
      <c r="AQ79" s="278"/>
      <c r="AR79" s="80" t="s">
        <v>452</v>
      </c>
      <c r="AS79" s="277"/>
      <c r="AT79" s="278"/>
      <c r="AU79" s="278"/>
      <c r="AV79" s="278"/>
      <c r="AW79" s="278"/>
      <c r="AX79" s="964"/>
    </row>
    <row r="80" spans="1:50" ht="18.75" hidden="1" customHeight="1" x14ac:dyDescent="0.15">
      <c r="A80" s="878" t="s">
        <v>266</v>
      </c>
      <c r="B80" s="541" t="s">
        <v>451</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29"/>
      <c r="AB80" s="449" t="s">
        <v>545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row>
    <row r="83" spans="1:60" ht="22.5" hidden="1" customHeight="1" x14ac:dyDescent="0.15">
      <c r="A83" s="879"/>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row>
    <row r="84" spans="1:60" ht="19.5" hidden="1" customHeight="1" x14ac:dyDescent="0.15">
      <c r="A84" s="879"/>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3"/>
    </row>
    <row r="85" spans="1:60" ht="18.75" hidden="1" customHeight="1" x14ac:dyDescent="0.15">
      <c r="A85" s="879"/>
      <c r="B85" s="445" t="s">
        <v>264</v>
      </c>
      <c r="C85" s="445"/>
      <c r="D85" s="445"/>
      <c r="E85" s="445"/>
      <c r="F85" s="446"/>
      <c r="G85" s="528" t="s">
        <v>61</v>
      </c>
      <c r="H85" s="450"/>
      <c r="I85" s="450"/>
      <c r="J85" s="450"/>
      <c r="K85" s="450"/>
      <c r="L85" s="450"/>
      <c r="M85" s="450"/>
      <c r="N85" s="450"/>
      <c r="O85" s="529"/>
      <c r="P85" s="449" t="s">
        <v>63</v>
      </c>
      <c r="Q85" s="450"/>
      <c r="R85" s="450"/>
      <c r="S85" s="450"/>
      <c r="T85" s="450"/>
      <c r="U85" s="450"/>
      <c r="V85" s="450"/>
      <c r="W85" s="450"/>
      <c r="X85" s="529"/>
      <c r="Y85" s="163"/>
      <c r="Z85" s="164"/>
      <c r="AA85" s="165"/>
      <c r="AB85" s="574" t="s">
        <v>11</v>
      </c>
      <c r="AC85" s="575"/>
      <c r="AD85" s="576"/>
      <c r="AE85" s="243" t="s">
        <v>520</v>
      </c>
      <c r="AF85" s="244"/>
      <c r="AG85" s="244"/>
      <c r="AH85" s="245"/>
      <c r="AI85" s="243" t="s">
        <v>517</v>
      </c>
      <c r="AJ85" s="244"/>
      <c r="AK85" s="244"/>
      <c r="AL85" s="245"/>
      <c r="AM85" s="249" t="s">
        <v>512</v>
      </c>
      <c r="AN85" s="249"/>
      <c r="AO85" s="249"/>
      <c r="AP85" s="243"/>
      <c r="AQ85" s="158" t="s">
        <v>347</v>
      </c>
      <c r="AR85" s="129"/>
      <c r="AS85" s="129"/>
      <c r="AT85" s="130"/>
      <c r="AU85" s="550" t="s">
        <v>253</v>
      </c>
      <c r="AV85" s="550"/>
      <c r="AW85" s="550"/>
      <c r="AX85" s="551"/>
      <c r="AY85" s="10"/>
      <c r="AZ85" s="10"/>
      <c r="BA85" s="10"/>
      <c r="BB85" s="10"/>
      <c r="BC85" s="10"/>
    </row>
    <row r="86" spans="1:60" ht="18.75" hidden="1" customHeight="1" x14ac:dyDescent="0.15">
      <c r="A86" s="87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415" t="s">
        <v>300</v>
      </c>
      <c r="AX86" s="416"/>
      <c r="AY86" s="10"/>
      <c r="AZ86" s="10"/>
      <c r="BA86" s="10"/>
      <c r="BB86" s="10"/>
      <c r="BC86" s="10"/>
      <c r="BD86" s="10"/>
      <c r="BE86" s="10"/>
      <c r="BF86" s="10"/>
      <c r="BG86" s="10"/>
      <c r="BH86" s="10"/>
    </row>
    <row r="87" spans="1:60" ht="23.25" hidden="1" customHeight="1" x14ac:dyDescent="0.15">
      <c r="A87" s="879"/>
      <c r="B87" s="445"/>
      <c r="C87" s="445"/>
      <c r="D87" s="445"/>
      <c r="E87" s="445"/>
      <c r="F87" s="446"/>
      <c r="G87" s="103"/>
      <c r="H87" s="104"/>
      <c r="I87" s="104"/>
      <c r="J87" s="104"/>
      <c r="K87" s="104"/>
      <c r="L87" s="104"/>
      <c r="M87" s="104"/>
      <c r="N87" s="104"/>
      <c r="O87" s="105"/>
      <c r="P87" s="104"/>
      <c r="Q87" s="530"/>
      <c r="R87" s="530"/>
      <c r="S87" s="530"/>
      <c r="T87" s="530"/>
      <c r="U87" s="530"/>
      <c r="V87" s="530"/>
      <c r="W87" s="530"/>
      <c r="X87" s="531"/>
      <c r="Y87" s="578" t="s">
        <v>62</v>
      </c>
      <c r="Z87" s="579"/>
      <c r="AA87" s="580"/>
      <c r="AB87" s="539"/>
      <c r="AC87" s="539"/>
      <c r="AD87" s="539"/>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hidden="1" customHeight="1" x14ac:dyDescent="0.15">
      <c r="A88" s="879"/>
      <c r="B88" s="445"/>
      <c r="C88" s="445"/>
      <c r="D88" s="445"/>
      <c r="E88" s="445"/>
      <c r="F88" s="446"/>
      <c r="G88" s="106"/>
      <c r="H88" s="107"/>
      <c r="I88" s="107"/>
      <c r="J88" s="107"/>
      <c r="K88" s="107"/>
      <c r="L88" s="107"/>
      <c r="M88" s="107"/>
      <c r="N88" s="107"/>
      <c r="O88" s="108"/>
      <c r="P88" s="532"/>
      <c r="Q88" s="532"/>
      <c r="R88" s="532"/>
      <c r="S88" s="532"/>
      <c r="T88" s="532"/>
      <c r="U88" s="532"/>
      <c r="V88" s="532"/>
      <c r="W88" s="532"/>
      <c r="X88" s="533"/>
      <c r="Y88" s="475" t="s">
        <v>54</v>
      </c>
      <c r="Z88" s="476"/>
      <c r="AA88" s="477"/>
      <c r="AB88" s="540"/>
      <c r="AC88" s="540"/>
      <c r="AD88" s="54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23.25" hidden="1" customHeight="1" x14ac:dyDescent="0.15">
      <c r="A89" s="879"/>
      <c r="B89" s="546"/>
      <c r="C89" s="546"/>
      <c r="D89" s="546"/>
      <c r="E89" s="546"/>
      <c r="F89" s="547"/>
      <c r="G89" s="109"/>
      <c r="H89" s="110"/>
      <c r="I89" s="110"/>
      <c r="J89" s="110"/>
      <c r="K89" s="110"/>
      <c r="L89" s="110"/>
      <c r="M89" s="110"/>
      <c r="N89" s="110"/>
      <c r="O89" s="111"/>
      <c r="P89" s="175"/>
      <c r="Q89" s="175"/>
      <c r="R89" s="175"/>
      <c r="S89" s="175"/>
      <c r="T89" s="175"/>
      <c r="U89" s="175"/>
      <c r="V89" s="175"/>
      <c r="W89" s="175"/>
      <c r="X89" s="577"/>
      <c r="Y89" s="475" t="s">
        <v>13</v>
      </c>
      <c r="Z89" s="476"/>
      <c r="AA89" s="477"/>
      <c r="AB89" s="611" t="s">
        <v>14</v>
      </c>
      <c r="AC89" s="611"/>
      <c r="AD89" s="611"/>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15">
      <c r="A90" s="879"/>
      <c r="B90" s="445" t="s">
        <v>264</v>
      </c>
      <c r="C90" s="445"/>
      <c r="D90" s="445"/>
      <c r="E90" s="445"/>
      <c r="F90" s="446"/>
      <c r="G90" s="528" t="s">
        <v>61</v>
      </c>
      <c r="H90" s="450"/>
      <c r="I90" s="450"/>
      <c r="J90" s="450"/>
      <c r="K90" s="450"/>
      <c r="L90" s="450"/>
      <c r="M90" s="450"/>
      <c r="N90" s="450"/>
      <c r="O90" s="529"/>
      <c r="P90" s="449" t="s">
        <v>63</v>
      </c>
      <c r="Q90" s="450"/>
      <c r="R90" s="450"/>
      <c r="S90" s="450"/>
      <c r="T90" s="450"/>
      <c r="U90" s="450"/>
      <c r="V90" s="450"/>
      <c r="W90" s="450"/>
      <c r="X90" s="529"/>
      <c r="Y90" s="163"/>
      <c r="Z90" s="164"/>
      <c r="AA90" s="165"/>
      <c r="AB90" s="574" t="s">
        <v>11</v>
      </c>
      <c r="AC90" s="575"/>
      <c r="AD90" s="576"/>
      <c r="AE90" s="243" t="s">
        <v>520</v>
      </c>
      <c r="AF90" s="244"/>
      <c r="AG90" s="244"/>
      <c r="AH90" s="245"/>
      <c r="AI90" s="243" t="s">
        <v>517</v>
      </c>
      <c r="AJ90" s="244"/>
      <c r="AK90" s="244"/>
      <c r="AL90" s="245"/>
      <c r="AM90" s="249" t="s">
        <v>512</v>
      </c>
      <c r="AN90" s="249"/>
      <c r="AO90" s="249"/>
      <c r="AP90" s="243"/>
      <c r="AQ90" s="158" t="s">
        <v>347</v>
      </c>
      <c r="AR90" s="129"/>
      <c r="AS90" s="129"/>
      <c r="AT90" s="130"/>
      <c r="AU90" s="550" t="s">
        <v>253</v>
      </c>
      <c r="AV90" s="550"/>
      <c r="AW90" s="550"/>
      <c r="AX90" s="551"/>
    </row>
    <row r="91" spans="1:60" ht="18.75" hidden="1" customHeight="1" x14ac:dyDescent="0.15">
      <c r="A91" s="87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415" t="s">
        <v>300</v>
      </c>
      <c r="AX91" s="416"/>
      <c r="AY91" s="10"/>
      <c r="AZ91" s="10"/>
      <c r="BA91" s="10"/>
      <c r="BB91" s="10"/>
      <c r="BC91" s="10"/>
    </row>
    <row r="92" spans="1:60" ht="23.25" hidden="1" customHeight="1" x14ac:dyDescent="0.15">
      <c r="A92" s="879"/>
      <c r="B92" s="445"/>
      <c r="C92" s="445"/>
      <c r="D92" s="445"/>
      <c r="E92" s="445"/>
      <c r="F92" s="446"/>
      <c r="G92" s="103"/>
      <c r="H92" s="104"/>
      <c r="I92" s="104"/>
      <c r="J92" s="104"/>
      <c r="K92" s="104"/>
      <c r="L92" s="104"/>
      <c r="M92" s="104"/>
      <c r="N92" s="104"/>
      <c r="O92" s="105"/>
      <c r="P92" s="104"/>
      <c r="Q92" s="530"/>
      <c r="R92" s="530"/>
      <c r="S92" s="530"/>
      <c r="T92" s="530"/>
      <c r="U92" s="530"/>
      <c r="V92" s="530"/>
      <c r="W92" s="530"/>
      <c r="X92" s="531"/>
      <c r="Y92" s="578" t="s">
        <v>62</v>
      </c>
      <c r="Z92" s="579"/>
      <c r="AA92" s="580"/>
      <c r="AB92" s="539"/>
      <c r="AC92" s="539"/>
      <c r="AD92" s="539"/>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879"/>
      <c r="B93" s="445"/>
      <c r="C93" s="445"/>
      <c r="D93" s="445"/>
      <c r="E93" s="445"/>
      <c r="F93" s="446"/>
      <c r="G93" s="106"/>
      <c r="H93" s="107"/>
      <c r="I93" s="107"/>
      <c r="J93" s="107"/>
      <c r="K93" s="107"/>
      <c r="L93" s="107"/>
      <c r="M93" s="107"/>
      <c r="N93" s="107"/>
      <c r="O93" s="108"/>
      <c r="P93" s="532"/>
      <c r="Q93" s="532"/>
      <c r="R93" s="532"/>
      <c r="S93" s="532"/>
      <c r="T93" s="532"/>
      <c r="U93" s="532"/>
      <c r="V93" s="532"/>
      <c r="W93" s="532"/>
      <c r="X93" s="533"/>
      <c r="Y93" s="475" t="s">
        <v>54</v>
      </c>
      <c r="Z93" s="476"/>
      <c r="AA93" s="477"/>
      <c r="AB93" s="540"/>
      <c r="AC93" s="540"/>
      <c r="AD93" s="54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879"/>
      <c r="B94" s="546"/>
      <c r="C94" s="546"/>
      <c r="D94" s="546"/>
      <c r="E94" s="546"/>
      <c r="F94" s="547"/>
      <c r="G94" s="109"/>
      <c r="H94" s="110"/>
      <c r="I94" s="110"/>
      <c r="J94" s="110"/>
      <c r="K94" s="110"/>
      <c r="L94" s="110"/>
      <c r="M94" s="110"/>
      <c r="N94" s="110"/>
      <c r="O94" s="111"/>
      <c r="P94" s="175"/>
      <c r="Q94" s="175"/>
      <c r="R94" s="175"/>
      <c r="S94" s="175"/>
      <c r="T94" s="175"/>
      <c r="U94" s="175"/>
      <c r="V94" s="175"/>
      <c r="W94" s="175"/>
      <c r="X94" s="577"/>
      <c r="Y94" s="475" t="s">
        <v>13</v>
      </c>
      <c r="Z94" s="476"/>
      <c r="AA94" s="477"/>
      <c r="AB94" s="611" t="s">
        <v>14</v>
      </c>
      <c r="AC94" s="611"/>
      <c r="AD94" s="611"/>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879"/>
      <c r="B95" s="445" t="s">
        <v>264</v>
      </c>
      <c r="C95" s="445"/>
      <c r="D95" s="445"/>
      <c r="E95" s="445"/>
      <c r="F95" s="446"/>
      <c r="G95" s="528" t="s">
        <v>61</v>
      </c>
      <c r="H95" s="450"/>
      <c r="I95" s="450"/>
      <c r="J95" s="450"/>
      <c r="K95" s="450"/>
      <c r="L95" s="450"/>
      <c r="M95" s="450"/>
      <c r="N95" s="450"/>
      <c r="O95" s="529"/>
      <c r="P95" s="449" t="s">
        <v>63</v>
      </c>
      <c r="Q95" s="450"/>
      <c r="R95" s="450"/>
      <c r="S95" s="450"/>
      <c r="T95" s="450"/>
      <c r="U95" s="450"/>
      <c r="V95" s="450"/>
      <c r="W95" s="450"/>
      <c r="X95" s="529"/>
      <c r="Y95" s="163"/>
      <c r="Z95" s="164"/>
      <c r="AA95" s="165"/>
      <c r="AB95" s="574" t="s">
        <v>11</v>
      </c>
      <c r="AC95" s="575"/>
      <c r="AD95" s="576"/>
      <c r="AE95" s="243" t="s">
        <v>520</v>
      </c>
      <c r="AF95" s="244"/>
      <c r="AG95" s="244"/>
      <c r="AH95" s="245"/>
      <c r="AI95" s="243" t="s">
        <v>517</v>
      </c>
      <c r="AJ95" s="244"/>
      <c r="AK95" s="244"/>
      <c r="AL95" s="245"/>
      <c r="AM95" s="249" t="s">
        <v>512</v>
      </c>
      <c r="AN95" s="249"/>
      <c r="AO95" s="249"/>
      <c r="AP95" s="243"/>
      <c r="AQ95" s="158" t="s">
        <v>347</v>
      </c>
      <c r="AR95" s="129"/>
      <c r="AS95" s="129"/>
      <c r="AT95" s="130"/>
      <c r="AU95" s="550" t="s">
        <v>253</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415" t="s">
        <v>300</v>
      </c>
      <c r="AX96" s="416"/>
    </row>
    <row r="97" spans="1:60" ht="23.25" hidden="1" customHeight="1" x14ac:dyDescent="0.15">
      <c r="A97" s="879"/>
      <c r="B97" s="445"/>
      <c r="C97" s="445"/>
      <c r="D97" s="445"/>
      <c r="E97" s="445"/>
      <c r="F97" s="446"/>
      <c r="G97" s="103"/>
      <c r="H97" s="104"/>
      <c r="I97" s="104"/>
      <c r="J97" s="104"/>
      <c r="K97" s="104"/>
      <c r="L97" s="104"/>
      <c r="M97" s="104"/>
      <c r="N97" s="104"/>
      <c r="O97" s="105"/>
      <c r="P97" s="104"/>
      <c r="Q97" s="530"/>
      <c r="R97" s="530"/>
      <c r="S97" s="530"/>
      <c r="T97" s="530"/>
      <c r="U97" s="530"/>
      <c r="V97" s="530"/>
      <c r="W97" s="530"/>
      <c r="X97" s="531"/>
      <c r="Y97" s="578" t="s">
        <v>62</v>
      </c>
      <c r="Z97" s="579"/>
      <c r="AA97" s="580"/>
      <c r="AB97" s="478"/>
      <c r="AC97" s="479"/>
      <c r="AD97" s="48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879"/>
      <c r="B98" s="445"/>
      <c r="C98" s="445"/>
      <c r="D98" s="445"/>
      <c r="E98" s="445"/>
      <c r="F98" s="446"/>
      <c r="G98" s="106"/>
      <c r="H98" s="107"/>
      <c r="I98" s="107"/>
      <c r="J98" s="107"/>
      <c r="K98" s="107"/>
      <c r="L98" s="107"/>
      <c r="M98" s="107"/>
      <c r="N98" s="107"/>
      <c r="O98" s="108"/>
      <c r="P98" s="532"/>
      <c r="Q98" s="532"/>
      <c r="R98" s="532"/>
      <c r="S98" s="532"/>
      <c r="T98" s="532"/>
      <c r="U98" s="532"/>
      <c r="V98" s="532"/>
      <c r="W98" s="532"/>
      <c r="X98" s="533"/>
      <c r="Y98" s="475" t="s">
        <v>54</v>
      </c>
      <c r="Z98" s="476"/>
      <c r="AA98" s="477"/>
      <c r="AB98" s="481"/>
      <c r="AC98" s="482"/>
      <c r="AD98" s="483"/>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7"/>
      <c r="H99" s="214"/>
      <c r="I99" s="214"/>
      <c r="J99" s="214"/>
      <c r="K99" s="214"/>
      <c r="L99" s="214"/>
      <c r="M99" s="214"/>
      <c r="N99" s="214"/>
      <c r="O99" s="598"/>
      <c r="P99" s="534"/>
      <c r="Q99" s="534"/>
      <c r="R99" s="534"/>
      <c r="S99" s="534"/>
      <c r="T99" s="534"/>
      <c r="U99" s="534"/>
      <c r="V99" s="534"/>
      <c r="W99" s="534"/>
      <c r="X99" s="535"/>
      <c r="Y99" s="909" t="s">
        <v>13</v>
      </c>
      <c r="Z99" s="910"/>
      <c r="AA99" s="911"/>
      <c r="AB99" s="906" t="s">
        <v>14</v>
      </c>
      <c r="AC99" s="907"/>
      <c r="AD99" s="908"/>
      <c r="AE99" s="536"/>
      <c r="AF99" s="537"/>
      <c r="AG99" s="537"/>
      <c r="AH99" s="538"/>
      <c r="AI99" s="536"/>
      <c r="AJ99" s="537"/>
      <c r="AK99" s="537"/>
      <c r="AL99" s="538"/>
      <c r="AM99" s="536"/>
      <c r="AN99" s="537"/>
      <c r="AO99" s="537"/>
      <c r="AP99" s="537"/>
      <c r="AQ99" s="552"/>
      <c r="AR99" s="553"/>
      <c r="AS99" s="553"/>
      <c r="AT99" s="554"/>
      <c r="AU99" s="537"/>
      <c r="AV99" s="537"/>
      <c r="AW99" s="537"/>
      <c r="AX99" s="555"/>
    </row>
    <row r="100" spans="1:60" ht="31.5" customHeight="1" x14ac:dyDescent="0.15">
      <c r="A100" s="517" t="s">
        <v>461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8"/>
      <c r="Z100" s="869"/>
      <c r="AA100" s="870"/>
      <c r="AB100" s="497" t="s">
        <v>11</v>
      </c>
      <c r="AC100" s="497"/>
      <c r="AD100" s="497"/>
      <c r="AE100" s="556" t="s">
        <v>520</v>
      </c>
      <c r="AF100" s="557"/>
      <c r="AG100" s="557"/>
      <c r="AH100" s="558"/>
      <c r="AI100" s="556" t="s">
        <v>517</v>
      </c>
      <c r="AJ100" s="557"/>
      <c r="AK100" s="557"/>
      <c r="AL100" s="558"/>
      <c r="AM100" s="556" t="s">
        <v>513</v>
      </c>
      <c r="AN100" s="557"/>
      <c r="AO100" s="557"/>
      <c r="AP100" s="558"/>
      <c r="AQ100" s="319" t="s">
        <v>506</v>
      </c>
      <c r="AR100" s="320"/>
      <c r="AS100" s="320"/>
      <c r="AT100" s="321"/>
      <c r="AU100" s="319" t="s">
        <v>503</v>
      </c>
      <c r="AV100" s="320"/>
      <c r="AW100" s="320"/>
      <c r="AX100" s="322"/>
    </row>
    <row r="101" spans="1:60" ht="23.45" customHeight="1" x14ac:dyDescent="0.15">
      <c r="A101" s="439"/>
      <c r="B101" s="440"/>
      <c r="C101" s="440"/>
      <c r="D101" s="440"/>
      <c r="E101" s="440"/>
      <c r="F101" s="441"/>
      <c r="G101" s="104" t="s">
        <v>660</v>
      </c>
      <c r="H101" s="104"/>
      <c r="I101" s="104"/>
      <c r="J101" s="104"/>
      <c r="K101" s="104"/>
      <c r="L101" s="104"/>
      <c r="M101" s="104"/>
      <c r="N101" s="104"/>
      <c r="O101" s="104"/>
      <c r="P101" s="104"/>
      <c r="Q101" s="104"/>
      <c r="R101" s="104"/>
      <c r="S101" s="104"/>
      <c r="T101" s="104"/>
      <c r="U101" s="104"/>
      <c r="V101" s="104"/>
      <c r="W101" s="104"/>
      <c r="X101" s="105"/>
      <c r="Y101" s="559" t="s">
        <v>55</v>
      </c>
      <c r="Z101" s="560"/>
      <c r="AA101" s="561"/>
      <c r="AB101" s="478" t="s">
        <v>570</v>
      </c>
      <c r="AC101" s="479"/>
      <c r="AD101" s="480"/>
      <c r="AE101" s="217">
        <v>12</v>
      </c>
      <c r="AF101" s="218"/>
      <c r="AG101" s="218"/>
      <c r="AH101" s="219"/>
      <c r="AI101" s="217">
        <v>12</v>
      </c>
      <c r="AJ101" s="218"/>
      <c r="AK101" s="218"/>
      <c r="AL101" s="219"/>
      <c r="AM101" s="217">
        <v>12</v>
      </c>
      <c r="AN101" s="218"/>
      <c r="AO101" s="218"/>
      <c r="AP101" s="219"/>
      <c r="AQ101" s="217" t="s">
        <v>566</v>
      </c>
      <c r="AR101" s="218"/>
      <c r="AS101" s="218"/>
      <c r="AT101" s="219"/>
      <c r="AU101" s="217" t="s">
        <v>566</v>
      </c>
      <c r="AV101" s="218"/>
      <c r="AW101" s="218"/>
      <c r="AX101" s="219"/>
    </row>
    <row r="102" spans="1:60" ht="23.45" customHeight="1" x14ac:dyDescent="0.15">
      <c r="A102" s="442"/>
      <c r="B102" s="443"/>
      <c r="C102" s="443"/>
      <c r="D102" s="443"/>
      <c r="E102" s="443"/>
      <c r="F102" s="444"/>
      <c r="G102" s="110"/>
      <c r="H102" s="110"/>
      <c r="I102" s="110"/>
      <c r="J102" s="110"/>
      <c r="K102" s="110"/>
      <c r="L102" s="110"/>
      <c r="M102" s="110"/>
      <c r="N102" s="110"/>
      <c r="O102" s="110"/>
      <c r="P102" s="110"/>
      <c r="Q102" s="110"/>
      <c r="R102" s="110"/>
      <c r="S102" s="110"/>
      <c r="T102" s="110"/>
      <c r="U102" s="110"/>
      <c r="V102" s="110"/>
      <c r="W102" s="110"/>
      <c r="X102" s="111"/>
      <c r="Y102" s="462" t="s">
        <v>56</v>
      </c>
      <c r="Z102" s="463"/>
      <c r="AA102" s="464"/>
      <c r="AB102" s="478" t="s">
        <v>570</v>
      </c>
      <c r="AC102" s="479"/>
      <c r="AD102" s="480"/>
      <c r="AE102" s="435">
        <v>12</v>
      </c>
      <c r="AF102" s="435"/>
      <c r="AG102" s="435"/>
      <c r="AH102" s="435"/>
      <c r="AI102" s="435">
        <v>12</v>
      </c>
      <c r="AJ102" s="435"/>
      <c r="AK102" s="435"/>
      <c r="AL102" s="435"/>
      <c r="AM102" s="435">
        <v>12</v>
      </c>
      <c r="AN102" s="435"/>
      <c r="AO102" s="435"/>
      <c r="AP102" s="435"/>
      <c r="AQ102" s="272">
        <v>12</v>
      </c>
      <c r="AR102" s="273"/>
      <c r="AS102" s="273"/>
      <c r="AT102" s="318"/>
      <c r="AU102" s="272" t="s">
        <v>566</v>
      </c>
      <c r="AV102" s="273"/>
      <c r="AW102" s="273"/>
      <c r="AX102" s="318"/>
    </row>
    <row r="103" spans="1:60" ht="31.5" customHeight="1" x14ac:dyDescent="0.15">
      <c r="A103" s="436" t="s">
        <v>461</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520</v>
      </c>
      <c r="AF103" s="433"/>
      <c r="AG103" s="433"/>
      <c r="AH103" s="434"/>
      <c r="AI103" s="432" t="s">
        <v>517</v>
      </c>
      <c r="AJ103" s="433"/>
      <c r="AK103" s="433"/>
      <c r="AL103" s="434"/>
      <c r="AM103" s="432" t="s">
        <v>513</v>
      </c>
      <c r="AN103" s="433"/>
      <c r="AO103" s="433"/>
      <c r="AP103" s="434"/>
      <c r="AQ103" s="283" t="s">
        <v>506</v>
      </c>
      <c r="AR103" s="284"/>
      <c r="AS103" s="284"/>
      <c r="AT103" s="323"/>
      <c r="AU103" s="283" t="s">
        <v>503</v>
      </c>
      <c r="AV103" s="284"/>
      <c r="AW103" s="284"/>
      <c r="AX103" s="285"/>
    </row>
    <row r="104" spans="1:60" ht="23.25" customHeight="1" x14ac:dyDescent="0.15">
      <c r="A104" s="439"/>
      <c r="B104" s="440"/>
      <c r="C104" s="440"/>
      <c r="D104" s="440"/>
      <c r="E104" s="440"/>
      <c r="F104" s="441"/>
      <c r="G104" s="104" t="s">
        <v>687</v>
      </c>
      <c r="H104" s="104"/>
      <c r="I104" s="104"/>
      <c r="J104" s="104"/>
      <c r="K104" s="104"/>
      <c r="L104" s="104"/>
      <c r="M104" s="104"/>
      <c r="N104" s="104"/>
      <c r="O104" s="104"/>
      <c r="P104" s="104"/>
      <c r="Q104" s="104"/>
      <c r="R104" s="104"/>
      <c r="S104" s="104"/>
      <c r="T104" s="104"/>
      <c r="U104" s="104"/>
      <c r="V104" s="104"/>
      <c r="W104" s="104"/>
      <c r="X104" s="105"/>
      <c r="Y104" s="484" t="s">
        <v>55</v>
      </c>
      <c r="Z104" s="485"/>
      <c r="AA104" s="486"/>
      <c r="AB104" s="562" t="s">
        <v>551</v>
      </c>
      <c r="AC104" s="563"/>
      <c r="AD104" s="564"/>
      <c r="AE104" s="217" t="s">
        <v>686</v>
      </c>
      <c r="AF104" s="218"/>
      <c r="AG104" s="218"/>
      <c r="AH104" s="219"/>
      <c r="AI104" s="217" t="s">
        <v>686</v>
      </c>
      <c r="AJ104" s="218"/>
      <c r="AK104" s="218"/>
      <c r="AL104" s="219"/>
      <c r="AM104" s="217" t="s">
        <v>686</v>
      </c>
      <c r="AN104" s="218"/>
      <c r="AO104" s="218"/>
      <c r="AP104" s="219"/>
      <c r="AQ104" s="217" t="s">
        <v>686</v>
      </c>
      <c r="AR104" s="218"/>
      <c r="AS104" s="218"/>
      <c r="AT104" s="219"/>
      <c r="AU104" s="217" t="s">
        <v>686</v>
      </c>
      <c r="AV104" s="218"/>
      <c r="AW104" s="218"/>
      <c r="AX104" s="219"/>
    </row>
    <row r="105" spans="1:60" ht="23.25" customHeight="1" x14ac:dyDescent="0.15">
      <c r="A105" s="442"/>
      <c r="B105" s="443"/>
      <c r="C105" s="443"/>
      <c r="D105" s="443"/>
      <c r="E105" s="443"/>
      <c r="F105" s="444"/>
      <c r="G105" s="110"/>
      <c r="H105" s="110"/>
      <c r="I105" s="110"/>
      <c r="J105" s="110"/>
      <c r="K105" s="110"/>
      <c r="L105" s="110"/>
      <c r="M105" s="110"/>
      <c r="N105" s="110"/>
      <c r="O105" s="110"/>
      <c r="P105" s="110"/>
      <c r="Q105" s="110"/>
      <c r="R105" s="110"/>
      <c r="S105" s="110"/>
      <c r="T105" s="110"/>
      <c r="U105" s="110"/>
      <c r="V105" s="110"/>
      <c r="W105" s="110"/>
      <c r="X105" s="111"/>
      <c r="Y105" s="462" t="s">
        <v>56</v>
      </c>
      <c r="Z105" s="565"/>
      <c r="AA105" s="566"/>
      <c r="AB105" s="478" t="s">
        <v>686</v>
      </c>
      <c r="AC105" s="479"/>
      <c r="AD105" s="480"/>
      <c r="AE105" s="435" t="s">
        <v>686</v>
      </c>
      <c r="AF105" s="435"/>
      <c r="AG105" s="435"/>
      <c r="AH105" s="435"/>
      <c r="AI105" s="435" t="s">
        <v>686</v>
      </c>
      <c r="AJ105" s="435"/>
      <c r="AK105" s="435"/>
      <c r="AL105" s="435"/>
      <c r="AM105" s="435" t="s">
        <v>686</v>
      </c>
      <c r="AN105" s="435"/>
      <c r="AO105" s="435"/>
      <c r="AP105" s="435"/>
      <c r="AQ105" s="217">
        <v>2</v>
      </c>
      <c r="AR105" s="218"/>
      <c r="AS105" s="218"/>
      <c r="AT105" s="219"/>
      <c r="AU105" s="272" t="s">
        <v>686</v>
      </c>
      <c r="AV105" s="273"/>
      <c r="AW105" s="273"/>
      <c r="AX105" s="318"/>
    </row>
    <row r="106" spans="1:60" ht="31.5" hidden="1" customHeight="1" x14ac:dyDescent="0.15">
      <c r="A106" s="436" t="s">
        <v>461</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520</v>
      </c>
      <c r="AF106" s="433"/>
      <c r="AG106" s="433"/>
      <c r="AH106" s="434"/>
      <c r="AI106" s="432" t="s">
        <v>517</v>
      </c>
      <c r="AJ106" s="433"/>
      <c r="AK106" s="433"/>
      <c r="AL106" s="434"/>
      <c r="AM106" s="432" t="s">
        <v>512</v>
      </c>
      <c r="AN106" s="433"/>
      <c r="AO106" s="433"/>
      <c r="AP106" s="434"/>
      <c r="AQ106" s="283" t="s">
        <v>506</v>
      </c>
      <c r="AR106" s="284"/>
      <c r="AS106" s="284"/>
      <c r="AT106" s="323"/>
      <c r="AU106" s="283" t="s">
        <v>503</v>
      </c>
      <c r="AV106" s="284"/>
      <c r="AW106" s="284"/>
      <c r="AX106" s="285"/>
    </row>
    <row r="107" spans="1:60" ht="23.25" hidden="1" customHeight="1" x14ac:dyDescent="0.15">
      <c r="A107" s="439"/>
      <c r="B107" s="440"/>
      <c r="C107" s="440"/>
      <c r="D107" s="440"/>
      <c r="E107" s="440"/>
      <c r="F107" s="441"/>
      <c r="G107" s="104"/>
      <c r="H107" s="104"/>
      <c r="I107" s="104"/>
      <c r="J107" s="104"/>
      <c r="K107" s="104"/>
      <c r="L107" s="104"/>
      <c r="M107" s="104"/>
      <c r="N107" s="104"/>
      <c r="O107" s="104"/>
      <c r="P107" s="104"/>
      <c r="Q107" s="104"/>
      <c r="R107" s="104"/>
      <c r="S107" s="104"/>
      <c r="T107" s="104"/>
      <c r="U107" s="104"/>
      <c r="V107" s="104"/>
      <c r="W107" s="104"/>
      <c r="X107" s="105"/>
      <c r="Y107" s="484" t="s">
        <v>55</v>
      </c>
      <c r="Z107" s="485"/>
      <c r="AA107" s="486"/>
      <c r="AB107" s="562"/>
      <c r="AC107" s="563"/>
      <c r="AD107" s="564"/>
      <c r="AE107" s="435"/>
      <c r="AF107" s="435"/>
      <c r="AG107" s="435"/>
      <c r="AH107" s="435"/>
      <c r="AI107" s="435"/>
      <c r="AJ107" s="435"/>
      <c r="AK107" s="435"/>
      <c r="AL107" s="435"/>
      <c r="AM107" s="435"/>
      <c r="AN107" s="435"/>
      <c r="AO107" s="435"/>
      <c r="AP107" s="435"/>
      <c r="AQ107" s="217"/>
      <c r="AR107" s="218"/>
      <c r="AS107" s="218"/>
      <c r="AT107" s="219"/>
      <c r="AU107" s="217"/>
      <c r="AV107" s="218"/>
      <c r="AW107" s="218"/>
      <c r="AX107" s="219"/>
    </row>
    <row r="108" spans="1:60" ht="23.25" hidden="1" customHeight="1" x14ac:dyDescent="0.15">
      <c r="A108" s="442"/>
      <c r="B108" s="443"/>
      <c r="C108" s="443"/>
      <c r="D108" s="443"/>
      <c r="E108" s="443"/>
      <c r="F108" s="444"/>
      <c r="G108" s="110"/>
      <c r="H108" s="110"/>
      <c r="I108" s="110"/>
      <c r="J108" s="110"/>
      <c r="K108" s="110"/>
      <c r="L108" s="110"/>
      <c r="M108" s="110"/>
      <c r="N108" s="110"/>
      <c r="O108" s="110"/>
      <c r="P108" s="110"/>
      <c r="Q108" s="110"/>
      <c r="R108" s="110"/>
      <c r="S108" s="110"/>
      <c r="T108" s="110"/>
      <c r="U108" s="110"/>
      <c r="V108" s="110"/>
      <c r="W108" s="110"/>
      <c r="X108" s="111"/>
      <c r="Y108" s="462" t="s">
        <v>56</v>
      </c>
      <c r="Z108" s="565"/>
      <c r="AA108" s="566"/>
      <c r="AB108" s="478"/>
      <c r="AC108" s="479"/>
      <c r="AD108" s="480"/>
      <c r="AE108" s="435"/>
      <c r="AF108" s="435"/>
      <c r="AG108" s="435"/>
      <c r="AH108" s="435"/>
      <c r="AI108" s="435"/>
      <c r="AJ108" s="435"/>
      <c r="AK108" s="435"/>
      <c r="AL108" s="435"/>
      <c r="AM108" s="435"/>
      <c r="AN108" s="435"/>
      <c r="AO108" s="435"/>
      <c r="AP108" s="435"/>
      <c r="AQ108" s="217"/>
      <c r="AR108" s="218"/>
      <c r="AS108" s="218"/>
      <c r="AT108" s="219"/>
      <c r="AU108" s="272"/>
      <c r="AV108" s="273"/>
      <c r="AW108" s="273"/>
      <c r="AX108" s="318"/>
    </row>
    <row r="109" spans="1:60" ht="31.5" hidden="1" customHeight="1" x14ac:dyDescent="0.15">
      <c r="A109" s="436" t="s">
        <v>461</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520</v>
      </c>
      <c r="AF109" s="433"/>
      <c r="AG109" s="433"/>
      <c r="AH109" s="434"/>
      <c r="AI109" s="432" t="s">
        <v>517</v>
      </c>
      <c r="AJ109" s="433"/>
      <c r="AK109" s="433"/>
      <c r="AL109" s="434"/>
      <c r="AM109" s="432" t="s">
        <v>513</v>
      </c>
      <c r="AN109" s="433"/>
      <c r="AO109" s="433"/>
      <c r="AP109" s="434"/>
      <c r="AQ109" s="283" t="s">
        <v>506</v>
      </c>
      <c r="AR109" s="284"/>
      <c r="AS109" s="284"/>
      <c r="AT109" s="323"/>
      <c r="AU109" s="283" t="s">
        <v>503</v>
      </c>
      <c r="AV109" s="284"/>
      <c r="AW109" s="284"/>
      <c r="AX109" s="285"/>
    </row>
    <row r="110" spans="1:60" ht="23.25" hidden="1" customHeight="1" x14ac:dyDescent="0.15">
      <c r="A110" s="439"/>
      <c r="B110" s="440"/>
      <c r="C110" s="440"/>
      <c r="D110" s="440"/>
      <c r="E110" s="440"/>
      <c r="F110" s="441"/>
      <c r="G110" s="104"/>
      <c r="H110" s="104"/>
      <c r="I110" s="104"/>
      <c r="J110" s="104"/>
      <c r="K110" s="104"/>
      <c r="L110" s="104"/>
      <c r="M110" s="104"/>
      <c r="N110" s="104"/>
      <c r="O110" s="104"/>
      <c r="P110" s="104"/>
      <c r="Q110" s="104"/>
      <c r="R110" s="104"/>
      <c r="S110" s="104"/>
      <c r="T110" s="104"/>
      <c r="U110" s="104"/>
      <c r="V110" s="104"/>
      <c r="W110" s="104"/>
      <c r="X110" s="105"/>
      <c r="Y110" s="484" t="s">
        <v>55</v>
      </c>
      <c r="Z110" s="485"/>
      <c r="AA110" s="486"/>
      <c r="AB110" s="562"/>
      <c r="AC110" s="563"/>
      <c r="AD110" s="564"/>
      <c r="AE110" s="435"/>
      <c r="AF110" s="435"/>
      <c r="AG110" s="435"/>
      <c r="AH110" s="435"/>
      <c r="AI110" s="435"/>
      <c r="AJ110" s="435"/>
      <c r="AK110" s="435"/>
      <c r="AL110" s="435"/>
      <c r="AM110" s="435"/>
      <c r="AN110" s="435"/>
      <c r="AO110" s="435"/>
      <c r="AP110" s="435"/>
      <c r="AQ110" s="217"/>
      <c r="AR110" s="218"/>
      <c r="AS110" s="218"/>
      <c r="AT110" s="219"/>
      <c r="AU110" s="217"/>
      <c r="AV110" s="218"/>
      <c r="AW110" s="218"/>
      <c r="AX110" s="219"/>
    </row>
    <row r="111" spans="1:60" ht="23.25" hidden="1" customHeight="1" x14ac:dyDescent="0.15">
      <c r="A111" s="442"/>
      <c r="B111" s="443"/>
      <c r="C111" s="443"/>
      <c r="D111" s="443"/>
      <c r="E111" s="443"/>
      <c r="F111" s="444"/>
      <c r="G111" s="110"/>
      <c r="H111" s="110"/>
      <c r="I111" s="110"/>
      <c r="J111" s="110"/>
      <c r="K111" s="110"/>
      <c r="L111" s="110"/>
      <c r="M111" s="110"/>
      <c r="N111" s="110"/>
      <c r="O111" s="110"/>
      <c r="P111" s="110"/>
      <c r="Q111" s="110"/>
      <c r="R111" s="110"/>
      <c r="S111" s="110"/>
      <c r="T111" s="110"/>
      <c r="U111" s="110"/>
      <c r="V111" s="110"/>
      <c r="W111" s="110"/>
      <c r="X111" s="111"/>
      <c r="Y111" s="462" t="s">
        <v>56</v>
      </c>
      <c r="Z111" s="565"/>
      <c r="AA111" s="566"/>
      <c r="AB111" s="478"/>
      <c r="AC111" s="479"/>
      <c r="AD111" s="480"/>
      <c r="AE111" s="435"/>
      <c r="AF111" s="435"/>
      <c r="AG111" s="435"/>
      <c r="AH111" s="435"/>
      <c r="AI111" s="435"/>
      <c r="AJ111" s="435"/>
      <c r="AK111" s="435"/>
      <c r="AL111" s="435"/>
      <c r="AM111" s="435"/>
      <c r="AN111" s="435"/>
      <c r="AO111" s="435"/>
      <c r="AP111" s="435"/>
      <c r="AQ111" s="217"/>
      <c r="AR111" s="218"/>
      <c r="AS111" s="218"/>
      <c r="AT111" s="219"/>
      <c r="AU111" s="272"/>
      <c r="AV111" s="273"/>
      <c r="AW111" s="273"/>
      <c r="AX111" s="318"/>
    </row>
    <row r="112" spans="1:60" ht="31.5" hidden="1" customHeight="1" x14ac:dyDescent="0.15">
      <c r="A112" s="436" t="s">
        <v>461</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520</v>
      </c>
      <c r="AF112" s="433"/>
      <c r="AG112" s="433"/>
      <c r="AH112" s="434"/>
      <c r="AI112" s="432" t="s">
        <v>517</v>
      </c>
      <c r="AJ112" s="433"/>
      <c r="AK112" s="433"/>
      <c r="AL112" s="434"/>
      <c r="AM112" s="432" t="s">
        <v>512</v>
      </c>
      <c r="AN112" s="433"/>
      <c r="AO112" s="433"/>
      <c r="AP112" s="434"/>
      <c r="AQ112" s="283" t="s">
        <v>506</v>
      </c>
      <c r="AR112" s="284"/>
      <c r="AS112" s="284"/>
      <c r="AT112" s="323"/>
      <c r="AU112" s="283" t="s">
        <v>503</v>
      </c>
      <c r="AV112" s="284"/>
      <c r="AW112" s="284"/>
      <c r="AX112" s="285"/>
    </row>
    <row r="113" spans="1:50" ht="23.25" hidden="1" customHeight="1" x14ac:dyDescent="0.15">
      <c r="A113" s="439"/>
      <c r="B113" s="440"/>
      <c r="C113" s="440"/>
      <c r="D113" s="440"/>
      <c r="E113" s="440"/>
      <c r="F113" s="441"/>
      <c r="G113" s="104"/>
      <c r="H113" s="104"/>
      <c r="I113" s="104"/>
      <c r="J113" s="104"/>
      <c r="K113" s="104"/>
      <c r="L113" s="104"/>
      <c r="M113" s="104"/>
      <c r="N113" s="104"/>
      <c r="O113" s="104"/>
      <c r="P113" s="104"/>
      <c r="Q113" s="104"/>
      <c r="R113" s="104"/>
      <c r="S113" s="104"/>
      <c r="T113" s="104"/>
      <c r="U113" s="104"/>
      <c r="V113" s="104"/>
      <c r="W113" s="104"/>
      <c r="X113" s="105"/>
      <c r="Y113" s="484" t="s">
        <v>55</v>
      </c>
      <c r="Z113" s="485"/>
      <c r="AA113" s="486"/>
      <c r="AB113" s="562"/>
      <c r="AC113" s="563"/>
      <c r="AD113" s="564"/>
      <c r="AE113" s="435"/>
      <c r="AF113" s="435"/>
      <c r="AG113" s="435"/>
      <c r="AH113" s="435"/>
      <c r="AI113" s="435"/>
      <c r="AJ113" s="435"/>
      <c r="AK113" s="435"/>
      <c r="AL113" s="435"/>
      <c r="AM113" s="435"/>
      <c r="AN113" s="435"/>
      <c r="AO113" s="435"/>
      <c r="AP113" s="435"/>
      <c r="AQ113" s="217"/>
      <c r="AR113" s="218"/>
      <c r="AS113" s="218"/>
      <c r="AT113" s="219"/>
      <c r="AU113" s="217"/>
      <c r="AV113" s="218"/>
      <c r="AW113" s="218"/>
      <c r="AX113" s="219"/>
    </row>
    <row r="114" spans="1:50" ht="23.25" hidden="1" customHeight="1" x14ac:dyDescent="0.15">
      <c r="A114" s="442"/>
      <c r="B114" s="443"/>
      <c r="C114" s="443"/>
      <c r="D114" s="443"/>
      <c r="E114" s="443"/>
      <c r="F114" s="444"/>
      <c r="G114" s="110"/>
      <c r="H114" s="110"/>
      <c r="I114" s="110"/>
      <c r="J114" s="110"/>
      <c r="K114" s="110"/>
      <c r="L114" s="110"/>
      <c r="M114" s="110"/>
      <c r="N114" s="110"/>
      <c r="O114" s="110"/>
      <c r="P114" s="110"/>
      <c r="Q114" s="110"/>
      <c r="R114" s="110"/>
      <c r="S114" s="110"/>
      <c r="T114" s="110"/>
      <c r="U114" s="110"/>
      <c r="V114" s="110"/>
      <c r="W114" s="110"/>
      <c r="X114" s="111"/>
      <c r="Y114" s="462" t="s">
        <v>56</v>
      </c>
      <c r="Z114" s="565"/>
      <c r="AA114" s="566"/>
      <c r="AB114" s="478"/>
      <c r="AC114" s="479"/>
      <c r="AD114" s="480"/>
      <c r="AE114" s="435"/>
      <c r="AF114" s="435"/>
      <c r="AG114" s="435"/>
      <c r="AH114" s="435"/>
      <c r="AI114" s="435"/>
      <c r="AJ114" s="435"/>
      <c r="AK114" s="435"/>
      <c r="AL114" s="435"/>
      <c r="AM114" s="435"/>
      <c r="AN114" s="435"/>
      <c r="AO114" s="435"/>
      <c r="AP114" s="435"/>
      <c r="AQ114" s="217"/>
      <c r="AR114" s="218"/>
      <c r="AS114" s="218"/>
      <c r="AT114" s="219"/>
      <c r="AU114" s="217"/>
      <c r="AV114" s="218"/>
      <c r="AW114" s="218"/>
      <c r="AX114" s="219"/>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520</v>
      </c>
      <c r="AF115" s="433"/>
      <c r="AG115" s="433"/>
      <c r="AH115" s="434"/>
      <c r="AI115" s="432" t="s">
        <v>517</v>
      </c>
      <c r="AJ115" s="433"/>
      <c r="AK115" s="433"/>
      <c r="AL115" s="434"/>
      <c r="AM115" s="432" t="s">
        <v>512</v>
      </c>
      <c r="AN115" s="433"/>
      <c r="AO115" s="433"/>
      <c r="AP115" s="434"/>
      <c r="AQ115" s="608" t="s">
        <v>507</v>
      </c>
      <c r="AR115" s="609"/>
      <c r="AS115" s="609"/>
      <c r="AT115" s="609"/>
      <c r="AU115" s="609"/>
      <c r="AV115" s="609"/>
      <c r="AW115" s="609"/>
      <c r="AX115" s="610"/>
    </row>
    <row r="116" spans="1:50" ht="23.25" customHeight="1" x14ac:dyDescent="0.15">
      <c r="A116" s="456"/>
      <c r="B116" s="457"/>
      <c r="C116" s="457"/>
      <c r="D116" s="457"/>
      <c r="E116" s="457"/>
      <c r="F116" s="458"/>
      <c r="G116" s="410" t="s">
        <v>496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81" t="s">
        <v>566</v>
      </c>
      <c r="AC116" s="482"/>
      <c r="AD116" s="483"/>
      <c r="AE116" s="435" t="s">
        <v>566</v>
      </c>
      <c r="AF116" s="435"/>
      <c r="AG116" s="435"/>
      <c r="AH116" s="435"/>
      <c r="AI116" s="435" t="s">
        <v>566</v>
      </c>
      <c r="AJ116" s="435"/>
      <c r="AK116" s="435"/>
      <c r="AL116" s="435"/>
      <c r="AM116" s="435" t="s">
        <v>566</v>
      </c>
      <c r="AN116" s="435"/>
      <c r="AO116" s="435"/>
      <c r="AP116" s="435"/>
      <c r="AQ116" s="217" t="s">
        <v>566</v>
      </c>
      <c r="AR116" s="218"/>
      <c r="AS116" s="218"/>
      <c r="AT116" s="218"/>
      <c r="AU116" s="218"/>
      <c r="AV116" s="218"/>
      <c r="AW116" s="218"/>
      <c r="AX116" s="220"/>
    </row>
    <row r="117" spans="1:50" ht="22.1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7" t="s">
        <v>49</v>
      </c>
      <c r="Z117" s="463"/>
      <c r="AA117" s="464"/>
      <c r="AB117" s="488" t="s">
        <v>468</v>
      </c>
      <c r="AC117" s="489"/>
      <c r="AD117" s="490"/>
      <c r="AE117" s="568" t="s">
        <v>566</v>
      </c>
      <c r="AF117" s="568"/>
      <c r="AG117" s="568"/>
      <c r="AH117" s="568"/>
      <c r="AI117" s="568" t="s">
        <v>566</v>
      </c>
      <c r="AJ117" s="568"/>
      <c r="AK117" s="568"/>
      <c r="AL117" s="568"/>
      <c r="AM117" s="568" t="s">
        <v>566</v>
      </c>
      <c r="AN117" s="568"/>
      <c r="AO117" s="568"/>
      <c r="AP117" s="568"/>
      <c r="AQ117" s="568" t="s">
        <v>566</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520</v>
      </c>
      <c r="AF118" s="433"/>
      <c r="AG118" s="433"/>
      <c r="AH118" s="434"/>
      <c r="AI118" s="432" t="s">
        <v>517</v>
      </c>
      <c r="AJ118" s="433"/>
      <c r="AK118" s="433"/>
      <c r="AL118" s="434"/>
      <c r="AM118" s="432" t="s">
        <v>512</v>
      </c>
      <c r="AN118" s="433"/>
      <c r="AO118" s="433"/>
      <c r="AP118" s="434"/>
      <c r="AQ118" s="608" t="s">
        <v>507</v>
      </c>
      <c r="AR118" s="609"/>
      <c r="AS118" s="609"/>
      <c r="AT118" s="609"/>
      <c r="AU118" s="609"/>
      <c r="AV118" s="609"/>
      <c r="AW118" s="609"/>
      <c r="AX118" s="610"/>
    </row>
    <row r="119" spans="1:50" ht="23.25" hidden="1" customHeight="1" x14ac:dyDescent="0.15">
      <c r="A119" s="456"/>
      <c r="B119" s="457"/>
      <c r="C119" s="457"/>
      <c r="D119" s="457"/>
      <c r="E119" s="457"/>
      <c r="F119" s="458"/>
      <c r="G119" s="410" t="s">
        <v>469</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81"/>
      <c r="AC119" s="482"/>
      <c r="AD119" s="483"/>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7" t="s">
        <v>49</v>
      </c>
      <c r="Z120" s="463"/>
      <c r="AA120" s="464"/>
      <c r="AB120" s="488" t="s">
        <v>468</v>
      </c>
      <c r="AC120" s="489"/>
      <c r="AD120" s="49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520</v>
      </c>
      <c r="AF121" s="433"/>
      <c r="AG121" s="433"/>
      <c r="AH121" s="434"/>
      <c r="AI121" s="432" t="s">
        <v>517</v>
      </c>
      <c r="AJ121" s="433"/>
      <c r="AK121" s="433"/>
      <c r="AL121" s="434"/>
      <c r="AM121" s="432" t="s">
        <v>512</v>
      </c>
      <c r="AN121" s="433"/>
      <c r="AO121" s="433"/>
      <c r="AP121" s="434"/>
      <c r="AQ121" s="608" t="s">
        <v>507</v>
      </c>
      <c r="AR121" s="609"/>
      <c r="AS121" s="609"/>
      <c r="AT121" s="609"/>
      <c r="AU121" s="609"/>
      <c r="AV121" s="609"/>
      <c r="AW121" s="609"/>
      <c r="AX121" s="610"/>
    </row>
    <row r="122" spans="1:50" ht="23.25" hidden="1" customHeight="1" x14ac:dyDescent="0.15">
      <c r="A122" s="456"/>
      <c r="B122" s="457"/>
      <c r="C122" s="457"/>
      <c r="D122" s="457"/>
      <c r="E122" s="457"/>
      <c r="F122" s="458"/>
      <c r="G122" s="410" t="s">
        <v>470</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81"/>
      <c r="AC122" s="482"/>
      <c r="AD122" s="483"/>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7" t="s">
        <v>49</v>
      </c>
      <c r="Z123" s="463"/>
      <c r="AA123" s="464"/>
      <c r="AB123" s="488" t="s">
        <v>471</v>
      </c>
      <c r="AC123" s="489"/>
      <c r="AD123" s="49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521</v>
      </c>
      <c r="AF124" s="433"/>
      <c r="AG124" s="433"/>
      <c r="AH124" s="434"/>
      <c r="AI124" s="432" t="s">
        <v>517</v>
      </c>
      <c r="AJ124" s="433"/>
      <c r="AK124" s="433"/>
      <c r="AL124" s="434"/>
      <c r="AM124" s="432" t="s">
        <v>512</v>
      </c>
      <c r="AN124" s="433"/>
      <c r="AO124" s="433"/>
      <c r="AP124" s="434"/>
      <c r="AQ124" s="608" t="s">
        <v>507</v>
      </c>
      <c r="AR124" s="609"/>
      <c r="AS124" s="609"/>
      <c r="AT124" s="609"/>
      <c r="AU124" s="609"/>
      <c r="AV124" s="609"/>
      <c r="AW124" s="609"/>
      <c r="AX124" s="610"/>
    </row>
    <row r="125" spans="1:50" ht="23.25" hidden="1" customHeight="1" x14ac:dyDescent="0.15">
      <c r="A125" s="456"/>
      <c r="B125" s="457"/>
      <c r="C125" s="457"/>
      <c r="D125" s="457"/>
      <c r="E125" s="457"/>
      <c r="F125" s="458"/>
      <c r="G125" s="410" t="s">
        <v>470</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81"/>
      <c r="AC125" s="482"/>
      <c r="AD125" s="483"/>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7" t="s">
        <v>49</v>
      </c>
      <c r="Z126" s="463"/>
      <c r="AA126" s="464"/>
      <c r="AB126" s="488" t="s">
        <v>468</v>
      </c>
      <c r="AC126" s="489"/>
      <c r="AD126" s="49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9" t="s">
        <v>15</v>
      </c>
      <c r="B127" s="457"/>
      <c r="C127" s="457"/>
      <c r="D127" s="457"/>
      <c r="E127" s="457"/>
      <c r="F127" s="458"/>
      <c r="G127" s="247" t="s">
        <v>16</v>
      </c>
      <c r="H127" s="247"/>
      <c r="I127" s="247"/>
      <c r="J127" s="247"/>
      <c r="K127" s="247"/>
      <c r="L127" s="247"/>
      <c r="M127" s="247"/>
      <c r="N127" s="247"/>
      <c r="O127" s="247"/>
      <c r="P127" s="247"/>
      <c r="Q127" s="247"/>
      <c r="R127" s="247"/>
      <c r="S127" s="247"/>
      <c r="T127" s="247"/>
      <c r="U127" s="247"/>
      <c r="V127" s="247"/>
      <c r="W127" s="247"/>
      <c r="X127" s="248"/>
      <c r="Y127" s="943"/>
      <c r="Z127" s="944"/>
      <c r="AA127" s="945"/>
      <c r="AB127" s="246" t="s">
        <v>11</v>
      </c>
      <c r="AC127" s="247"/>
      <c r="AD127" s="248"/>
      <c r="AE127" s="432" t="s">
        <v>520</v>
      </c>
      <c r="AF127" s="433"/>
      <c r="AG127" s="433"/>
      <c r="AH127" s="434"/>
      <c r="AI127" s="432" t="s">
        <v>517</v>
      </c>
      <c r="AJ127" s="433"/>
      <c r="AK127" s="433"/>
      <c r="AL127" s="434"/>
      <c r="AM127" s="432" t="s">
        <v>512</v>
      </c>
      <c r="AN127" s="433"/>
      <c r="AO127" s="433"/>
      <c r="AP127" s="434"/>
      <c r="AQ127" s="608" t="s">
        <v>507</v>
      </c>
      <c r="AR127" s="609"/>
      <c r="AS127" s="609"/>
      <c r="AT127" s="609"/>
      <c r="AU127" s="609"/>
      <c r="AV127" s="609"/>
      <c r="AW127" s="609"/>
      <c r="AX127" s="610"/>
    </row>
    <row r="128" spans="1:50" ht="23.25" hidden="1" customHeight="1" x14ac:dyDescent="0.15">
      <c r="A128" s="456"/>
      <c r="B128" s="457"/>
      <c r="C128" s="457"/>
      <c r="D128" s="457"/>
      <c r="E128" s="457"/>
      <c r="F128" s="458"/>
      <c r="G128" s="410" t="s">
        <v>470</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81"/>
      <c r="AC128" s="482"/>
      <c r="AD128" s="483"/>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7" t="s">
        <v>49</v>
      </c>
      <c r="Z129" s="463"/>
      <c r="AA129" s="464"/>
      <c r="AB129" s="488" t="s">
        <v>468</v>
      </c>
      <c r="AC129" s="489"/>
      <c r="AD129" s="49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550</v>
      </c>
      <c r="B130" s="184"/>
      <c r="C130" s="183" t="s">
        <v>351</v>
      </c>
      <c r="D130" s="184"/>
      <c r="E130" s="168" t="s">
        <v>380</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379</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520</v>
      </c>
      <c r="AF132" s="154"/>
      <c r="AG132" s="154"/>
      <c r="AH132" s="154"/>
      <c r="AI132" s="154" t="s">
        <v>517</v>
      </c>
      <c r="AJ132" s="154"/>
      <c r="AK132" s="154"/>
      <c r="AL132" s="154"/>
      <c r="AM132" s="154" t="s">
        <v>512</v>
      </c>
      <c r="AN132" s="154"/>
      <c r="AO132" s="154"/>
      <c r="AP132" s="150"/>
      <c r="AQ132" s="150" t="s">
        <v>347</v>
      </c>
      <c r="AR132" s="151"/>
      <c r="AS132" s="151"/>
      <c r="AT132" s="152"/>
      <c r="AU132" s="195" t="s">
        <v>363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661</v>
      </c>
      <c r="AR133" s="198"/>
      <c r="AS133" s="132" t="s">
        <v>348</v>
      </c>
      <c r="AT133" s="133"/>
      <c r="AU133" s="199">
        <v>32</v>
      </c>
      <c r="AV133" s="199"/>
      <c r="AW133" s="132" t="s">
        <v>300</v>
      </c>
      <c r="AX133" s="194"/>
    </row>
    <row r="134" spans="1:50" ht="39.75" customHeight="1" x14ac:dyDescent="0.15">
      <c r="A134" s="188"/>
      <c r="B134" s="185"/>
      <c r="C134" s="179"/>
      <c r="D134" s="185"/>
      <c r="E134" s="179"/>
      <c r="F134" s="180"/>
      <c r="G134" s="103" t="s">
        <v>690</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t="s">
        <v>480</v>
      </c>
      <c r="AC134" s="204"/>
      <c r="AD134" s="204"/>
      <c r="AE134" s="205">
        <v>46</v>
      </c>
      <c r="AF134" s="206"/>
      <c r="AG134" s="206"/>
      <c r="AH134" s="206"/>
      <c r="AI134" s="205">
        <v>47</v>
      </c>
      <c r="AJ134" s="206"/>
      <c r="AK134" s="206"/>
      <c r="AL134" s="206"/>
      <c r="AM134" s="205">
        <v>53</v>
      </c>
      <c r="AN134" s="206"/>
      <c r="AO134" s="206"/>
      <c r="AP134" s="206"/>
      <c r="AQ134" s="205" t="s">
        <v>661</v>
      </c>
      <c r="AR134" s="206"/>
      <c r="AS134" s="206"/>
      <c r="AT134" s="206"/>
      <c r="AU134" s="205" t="s">
        <v>661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480</v>
      </c>
      <c r="AC135" s="212"/>
      <c r="AD135" s="212"/>
      <c r="AE135" s="205" t="s">
        <v>565</v>
      </c>
      <c r="AF135" s="206"/>
      <c r="AG135" s="206"/>
      <c r="AH135" s="206"/>
      <c r="AI135" s="205" t="s">
        <v>565</v>
      </c>
      <c r="AJ135" s="206"/>
      <c r="AK135" s="206"/>
      <c r="AL135" s="206"/>
      <c r="AM135" s="205" t="s">
        <v>566</v>
      </c>
      <c r="AN135" s="206"/>
      <c r="AO135" s="206"/>
      <c r="AP135" s="206"/>
      <c r="AQ135" s="205" t="s">
        <v>566</v>
      </c>
      <c r="AR135" s="206"/>
      <c r="AS135" s="206"/>
      <c r="AT135" s="206"/>
      <c r="AU135" s="205">
        <v>69</v>
      </c>
      <c r="AV135" s="206"/>
      <c r="AW135" s="206"/>
      <c r="AX135" s="207"/>
    </row>
    <row r="136" spans="1:50" ht="18.75" hidden="1" customHeight="1" x14ac:dyDescent="0.15">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520</v>
      </c>
      <c r="AF136" s="154"/>
      <c r="AG136" s="154"/>
      <c r="AH136" s="154"/>
      <c r="AI136" s="154" t="s">
        <v>517</v>
      </c>
      <c r="AJ136" s="154"/>
      <c r="AK136" s="154"/>
      <c r="AL136" s="154"/>
      <c r="AM136" s="154" t="s">
        <v>512</v>
      </c>
      <c r="AN136" s="154"/>
      <c r="AO136" s="154"/>
      <c r="AP136" s="150"/>
      <c r="AQ136" s="150" t="s">
        <v>347</v>
      </c>
      <c r="AR136" s="151"/>
      <c r="AS136" s="151"/>
      <c r="AT136" s="152"/>
      <c r="AU136" s="195" t="s">
        <v>363</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348</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520</v>
      </c>
      <c r="AF140" s="154"/>
      <c r="AG140" s="154"/>
      <c r="AH140" s="154"/>
      <c r="AI140" s="154" t="s">
        <v>517</v>
      </c>
      <c r="AJ140" s="154"/>
      <c r="AK140" s="154"/>
      <c r="AL140" s="154"/>
      <c r="AM140" s="154" t="s">
        <v>512</v>
      </c>
      <c r="AN140" s="154"/>
      <c r="AO140" s="154"/>
      <c r="AP140" s="150"/>
      <c r="AQ140" s="150" t="s">
        <v>347</v>
      </c>
      <c r="AR140" s="151"/>
      <c r="AS140" s="151"/>
      <c r="AT140" s="152"/>
      <c r="AU140" s="195" t="s">
        <v>363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520</v>
      </c>
      <c r="AF144" s="154"/>
      <c r="AG144" s="154"/>
      <c r="AH144" s="154"/>
      <c r="AI144" s="154" t="s">
        <v>517</v>
      </c>
      <c r="AJ144" s="154"/>
      <c r="AK144" s="154"/>
      <c r="AL144" s="154"/>
      <c r="AM144" s="154" t="s">
        <v>512</v>
      </c>
      <c r="AN144" s="154"/>
      <c r="AO144" s="154"/>
      <c r="AP144" s="150"/>
      <c r="AQ144" s="150" t="s">
        <v>347</v>
      </c>
      <c r="AR144" s="151"/>
      <c r="AS144" s="151"/>
      <c r="AT144" s="152"/>
      <c r="AU144" s="195" t="s">
        <v>363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520</v>
      </c>
      <c r="AF148" s="154"/>
      <c r="AG148" s="154"/>
      <c r="AH148" s="154"/>
      <c r="AI148" s="154" t="s">
        <v>517</v>
      </c>
      <c r="AJ148" s="154"/>
      <c r="AK148" s="154"/>
      <c r="AL148" s="154"/>
      <c r="AM148" s="154" t="s">
        <v>512</v>
      </c>
      <c r="AN148" s="154"/>
      <c r="AO148" s="154"/>
      <c r="AP148" s="150"/>
      <c r="AQ148" s="150" t="s">
        <v>347</v>
      </c>
      <c r="AR148" s="151"/>
      <c r="AS148" s="151"/>
      <c r="AT148" s="152"/>
      <c r="AU148" s="195" t="s">
        <v>363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364</v>
      </c>
      <c r="H152" s="129"/>
      <c r="I152" s="129"/>
      <c r="J152" s="129"/>
      <c r="K152" s="129"/>
      <c r="L152" s="129"/>
      <c r="M152" s="129"/>
      <c r="N152" s="129"/>
      <c r="O152" s="129"/>
      <c r="P152" s="130"/>
      <c r="Q152" s="158" t="s">
        <v>445</v>
      </c>
      <c r="R152" s="129"/>
      <c r="S152" s="129"/>
      <c r="T152" s="129"/>
      <c r="U152" s="129"/>
      <c r="V152" s="129"/>
      <c r="W152" s="129"/>
      <c r="X152" s="129"/>
      <c r="Y152" s="129"/>
      <c r="Z152" s="129"/>
      <c r="AA152" s="129"/>
      <c r="AB152" s="128" t="s">
        <v>446</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364</v>
      </c>
      <c r="H159" s="129"/>
      <c r="I159" s="129"/>
      <c r="J159" s="129"/>
      <c r="K159" s="129"/>
      <c r="L159" s="129"/>
      <c r="M159" s="129"/>
      <c r="N159" s="129"/>
      <c r="O159" s="129"/>
      <c r="P159" s="130"/>
      <c r="Q159" s="158" t="s">
        <v>445</v>
      </c>
      <c r="R159" s="129"/>
      <c r="S159" s="129"/>
      <c r="T159" s="129"/>
      <c r="U159" s="129"/>
      <c r="V159" s="129"/>
      <c r="W159" s="129"/>
      <c r="X159" s="129"/>
      <c r="Y159" s="129"/>
      <c r="Z159" s="129"/>
      <c r="AA159" s="129"/>
      <c r="AB159" s="128" t="s">
        <v>446</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364</v>
      </c>
      <c r="H166" s="129"/>
      <c r="I166" s="129"/>
      <c r="J166" s="129"/>
      <c r="K166" s="129"/>
      <c r="L166" s="129"/>
      <c r="M166" s="129"/>
      <c r="N166" s="129"/>
      <c r="O166" s="129"/>
      <c r="P166" s="130"/>
      <c r="Q166" s="158" t="s">
        <v>445</v>
      </c>
      <c r="R166" s="129"/>
      <c r="S166" s="129"/>
      <c r="T166" s="129"/>
      <c r="U166" s="129"/>
      <c r="V166" s="129"/>
      <c r="W166" s="129"/>
      <c r="X166" s="129"/>
      <c r="Y166" s="129"/>
      <c r="Z166" s="129"/>
      <c r="AA166" s="129"/>
      <c r="AB166" s="128" t="s">
        <v>446</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364</v>
      </c>
      <c r="H173" s="129"/>
      <c r="I173" s="129"/>
      <c r="J173" s="129"/>
      <c r="K173" s="129"/>
      <c r="L173" s="129"/>
      <c r="M173" s="129"/>
      <c r="N173" s="129"/>
      <c r="O173" s="129"/>
      <c r="P173" s="130"/>
      <c r="Q173" s="158" t="s">
        <v>445</v>
      </c>
      <c r="R173" s="129"/>
      <c r="S173" s="129"/>
      <c r="T173" s="129"/>
      <c r="U173" s="129"/>
      <c r="V173" s="129"/>
      <c r="W173" s="129"/>
      <c r="X173" s="129"/>
      <c r="Y173" s="129"/>
      <c r="Z173" s="129"/>
      <c r="AA173" s="129"/>
      <c r="AB173" s="128" t="s">
        <v>446</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364</v>
      </c>
      <c r="H180" s="129"/>
      <c r="I180" s="129"/>
      <c r="J180" s="129"/>
      <c r="K180" s="129"/>
      <c r="L180" s="129"/>
      <c r="M180" s="129"/>
      <c r="N180" s="129"/>
      <c r="O180" s="129"/>
      <c r="P180" s="130"/>
      <c r="Q180" s="158" t="s">
        <v>445</v>
      </c>
      <c r="R180" s="129"/>
      <c r="S180" s="129"/>
      <c r="T180" s="129"/>
      <c r="U180" s="129"/>
      <c r="V180" s="129"/>
      <c r="W180" s="129"/>
      <c r="X180" s="129"/>
      <c r="Y180" s="129"/>
      <c r="Z180" s="129"/>
      <c r="AA180" s="129"/>
      <c r="AB180" s="128" t="s">
        <v>446</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520</v>
      </c>
      <c r="AF192" s="154"/>
      <c r="AG192" s="154"/>
      <c r="AH192" s="154"/>
      <c r="AI192" s="154" t="s">
        <v>517</v>
      </c>
      <c r="AJ192" s="154"/>
      <c r="AK192" s="154"/>
      <c r="AL192" s="154"/>
      <c r="AM192" s="154" t="s">
        <v>512</v>
      </c>
      <c r="AN192" s="154"/>
      <c r="AO192" s="154"/>
      <c r="AP192" s="150"/>
      <c r="AQ192" s="150" t="s">
        <v>347</v>
      </c>
      <c r="AR192" s="151"/>
      <c r="AS192" s="151"/>
      <c r="AT192" s="152"/>
      <c r="AU192" s="195" t="s">
        <v>363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521</v>
      </c>
      <c r="AF196" s="154"/>
      <c r="AG196" s="154"/>
      <c r="AH196" s="154"/>
      <c r="AI196" s="154" t="s">
        <v>517</v>
      </c>
      <c r="AJ196" s="154"/>
      <c r="AK196" s="154"/>
      <c r="AL196" s="154"/>
      <c r="AM196" s="154" t="s">
        <v>512</v>
      </c>
      <c r="AN196" s="154"/>
      <c r="AO196" s="154"/>
      <c r="AP196" s="150"/>
      <c r="AQ196" s="150" t="s">
        <v>347</v>
      </c>
      <c r="AR196" s="151"/>
      <c r="AS196" s="151"/>
      <c r="AT196" s="152"/>
      <c r="AU196" s="195" t="s">
        <v>363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520</v>
      </c>
      <c r="AF200" s="154"/>
      <c r="AG200" s="154"/>
      <c r="AH200" s="154"/>
      <c r="AI200" s="154" t="s">
        <v>517</v>
      </c>
      <c r="AJ200" s="154"/>
      <c r="AK200" s="154"/>
      <c r="AL200" s="154"/>
      <c r="AM200" s="154" t="s">
        <v>512</v>
      </c>
      <c r="AN200" s="154"/>
      <c r="AO200" s="154"/>
      <c r="AP200" s="150"/>
      <c r="AQ200" s="150" t="s">
        <v>347</v>
      </c>
      <c r="AR200" s="151"/>
      <c r="AS200" s="151"/>
      <c r="AT200" s="152"/>
      <c r="AU200" s="195" t="s">
        <v>363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520</v>
      </c>
      <c r="AF204" s="154"/>
      <c r="AG204" s="154"/>
      <c r="AH204" s="154"/>
      <c r="AI204" s="154" t="s">
        <v>517</v>
      </c>
      <c r="AJ204" s="154"/>
      <c r="AK204" s="154"/>
      <c r="AL204" s="154"/>
      <c r="AM204" s="154" t="s">
        <v>512</v>
      </c>
      <c r="AN204" s="154"/>
      <c r="AO204" s="154"/>
      <c r="AP204" s="150"/>
      <c r="AQ204" s="150" t="s">
        <v>347</v>
      </c>
      <c r="AR204" s="151"/>
      <c r="AS204" s="151"/>
      <c r="AT204" s="152"/>
      <c r="AU204" s="195" t="s">
        <v>363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520</v>
      </c>
      <c r="AF208" s="154"/>
      <c r="AG208" s="154"/>
      <c r="AH208" s="154"/>
      <c r="AI208" s="154" t="s">
        <v>517</v>
      </c>
      <c r="AJ208" s="154"/>
      <c r="AK208" s="154"/>
      <c r="AL208" s="154"/>
      <c r="AM208" s="154" t="s">
        <v>512</v>
      </c>
      <c r="AN208" s="154"/>
      <c r="AO208" s="154"/>
      <c r="AP208" s="150"/>
      <c r="AQ208" s="150" t="s">
        <v>347</v>
      </c>
      <c r="AR208" s="151"/>
      <c r="AS208" s="151"/>
      <c r="AT208" s="152"/>
      <c r="AU208" s="195" t="s">
        <v>363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364</v>
      </c>
      <c r="H212" s="129"/>
      <c r="I212" s="129"/>
      <c r="J212" s="129"/>
      <c r="K212" s="129"/>
      <c r="L212" s="129"/>
      <c r="M212" s="129"/>
      <c r="N212" s="129"/>
      <c r="O212" s="129"/>
      <c r="P212" s="130"/>
      <c r="Q212" s="158" t="s">
        <v>445</v>
      </c>
      <c r="R212" s="129"/>
      <c r="S212" s="129"/>
      <c r="T212" s="129"/>
      <c r="U212" s="129"/>
      <c r="V212" s="129"/>
      <c r="W212" s="129"/>
      <c r="X212" s="129"/>
      <c r="Y212" s="129"/>
      <c r="Z212" s="129"/>
      <c r="AA212" s="129"/>
      <c r="AB212" s="128" t="s">
        <v>446</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364</v>
      </c>
      <c r="H219" s="129"/>
      <c r="I219" s="129"/>
      <c r="J219" s="129"/>
      <c r="K219" s="129"/>
      <c r="L219" s="129"/>
      <c r="M219" s="129"/>
      <c r="N219" s="129"/>
      <c r="O219" s="129"/>
      <c r="P219" s="130"/>
      <c r="Q219" s="158" t="s">
        <v>445</v>
      </c>
      <c r="R219" s="129"/>
      <c r="S219" s="129"/>
      <c r="T219" s="129"/>
      <c r="U219" s="129"/>
      <c r="V219" s="129"/>
      <c r="W219" s="129"/>
      <c r="X219" s="129"/>
      <c r="Y219" s="129"/>
      <c r="Z219" s="129"/>
      <c r="AA219" s="129"/>
      <c r="AB219" s="128" t="s">
        <v>446</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364</v>
      </c>
      <c r="H226" s="129"/>
      <c r="I226" s="129"/>
      <c r="J226" s="129"/>
      <c r="K226" s="129"/>
      <c r="L226" s="129"/>
      <c r="M226" s="129"/>
      <c r="N226" s="129"/>
      <c r="O226" s="129"/>
      <c r="P226" s="130"/>
      <c r="Q226" s="158" t="s">
        <v>445</v>
      </c>
      <c r="R226" s="129"/>
      <c r="S226" s="129"/>
      <c r="T226" s="129"/>
      <c r="U226" s="129"/>
      <c r="V226" s="129"/>
      <c r="W226" s="129"/>
      <c r="X226" s="129"/>
      <c r="Y226" s="129"/>
      <c r="Z226" s="129"/>
      <c r="AA226" s="129"/>
      <c r="AB226" s="128" t="s">
        <v>446</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364</v>
      </c>
      <c r="H233" s="129"/>
      <c r="I233" s="129"/>
      <c r="J233" s="129"/>
      <c r="K233" s="129"/>
      <c r="L233" s="129"/>
      <c r="M233" s="129"/>
      <c r="N233" s="129"/>
      <c r="O233" s="129"/>
      <c r="P233" s="130"/>
      <c r="Q233" s="158" t="s">
        <v>445</v>
      </c>
      <c r="R233" s="129"/>
      <c r="S233" s="129"/>
      <c r="T233" s="129"/>
      <c r="U233" s="129"/>
      <c r="V233" s="129"/>
      <c r="W233" s="129"/>
      <c r="X233" s="129"/>
      <c r="Y233" s="129"/>
      <c r="Z233" s="129"/>
      <c r="AA233" s="129"/>
      <c r="AB233" s="128" t="s">
        <v>446</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364</v>
      </c>
      <c r="H240" s="129"/>
      <c r="I240" s="129"/>
      <c r="J240" s="129"/>
      <c r="K240" s="129"/>
      <c r="L240" s="129"/>
      <c r="M240" s="129"/>
      <c r="N240" s="129"/>
      <c r="O240" s="129"/>
      <c r="P240" s="130"/>
      <c r="Q240" s="158" t="s">
        <v>445</v>
      </c>
      <c r="R240" s="129"/>
      <c r="S240" s="129"/>
      <c r="T240" s="129"/>
      <c r="U240" s="129"/>
      <c r="V240" s="129"/>
      <c r="W240" s="129"/>
      <c r="X240" s="129"/>
      <c r="Y240" s="129"/>
      <c r="Z240" s="129"/>
      <c r="AA240" s="129"/>
      <c r="AB240" s="128" t="s">
        <v>446</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520</v>
      </c>
      <c r="AF252" s="154"/>
      <c r="AG252" s="154"/>
      <c r="AH252" s="154"/>
      <c r="AI252" s="154" t="s">
        <v>517</v>
      </c>
      <c r="AJ252" s="154"/>
      <c r="AK252" s="154"/>
      <c r="AL252" s="154"/>
      <c r="AM252" s="154" t="s">
        <v>512</v>
      </c>
      <c r="AN252" s="154"/>
      <c r="AO252" s="154"/>
      <c r="AP252" s="150"/>
      <c r="AQ252" s="150" t="s">
        <v>347</v>
      </c>
      <c r="AR252" s="151"/>
      <c r="AS252" s="151"/>
      <c r="AT252" s="152"/>
      <c r="AU252" s="195" t="s">
        <v>363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520</v>
      </c>
      <c r="AF256" s="154"/>
      <c r="AG256" s="154"/>
      <c r="AH256" s="154"/>
      <c r="AI256" s="154" t="s">
        <v>517</v>
      </c>
      <c r="AJ256" s="154"/>
      <c r="AK256" s="154"/>
      <c r="AL256" s="154"/>
      <c r="AM256" s="154" t="s">
        <v>513</v>
      </c>
      <c r="AN256" s="154"/>
      <c r="AO256" s="154"/>
      <c r="AP256" s="150"/>
      <c r="AQ256" s="150" t="s">
        <v>347</v>
      </c>
      <c r="AR256" s="151"/>
      <c r="AS256" s="151"/>
      <c r="AT256" s="152"/>
      <c r="AU256" s="195" t="s">
        <v>363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520</v>
      </c>
      <c r="AF260" s="154"/>
      <c r="AG260" s="154"/>
      <c r="AH260" s="154"/>
      <c r="AI260" s="154" t="s">
        <v>517</v>
      </c>
      <c r="AJ260" s="154"/>
      <c r="AK260" s="154"/>
      <c r="AL260" s="154"/>
      <c r="AM260" s="154" t="s">
        <v>513</v>
      </c>
      <c r="AN260" s="154"/>
      <c r="AO260" s="154"/>
      <c r="AP260" s="150"/>
      <c r="AQ260" s="150" t="s">
        <v>347</v>
      </c>
      <c r="AR260" s="151"/>
      <c r="AS260" s="151"/>
      <c r="AT260" s="152"/>
      <c r="AU260" s="195" t="s">
        <v>363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520</v>
      </c>
      <c r="AF264" s="216"/>
      <c r="AG264" s="216"/>
      <c r="AH264" s="216"/>
      <c r="AI264" s="216" t="s">
        <v>517</v>
      </c>
      <c r="AJ264" s="216"/>
      <c r="AK264" s="216"/>
      <c r="AL264" s="216"/>
      <c r="AM264" s="216" t="s">
        <v>512</v>
      </c>
      <c r="AN264" s="216"/>
      <c r="AO264" s="216"/>
      <c r="AP264" s="158"/>
      <c r="AQ264" s="158" t="s">
        <v>347</v>
      </c>
      <c r="AR264" s="129"/>
      <c r="AS264" s="129"/>
      <c r="AT264" s="130"/>
      <c r="AU264" s="135" t="s">
        <v>363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521</v>
      </c>
      <c r="AF268" s="154"/>
      <c r="AG268" s="154"/>
      <c r="AH268" s="154"/>
      <c r="AI268" s="154" t="s">
        <v>517</v>
      </c>
      <c r="AJ268" s="154"/>
      <c r="AK268" s="154"/>
      <c r="AL268" s="154"/>
      <c r="AM268" s="154" t="s">
        <v>512</v>
      </c>
      <c r="AN268" s="154"/>
      <c r="AO268" s="154"/>
      <c r="AP268" s="150"/>
      <c r="AQ268" s="150" t="s">
        <v>347</v>
      </c>
      <c r="AR268" s="151"/>
      <c r="AS268" s="151"/>
      <c r="AT268" s="152"/>
      <c r="AU268" s="195" t="s">
        <v>363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364</v>
      </c>
      <c r="H272" s="129"/>
      <c r="I272" s="129"/>
      <c r="J272" s="129"/>
      <c r="K272" s="129"/>
      <c r="L272" s="129"/>
      <c r="M272" s="129"/>
      <c r="N272" s="129"/>
      <c r="O272" s="129"/>
      <c r="P272" s="130"/>
      <c r="Q272" s="158" t="s">
        <v>445</v>
      </c>
      <c r="R272" s="129"/>
      <c r="S272" s="129"/>
      <c r="T272" s="129"/>
      <c r="U272" s="129"/>
      <c r="V272" s="129"/>
      <c r="W272" s="129"/>
      <c r="X272" s="129"/>
      <c r="Y272" s="129"/>
      <c r="Z272" s="129"/>
      <c r="AA272" s="129"/>
      <c r="AB272" s="128" t="s">
        <v>446</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364</v>
      </c>
      <c r="H279" s="129"/>
      <c r="I279" s="129"/>
      <c r="J279" s="129"/>
      <c r="K279" s="129"/>
      <c r="L279" s="129"/>
      <c r="M279" s="129"/>
      <c r="N279" s="129"/>
      <c r="O279" s="129"/>
      <c r="P279" s="130"/>
      <c r="Q279" s="158" t="s">
        <v>445</v>
      </c>
      <c r="R279" s="129"/>
      <c r="S279" s="129"/>
      <c r="T279" s="129"/>
      <c r="U279" s="129"/>
      <c r="V279" s="129"/>
      <c r="W279" s="129"/>
      <c r="X279" s="129"/>
      <c r="Y279" s="129"/>
      <c r="Z279" s="129"/>
      <c r="AA279" s="129"/>
      <c r="AB279" s="128" t="s">
        <v>446</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364</v>
      </c>
      <c r="H286" s="129"/>
      <c r="I286" s="129"/>
      <c r="J286" s="129"/>
      <c r="K286" s="129"/>
      <c r="L286" s="129"/>
      <c r="M286" s="129"/>
      <c r="N286" s="129"/>
      <c r="O286" s="129"/>
      <c r="P286" s="130"/>
      <c r="Q286" s="158" t="s">
        <v>445</v>
      </c>
      <c r="R286" s="129"/>
      <c r="S286" s="129"/>
      <c r="T286" s="129"/>
      <c r="U286" s="129"/>
      <c r="V286" s="129"/>
      <c r="W286" s="129"/>
      <c r="X286" s="129"/>
      <c r="Y286" s="129"/>
      <c r="Z286" s="129"/>
      <c r="AA286" s="129"/>
      <c r="AB286" s="128" t="s">
        <v>446</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364</v>
      </c>
      <c r="H293" s="129"/>
      <c r="I293" s="129"/>
      <c r="J293" s="129"/>
      <c r="K293" s="129"/>
      <c r="L293" s="129"/>
      <c r="M293" s="129"/>
      <c r="N293" s="129"/>
      <c r="O293" s="129"/>
      <c r="P293" s="130"/>
      <c r="Q293" s="158" t="s">
        <v>445</v>
      </c>
      <c r="R293" s="129"/>
      <c r="S293" s="129"/>
      <c r="T293" s="129"/>
      <c r="U293" s="129"/>
      <c r="V293" s="129"/>
      <c r="W293" s="129"/>
      <c r="X293" s="129"/>
      <c r="Y293" s="129"/>
      <c r="Z293" s="129"/>
      <c r="AA293" s="129"/>
      <c r="AB293" s="128" t="s">
        <v>446</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364</v>
      </c>
      <c r="H300" s="129"/>
      <c r="I300" s="129"/>
      <c r="J300" s="129"/>
      <c r="K300" s="129"/>
      <c r="L300" s="129"/>
      <c r="M300" s="129"/>
      <c r="N300" s="129"/>
      <c r="O300" s="129"/>
      <c r="P300" s="130"/>
      <c r="Q300" s="158" t="s">
        <v>445</v>
      </c>
      <c r="R300" s="129"/>
      <c r="S300" s="129"/>
      <c r="T300" s="129"/>
      <c r="U300" s="129"/>
      <c r="V300" s="129"/>
      <c r="W300" s="129"/>
      <c r="X300" s="129"/>
      <c r="Y300" s="129"/>
      <c r="Z300" s="129"/>
      <c r="AA300" s="129"/>
      <c r="AB300" s="128" t="s">
        <v>446</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520</v>
      </c>
      <c r="AF312" s="154"/>
      <c r="AG312" s="154"/>
      <c r="AH312" s="154"/>
      <c r="AI312" s="154" t="s">
        <v>517</v>
      </c>
      <c r="AJ312" s="154"/>
      <c r="AK312" s="154"/>
      <c r="AL312" s="154"/>
      <c r="AM312" s="154" t="s">
        <v>512</v>
      </c>
      <c r="AN312" s="154"/>
      <c r="AO312" s="154"/>
      <c r="AP312" s="150"/>
      <c r="AQ312" s="150" t="s">
        <v>347</v>
      </c>
      <c r="AR312" s="151"/>
      <c r="AS312" s="151"/>
      <c r="AT312" s="152"/>
      <c r="AU312" s="195" t="s">
        <v>363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520</v>
      </c>
      <c r="AF316" s="154"/>
      <c r="AG316" s="154"/>
      <c r="AH316" s="154"/>
      <c r="AI316" s="154" t="s">
        <v>517</v>
      </c>
      <c r="AJ316" s="154"/>
      <c r="AK316" s="154"/>
      <c r="AL316" s="154"/>
      <c r="AM316" s="154" t="s">
        <v>512</v>
      </c>
      <c r="AN316" s="154"/>
      <c r="AO316" s="154"/>
      <c r="AP316" s="150"/>
      <c r="AQ316" s="150" t="s">
        <v>347</v>
      </c>
      <c r="AR316" s="151"/>
      <c r="AS316" s="151"/>
      <c r="AT316" s="152"/>
      <c r="AU316" s="195" t="s">
        <v>363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520</v>
      </c>
      <c r="AF320" s="154"/>
      <c r="AG320" s="154"/>
      <c r="AH320" s="154"/>
      <c r="AI320" s="154" t="s">
        <v>517</v>
      </c>
      <c r="AJ320" s="154"/>
      <c r="AK320" s="154"/>
      <c r="AL320" s="154"/>
      <c r="AM320" s="154" t="s">
        <v>513</v>
      </c>
      <c r="AN320" s="154"/>
      <c r="AO320" s="154"/>
      <c r="AP320" s="150"/>
      <c r="AQ320" s="150" t="s">
        <v>347</v>
      </c>
      <c r="AR320" s="151"/>
      <c r="AS320" s="151"/>
      <c r="AT320" s="152"/>
      <c r="AU320" s="195" t="s">
        <v>363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520</v>
      </c>
      <c r="AF324" s="154"/>
      <c r="AG324" s="154"/>
      <c r="AH324" s="154"/>
      <c r="AI324" s="154" t="s">
        <v>517</v>
      </c>
      <c r="AJ324" s="154"/>
      <c r="AK324" s="154"/>
      <c r="AL324" s="154"/>
      <c r="AM324" s="154" t="s">
        <v>512</v>
      </c>
      <c r="AN324" s="154"/>
      <c r="AO324" s="154"/>
      <c r="AP324" s="150"/>
      <c r="AQ324" s="150" t="s">
        <v>347</v>
      </c>
      <c r="AR324" s="151"/>
      <c r="AS324" s="151"/>
      <c r="AT324" s="152"/>
      <c r="AU324" s="195" t="s">
        <v>363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521</v>
      </c>
      <c r="AF328" s="154"/>
      <c r="AG328" s="154"/>
      <c r="AH328" s="154"/>
      <c r="AI328" s="154" t="s">
        <v>517</v>
      </c>
      <c r="AJ328" s="154"/>
      <c r="AK328" s="154"/>
      <c r="AL328" s="154"/>
      <c r="AM328" s="154" t="s">
        <v>513</v>
      </c>
      <c r="AN328" s="154"/>
      <c r="AO328" s="154"/>
      <c r="AP328" s="150"/>
      <c r="AQ328" s="150" t="s">
        <v>347</v>
      </c>
      <c r="AR328" s="151"/>
      <c r="AS328" s="151"/>
      <c r="AT328" s="152"/>
      <c r="AU328" s="195" t="s">
        <v>363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364</v>
      </c>
      <c r="H332" s="129"/>
      <c r="I332" s="129"/>
      <c r="J332" s="129"/>
      <c r="K332" s="129"/>
      <c r="L332" s="129"/>
      <c r="M332" s="129"/>
      <c r="N332" s="129"/>
      <c r="O332" s="129"/>
      <c r="P332" s="130"/>
      <c r="Q332" s="158" t="s">
        <v>445</v>
      </c>
      <c r="R332" s="129"/>
      <c r="S332" s="129"/>
      <c r="T332" s="129"/>
      <c r="U332" s="129"/>
      <c r="V332" s="129"/>
      <c r="W332" s="129"/>
      <c r="X332" s="129"/>
      <c r="Y332" s="129"/>
      <c r="Z332" s="129"/>
      <c r="AA332" s="129"/>
      <c r="AB332" s="128" t="s">
        <v>446</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364</v>
      </c>
      <c r="H339" s="129"/>
      <c r="I339" s="129"/>
      <c r="J339" s="129"/>
      <c r="K339" s="129"/>
      <c r="L339" s="129"/>
      <c r="M339" s="129"/>
      <c r="N339" s="129"/>
      <c r="O339" s="129"/>
      <c r="P339" s="130"/>
      <c r="Q339" s="158" t="s">
        <v>445</v>
      </c>
      <c r="R339" s="129"/>
      <c r="S339" s="129"/>
      <c r="T339" s="129"/>
      <c r="U339" s="129"/>
      <c r="V339" s="129"/>
      <c r="W339" s="129"/>
      <c r="X339" s="129"/>
      <c r="Y339" s="129"/>
      <c r="Z339" s="129"/>
      <c r="AA339" s="129"/>
      <c r="AB339" s="128" t="s">
        <v>446</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364</v>
      </c>
      <c r="H346" s="129"/>
      <c r="I346" s="129"/>
      <c r="J346" s="129"/>
      <c r="K346" s="129"/>
      <c r="L346" s="129"/>
      <c r="M346" s="129"/>
      <c r="N346" s="129"/>
      <c r="O346" s="129"/>
      <c r="P346" s="130"/>
      <c r="Q346" s="158" t="s">
        <v>445</v>
      </c>
      <c r="R346" s="129"/>
      <c r="S346" s="129"/>
      <c r="T346" s="129"/>
      <c r="U346" s="129"/>
      <c r="V346" s="129"/>
      <c r="W346" s="129"/>
      <c r="X346" s="129"/>
      <c r="Y346" s="129"/>
      <c r="Z346" s="129"/>
      <c r="AA346" s="129"/>
      <c r="AB346" s="128" t="s">
        <v>446</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364</v>
      </c>
      <c r="H353" s="129"/>
      <c r="I353" s="129"/>
      <c r="J353" s="129"/>
      <c r="K353" s="129"/>
      <c r="L353" s="129"/>
      <c r="M353" s="129"/>
      <c r="N353" s="129"/>
      <c r="O353" s="129"/>
      <c r="P353" s="130"/>
      <c r="Q353" s="158" t="s">
        <v>445</v>
      </c>
      <c r="R353" s="129"/>
      <c r="S353" s="129"/>
      <c r="T353" s="129"/>
      <c r="U353" s="129"/>
      <c r="V353" s="129"/>
      <c r="W353" s="129"/>
      <c r="X353" s="129"/>
      <c r="Y353" s="129"/>
      <c r="Z353" s="129"/>
      <c r="AA353" s="129"/>
      <c r="AB353" s="128" t="s">
        <v>446</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364</v>
      </c>
      <c r="H360" s="129"/>
      <c r="I360" s="129"/>
      <c r="J360" s="129"/>
      <c r="K360" s="129"/>
      <c r="L360" s="129"/>
      <c r="M360" s="129"/>
      <c r="N360" s="129"/>
      <c r="O360" s="129"/>
      <c r="P360" s="130"/>
      <c r="Q360" s="158" t="s">
        <v>445</v>
      </c>
      <c r="R360" s="129"/>
      <c r="S360" s="129"/>
      <c r="T360" s="129"/>
      <c r="U360" s="129"/>
      <c r="V360" s="129"/>
      <c r="W360" s="129"/>
      <c r="X360" s="129"/>
      <c r="Y360" s="129"/>
      <c r="Z360" s="129"/>
      <c r="AA360" s="129"/>
      <c r="AB360" s="128" t="s">
        <v>446</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520</v>
      </c>
      <c r="AF372" s="154"/>
      <c r="AG372" s="154"/>
      <c r="AH372" s="154"/>
      <c r="AI372" s="154" t="s">
        <v>517</v>
      </c>
      <c r="AJ372" s="154"/>
      <c r="AK372" s="154"/>
      <c r="AL372" s="154"/>
      <c r="AM372" s="154" t="s">
        <v>512</v>
      </c>
      <c r="AN372" s="154"/>
      <c r="AO372" s="154"/>
      <c r="AP372" s="150"/>
      <c r="AQ372" s="150" t="s">
        <v>347</v>
      </c>
      <c r="AR372" s="151"/>
      <c r="AS372" s="151"/>
      <c r="AT372" s="152"/>
      <c r="AU372" s="195" t="s">
        <v>363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520</v>
      </c>
      <c r="AF376" s="154"/>
      <c r="AG376" s="154"/>
      <c r="AH376" s="154"/>
      <c r="AI376" s="154" t="s">
        <v>517</v>
      </c>
      <c r="AJ376" s="154"/>
      <c r="AK376" s="154"/>
      <c r="AL376" s="154"/>
      <c r="AM376" s="154" t="s">
        <v>512</v>
      </c>
      <c r="AN376" s="154"/>
      <c r="AO376" s="154"/>
      <c r="AP376" s="150"/>
      <c r="AQ376" s="150" t="s">
        <v>347</v>
      </c>
      <c r="AR376" s="151"/>
      <c r="AS376" s="151"/>
      <c r="AT376" s="152"/>
      <c r="AU376" s="195" t="s">
        <v>363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520</v>
      </c>
      <c r="AF380" s="154"/>
      <c r="AG380" s="154"/>
      <c r="AH380" s="154"/>
      <c r="AI380" s="154" t="s">
        <v>517</v>
      </c>
      <c r="AJ380" s="154"/>
      <c r="AK380" s="154"/>
      <c r="AL380" s="154"/>
      <c r="AM380" s="154" t="s">
        <v>512</v>
      </c>
      <c r="AN380" s="154"/>
      <c r="AO380" s="154"/>
      <c r="AP380" s="150"/>
      <c r="AQ380" s="150" t="s">
        <v>347</v>
      </c>
      <c r="AR380" s="151"/>
      <c r="AS380" s="151"/>
      <c r="AT380" s="152"/>
      <c r="AU380" s="195" t="s">
        <v>363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520</v>
      </c>
      <c r="AF384" s="154"/>
      <c r="AG384" s="154"/>
      <c r="AH384" s="154"/>
      <c r="AI384" s="154" t="s">
        <v>517</v>
      </c>
      <c r="AJ384" s="154"/>
      <c r="AK384" s="154"/>
      <c r="AL384" s="154"/>
      <c r="AM384" s="154" t="s">
        <v>512</v>
      </c>
      <c r="AN384" s="154"/>
      <c r="AO384" s="154"/>
      <c r="AP384" s="150"/>
      <c r="AQ384" s="150" t="s">
        <v>347</v>
      </c>
      <c r="AR384" s="151"/>
      <c r="AS384" s="151"/>
      <c r="AT384" s="152"/>
      <c r="AU384" s="195" t="s">
        <v>363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520</v>
      </c>
      <c r="AF388" s="154"/>
      <c r="AG388" s="154"/>
      <c r="AH388" s="154"/>
      <c r="AI388" s="154" t="s">
        <v>517</v>
      </c>
      <c r="AJ388" s="154"/>
      <c r="AK388" s="154"/>
      <c r="AL388" s="154"/>
      <c r="AM388" s="154" t="s">
        <v>512</v>
      </c>
      <c r="AN388" s="154"/>
      <c r="AO388" s="154"/>
      <c r="AP388" s="150"/>
      <c r="AQ388" s="150" t="s">
        <v>347</v>
      </c>
      <c r="AR388" s="151"/>
      <c r="AS388" s="151"/>
      <c r="AT388" s="152"/>
      <c r="AU388" s="195" t="s">
        <v>363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364</v>
      </c>
      <c r="H392" s="129"/>
      <c r="I392" s="129"/>
      <c r="J392" s="129"/>
      <c r="K392" s="129"/>
      <c r="L392" s="129"/>
      <c r="M392" s="129"/>
      <c r="N392" s="129"/>
      <c r="O392" s="129"/>
      <c r="P392" s="130"/>
      <c r="Q392" s="158" t="s">
        <v>445</v>
      </c>
      <c r="R392" s="129"/>
      <c r="S392" s="129"/>
      <c r="T392" s="129"/>
      <c r="U392" s="129"/>
      <c r="V392" s="129"/>
      <c r="W392" s="129"/>
      <c r="X392" s="129"/>
      <c r="Y392" s="129"/>
      <c r="Z392" s="129"/>
      <c r="AA392" s="129"/>
      <c r="AB392" s="128" t="s">
        <v>446</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364</v>
      </c>
      <c r="H399" s="129"/>
      <c r="I399" s="129"/>
      <c r="J399" s="129"/>
      <c r="K399" s="129"/>
      <c r="L399" s="129"/>
      <c r="M399" s="129"/>
      <c r="N399" s="129"/>
      <c r="O399" s="129"/>
      <c r="P399" s="130"/>
      <c r="Q399" s="158" t="s">
        <v>445</v>
      </c>
      <c r="R399" s="129"/>
      <c r="S399" s="129"/>
      <c r="T399" s="129"/>
      <c r="U399" s="129"/>
      <c r="V399" s="129"/>
      <c r="W399" s="129"/>
      <c r="X399" s="129"/>
      <c r="Y399" s="129"/>
      <c r="Z399" s="129"/>
      <c r="AA399" s="129"/>
      <c r="AB399" s="128" t="s">
        <v>446</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364</v>
      </c>
      <c r="H406" s="129"/>
      <c r="I406" s="129"/>
      <c r="J406" s="129"/>
      <c r="K406" s="129"/>
      <c r="L406" s="129"/>
      <c r="M406" s="129"/>
      <c r="N406" s="129"/>
      <c r="O406" s="129"/>
      <c r="P406" s="130"/>
      <c r="Q406" s="158" t="s">
        <v>445</v>
      </c>
      <c r="R406" s="129"/>
      <c r="S406" s="129"/>
      <c r="T406" s="129"/>
      <c r="U406" s="129"/>
      <c r="V406" s="129"/>
      <c r="W406" s="129"/>
      <c r="X406" s="129"/>
      <c r="Y406" s="129"/>
      <c r="Z406" s="129"/>
      <c r="AA406" s="129"/>
      <c r="AB406" s="128" t="s">
        <v>446</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364</v>
      </c>
      <c r="H413" s="129"/>
      <c r="I413" s="129"/>
      <c r="J413" s="129"/>
      <c r="K413" s="129"/>
      <c r="L413" s="129"/>
      <c r="M413" s="129"/>
      <c r="N413" s="129"/>
      <c r="O413" s="129"/>
      <c r="P413" s="130"/>
      <c r="Q413" s="158" t="s">
        <v>445</v>
      </c>
      <c r="R413" s="129"/>
      <c r="S413" s="129"/>
      <c r="T413" s="129"/>
      <c r="U413" s="129"/>
      <c r="V413" s="129"/>
      <c r="W413" s="129"/>
      <c r="X413" s="129"/>
      <c r="Y413" s="129"/>
      <c r="Z413" s="129"/>
      <c r="AA413" s="129"/>
      <c r="AB413" s="128" t="s">
        <v>446</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364</v>
      </c>
      <c r="H420" s="129"/>
      <c r="I420" s="129"/>
      <c r="J420" s="129"/>
      <c r="K420" s="129"/>
      <c r="L420" s="129"/>
      <c r="M420" s="129"/>
      <c r="N420" s="129"/>
      <c r="O420" s="129"/>
      <c r="P420" s="130"/>
      <c r="Q420" s="158" t="s">
        <v>445</v>
      </c>
      <c r="R420" s="129"/>
      <c r="S420" s="129"/>
      <c r="T420" s="129"/>
      <c r="U420" s="129"/>
      <c r="V420" s="129"/>
      <c r="W420" s="129"/>
      <c r="X420" s="129"/>
      <c r="Y420" s="129"/>
      <c r="Z420" s="129"/>
      <c r="AA420" s="129"/>
      <c r="AB420" s="128" t="s">
        <v>446</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546</v>
      </c>
      <c r="D430" s="948"/>
      <c r="E430" s="173" t="s">
        <v>530</v>
      </c>
      <c r="F430" s="912"/>
      <c r="G430" s="913" t="s">
        <v>367</v>
      </c>
      <c r="H430" s="122"/>
      <c r="I430" s="122"/>
      <c r="J430" s="914" t="s">
        <v>565</v>
      </c>
      <c r="K430" s="915"/>
      <c r="L430" s="915"/>
      <c r="M430" s="915"/>
      <c r="N430" s="915"/>
      <c r="O430" s="915"/>
      <c r="P430" s="915"/>
      <c r="Q430" s="915"/>
      <c r="R430" s="915"/>
      <c r="S430" s="915"/>
      <c r="T430" s="916"/>
      <c r="U430" s="605" t="s">
        <v>566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row>
    <row r="431" spans="1:50" ht="18.75" customHeight="1" x14ac:dyDescent="0.15">
      <c r="A431" s="188"/>
      <c r="B431" s="185"/>
      <c r="C431" s="179"/>
      <c r="D431" s="185"/>
      <c r="E431" s="342" t="s">
        <v>356</v>
      </c>
      <c r="F431" s="343"/>
      <c r="G431" s="344"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355</v>
      </c>
      <c r="AF431" s="338"/>
      <c r="AG431" s="338"/>
      <c r="AH431" s="339"/>
      <c r="AI431" s="216" t="s">
        <v>513</v>
      </c>
      <c r="AJ431" s="216"/>
      <c r="AK431" s="216"/>
      <c r="AL431" s="158"/>
      <c r="AM431" s="216" t="s">
        <v>508</v>
      </c>
      <c r="AN431" s="216"/>
      <c r="AO431" s="216"/>
      <c r="AP431" s="158"/>
      <c r="AQ431" s="158" t="s">
        <v>347</v>
      </c>
      <c r="AR431" s="129"/>
      <c r="AS431" s="129"/>
      <c r="AT431" s="130"/>
      <c r="AU431" s="135" t="s">
        <v>253</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348</v>
      </c>
      <c r="AH432" s="133"/>
      <c r="AI432" s="155"/>
      <c r="AJ432" s="155"/>
      <c r="AK432" s="155"/>
      <c r="AL432" s="153"/>
      <c r="AM432" s="155"/>
      <c r="AN432" s="155"/>
      <c r="AO432" s="155"/>
      <c r="AP432" s="153"/>
      <c r="AQ432" s="607" t="s">
        <v>566</v>
      </c>
      <c r="AR432" s="199"/>
      <c r="AS432" s="132" t="s">
        <v>348</v>
      </c>
      <c r="AT432" s="133"/>
      <c r="AU432" s="199" t="s">
        <v>566</v>
      </c>
      <c r="AV432" s="199"/>
      <c r="AW432" s="132" t="s">
        <v>300</v>
      </c>
      <c r="AX432" s="194"/>
    </row>
    <row r="433" spans="1:50" ht="23.25" customHeight="1" x14ac:dyDescent="0.15">
      <c r="A433" s="188"/>
      <c r="B433" s="185"/>
      <c r="C433" s="179"/>
      <c r="D433" s="185"/>
      <c r="E433" s="342"/>
      <c r="F433" s="343"/>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301</v>
      </c>
      <c r="AC435" s="596"/>
      <c r="AD435" s="596"/>
      <c r="AE435" s="340" t="s">
        <v>566</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356</v>
      </c>
      <c r="F436" s="343"/>
      <c r="G436" s="344"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355</v>
      </c>
      <c r="AF436" s="338"/>
      <c r="AG436" s="338"/>
      <c r="AH436" s="339"/>
      <c r="AI436" s="216" t="s">
        <v>512</v>
      </c>
      <c r="AJ436" s="216"/>
      <c r="AK436" s="216"/>
      <c r="AL436" s="158"/>
      <c r="AM436" s="216" t="s">
        <v>508</v>
      </c>
      <c r="AN436" s="216"/>
      <c r="AO436" s="216"/>
      <c r="AP436" s="158"/>
      <c r="AQ436" s="158" t="s">
        <v>347</v>
      </c>
      <c r="AR436" s="129"/>
      <c r="AS436" s="129"/>
      <c r="AT436" s="130"/>
      <c r="AU436" s="135" t="s">
        <v>253</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607"/>
      <c r="AR437" s="199"/>
      <c r="AS437" s="132" t="s">
        <v>348</v>
      </c>
      <c r="AT437" s="133"/>
      <c r="AU437" s="199"/>
      <c r="AV437" s="199"/>
      <c r="AW437" s="132" t="s">
        <v>300</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301</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356</v>
      </c>
      <c r="F441" s="343"/>
      <c r="G441" s="344"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355</v>
      </c>
      <c r="AF441" s="338"/>
      <c r="AG441" s="338"/>
      <c r="AH441" s="339"/>
      <c r="AI441" s="216" t="s">
        <v>512</v>
      </c>
      <c r="AJ441" s="216"/>
      <c r="AK441" s="216"/>
      <c r="AL441" s="158"/>
      <c r="AM441" s="216" t="s">
        <v>504</v>
      </c>
      <c r="AN441" s="216"/>
      <c r="AO441" s="216"/>
      <c r="AP441" s="158"/>
      <c r="AQ441" s="158" t="s">
        <v>347</v>
      </c>
      <c r="AR441" s="129"/>
      <c r="AS441" s="129"/>
      <c r="AT441" s="130"/>
      <c r="AU441" s="135" t="s">
        <v>253</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607"/>
      <c r="AR442" s="199"/>
      <c r="AS442" s="132" t="s">
        <v>348</v>
      </c>
      <c r="AT442" s="133"/>
      <c r="AU442" s="199"/>
      <c r="AV442" s="199"/>
      <c r="AW442" s="132" t="s">
        <v>300</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301</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356</v>
      </c>
      <c r="F446" s="343"/>
      <c r="G446" s="344"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355</v>
      </c>
      <c r="AF446" s="338"/>
      <c r="AG446" s="338"/>
      <c r="AH446" s="339"/>
      <c r="AI446" s="216" t="s">
        <v>512</v>
      </c>
      <c r="AJ446" s="216"/>
      <c r="AK446" s="216"/>
      <c r="AL446" s="158"/>
      <c r="AM446" s="216" t="s">
        <v>509</v>
      </c>
      <c r="AN446" s="216"/>
      <c r="AO446" s="216"/>
      <c r="AP446" s="158"/>
      <c r="AQ446" s="158" t="s">
        <v>347</v>
      </c>
      <c r="AR446" s="129"/>
      <c r="AS446" s="129"/>
      <c r="AT446" s="130"/>
      <c r="AU446" s="135" t="s">
        <v>253</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607"/>
      <c r="AR447" s="199"/>
      <c r="AS447" s="132" t="s">
        <v>348</v>
      </c>
      <c r="AT447" s="133"/>
      <c r="AU447" s="199"/>
      <c r="AV447" s="199"/>
      <c r="AW447" s="132" t="s">
        <v>300</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301</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356</v>
      </c>
      <c r="F451" s="343"/>
      <c r="G451" s="344"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355</v>
      </c>
      <c r="AF451" s="338"/>
      <c r="AG451" s="338"/>
      <c r="AH451" s="339"/>
      <c r="AI451" s="216" t="s">
        <v>512</v>
      </c>
      <c r="AJ451" s="216"/>
      <c r="AK451" s="216"/>
      <c r="AL451" s="158"/>
      <c r="AM451" s="216" t="s">
        <v>508</v>
      </c>
      <c r="AN451" s="216"/>
      <c r="AO451" s="216"/>
      <c r="AP451" s="158"/>
      <c r="AQ451" s="158" t="s">
        <v>347</v>
      </c>
      <c r="AR451" s="129"/>
      <c r="AS451" s="129"/>
      <c r="AT451" s="130"/>
      <c r="AU451" s="135" t="s">
        <v>253</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607"/>
      <c r="AR452" s="199"/>
      <c r="AS452" s="132" t="s">
        <v>348</v>
      </c>
      <c r="AT452" s="133"/>
      <c r="AU452" s="199"/>
      <c r="AV452" s="199"/>
      <c r="AW452" s="132" t="s">
        <v>300</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301</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357</v>
      </c>
      <c r="F456" s="343"/>
      <c r="G456" s="344"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355</v>
      </c>
      <c r="AF456" s="338"/>
      <c r="AG456" s="338"/>
      <c r="AH456" s="339"/>
      <c r="AI456" s="216" t="s">
        <v>512</v>
      </c>
      <c r="AJ456" s="216"/>
      <c r="AK456" s="216"/>
      <c r="AL456" s="158"/>
      <c r="AM456" s="216" t="s">
        <v>508</v>
      </c>
      <c r="AN456" s="216"/>
      <c r="AO456" s="216"/>
      <c r="AP456" s="158"/>
      <c r="AQ456" s="158" t="s">
        <v>347</v>
      </c>
      <c r="AR456" s="129"/>
      <c r="AS456" s="129"/>
      <c r="AT456" s="130"/>
      <c r="AU456" s="135" t="s">
        <v>253</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348</v>
      </c>
      <c r="AH457" s="133"/>
      <c r="AI457" s="155"/>
      <c r="AJ457" s="155"/>
      <c r="AK457" s="155"/>
      <c r="AL457" s="153"/>
      <c r="AM457" s="155"/>
      <c r="AN457" s="155"/>
      <c r="AO457" s="155"/>
      <c r="AP457" s="153"/>
      <c r="AQ457" s="607" t="s">
        <v>566</v>
      </c>
      <c r="AR457" s="199"/>
      <c r="AS457" s="132" t="s">
        <v>348</v>
      </c>
      <c r="AT457" s="133"/>
      <c r="AU457" s="199" t="s">
        <v>566</v>
      </c>
      <c r="AV457" s="199"/>
      <c r="AW457" s="132" t="s">
        <v>300</v>
      </c>
      <c r="AX457" s="194"/>
    </row>
    <row r="458" spans="1:50" ht="23.25" customHeight="1" x14ac:dyDescent="0.15">
      <c r="A458" s="188"/>
      <c r="B458" s="185"/>
      <c r="C458" s="179"/>
      <c r="D458" s="185"/>
      <c r="E458" s="342"/>
      <c r="F458" s="343"/>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t="s">
        <v>566</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357</v>
      </c>
      <c r="F461" s="343"/>
      <c r="G461" s="344"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355</v>
      </c>
      <c r="AF461" s="338"/>
      <c r="AG461" s="338"/>
      <c r="AH461" s="339"/>
      <c r="AI461" s="216" t="s">
        <v>512</v>
      </c>
      <c r="AJ461" s="216"/>
      <c r="AK461" s="216"/>
      <c r="AL461" s="158"/>
      <c r="AM461" s="216" t="s">
        <v>510</v>
      </c>
      <c r="AN461" s="216"/>
      <c r="AO461" s="216"/>
      <c r="AP461" s="158"/>
      <c r="AQ461" s="158" t="s">
        <v>347</v>
      </c>
      <c r="AR461" s="129"/>
      <c r="AS461" s="129"/>
      <c r="AT461" s="130"/>
      <c r="AU461" s="135" t="s">
        <v>253</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607"/>
      <c r="AR462" s="199"/>
      <c r="AS462" s="132" t="s">
        <v>348</v>
      </c>
      <c r="AT462" s="133"/>
      <c r="AU462" s="199"/>
      <c r="AV462" s="199"/>
      <c r="AW462" s="132" t="s">
        <v>300</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357</v>
      </c>
      <c r="F466" s="343"/>
      <c r="G466" s="344"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355</v>
      </c>
      <c r="AF466" s="338"/>
      <c r="AG466" s="338"/>
      <c r="AH466" s="339"/>
      <c r="AI466" s="216" t="s">
        <v>512</v>
      </c>
      <c r="AJ466" s="216"/>
      <c r="AK466" s="216"/>
      <c r="AL466" s="158"/>
      <c r="AM466" s="216" t="s">
        <v>508</v>
      </c>
      <c r="AN466" s="216"/>
      <c r="AO466" s="216"/>
      <c r="AP466" s="158"/>
      <c r="AQ466" s="158" t="s">
        <v>347</v>
      </c>
      <c r="AR466" s="129"/>
      <c r="AS466" s="129"/>
      <c r="AT466" s="130"/>
      <c r="AU466" s="135" t="s">
        <v>253</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607"/>
      <c r="AR467" s="199"/>
      <c r="AS467" s="132" t="s">
        <v>348</v>
      </c>
      <c r="AT467" s="133"/>
      <c r="AU467" s="199"/>
      <c r="AV467" s="199"/>
      <c r="AW467" s="132" t="s">
        <v>300</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357</v>
      </c>
      <c r="F471" s="343"/>
      <c r="G471" s="344"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355</v>
      </c>
      <c r="AF471" s="338"/>
      <c r="AG471" s="338"/>
      <c r="AH471" s="339"/>
      <c r="AI471" s="216" t="s">
        <v>512</v>
      </c>
      <c r="AJ471" s="216"/>
      <c r="AK471" s="216"/>
      <c r="AL471" s="158"/>
      <c r="AM471" s="216" t="s">
        <v>504</v>
      </c>
      <c r="AN471" s="216"/>
      <c r="AO471" s="216"/>
      <c r="AP471" s="158"/>
      <c r="AQ471" s="158" t="s">
        <v>347</v>
      </c>
      <c r="AR471" s="129"/>
      <c r="AS471" s="129"/>
      <c r="AT471" s="130"/>
      <c r="AU471" s="135" t="s">
        <v>253</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607"/>
      <c r="AR472" s="199"/>
      <c r="AS472" s="132" t="s">
        <v>348</v>
      </c>
      <c r="AT472" s="133"/>
      <c r="AU472" s="199"/>
      <c r="AV472" s="199"/>
      <c r="AW472" s="132" t="s">
        <v>300</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357</v>
      </c>
      <c r="F476" s="343"/>
      <c r="G476" s="344"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355</v>
      </c>
      <c r="AF476" s="338"/>
      <c r="AG476" s="338"/>
      <c r="AH476" s="339"/>
      <c r="AI476" s="216" t="s">
        <v>512</v>
      </c>
      <c r="AJ476" s="216"/>
      <c r="AK476" s="216"/>
      <c r="AL476" s="158"/>
      <c r="AM476" s="216" t="s">
        <v>508</v>
      </c>
      <c r="AN476" s="216"/>
      <c r="AO476" s="216"/>
      <c r="AP476" s="158"/>
      <c r="AQ476" s="158" t="s">
        <v>347</v>
      </c>
      <c r="AR476" s="129"/>
      <c r="AS476" s="129"/>
      <c r="AT476" s="130"/>
      <c r="AU476" s="135" t="s">
        <v>253</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607"/>
      <c r="AR477" s="199"/>
      <c r="AS477" s="132" t="s">
        <v>348</v>
      </c>
      <c r="AT477" s="133"/>
      <c r="AU477" s="199"/>
      <c r="AV477" s="199"/>
      <c r="AW477" s="132" t="s">
        <v>300</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552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547</v>
      </c>
      <c r="F484" s="174"/>
      <c r="G484" s="913" t="s">
        <v>367</v>
      </c>
      <c r="H484" s="122"/>
      <c r="I484" s="122"/>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row>
    <row r="485" spans="1:50" ht="18.75" hidden="1" customHeight="1" x14ac:dyDescent="0.15">
      <c r="A485" s="188"/>
      <c r="B485" s="185"/>
      <c r="C485" s="179"/>
      <c r="D485" s="185"/>
      <c r="E485" s="342" t="s">
        <v>356</v>
      </c>
      <c r="F485" s="343"/>
      <c r="G485" s="344"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355</v>
      </c>
      <c r="AF485" s="338"/>
      <c r="AG485" s="338"/>
      <c r="AH485" s="339"/>
      <c r="AI485" s="216" t="s">
        <v>513</v>
      </c>
      <c r="AJ485" s="216"/>
      <c r="AK485" s="216"/>
      <c r="AL485" s="158"/>
      <c r="AM485" s="216" t="s">
        <v>510</v>
      </c>
      <c r="AN485" s="216"/>
      <c r="AO485" s="216"/>
      <c r="AP485" s="158"/>
      <c r="AQ485" s="158" t="s">
        <v>347</v>
      </c>
      <c r="AR485" s="129"/>
      <c r="AS485" s="129"/>
      <c r="AT485" s="130"/>
      <c r="AU485" s="135" t="s">
        <v>253</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607"/>
      <c r="AR486" s="199"/>
      <c r="AS486" s="132" t="s">
        <v>348</v>
      </c>
      <c r="AT486" s="133"/>
      <c r="AU486" s="199"/>
      <c r="AV486" s="199"/>
      <c r="AW486" s="132" t="s">
        <v>300</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301</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356</v>
      </c>
      <c r="F490" s="343"/>
      <c r="G490" s="344"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355</v>
      </c>
      <c r="AF490" s="338"/>
      <c r="AG490" s="338"/>
      <c r="AH490" s="339"/>
      <c r="AI490" s="216" t="s">
        <v>512</v>
      </c>
      <c r="AJ490" s="216"/>
      <c r="AK490" s="216"/>
      <c r="AL490" s="158"/>
      <c r="AM490" s="216" t="s">
        <v>510</v>
      </c>
      <c r="AN490" s="216"/>
      <c r="AO490" s="216"/>
      <c r="AP490" s="158"/>
      <c r="AQ490" s="158" t="s">
        <v>347</v>
      </c>
      <c r="AR490" s="129"/>
      <c r="AS490" s="129"/>
      <c r="AT490" s="130"/>
      <c r="AU490" s="135" t="s">
        <v>253</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607"/>
      <c r="AR491" s="199"/>
      <c r="AS491" s="132" t="s">
        <v>348</v>
      </c>
      <c r="AT491" s="133"/>
      <c r="AU491" s="199"/>
      <c r="AV491" s="199"/>
      <c r="AW491" s="132" t="s">
        <v>300</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301</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356</v>
      </c>
      <c r="F495" s="343"/>
      <c r="G495" s="344"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355</v>
      </c>
      <c r="AF495" s="338"/>
      <c r="AG495" s="338"/>
      <c r="AH495" s="339"/>
      <c r="AI495" s="216" t="s">
        <v>512</v>
      </c>
      <c r="AJ495" s="216"/>
      <c r="AK495" s="216"/>
      <c r="AL495" s="158"/>
      <c r="AM495" s="216" t="s">
        <v>508</v>
      </c>
      <c r="AN495" s="216"/>
      <c r="AO495" s="216"/>
      <c r="AP495" s="158"/>
      <c r="AQ495" s="158" t="s">
        <v>347</v>
      </c>
      <c r="AR495" s="129"/>
      <c r="AS495" s="129"/>
      <c r="AT495" s="130"/>
      <c r="AU495" s="135" t="s">
        <v>253</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607"/>
      <c r="AR496" s="199"/>
      <c r="AS496" s="132" t="s">
        <v>348</v>
      </c>
      <c r="AT496" s="133"/>
      <c r="AU496" s="199"/>
      <c r="AV496" s="199"/>
      <c r="AW496" s="132" t="s">
        <v>300</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301</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356</v>
      </c>
      <c r="F500" s="343"/>
      <c r="G500" s="344"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355</v>
      </c>
      <c r="AF500" s="338"/>
      <c r="AG500" s="338"/>
      <c r="AH500" s="339"/>
      <c r="AI500" s="216" t="s">
        <v>512</v>
      </c>
      <c r="AJ500" s="216"/>
      <c r="AK500" s="216"/>
      <c r="AL500" s="158"/>
      <c r="AM500" s="216" t="s">
        <v>509</v>
      </c>
      <c r="AN500" s="216"/>
      <c r="AO500" s="216"/>
      <c r="AP500" s="158"/>
      <c r="AQ500" s="158" t="s">
        <v>347</v>
      </c>
      <c r="AR500" s="129"/>
      <c r="AS500" s="129"/>
      <c r="AT500" s="130"/>
      <c r="AU500" s="135" t="s">
        <v>253</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607"/>
      <c r="AR501" s="199"/>
      <c r="AS501" s="132" t="s">
        <v>348</v>
      </c>
      <c r="AT501" s="133"/>
      <c r="AU501" s="199"/>
      <c r="AV501" s="199"/>
      <c r="AW501" s="132" t="s">
        <v>300</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301</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356</v>
      </c>
      <c r="F505" s="343"/>
      <c r="G505" s="344"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355</v>
      </c>
      <c r="AF505" s="338"/>
      <c r="AG505" s="338"/>
      <c r="AH505" s="339"/>
      <c r="AI505" s="216" t="s">
        <v>512</v>
      </c>
      <c r="AJ505" s="216"/>
      <c r="AK505" s="216"/>
      <c r="AL505" s="158"/>
      <c r="AM505" s="216" t="s">
        <v>510</v>
      </c>
      <c r="AN505" s="216"/>
      <c r="AO505" s="216"/>
      <c r="AP505" s="158"/>
      <c r="AQ505" s="158" t="s">
        <v>347</v>
      </c>
      <c r="AR505" s="129"/>
      <c r="AS505" s="129"/>
      <c r="AT505" s="130"/>
      <c r="AU505" s="135" t="s">
        <v>253</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607"/>
      <c r="AR506" s="199"/>
      <c r="AS506" s="132" t="s">
        <v>348</v>
      </c>
      <c r="AT506" s="133"/>
      <c r="AU506" s="199"/>
      <c r="AV506" s="199"/>
      <c r="AW506" s="132" t="s">
        <v>300</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301</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357</v>
      </c>
      <c r="F510" s="343"/>
      <c r="G510" s="344"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355</v>
      </c>
      <c r="AF510" s="338"/>
      <c r="AG510" s="338"/>
      <c r="AH510" s="339"/>
      <c r="AI510" s="216" t="s">
        <v>512</v>
      </c>
      <c r="AJ510" s="216"/>
      <c r="AK510" s="216"/>
      <c r="AL510" s="158"/>
      <c r="AM510" s="216" t="s">
        <v>508</v>
      </c>
      <c r="AN510" s="216"/>
      <c r="AO510" s="216"/>
      <c r="AP510" s="158"/>
      <c r="AQ510" s="158" t="s">
        <v>347</v>
      </c>
      <c r="AR510" s="129"/>
      <c r="AS510" s="129"/>
      <c r="AT510" s="130"/>
      <c r="AU510" s="135" t="s">
        <v>253</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607"/>
      <c r="AR511" s="199"/>
      <c r="AS511" s="132" t="s">
        <v>348</v>
      </c>
      <c r="AT511" s="133"/>
      <c r="AU511" s="199"/>
      <c r="AV511" s="199"/>
      <c r="AW511" s="132" t="s">
        <v>300</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357</v>
      </c>
      <c r="F515" s="343"/>
      <c r="G515" s="344"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355</v>
      </c>
      <c r="AF515" s="338"/>
      <c r="AG515" s="338"/>
      <c r="AH515" s="339"/>
      <c r="AI515" s="216" t="s">
        <v>513</v>
      </c>
      <c r="AJ515" s="216"/>
      <c r="AK515" s="216"/>
      <c r="AL515" s="158"/>
      <c r="AM515" s="216" t="s">
        <v>508</v>
      </c>
      <c r="AN515" s="216"/>
      <c r="AO515" s="216"/>
      <c r="AP515" s="158"/>
      <c r="AQ515" s="158" t="s">
        <v>347</v>
      </c>
      <c r="AR515" s="129"/>
      <c r="AS515" s="129"/>
      <c r="AT515" s="130"/>
      <c r="AU515" s="135" t="s">
        <v>253</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607"/>
      <c r="AR516" s="199"/>
      <c r="AS516" s="132" t="s">
        <v>348</v>
      </c>
      <c r="AT516" s="133"/>
      <c r="AU516" s="199"/>
      <c r="AV516" s="199"/>
      <c r="AW516" s="132" t="s">
        <v>300</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357</v>
      </c>
      <c r="F520" s="343"/>
      <c r="G520" s="344"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355</v>
      </c>
      <c r="AF520" s="338"/>
      <c r="AG520" s="338"/>
      <c r="AH520" s="339"/>
      <c r="AI520" s="216" t="s">
        <v>513</v>
      </c>
      <c r="AJ520" s="216"/>
      <c r="AK520" s="216"/>
      <c r="AL520" s="158"/>
      <c r="AM520" s="216" t="s">
        <v>508</v>
      </c>
      <c r="AN520" s="216"/>
      <c r="AO520" s="216"/>
      <c r="AP520" s="158"/>
      <c r="AQ520" s="158" t="s">
        <v>347</v>
      </c>
      <c r="AR520" s="129"/>
      <c r="AS520" s="129"/>
      <c r="AT520" s="130"/>
      <c r="AU520" s="135" t="s">
        <v>253</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607"/>
      <c r="AR521" s="199"/>
      <c r="AS521" s="132" t="s">
        <v>348</v>
      </c>
      <c r="AT521" s="133"/>
      <c r="AU521" s="199"/>
      <c r="AV521" s="199"/>
      <c r="AW521" s="132" t="s">
        <v>300</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357</v>
      </c>
      <c r="F525" s="343"/>
      <c r="G525" s="344"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355</v>
      </c>
      <c r="AF525" s="338"/>
      <c r="AG525" s="338"/>
      <c r="AH525" s="339"/>
      <c r="AI525" s="216" t="s">
        <v>512</v>
      </c>
      <c r="AJ525" s="216"/>
      <c r="AK525" s="216"/>
      <c r="AL525" s="158"/>
      <c r="AM525" s="216" t="s">
        <v>504</v>
      </c>
      <c r="AN525" s="216"/>
      <c r="AO525" s="216"/>
      <c r="AP525" s="158"/>
      <c r="AQ525" s="158" t="s">
        <v>347</v>
      </c>
      <c r="AR525" s="129"/>
      <c r="AS525" s="129"/>
      <c r="AT525" s="130"/>
      <c r="AU525" s="135" t="s">
        <v>253</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607"/>
      <c r="AR526" s="199"/>
      <c r="AS526" s="132" t="s">
        <v>348</v>
      </c>
      <c r="AT526" s="133"/>
      <c r="AU526" s="199"/>
      <c r="AV526" s="199"/>
      <c r="AW526" s="132" t="s">
        <v>300</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357</v>
      </c>
      <c r="F530" s="343"/>
      <c r="G530" s="344"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355</v>
      </c>
      <c r="AF530" s="338"/>
      <c r="AG530" s="338"/>
      <c r="AH530" s="339"/>
      <c r="AI530" s="216" t="s">
        <v>512</v>
      </c>
      <c r="AJ530" s="216"/>
      <c r="AK530" s="216"/>
      <c r="AL530" s="158"/>
      <c r="AM530" s="216" t="s">
        <v>508</v>
      </c>
      <c r="AN530" s="216"/>
      <c r="AO530" s="216"/>
      <c r="AP530" s="158"/>
      <c r="AQ530" s="158" t="s">
        <v>347</v>
      </c>
      <c r="AR530" s="129"/>
      <c r="AS530" s="129"/>
      <c r="AT530" s="130"/>
      <c r="AU530" s="135" t="s">
        <v>253</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607"/>
      <c r="AR531" s="199"/>
      <c r="AS531" s="132" t="s">
        <v>348</v>
      </c>
      <c r="AT531" s="133"/>
      <c r="AU531" s="199"/>
      <c r="AV531" s="199"/>
      <c r="AW531" s="132" t="s">
        <v>300</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553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548</v>
      </c>
      <c r="F538" s="174"/>
      <c r="G538" s="913" t="s">
        <v>367</v>
      </c>
      <c r="H538" s="122"/>
      <c r="I538" s="122"/>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row>
    <row r="539" spans="1:50" ht="18.75" hidden="1" customHeight="1" x14ac:dyDescent="0.15">
      <c r="A539" s="188"/>
      <c r="B539" s="185"/>
      <c r="C539" s="179"/>
      <c r="D539" s="185"/>
      <c r="E539" s="342" t="s">
        <v>356</v>
      </c>
      <c r="F539" s="343"/>
      <c r="G539" s="344"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355</v>
      </c>
      <c r="AF539" s="338"/>
      <c r="AG539" s="338"/>
      <c r="AH539" s="339"/>
      <c r="AI539" s="216" t="s">
        <v>513</v>
      </c>
      <c r="AJ539" s="216"/>
      <c r="AK539" s="216"/>
      <c r="AL539" s="158"/>
      <c r="AM539" s="216" t="s">
        <v>508</v>
      </c>
      <c r="AN539" s="216"/>
      <c r="AO539" s="216"/>
      <c r="AP539" s="158"/>
      <c r="AQ539" s="158" t="s">
        <v>347</v>
      </c>
      <c r="AR539" s="129"/>
      <c r="AS539" s="129"/>
      <c r="AT539" s="130"/>
      <c r="AU539" s="135" t="s">
        <v>253</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607"/>
      <c r="AR540" s="199"/>
      <c r="AS540" s="132" t="s">
        <v>348</v>
      </c>
      <c r="AT540" s="133"/>
      <c r="AU540" s="199"/>
      <c r="AV540" s="199"/>
      <c r="AW540" s="132" t="s">
        <v>300</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301</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356</v>
      </c>
      <c r="F544" s="343"/>
      <c r="G544" s="344"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355</v>
      </c>
      <c r="AF544" s="338"/>
      <c r="AG544" s="338"/>
      <c r="AH544" s="339"/>
      <c r="AI544" s="216" t="s">
        <v>512</v>
      </c>
      <c r="AJ544" s="216"/>
      <c r="AK544" s="216"/>
      <c r="AL544" s="158"/>
      <c r="AM544" s="216" t="s">
        <v>510</v>
      </c>
      <c r="AN544" s="216"/>
      <c r="AO544" s="216"/>
      <c r="AP544" s="158"/>
      <c r="AQ544" s="158" t="s">
        <v>347</v>
      </c>
      <c r="AR544" s="129"/>
      <c r="AS544" s="129"/>
      <c r="AT544" s="130"/>
      <c r="AU544" s="135" t="s">
        <v>253</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607"/>
      <c r="AR545" s="199"/>
      <c r="AS545" s="132" t="s">
        <v>348</v>
      </c>
      <c r="AT545" s="133"/>
      <c r="AU545" s="199"/>
      <c r="AV545" s="199"/>
      <c r="AW545" s="132" t="s">
        <v>300</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301</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356</v>
      </c>
      <c r="F549" s="343"/>
      <c r="G549" s="344"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355</v>
      </c>
      <c r="AF549" s="338"/>
      <c r="AG549" s="338"/>
      <c r="AH549" s="339"/>
      <c r="AI549" s="216" t="s">
        <v>512</v>
      </c>
      <c r="AJ549" s="216"/>
      <c r="AK549" s="216"/>
      <c r="AL549" s="158"/>
      <c r="AM549" s="216" t="s">
        <v>504</v>
      </c>
      <c r="AN549" s="216"/>
      <c r="AO549" s="216"/>
      <c r="AP549" s="158"/>
      <c r="AQ549" s="158" t="s">
        <v>347</v>
      </c>
      <c r="AR549" s="129"/>
      <c r="AS549" s="129"/>
      <c r="AT549" s="130"/>
      <c r="AU549" s="135" t="s">
        <v>253</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607"/>
      <c r="AR550" s="199"/>
      <c r="AS550" s="132" t="s">
        <v>348</v>
      </c>
      <c r="AT550" s="133"/>
      <c r="AU550" s="199"/>
      <c r="AV550" s="199"/>
      <c r="AW550" s="132" t="s">
        <v>300</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301</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356</v>
      </c>
      <c r="F554" s="343"/>
      <c r="G554" s="344"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355</v>
      </c>
      <c r="AF554" s="338"/>
      <c r="AG554" s="338"/>
      <c r="AH554" s="339"/>
      <c r="AI554" s="216" t="s">
        <v>512</v>
      </c>
      <c r="AJ554" s="216"/>
      <c r="AK554" s="216"/>
      <c r="AL554" s="158"/>
      <c r="AM554" s="216" t="s">
        <v>504</v>
      </c>
      <c r="AN554" s="216"/>
      <c r="AO554" s="216"/>
      <c r="AP554" s="158"/>
      <c r="AQ554" s="158" t="s">
        <v>347</v>
      </c>
      <c r="AR554" s="129"/>
      <c r="AS554" s="129"/>
      <c r="AT554" s="130"/>
      <c r="AU554" s="135" t="s">
        <v>253</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607"/>
      <c r="AR555" s="199"/>
      <c r="AS555" s="132" t="s">
        <v>348</v>
      </c>
      <c r="AT555" s="133"/>
      <c r="AU555" s="199"/>
      <c r="AV555" s="199"/>
      <c r="AW555" s="132" t="s">
        <v>300</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301</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356</v>
      </c>
      <c r="F559" s="343"/>
      <c r="G559" s="344"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355</v>
      </c>
      <c r="AF559" s="338"/>
      <c r="AG559" s="338"/>
      <c r="AH559" s="339"/>
      <c r="AI559" s="216" t="s">
        <v>512</v>
      </c>
      <c r="AJ559" s="216"/>
      <c r="AK559" s="216"/>
      <c r="AL559" s="158"/>
      <c r="AM559" s="216" t="s">
        <v>508</v>
      </c>
      <c r="AN559" s="216"/>
      <c r="AO559" s="216"/>
      <c r="AP559" s="158"/>
      <c r="AQ559" s="158" t="s">
        <v>347</v>
      </c>
      <c r="AR559" s="129"/>
      <c r="AS559" s="129"/>
      <c r="AT559" s="130"/>
      <c r="AU559" s="135" t="s">
        <v>253</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607"/>
      <c r="AR560" s="199"/>
      <c r="AS560" s="132" t="s">
        <v>348</v>
      </c>
      <c r="AT560" s="133"/>
      <c r="AU560" s="199"/>
      <c r="AV560" s="199"/>
      <c r="AW560" s="132" t="s">
        <v>300</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301</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357</v>
      </c>
      <c r="F564" s="343"/>
      <c r="G564" s="344"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355</v>
      </c>
      <c r="AF564" s="338"/>
      <c r="AG564" s="338"/>
      <c r="AH564" s="339"/>
      <c r="AI564" s="216" t="s">
        <v>512</v>
      </c>
      <c r="AJ564" s="216"/>
      <c r="AK564" s="216"/>
      <c r="AL564" s="158"/>
      <c r="AM564" s="216" t="s">
        <v>504</v>
      </c>
      <c r="AN564" s="216"/>
      <c r="AO564" s="216"/>
      <c r="AP564" s="158"/>
      <c r="AQ564" s="158" t="s">
        <v>347</v>
      </c>
      <c r="AR564" s="129"/>
      <c r="AS564" s="129"/>
      <c r="AT564" s="130"/>
      <c r="AU564" s="135" t="s">
        <v>253</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607"/>
      <c r="AR565" s="199"/>
      <c r="AS565" s="132" t="s">
        <v>348</v>
      </c>
      <c r="AT565" s="133"/>
      <c r="AU565" s="199"/>
      <c r="AV565" s="199"/>
      <c r="AW565" s="132" t="s">
        <v>300</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357</v>
      </c>
      <c r="F569" s="343"/>
      <c r="G569" s="344"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355</v>
      </c>
      <c r="AF569" s="338"/>
      <c r="AG569" s="338"/>
      <c r="AH569" s="339"/>
      <c r="AI569" s="216" t="s">
        <v>513</v>
      </c>
      <c r="AJ569" s="216"/>
      <c r="AK569" s="216"/>
      <c r="AL569" s="158"/>
      <c r="AM569" s="216" t="s">
        <v>504</v>
      </c>
      <c r="AN569" s="216"/>
      <c r="AO569" s="216"/>
      <c r="AP569" s="158"/>
      <c r="AQ569" s="158" t="s">
        <v>347</v>
      </c>
      <c r="AR569" s="129"/>
      <c r="AS569" s="129"/>
      <c r="AT569" s="130"/>
      <c r="AU569" s="135" t="s">
        <v>253</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607"/>
      <c r="AR570" s="199"/>
      <c r="AS570" s="132" t="s">
        <v>348</v>
      </c>
      <c r="AT570" s="133"/>
      <c r="AU570" s="199"/>
      <c r="AV570" s="199"/>
      <c r="AW570" s="132" t="s">
        <v>300</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357</v>
      </c>
      <c r="F574" s="343"/>
      <c r="G574" s="344"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355</v>
      </c>
      <c r="AF574" s="338"/>
      <c r="AG574" s="338"/>
      <c r="AH574" s="339"/>
      <c r="AI574" s="216" t="s">
        <v>512</v>
      </c>
      <c r="AJ574" s="216"/>
      <c r="AK574" s="216"/>
      <c r="AL574" s="158"/>
      <c r="AM574" s="216" t="s">
        <v>504</v>
      </c>
      <c r="AN574" s="216"/>
      <c r="AO574" s="216"/>
      <c r="AP574" s="158"/>
      <c r="AQ574" s="158" t="s">
        <v>347</v>
      </c>
      <c r="AR574" s="129"/>
      <c r="AS574" s="129"/>
      <c r="AT574" s="130"/>
      <c r="AU574" s="135" t="s">
        <v>253</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607"/>
      <c r="AR575" s="199"/>
      <c r="AS575" s="132" t="s">
        <v>348</v>
      </c>
      <c r="AT575" s="133"/>
      <c r="AU575" s="199"/>
      <c r="AV575" s="199"/>
      <c r="AW575" s="132" t="s">
        <v>300</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357</v>
      </c>
      <c r="F579" s="343"/>
      <c r="G579" s="344"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355</v>
      </c>
      <c r="AF579" s="338"/>
      <c r="AG579" s="338"/>
      <c r="AH579" s="339"/>
      <c r="AI579" s="216" t="s">
        <v>512</v>
      </c>
      <c r="AJ579" s="216"/>
      <c r="AK579" s="216"/>
      <c r="AL579" s="158"/>
      <c r="AM579" s="216" t="s">
        <v>504</v>
      </c>
      <c r="AN579" s="216"/>
      <c r="AO579" s="216"/>
      <c r="AP579" s="158"/>
      <c r="AQ579" s="158" t="s">
        <v>347</v>
      </c>
      <c r="AR579" s="129"/>
      <c r="AS579" s="129"/>
      <c r="AT579" s="130"/>
      <c r="AU579" s="135" t="s">
        <v>253</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607"/>
      <c r="AR580" s="199"/>
      <c r="AS580" s="132" t="s">
        <v>348</v>
      </c>
      <c r="AT580" s="133"/>
      <c r="AU580" s="199"/>
      <c r="AV580" s="199"/>
      <c r="AW580" s="132" t="s">
        <v>300</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357</v>
      </c>
      <c r="F584" s="343"/>
      <c r="G584" s="344"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355</v>
      </c>
      <c r="AF584" s="338"/>
      <c r="AG584" s="338"/>
      <c r="AH584" s="339"/>
      <c r="AI584" s="216" t="s">
        <v>512</v>
      </c>
      <c r="AJ584" s="216"/>
      <c r="AK584" s="216"/>
      <c r="AL584" s="158"/>
      <c r="AM584" s="216" t="s">
        <v>508</v>
      </c>
      <c r="AN584" s="216"/>
      <c r="AO584" s="216"/>
      <c r="AP584" s="158"/>
      <c r="AQ584" s="158" t="s">
        <v>347</v>
      </c>
      <c r="AR584" s="129"/>
      <c r="AS584" s="129"/>
      <c r="AT584" s="130"/>
      <c r="AU584" s="135" t="s">
        <v>253</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607"/>
      <c r="AR585" s="199"/>
      <c r="AS585" s="132" t="s">
        <v>348</v>
      </c>
      <c r="AT585" s="133"/>
      <c r="AU585" s="199"/>
      <c r="AV585" s="199"/>
      <c r="AW585" s="132" t="s">
        <v>300</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553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547</v>
      </c>
      <c r="F592" s="174"/>
      <c r="G592" s="913" t="s">
        <v>367</v>
      </c>
      <c r="H592" s="122"/>
      <c r="I592" s="122"/>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row>
    <row r="593" spans="1:50" ht="18.75" hidden="1" customHeight="1" x14ac:dyDescent="0.15">
      <c r="A593" s="188"/>
      <c r="B593" s="185"/>
      <c r="C593" s="179"/>
      <c r="D593" s="185"/>
      <c r="E593" s="342" t="s">
        <v>356</v>
      </c>
      <c r="F593" s="343"/>
      <c r="G593" s="344"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355</v>
      </c>
      <c r="AF593" s="338"/>
      <c r="AG593" s="338"/>
      <c r="AH593" s="339"/>
      <c r="AI593" s="216" t="s">
        <v>512</v>
      </c>
      <c r="AJ593" s="216"/>
      <c r="AK593" s="216"/>
      <c r="AL593" s="158"/>
      <c r="AM593" s="216" t="s">
        <v>504</v>
      </c>
      <c r="AN593" s="216"/>
      <c r="AO593" s="216"/>
      <c r="AP593" s="158"/>
      <c r="AQ593" s="158" t="s">
        <v>347</v>
      </c>
      <c r="AR593" s="129"/>
      <c r="AS593" s="129"/>
      <c r="AT593" s="130"/>
      <c r="AU593" s="135" t="s">
        <v>253</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607"/>
      <c r="AR594" s="199"/>
      <c r="AS594" s="132" t="s">
        <v>348</v>
      </c>
      <c r="AT594" s="133"/>
      <c r="AU594" s="199"/>
      <c r="AV594" s="199"/>
      <c r="AW594" s="132" t="s">
        <v>300</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301</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356</v>
      </c>
      <c r="F598" s="343"/>
      <c r="G598" s="344"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355</v>
      </c>
      <c r="AF598" s="338"/>
      <c r="AG598" s="338"/>
      <c r="AH598" s="339"/>
      <c r="AI598" s="216" t="s">
        <v>513</v>
      </c>
      <c r="AJ598" s="216"/>
      <c r="AK598" s="216"/>
      <c r="AL598" s="158"/>
      <c r="AM598" s="216" t="s">
        <v>509</v>
      </c>
      <c r="AN598" s="216"/>
      <c r="AO598" s="216"/>
      <c r="AP598" s="158"/>
      <c r="AQ598" s="158" t="s">
        <v>347</v>
      </c>
      <c r="AR598" s="129"/>
      <c r="AS598" s="129"/>
      <c r="AT598" s="130"/>
      <c r="AU598" s="135" t="s">
        <v>253</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607"/>
      <c r="AR599" s="199"/>
      <c r="AS599" s="132" t="s">
        <v>348</v>
      </c>
      <c r="AT599" s="133"/>
      <c r="AU599" s="199"/>
      <c r="AV599" s="199"/>
      <c r="AW599" s="132" t="s">
        <v>300</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301</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356</v>
      </c>
      <c r="F603" s="343"/>
      <c r="G603" s="344"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355</v>
      </c>
      <c r="AF603" s="338"/>
      <c r="AG603" s="338"/>
      <c r="AH603" s="339"/>
      <c r="AI603" s="216" t="s">
        <v>512</v>
      </c>
      <c r="AJ603" s="216"/>
      <c r="AK603" s="216"/>
      <c r="AL603" s="158"/>
      <c r="AM603" s="216" t="s">
        <v>504</v>
      </c>
      <c r="AN603" s="216"/>
      <c r="AO603" s="216"/>
      <c r="AP603" s="158"/>
      <c r="AQ603" s="158" t="s">
        <v>347</v>
      </c>
      <c r="AR603" s="129"/>
      <c r="AS603" s="129"/>
      <c r="AT603" s="130"/>
      <c r="AU603" s="135" t="s">
        <v>253</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607"/>
      <c r="AR604" s="199"/>
      <c r="AS604" s="132" t="s">
        <v>348</v>
      </c>
      <c r="AT604" s="133"/>
      <c r="AU604" s="199"/>
      <c r="AV604" s="199"/>
      <c r="AW604" s="132" t="s">
        <v>300</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301</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356</v>
      </c>
      <c r="F608" s="343"/>
      <c r="G608" s="344"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355</v>
      </c>
      <c r="AF608" s="338"/>
      <c r="AG608" s="338"/>
      <c r="AH608" s="339"/>
      <c r="AI608" s="216" t="s">
        <v>512</v>
      </c>
      <c r="AJ608" s="216"/>
      <c r="AK608" s="216"/>
      <c r="AL608" s="158"/>
      <c r="AM608" s="216" t="s">
        <v>504</v>
      </c>
      <c r="AN608" s="216"/>
      <c r="AO608" s="216"/>
      <c r="AP608" s="158"/>
      <c r="AQ608" s="158" t="s">
        <v>347</v>
      </c>
      <c r="AR608" s="129"/>
      <c r="AS608" s="129"/>
      <c r="AT608" s="130"/>
      <c r="AU608" s="135" t="s">
        <v>253</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607"/>
      <c r="AR609" s="199"/>
      <c r="AS609" s="132" t="s">
        <v>348</v>
      </c>
      <c r="AT609" s="133"/>
      <c r="AU609" s="199"/>
      <c r="AV609" s="199"/>
      <c r="AW609" s="132" t="s">
        <v>300</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301</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356</v>
      </c>
      <c r="F613" s="343"/>
      <c r="G613" s="344"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355</v>
      </c>
      <c r="AF613" s="338"/>
      <c r="AG613" s="338"/>
      <c r="AH613" s="339"/>
      <c r="AI613" s="216" t="s">
        <v>512</v>
      </c>
      <c r="AJ613" s="216"/>
      <c r="AK613" s="216"/>
      <c r="AL613" s="158"/>
      <c r="AM613" s="216" t="s">
        <v>508</v>
      </c>
      <c r="AN613" s="216"/>
      <c r="AO613" s="216"/>
      <c r="AP613" s="158"/>
      <c r="AQ613" s="158" t="s">
        <v>347</v>
      </c>
      <c r="AR613" s="129"/>
      <c r="AS613" s="129"/>
      <c r="AT613" s="130"/>
      <c r="AU613" s="135" t="s">
        <v>253</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607"/>
      <c r="AR614" s="199"/>
      <c r="AS614" s="132" t="s">
        <v>348</v>
      </c>
      <c r="AT614" s="133"/>
      <c r="AU614" s="199"/>
      <c r="AV614" s="199"/>
      <c r="AW614" s="132" t="s">
        <v>300</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301</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357</v>
      </c>
      <c r="F618" s="343"/>
      <c r="G618" s="344"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355</v>
      </c>
      <c r="AF618" s="338"/>
      <c r="AG618" s="338"/>
      <c r="AH618" s="339"/>
      <c r="AI618" s="216" t="s">
        <v>512</v>
      </c>
      <c r="AJ618" s="216"/>
      <c r="AK618" s="216"/>
      <c r="AL618" s="158"/>
      <c r="AM618" s="216" t="s">
        <v>508</v>
      </c>
      <c r="AN618" s="216"/>
      <c r="AO618" s="216"/>
      <c r="AP618" s="158"/>
      <c r="AQ618" s="158" t="s">
        <v>347</v>
      </c>
      <c r="AR618" s="129"/>
      <c r="AS618" s="129"/>
      <c r="AT618" s="130"/>
      <c r="AU618" s="135" t="s">
        <v>253</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607"/>
      <c r="AR619" s="199"/>
      <c r="AS619" s="132" t="s">
        <v>348</v>
      </c>
      <c r="AT619" s="133"/>
      <c r="AU619" s="199"/>
      <c r="AV619" s="199"/>
      <c r="AW619" s="132" t="s">
        <v>300</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357</v>
      </c>
      <c r="F623" s="343"/>
      <c r="G623" s="344"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355</v>
      </c>
      <c r="AF623" s="338"/>
      <c r="AG623" s="338"/>
      <c r="AH623" s="339"/>
      <c r="AI623" s="216" t="s">
        <v>512</v>
      </c>
      <c r="AJ623" s="216"/>
      <c r="AK623" s="216"/>
      <c r="AL623" s="158"/>
      <c r="AM623" s="216" t="s">
        <v>509</v>
      </c>
      <c r="AN623" s="216"/>
      <c r="AO623" s="216"/>
      <c r="AP623" s="158"/>
      <c r="AQ623" s="158" t="s">
        <v>347</v>
      </c>
      <c r="AR623" s="129"/>
      <c r="AS623" s="129"/>
      <c r="AT623" s="130"/>
      <c r="AU623" s="135" t="s">
        <v>253</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607"/>
      <c r="AR624" s="199"/>
      <c r="AS624" s="132" t="s">
        <v>348</v>
      </c>
      <c r="AT624" s="133"/>
      <c r="AU624" s="199"/>
      <c r="AV624" s="199"/>
      <c r="AW624" s="132" t="s">
        <v>300</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357</v>
      </c>
      <c r="F628" s="343"/>
      <c r="G628" s="344"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355</v>
      </c>
      <c r="AF628" s="338"/>
      <c r="AG628" s="338"/>
      <c r="AH628" s="339"/>
      <c r="AI628" s="216" t="s">
        <v>512</v>
      </c>
      <c r="AJ628" s="216"/>
      <c r="AK628" s="216"/>
      <c r="AL628" s="158"/>
      <c r="AM628" s="216" t="s">
        <v>508</v>
      </c>
      <c r="AN628" s="216"/>
      <c r="AO628" s="216"/>
      <c r="AP628" s="158"/>
      <c r="AQ628" s="158" t="s">
        <v>347</v>
      </c>
      <c r="AR628" s="129"/>
      <c r="AS628" s="129"/>
      <c r="AT628" s="130"/>
      <c r="AU628" s="135" t="s">
        <v>253</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607"/>
      <c r="AR629" s="199"/>
      <c r="AS629" s="132" t="s">
        <v>348</v>
      </c>
      <c r="AT629" s="133"/>
      <c r="AU629" s="199"/>
      <c r="AV629" s="199"/>
      <c r="AW629" s="132" t="s">
        <v>300</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357</v>
      </c>
      <c r="F633" s="343"/>
      <c r="G633" s="344"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355</v>
      </c>
      <c r="AF633" s="338"/>
      <c r="AG633" s="338"/>
      <c r="AH633" s="339"/>
      <c r="AI633" s="216" t="s">
        <v>512</v>
      </c>
      <c r="AJ633" s="216"/>
      <c r="AK633" s="216"/>
      <c r="AL633" s="158"/>
      <c r="AM633" s="216" t="s">
        <v>504</v>
      </c>
      <c r="AN633" s="216"/>
      <c r="AO633" s="216"/>
      <c r="AP633" s="158"/>
      <c r="AQ633" s="158" t="s">
        <v>347</v>
      </c>
      <c r="AR633" s="129"/>
      <c r="AS633" s="129"/>
      <c r="AT633" s="130"/>
      <c r="AU633" s="135" t="s">
        <v>253</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607"/>
      <c r="AR634" s="199"/>
      <c r="AS634" s="132" t="s">
        <v>348</v>
      </c>
      <c r="AT634" s="133"/>
      <c r="AU634" s="199"/>
      <c r="AV634" s="199"/>
      <c r="AW634" s="132" t="s">
        <v>300</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357</v>
      </c>
      <c r="F638" s="343"/>
      <c r="G638" s="344"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355</v>
      </c>
      <c r="AF638" s="338"/>
      <c r="AG638" s="338"/>
      <c r="AH638" s="339"/>
      <c r="AI638" s="216" t="s">
        <v>512</v>
      </c>
      <c r="AJ638" s="216"/>
      <c r="AK638" s="216"/>
      <c r="AL638" s="158"/>
      <c r="AM638" s="216" t="s">
        <v>508</v>
      </c>
      <c r="AN638" s="216"/>
      <c r="AO638" s="216"/>
      <c r="AP638" s="158"/>
      <c r="AQ638" s="158" t="s">
        <v>347</v>
      </c>
      <c r="AR638" s="129"/>
      <c r="AS638" s="129"/>
      <c r="AT638" s="130"/>
      <c r="AU638" s="135" t="s">
        <v>253</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607"/>
      <c r="AR639" s="199"/>
      <c r="AS639" s="132" t="s">
        <v>348</v>
      </c>
      <c r="AT639" s="133"/>
      <c r="AU639" s="199"/>
      <c r="AV639" s="199"/>
      <c r="AW639" s="132" t="s">
        <v>300</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553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548</v>
      </c>
      <c r="F646" s="174"/>
      <c r="G646" s="913" t="s">
        <v>367</v>
      </c>
      <c r="H646" s="122"/>
      <c r="I646" s="122"/>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row>
    <row r="647" spans="1:50" ht="18.75" hidden="1" customHeight="1" x14ac:dyDescent="0.15">
      <c r="A647" s="188"/>
      <c r="B647" s="185"/>
      <c r="C647" s="179"/>
      <c r="D647" s="185"/>
      <c r="E647" s="342" t="s">
        <v>356</v>
      </c>
      <c r="F647" s="343"/>
      <c r="G647" s="344"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355</v>
      </c>
      <c r="AF647" s="338"/>
      <c r="AG647" s="338"/>
      <c r="AH647" s="339"/>
      <c r="AI647" s="216" t="s">
        <v>513</v>
      </c>
      <c r="AJ647" s="216"/>
      <c r="AK647" s="216"/>
      <c r="AL647" s="158"/>
      <c r="AM647" s="216" t="s">
        <v>504</v>
      </c>
      <c r="AN647" s="216"/>
      <c r="AO647" s="216"/>
      <c r="AP647" s="158"/>
      <c r="AQ647" s="158" t="s">
        <v>347</v>
      </c>
      <c r="AR647" s="129"/>
      <c r="AS647" s="129"/>
      <c r="AT647" s="130"/>
      <c r="AU647" s="135" t="s">
        <v>253</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607"/>
      <c r="AR648" s="199"/>
      <c r="AS648" s="132" t="s">
        <v>348</v>
      </c>
      <c r="AT648" s="133"/>
      <c r="AU648" s="199"/>
      <c r="AV648" s="199"/>
      <c r="AW648" s="132" t="s">
        <v>300</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301</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356</v>
      </c>
      <c r="F652" s="343"/>
      <c r="G652" s="344"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355</v>
      </c>
      <c r="AF652" s="338"/>
      <c r="AG652" s="338"/>
      <c r="AH652" s="339"/>
      <c r="AI652" s="216" t="s">
        <v>512</v>
      </c>
      <c r="AJ652" s="216"/>
      <c r="AK652" s="216"/>
      <c r="AL652" s="158"/>
      <c r="AM652" s="216" t="s">
        <v>504</v>
      </c>
      <c r="AN652" s="216"/>
      <c r="AO652" s="216"/>
      <c r="AP652" s="158"/>
      <c r="AQ652" s="158" t="s">
        <v>347</v>
      </c>
      <c r="AR652" s="129"/>
      <c r="AS652" s="129"/>
      <c r="AT652" s="130"/>
      <c r="AU652" s="135" t="s">
        <v>253</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348</v>
      </c>
      <c r="AH653" s="133"/>
      <c r="AI653" s="155"/>
      <c r="AJ653" s="155"/>
      <c r="AK653" s="155"/>
      <c r="AL653" s="153"/>
      <c r="AM653" s="155"/>
      <c r="AN653" s="155"/>
      <c r="AO653" s="155"/>
      <c r="AP653" s="153"/>
      <c r="AQ653" s="607"/>
      <c r="AR653" s="199"/>
      <c r="AS653" s="132" t="s">
        <v>348</v>
      </c>
      <c r="AT653" s="133"/>
      <c r="AU653" s="199"/>
      <c r="AV653" s="199"/>
      <c r="AW653" s="132" t="s">
        <v>300</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301</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356</v>
      </c>
      <c r="F657" s="343"/>
      <c r="G657" s="344"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355</v>
      </c>
      <c r="AF657" s="338"/>
      <c r="AG657" s="338"/>
      <c r="AH657" s="339"/>
      <c r="AI657" s="216" t="s">
        <v>512</v>
      </c>
      <c r="AJ657" s="216"/>
      <c r="AK657" s="216"/>
      <c r="AL657" s="158"/>
      <c r="AM657" s="216" t="s">
        <v>508</v>
      </c>
      <c r="AN657" s="216"/>
      <c r="AO657" s="216"/>
      <c r="AP657" s="158"/>
      <c r="AQ657" s="158" t="s">
        <v>347</v>
      </c>
      <c r="AR657" s="129"/>
      <c r="AS657" s="129"/>
      <c r="AT657" s="130"/>
      <c r="AU657" s="135" t="s">
        <v>253</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607"/>
      <c r="AR658" s="199"/>
      <c r="AS658" s="132" t="s">
        <v>348</v>
      </c>
      <c r="AT658" s="133"/>
      <c r="AU658" s="199"/>
      <c r="AV658" s="199"/>
      <c r="AW658" s="132" t="s">
        <v>300</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301</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356</v>
      </c>
      <c r="F662" s="343"/>
      <c r="G662" s="344"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355</v>
      </c>
      <c r="AF662" s="338"/>
      <c r="AG662" s="338"/>
      <c r="AH662" s="339"/>
      <c r="AI662" s="216" t="s">
        <v>512</v>
      </c>
      <c r="AJ662" s="216"/>
      <c r="AK662" s="216"/>
      <c r="AL662" s="158"/>
      <c r="AM662" s="216" t="s">
        <v>504</v>
      </c>
      <c r="AN662" s="216"/>
      <c r="AO662" s="216"/>
      <c r="AP662" s="158"/>
      <c r="AQ662" s="158" t="s">
        <v>347</v>
      </c>
      <c r="AR662" s="129"/>
      <c r="AS662" s="129"/>
      <c r="AT662" s="130"/>
      <c r="AU662" s="135" t="s">
        <v>253</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607"/>
      <c r="AR663" s="199"/>
      <c r="AS663" s="132" t="s">
        <v>348</v>
      </c>
      <c r="AT663" s="133"/>
      <c r="AU663" s="199"/>
      <c r="AV663" s="199"/>
      <c r="AW663" s="132" t="s">
        <v>300</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301</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356</v>
      </c>
      <c r="F667" s="343"/>
      <c r="G667" s="344"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355</v>
      </c>
      <c r="AF667" s="338"/>
      <c r="AG667" s="338"/>
      <c r="AH667" s="339"/>
      <c r="AI667" s="216" t="s">
        <v>512</v>
      </c>
      <c r="AJ667" s="216"/>
      <c r="AK667" s="216"/>
      <c r="AL667" s="158"/>
      <c r="AM667" s="216" t="s">
        <v>504</v>
      </c>
      <c r="AN667" s="216"/>
      <c r="AO667" s="216"/>
      <c r="AP667" s="158"/>
      <c r="AQ667" s="158" t="s">
        <v>347</v>
      </c>
      <c r="AR667" s="129"/>
      <c r="AS667" s="129"/>
      <c r="AT667" s="130"/>
      <c r="AU667" s="135" t="s">
        <v>253</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607"/>
      <c r="AR668" s="199"/>
      <c r="AS668" s="132" t="s">
        <v>348</v>
      </c>
      <c r="AT668" s="133"/>
      <c r="AU668" s="199"/>
      <c r="AV668" s="199"/>
      <c r="AW668" s="132" t="s">
        <v>300</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301</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357</v>
      </c>
      <c r="F672" s="343"/>
      <c r="G672" s="344"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355</v>
      </c>
      <c r="AF672" s="338"/>
      <c r="AG672" s="338"/>
      <c r="AH672" s="339"/>
      <c r="AI672" s="216" t="s">
        <v>513</v>
      </c>
      <c r="AJ672" s="216"/>
      <c r="AK672" s="216"/>
      <c r="AL672" s="158"/>
      <c r="AM672" s="216" t="s">
        <v>504</v>
      </c>
      <c r="AN672" s="216"/>
      <c r="AO672" s="216"/>
      <c r="AP672" s="158"/>
      <c r="AQ672" s="158" t="s">
        <v>347</v>
      </c>
      <c r="AR672" s="129"/>
      <c r="AS672" s="129"/>
      <c r="AT672" s="130"/>
      <c r="AU672" s="135" t="s">
        <v>253</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607"/>
      <c r="AR673" s="199"/>
      <c r="AS673" s="132" t="s">
        <v>348</v>
      </c>
      <c r="AT673" s="133"/>
      <c r="AU673" s="199"/>
      <c r="AV673" s="199"/>
      <c r="AW673" s="132" t="s">
        <v>300</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357</v>
      </c>
      <c r="F677" s="343"/>
      <c r="G677" s="344"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355</v>
      </c>
      <c r="AF677" s="338"/>
      <c r="AG677" s="338"/>
      <c r="AH677" s="339"/>
      <c r="AI677" s="216" t="s">
        <v>512</v>
      </c>
      <c r="AJ677" s="216"/>
      <c r="AK677" s="216"/>
      <c r="AL677" s="158"/>
      <c r="AM677" s="216" t="s">
        <v>510</v>
      </c>
      <c r="AN677" s="216"/>
      <c r="AO677" s="216"/>
      <c r="AP677" s="158"/>
      <c r="AQ677" s="158" t="s">
        <v>347</v>
      </c>
      <c r="AR677" s="129"/>
      <c r="AS677" s="129"/>
      <c r="AT677" s="130"/>
      <c r="AU677" s="135" t="s">
        <v>253</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607"/>
      <c r="AR678" s="199"/>
      <c r="AS678" s="132" t="s">
        <v>348</v>
      </c>
      <c r="AT678" s="133"/>
      <c r="AU678" s="199"/>
      <c r="AV678" s="199"/>
      <c r="AW678" s="132" t="s">
        <v>300</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357</v>
      </c>
      <c r="F682" s="343"/>
      <c r="G682" s="344"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355</v>
      </c>
      <c r="AF682" s="338"/>
      <c r="AG682" s="338"/>
      <c r="AH682" s="339"/>
      <c r="AI682" s="216" t="s">
        <v>513</v>
      </c>
      <c r="AJ682" s="216"/>
      <c r="AK682" s="216"/>
      <c r="AL682" s="158"/>
      <c r="AM682" s="216" t="s">
        <v>508</v>
      </c>
      <c r="AN682" s="216"/>
      <c r="AO682" s="216"/>
      <c r="AP682" s="158"/>
      <c r="AQ682" s="158" t="s">
        <v>347</v>
      </c>
      <c r="AR682" s="129"/>
      <c r="AS682" s="129"/>
      <c r="AT682" s="130"/>
      <c r="AU682" s="135" t="s">
        <v>253</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607"/>
      <c r="AR683" s="199"/>
      <c r="AS683" s="132" t="s">
        <v>348</v>
      </c>
      <c r="AT683" s="133"/>
      <c r="AU683" s="199"/>
      <c r="AV683" s="199"/>
      <c r="AW683" s="132" t="s">
        <v>300</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357</v>
      </c>
      <c r="F687" s="343"/>
      <c r="G687" s="344"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355</v>
      </c>
      <c r="AF687" s="338"/>
      <c r="AG687" s="338"/>
      <c r="AH687" s="339"/>
      <c r="AI687" s="216" t="s">
        <v>512</v>
      </c>
      <c r="AJ687" s="216"/>
      <c r="AK687" s="216"/>
      <c r="AL687" s="158"/>
      <c r="AM687" s="216" t="s">
        <v>504</v>
      </c>
      <c r="AN687" s="216"/>
      <c r="AO687" s="216"/>
      <c r="AP687" s="158"/>
      <c r="AQ687" s="158" t="s">
        <v>347</v>
      </c>
      <c r="AR687" s="129"/>
      <c r="AS687" s="129"/>
      <c r="AT687" s="130"/>
      <c r="AU687" s="135" t="s">
        <v>253</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607"/>
      <c r="AR688" s="199"/>
      <c r="AS688" s="132" t="s">
        <v>348</v>
      </c>
      <c r="AT688" s="133"/>
      <c r="AU688" s="199"/>
      <c r="AV688" s="199"/>
      <c r="AW688" s="132" t="s">
        <v>300</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357</v>
      </c>
      <c r="F692" s="343"/>
      <c r="G692" s="344"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355</v>
      </c>
      <c r="AF692" s="338"/>
      <c r="AG692" s="338"/>
      <c r="AH692" s="339"/>
      <c r="AI692" s="216" t="s">
        <v>512</v>
      </c>
      <c r="AJ692" s="216"/>
      <c r="AK692" s="216"/>
      <c r="AL692" s="158"/>
      <c r="AM692" s="216" t="s">
        <v>509</v>
      </c>
      <c r="AN692" s="216"/>
      <c r="AO692" s="216"/>
      <c r="AP692" s="158"/>
      <c r="AQ692" s="158" t="s">
        <v>347</v>
      </c>
      <c r="AR692" s="129"/>
      <c r="AS692" s="129"/>
      <c r="AT692" s="130"/>
      <c r="AU692" s="135" t="s">
        <v>253</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607"/>
      <c r="AR693" s="199"/>
      <c r="AS693" s="132" t="s">
        <v>348</v>
      </c>
      <c r="AT693" s="133"/>
      <c r="AU693" s="199"/>
      <c r="AV693" s="199"/>
      <c r="AW693" s="132" t="s">
        <v>300</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553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27" customHeight="1" x14ac:dyDescent="0.15">
      <c r="A702" s="884" t="s">
        <v>259</v>
      </c>
      <c r="B702" s="88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559</v>
      </c>
      <c r="AE702" s="346"/>
      <c r="AF702" s="346"/>
      <c r="AG702" s="402" t="s">
        <v>574</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27" t="s">
        <v>559</v>
      </c>
      <c r="AE703" s="328"/>
      <c r="AF703" s="328"/>
      <c r="AG703" s="100" t="s">
        <v>575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559</v>
      </c>
      <c r="AE704" s="850"/>
      <c r="AF704" s="850"/>
      <c r="AG704" s="166" t="s">
        <v>576</v>
      </c>
      <c r="AH704" s="107"/>
      <c r="AI704" s="107"/>
      <c r="AJ704" s="107"/>
      <c r="AK704" s="107"/>
      <c r="AL704" s="107"/>
      <c r="AM704" s="107"/>
      <c r="AN704" s="107"/>
      <c r="AO704" s="107"/>
      <c r="AP704" s="107"/>
      <c r="AQ704" s="107"/>
      <c r="AR704" s="107"/>
      <c r="AS704" s="107"/>
      <c r="AT704" s="107"/>
      <c r="AU704" s="107"/>
      <c r="AV704" s="107"/>
      <c r="AW704" s="107"/>
      <c r="AX704" s="167"/>
    </row>
    <row r="705" spans="1:50" ht="46.15" customHeight="1" x14ac:dyDescent="0.15">
      <c r="A705" s="658" t="s">
        <v>39</v>
      </c>
      <c r="B705" s="659"/>
      <c r="C705" s="833" t="s">
        <v>41</v>
      </c>
      <c r="D705" s="83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35"/>
      <c r="AD705" s="731" t="s">
        <v>559</v>
      </c>
      <c r="AE705" s="732"/>
      <c r="AF705" s="732"/>
      <c r="AG705" s="124" t="s">
        <v>578</v>
      </c>
      <c r="AH705" s="104"/>
      <c r="AI705" s="104"/>
      <c r="AJ705" s="104"/>
      <c r="AK705" s="104"/>
      <c r="AL705" s="104"/>
      <c r="AM705" s="104"/>
      <c r="AN705" s="104"/>
      <c r="AO705" s="104"/>
      <c r="AP705" s="104"/>
      <c r="AQ705" s="104"/>
      <c r="AR705" s="104"/>
      <c r="AS705" s="104"/>
      <c r="AT705" s="104"/>
      <c r="AU705" s="104"/>
      <c r="AV705" s="104"/>
      <c r="AW705" s="104"/>
      <c r="AX705" s="125"/>
    </row>
    <row r="706" spans="1:50" ht="46.15" customHeight="1" x14ac:dyDescent="0.15">
      <c r="A706" s="660"/>
      <c r="B706" s="661"/>
      <c r="C706" s="809"/>
      <c r="D706" s="810"/>
      <c r="E706" s="747" t="s">
        <v>490</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7" t="s">
        <v>577</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46.15" customHeight="1" x14ac:dyDescent="0.15">
      <c r="A707" s="660"/>
      <c r="B707" s="661"/>
      <c r="C707" s="811"/>
      <c r="D707" s="812"/>
      <c r="E707" s="750" t="s">
        <v>430</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577</v>
      </c>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59.45" customHeight="1" x14ac:dyDescent="0.15">
      <c r="A708" s="660"/>
      <c r="B708" s="6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1" t="s">
        <v>559</v>
      </c>
      <c r="AE708" s="622"/>
      <c r="AF708" s="622"/>
      <c r="AG708" s="756" t="s">
        <v>579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7" t="s">
        <v>559</v>
      </c>
      <c r="AE709" s="328"/>
      <c r="AF709" s="329"/>
      <c r="AG709" s="100" t="s">
        <v>580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7" t="s">
        <v>559</v>
      </c>
      <c r="AE710" s="328"/>
      <c r="AF710" s="329"/>
      <c r="AG710" s="100" t="s">
        <v>581</v>
      </c>
      <c r="AH710" s="101"/>
      <c r="AI710" s="101"/>
      <c r="AJ710" s="101"/>
      <c r="AK710" s="101"/>
      <c r="AL710" s="101"/>
      <c r="AM710" s="101"/>
      <c r="AN710" s="101"/>
      <c r="AO710" s="101"/>
      <c r="AP710" s="101"/>
      <c r="AQ710" s="101"/>
      <c r="AR710" s="101"/>
      <c r="AS710" s="101"/>
      <c r="AT710" s="101"/>
      <c r="AU710" s="101"/>
      <c r="AV710" s="101"/>
      <c r="AW710" s="101"/>
      <c r="AX710" s="102"/>
    </row>
    <row r="711" spans="1:50" ht="37.9" customHeight="1" x14ac:dyDescent="0.15">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27" t="s">
        <v>559</v>
      </c>
      <c r="AE711" s="328"/>
      <c r="AF711" s="329"/>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19.899999999999999" customHeight="1" x14ac:dyDescent="0.15">
      <c r="A712" s="660"/>
      <c r="B712" s="662"/>
      <c r="C712" s="408" t="s">
        <v>456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327" t="s">
        <v>589</v>
      </c>
      <c r="AE712" s="328"/>
      <c r="AF712" s="329"/>
      <c r="AG712" s="100"/>
      <c r="AH712" s="101"/>
      <c r="AI712" s="101"/>
      <c r="AJ712" s="101"/>
      <c r="AK712" s="101"/>
      <c r="AL712" s="101"/>
      <c r="AM712" s="101"/>
      <c r="AN712" s="101"/>
      <c r="AO712" s="101"/>
      <c r="AP712" s="101"/>
      <c r="AQ712" s="101"/>
      <c r="AR712" s="101"/>
      <c r="AS712" s="101"/>
      <c r="AT712" s="101"/>
      <c r="AU712" s="101"/>
      <c r="AV712" s="101"/>
      <c r="AW712" s="101"/>
      <c r="AX712" s="102"/>
    </row>
    <row r="713" spans="1:50" ht="42.6" customHeight="1" x14ac:dyDescent="0.15">
      <c r="A713" s="660"/>
      <c r="B713" s="662"/>
      <c r="C713" s="965" t="s">
        <v>457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7" t="s">
        <v>559</v>
      </c>
      <c r="AE713" s="328"/>
      <c r="AF713" s="329"/>
      <c r="AG713" s="100" t="s">
        <v>583</v>
      </c>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63"/>
      <c r="B714" s="664"/>
      <c r="C714" s="665" t="s">
        <v>433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559</v>
      </c>
      <c r="AE714" s="823"/>
      <c r="AF714" s="824"/>
      <c r="AG714" s="626" t="s">
        <v>584</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x14ac:dyDescent="0.15">
      <c r="A715" s="658" t="s">
        <v>40</v>
      </c>
      <c r="B715" s="796"/>
      <c r="C715" s="797" t="s">
        <v>434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21" t="s">
        <v>559</v>
      </c>
      <c r="AE715" s="622"/>
      <c r="AF715" s="674"/>
      <c r="AG715" s="756" t="s">
        <v>585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60"/>
      <c r="B716" s="662"/>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27" t="s">
        <v>559</v>
      </c>
      <c r="AE716" s="328"/>
      <c r="AF716" s="329"/>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0"/>
      <c r="B717" s="662"/>
      <c r="C717" s="408" t="s">
        <v>358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7" t="s">
        <v>559</v>
      </c>
      <c r="AE717" s="328"/>
      <c r="AF717" s="329"/>
      <c r="AG717" s="100" t="s">
        <v>587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7" t="s">
        <v>559</v>
      </c>
      <c r="AE718" s="328"/>
      <c r="AF718" s="328"/>
      <c r="AG718" s="626" t="s">
        <v>588</v>
      </c>
      <c r="AH718" s="627"/>
      <c r="AI718" s="627"/>
      <c r="AJ718" s="627"/>
      <c r="AK718" s="627"/>
      <c r="AL718" s="627"/>
      <c r="AM718" s="627"/>
      <c r="AN718" s="627"/>
      <c r="AO718" s="627"/>
      <c r="AP718" s="627"/>
      <c r="AQ718" s="627"/>
      <c r="AR718" s="627"/>
      <c r="AS718" s="627"/>
      <c r="AT718" s="627"/>
      <c r="AU718" s="627"/>
      <c r="AV718" s="627"/>
      <c r="AW718" s="627"/>
      <c r="AX718" s="628"/>
    </row>
    <row r="719" spans="1:50" ht="41.25" customHeight="1" x14ac:dyDescent="0.15">
      <c r="A719" s="790" t="s">
        <v>58</v>
      </c>
      <c r="B719" s="791"/>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t="s">
        <v>589</v>
      </c>
      <c r="AE719" s="622"/>
      <c r="AF719" s="62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2"/>
      <c r="B720" s="793"/>
      <c r="C720" s="301" t="s">
        <v>449</v>
      </c>
      <c r="D720" s="299"/>
      <c r="E720" s="299"/>
      <c r="F720" s="302"/>
      <c r="G720" s="298" t="s">
        <v>450</v>
      </c>
      <c r="H720" s="299"/>
      <c r="I720" s="299"/>
      <c r="J720" s="299"/>
      <c r="K720" s="299"/>
      <c r="L720" s="299"/>
      <c r="M720" s="299"/>
      <c r="N720" s="298" t="s">
        <v>453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4"/>
      <c r="B725" s="79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3.45" customHeight="1" x14ac:dyDescent="0.15">
      <c r="A726" s="658" t="s">
        <v>48</v>
      </c>
      <c r="B726" s="817"/>
      <c r="C726" s="827" t="s">
        <v>53</v>
      </c>
      <c r="D726" s="851"/>
      <c r="E726" s="851"/>
      <c r="F726" s="852"/>
      <c r="G726" s="594" t="s">
        <v>648</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27" customHeight="1" thickBot="1" x14ac:dyDescent="0.2">
      <c r="A727" s="818"/>
      <c r="B727" s="819"/>
      <c r="C727" s="762" t="s">
        <v>57</v>
      </c>
      <c r="D727" s="763"/>
      <c r="E727" s="763"/>
      <c r="F727" s="764"/>
      <c r="G727" s="592" t="s">
        <v>590</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27" customHeight="1" thickBot="1" x14ac:dyDescent="0.2">
      <c r="A729" s="652" t="s">
        <v>695</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54" customHeight="1" thickBot="1" x14ac:dyDescent="0.2">
      <c r="A731" s="814" t="s">
        <v>256</v>
      </c>
      <c r="B731" s="815"/>
      <c r="C731" s="815"/>
      <c r="D731" s="815"/>
      <c r="E731" s="816"/>
      <c r="F731" s="746" t="s">
        <v>691</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75.599999999999994" customHeight="1" thickBot="1" x14ac:dyDescent="0.2">
      <c r="A733" s="690" t="s">
        <v>693</v>
      </c>
      <c r="B733" s="691"/>
      <c r="C733" s="691"/>
      <c r="D733" s="691"/>
      <c r="E733" s="692"/>
      <c r="F733" s="655" t="s">
        <v>694</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175.9" customHeight="1" thickBot="1" x14ac:dyDescent="0.2">
      <c r="A735" s="805" t="s">
        <v>591</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8" t="s">
        <v>462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8" t="s">
        <v>534</v>
      </c>
      <c r="B737" s="209"/>
      <c r="C737" s="209"/>
      <c r="D737" s="210"/>
      <c r="E737" s="1007" t="s">
        <v>592</v>
      </c>
      <c r="F737" s="1007"/>
      <c r="G737" s="1007"/>
      <c r="H737" s="1007"/>
      <c r="I737" s="1007"/>
      <c r="J737" s="1007"/>
      <c r="K737" s="1007"/>
      <c r="L737" s="1007"/>
      <c r="M737" s="1007"/>
      <c r="N737" s="367" t="s">
        <v>527</v>
      </c>
      <c r="O737" s="367"/>
      <c r="P737" s="367"/>
      <c r="Q737" s="367"/>
      <c r="R737" s="1007" t="s">
        <v>594</v>
      </c>
      <c r="S737" s="1007"/>
      <c r="T737" s="1007"/>
      <c r="U737" s="1007"/>
      <c r="V737" s="1007"/>
      <c r="W737" s="1007"/>
      <c r="X737" s="1007"/>
      <c r="Y737" s="1007"/>
      <c r="Z737" s="1007"/>
      <c r="AA737" s="367" t="s">
        <v>526</v>
      </c>
      <c r="AB737" s="367"/>
      <c r="AC737" s="367"/>
      <c r="AD737" s="367"/>
      <c r="AE737" s="1007" t="s">
        <v>595</v>
      </c>
      <c r="AF737" s="1007"/>
      <c r="AG737" s="1007"/>
      <c r="AH737" s="1007"/>
      <c r="AI737" s="1007"/>
      <c r="AJ737" s="1007"/>
      <c r="AK737" s="1007"/>
      <c r="AL737" s="1007"/>
      <c r="AM737" s="1007"/>
      <c r="AN737" s="367" t="s">
        <v>525</v>
      </c>
      <c r="AO737" s="367"/>
      <c r="AP737" s="367"/>
      <c r="AQ737" s="367"/>
      <c r="AR737" s="999" t="s">
        <v>597</v>
      </c>
      <c r="AS737" s="1000"/>
      <c r="AT737" s="1000"/>
      <c r="AU737" s="1000"/>
      <c r="AV737" s="1000"/>
      <c r="AW737" s="1000"/>
      <c r="AX737" s="1001"/>
      <c r="AY737" s="88"/>
      <c r="AZ737" s="88"/>
    </row>
    <row r="738" spans="1:52" ht="24.75" customHeight="1" x14ac:dyDescent="0.15">
      <c r="A738" s="1008" t="s">
        <v>524</v>
      </c>
      <c r="B738" s="209"/>
      <c r="C738" s="209"/>
      <c r="D738" s="210"/>
      <c r="E738" s="1007" t="s">
        <v>593</v>
      </c>
      <c r="F738" s="1007"/>
      <c r="G738" s="1007"/>
      <c r="H738" s="1007"/>
      <c r="I738" s="1007"/>
      <c r="J738" s="1007"/>
      <c r="K738" s="1007"/>
      <c r="L738" s="1007"/>
      <c r="M738" s="1007"/>
      <c r="N738" s="367" t="s">
        <v>523</v>
      </c>
      <c r="O738" s="367"/>
      <c r="P738" s="367"/>
      <c r="Q738" s="367"/>
      <c r="R738" s="1007" t="s">
        <v>593</v>
      </c>
      <c r="S738" s="1007"/>
      <c r="T738" s="1007"/>
      <c r="U738" s="1007"/>
      <c r="V738" s="1007"/>
      <c r="W738" s="1007"/>
      <c r="X738" s="1007"/>
      <c r="Y738" s="1007"/>
      <c r="Z738" s="1007"/>
      <c r="AA738" s="367" t="s">
        <v>522</v>
      </c>
      <c r="AB738" s="367"/>
      <c r="AC738" s="367"/>
      <c r="AD738" s="367"/>
      <c r="AE738" s="1007" t="s">
        <v>596</v>
      </c>
      <c r="AF738" s="1007"/>
      <c r="AG738" s="1007"/>
      <c r="AH738" s="1007"/>
      <c r="AI738" s="1007"/>
      <c r="AJ738" s="1007"/>
      <c r="AK738" s="1007"/>
      <c r="AL738" s="1007"/>
      <c r="AM738" s="1007"/>
      <c r="AN738" s="367" t="s">
        <v>518</v>
      </c>
      <c r="AO738" s="367"/>
      <c r="AP738" s="367"/>
      <c r="AQ738" s="367"/>
      <c r="AR738" s="999" t="s">
        <v>598</v>
      </c>
      <c r="AS738" s="1000"/>
      <c r="AT738" s="1000"/>
      <c r="AU738" s="1000"/>
      <c r="AV738" s="1000"/>
      <c r="AW738" s="1000"/>
      <c r="AX738" s="1001"/>
    </row>
    <row r="739" spans="1:52" ht="24.75" customHeight="1" thickBot="1" x14ac:dyDescent="0.2">
      <c r="A739" s="1009" t="s">
        <v>514</v>
      </c>
      <c r="B739" s="1010"/>
      <c r="C739" s="1010"/>
      <c r="D739" s="1011"/>
      <c r="E739" s="1012" t="s">
        <v>556</v>
      </c>
      <c r="F739" s="1002"/>
      <c r="G739" s="1002"/>
      <c r="H739" s="92" t="str">
        <f>IF(E739="", "", "(")</f>
        <v>(</v>
      </c>
      <c r="I739" s="1002" t="s">
        <v>452</v>
      </c>
      <c r="J739" s="1002"/>
      <c r="K739" s="92" t="str">
        <f>IF(OR(I739="　", I739=""), "", "-")</f>
        <v/>
      </c>
      <c r="L739" s="1003">
        <v>27</v>
      </c>
      <c r="M739" s="1003"/>
      <c r="N739" s="93" t="str">
        <f>IF(O739="", "", "-")</f>
        <v/>
      </c>
      <c r="O739" s="94"/>
      <c r="P739" s="93" t="str">
        <f>IF(E739="", "", ")")</f>
        <v>)</v>
      </c>
      <c r="Q739" s="1012"/>
      <c r="R739" s="1002"/>
      <c r="S739" s="1002"/>
      <c r="T739" s="92" t="str">
        <f>IF(Q739="", "", "(")</f>
        <v/>
      </c>
      <c r="U739" s="1002"/>
      <c r="V739" s="1002"/>
      <c r="W739" s="92" t="str">
        <f>IF(OR(U739="　", U739=""), "", "-")</f>
        <v/>
      </c>
      <c r="X739" s="1003"/>
      <c r="Y739" s="1003"/>
      <c r="Z739" s="93" t="str">
        <f>IF(AA739="", "", "-")</f>
        <v/>
      </c>
      <c r="AA739" s="94"/>
      <c r="AB739" s="93" t="str">
        <f>IF(Q739="", "", ")")</f>
        <v/>
      </c>
      <c r="AC739" s="1012"/>
      <c r="AD739" s="1002"/>
      <c r="AE739" s="1002"/>
      <c r="AF739" s="92" t="str">
        <f>IF(AC739="", "", "(")</f>
        <v/>
      </c>
      <c r="AG739" s="1002"/>
      <c r="AH739" s="1002"/>
      <c r="AI739" s="92" t="str">
        <f>IF(OR(AG739="　", AG739=""), "", "-")</f>
        <v/>
      </c>
      <c r="AJ739" s="1003"/>
      <c r="AK739" s="1003"/>
      <c r="AL739" s="93" t="str">
        <f>IF(AM739="", "", "-")</f>
        <v/>
      </c>
      <c r="AM739" s="94"/>
      <c r="AN739" s="93" t="str">
        <f>IF(AC739="", "", ")")</f>
        <v/>
      </c>
      <c r="AO739" s="1004"/>
      <c r="AP739" s="1005"/>
      <c r="AQ739" s="1005"/>
      <c r="AR739" s="1005"/>
      <c r="AS739" s="1005"/>
      <c r="AT739" s="1005"/>
      <c r="AU739" s="1005"/>
      <c r="AV739" s="1005"/>
      <c r="AW739" s="1005"/>
      <c r="AX739" s="1006"/>
    </row>
    <row r="740" spans="1:52" ht="28.35" customHeight="1" x14ac:dyDescent="0.15">
      <c r="A740" s="634" t="s">
        <v>493</v>
      </c>
      <c r="B740" s="635"/>
      <c r="C740" s="635"/>
      <c r="D740" s="635"/>
      <c r="E740" s="635"/>
      <c r="F740" s="636"/>
      <c r="G740" s="89"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495</v>
      </c>
      <c r="B779" s="647"/>
      <c r="C779" s="647"/>
      <c r="D779" s="647"/>
      <c r="E779" s="647"/>
      <c r="F779" s="648"/>
      <c r="G779" s="612" t="s">
        <v>599</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602</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08"/>
    </row>
    <row r="780" spans="1:50" ht="24.75" customHeight="1" x14ac:dyDescent="0.15">
      <c r="A780" s="649"/>
      <c r="B780" s="650"/>
      <c r="C780" s="650"/>
      <c r="D780" s="650"/>
      <c r="E780" s="650"/>
      <c r="F780" s="651"/>
      <c r="G780" s="827" t="s">
        <v>17</v>
      </c>
      <c r="H780" s="685"/>
      <c r="I780" s="685"/>
      <c r="J780" s="685"/>
      <c r="K780" s="685"/>
      <c r="L780" s="684" t="s">
        <v>18</v>
      </c>
      <c r="M780" s="685"/>
      <c r="N780" s="685"/>
      <c r="O780" s="685"/>
      <c r="P780" s="685"/>
      <c r="Q780" s="685"/>
      <c r="R780" s="685"/>
      <c r="S780" s="685"/>
      <c r="T780" s="685"/>
      <c r="U780" s="685"/>
      <c r="V780" s="685"/>
      <c r="W780" s="685"/>
      <c r="X780" s="686"/>
      <c r="Y780" s="671" t="s">
        <v>19</v>
      </c>
      <c r="Z780" s="672"/>
      <c r="AA780" s="672"/>
      <c r="AB780" s="813"/>
      <c r="AC780" s="827" t="s">
        <v>17</v>
      </c>
      <c r="AD780" s="685"/>
      <c r="AE780" s="685"/>
      <c r="AF780" s="685"/>
      <c r="AG780" s="685"/>
      <c r="AH780" s="684" t="s">
        <v>18</v>
      </c>
      <c r="AI780" s="685"/>
      <c r="AJ780" s="685"/>
      <c r="AK780" s="685"/>
      <c r="AL780" s="685"/>
      <c r="AM780" s="685"/>
      <c r="AN780" s="685"/>
      <c r="AO780" s="685"/>
      <c r="AP780" s="685"/>
      <c r="AQ780" s="685"/>
      <c r="AR780" s="685"/>
      <c r="AS780" s="685"/>
      <c r="AT780" s="686"/>
      <c r="AU780" s="671" t="s">
        <v>19</v>
      </c>
      <c r="AV780" s="672"/>
      <c r="AW780" s="672"/>
      <c r="AX780" s="673"/>
    </row>
    <row r="781" spans="1:50" ht="24.75" customHeight="1" x14ac:dyDescent="0.15">
      <c r="A781" s="649"/>
      <c r="B781" s="650"/>
      <c r="C781" s="650"/>
      <c r="D781" s="650"/>
      <c r="E781" s="650"/>
      <c r="F781" s="651"/>
      <c r="G781" s="687" t="s">
        <v>600</v>
      </c>
      <c r="H781" s="688"/>
      <c r="I781" s="688"/>
      <c r="J781" s="688"/>
      <c r="K781" s="689"/>
      <c r="L781" s="681" t="s">
        <v>601</v>
      </c>
      <c r="M781" s="682"/>
      <c r="N781" s="682"/>
      <c r="O781" s="682"/>
      <c r="P781" s="682"/>
      <c r="Q781" s="682"/>
      <c r="R781" s="682"/>
      <c r="S781" s="682"/>
      <c r="T781" s="682"/>
      <c r="U781" s="682"/>
      <c r="V781" s="682"/>
      <c r="W781" s="682"/>
      <c r="X781" s="683"/>
      <c r="Y781" s="405">
        <v>3217</v>
      </c>
      <c r="Z781" s="406"/>
      <c r="AA781" s="406"/>
      <c r="AB781" s="820"/>
      <c r="AC781" s="687" t="s">
        <v>603</v>
      </c>
      <c r="AD781" s="688"/>
      <c r="AE781" s="688"/>
      <c r="AF781" s="688"/>
      <c r="AG781" s="689"/>
      <c r="AH781" s="681" t="s">
        <v>604</v>
      </c>
      <c r="AI781" s="682"/>
      <c r="AJ781" s="682"/>
      <c r="AK781" s="682"/>
      <c r="AL781" s="682"/>
      <c r="AM781" s="682"/>
      <c r="AN781" s="682"/>
      <c r="AO781" s="682"/>
      <c r="AP781" s="682"/>
      <c r="AQ781" s="682"/>
      <c r="AR781" s="682"/>
      <c r="AS781" s="682"/>
      <c r="AT781" s="683"/>
      <c r="AU781" s="405">
        <v>380</v>
      </c>
      <c r="AV781" s="406"/>
      <c r="AW781" s="406"/>
      <c r="AX781" s="407"/>
    </row>
    <row r="782" spans="1:50" ht="24.75" customHeight="1" x14ac:dyDescent="0.15">
      <c r="A782" s="649"/>
      <c r="B782" s="650"/>
      <c r="C782" s="650"/>
      <c r="D782" s="650"/>
      <c r="E782" s="650"/>
      <c r="F782" s="651"/>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32"/>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9"/>
      <c r="B783" s="650"/>
      <c r="C783" s="650"/>
      <c r="D783" s="650"/>
      <c r="E783" s="650"/>
      <c r="F783" s="651"/>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32"/>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9"/>
      <c r="B784" s="650"/>
      <c r="C784" s="650"/>
      <c r="D784" s="650"/>
      <c r="E784" s="650"/>
      <c r="F784" s="651"/>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32"/>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9"/>
      <c r="B785" s="650"/>
      <c r="C785" s="650"/>
      <c r="D785" s="650"/>
      <c r="E785" s="650"/>
      <c r="F785" s="651"/>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32"/>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9"/>
      <c r="B786" s="650"/>
      <c r="C786" s="650"/>
      <c r="D786" s="650"/>
      <c r="E786" s="650"/>
      <c r="F786" s="651"/>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2"/>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9"/>
      <c r="B787" s="650"/>
      <c r="C787" s="650"/>
      <c r="D787" s="650"/>
      <c r="E787" s="650"/>
      <c r="F787" s="651"/>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2"/>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9"/>
      <c r="B788" s="650"/>
      <c r="C788" s="650"/>
      <c r="D788" s="650"/>
      <c r="E788" s="650"/>
      <c r="F788" s="651"/>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2"/>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9"/>
      <c r="B789" s="650"/>
      <c r="C789" s="650"/>
      <c r="D789" s="650"/>
      <c r="E789" s="650"/>
      <c r="F789" s="651"/>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2"/>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9"/>
      <c r="B790" s="650"/>
      <c r="C790" s="650"/>
      <c r="D790" s="650"/>
      <c r="E790" s="650"/>
      <c r="F790" s="651"/>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2"/>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3217</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380</v>
      </c>
      <c r="AV791" s="844"/>
      <c r="AW791" s="844"/>
      <c r="AX791" s="846"/>
    </row>
    <row r="792" spans="1:50" ht="24.75" customHeight="1" x14ac:dyDescent="0.15">
      <c r="A792" s="649"/>
      <c r="B792" s="650"/>
      <c r="C792" s="650"/>
      <c r="D792" s="650"/>
      <c r="E792" s="650"/>
      <c r="F792" s="651"/>
      <c r="G792" s="612" t="s">
        <v>607</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611</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08"/>
    </row>
    <row r="793" spans="1:50" ht="24.75" customHeight="1" x14ac:dyDescent="0.15">
      <c r="A793" s="649"/>
      <c r="B793" s="650"/>
      <c r="C793" s="650"/>
      <c r="D793" s="650"/>
      <c r="E793" s="650"/>
      <c r="F793" s="651"/>
      <c r="G793" s="827" t="s">
        <v>17</v>
      </c>
      <c r="H793" s="685"/>
      <c r="I793" s="685"/>
      <c r="J793" s="685"/>
      <c r="K793" s="685"/>
      <c r="L793" s="684" t="s">
        <v>18</v>
      </c>
      <c r="M793" s="685"/>
      <c r="N793" s="685"/>
      <c r="O793" s="685"/>
      <c r="P793" s="685"/>
      <c r="Q793" s="685"/>
      <c r="R793" s="685"/>
      <c r="S793" s="685"/>
      <c r="T793" s="685"/>
      <c r="U793" s="685"/>
      <c r="V793" s="685"/>
      <c r="W793" s="685"/>
      <c r="X793" s="686"/>
      <c r="Y793" s="671" t="s">
        <v>19</v>
      </c>
      <c r="Z793" s="672"/>
      <c r="AA793" s="672"/>
      <c r="AB793" s="813"/>
      <c r="AC793" s="827" t="s">
        <v>17</v>
      </c>
      <c r="AD793" s="685"/>
      <c r="AE793" s="685"/>
      <c r="AF793" s="685"/>
      <c r="AG793" s="685"/>
      <c r="AH793" s="684" t="s">
        <v>18</v>
      </c>
      <c r="AI793" s="685"/>
      <c r="AJ793" s="685"/>
      <c r="AK793" s="685"/>
      <c r="AL793" s="685"/>
      <c r="AM793" s="685"/>
      <c r="AN793" s="685"/>
      <c r="AO793" s="685"/>
      <c r="AP793" s="685"/>
      <c r="AQ793" s="685"/>
      <c r="AR793" s="685"/>
      <c r="AS793" s="685"/>
      <c r="AT793" s="686"/>
      <c r="AU793" s="671" t="s">
        <v>19</v>
      </c>
      <c r="AV793" s="672"/>
      <c r="AW793" s="672"/>
      <c r="AX793" s="673"/>
    </row>
    <row r="794" spans="1:50" ht="24.75" customHeight="1" x14ac:dyDescent="0.15">
      <c r="A794" s="649"/>
      <c r="B794" s="650"/>
      <c r="C794" s="650"/>
      <c r="D794" s="650"/>
      <c r="E794" s="650"/>
      <c r="F794" s="651"/>
      <c r="G794" s="687" t="s">
        <v>609</v>
      </c>
      <c r="H794" s="688"/>
      <c r="I794" s="688"/>
      <c r="J794" s="688"/>
      <c r="K794" s="689"/>
      <c r="L794" s="681" t="s">
        <v>610</v>
      </c>
      <c r="M794" s="682"/>
      <c r="N794" s="682"/>
      <c r="O794" s="682"/>
      <c r="P794" s="682"/>
      <c r="Q794" s="682"/>
      <c r="R794" s="682"/>
      <c r="S794" s="682"/>
      <c r="T794" s="682"/>
      <c r="U794" s="682"/>
      <c r="V794" s="682"/>
      <c r="W794" s="682"/>
      <c r="X794" s="683"/>
      <c r="Y794" s="405">
        <v>10</v>
      </c>
      <c r="Z794" s="406"/>
      <c r="AA794" s="406"/>
      <c r="AB794" s="820"/>
      <c r="AC794" s="687" t="s">
        <v>612</v>
      </c>
      <c r="AD794" s="688"/>
      <c r="AE794" s="688"/>
      <c r="AF794" s="688"/>
      <c r="AG794" s="689"/>
      <c r="AH794" s="681" t="s">
        <v>679</v>
      </c>
      <c r="AI794" s="682"/>
      <c r="AJ794" s="682"/>
      <c r="AK794" s="682"/>
      <c r="AL794" s="682"/>
      <c r="AM794" s="682"/>
      <c r="AN794" s="682"/>
      <c r="AO794" s="682"/>
      <c r="AP794" s="682"/>
      <c r="AQ794" s="682"/>
      <c r="AR794" s="682"/>
      <c r="AS794" s="682"/>
      <c r="AT794" s="683"/>
      <c r="AU794" s="405">
        <v>0.1</v>
      </c>
      <c r="AV794" s="406"/>
      <c r="AW794" s="406"/>
      <c r="AX794" s="407"/>
    </row>
    <row r="795" spans="1:50" ht="24.75" customHeight="1" x14ac:dyDescent="0.15">
      <c r="A795" s="649"/>
      <c r="B795" s="650"/>
      <c r="C795" s="650"/>
      <c r="D795" s="650"/>
      <c r="E795" s="650"/>
      <c r="F795" s="651"/>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32"/>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9"/>
      <c r="B796" s="650"/>
      <c r="C796" s="650"/>
      <c r="D796" s="650"/>
      <c r="E796" s="650"/>
      <c r="F796" s="651"/>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2"/>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9"/>
      <c r="B797" s="650"/>
      <c r="C797" s="650"/>
      <c r="D797" s="650"/>
      <c r="E797" s="650"/>
      <c r="F797" s="651"/>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2"/>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9"/>
      <c r="B798" s="650"/>
      <c r="C798" s="650"/>
      <c r="D798" s="650"/>
      <c r="E798" s="650"/>
      <c r="F798" s="651"/>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2"/>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9"/>
      <c r="B799" s="650"/>
      <c r="C799" s="650"/>
      <c r="D799" s="650"/>
      <c r="E799" s="650"/>
      <c r="F799" s="651"/>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2"/>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9"/>
      <c r="B800" s="650"/>
      <c r="C800" s="650"/>
      <c r="D800" s="650"/>
      <c r="E800" s="650"/>
      <c r="F800" s="651"/>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2"/>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9"/>
      <c r="B801" s="650"/>
      <c r="C801" s="650"/>
      <c r="D801" s="650"/>
      <c r="E801" s="650"/>
      <c r="F801" s="651"/>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2"/>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9"/>
      <c r="B802" s="650"/>
      <c r="C802" s="650"/>
      <c r="D802" s="650"/>
      <c r="E802" s="650"/>
      <c r="F802" s="651"/>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2"/>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9"/>
      <c r="B803" s="650"/>
      <c r="C803" s="650"/>
      <c r="D803" s="650"/>
      <c r="E803" s="650"/>
      <c r="F803" s="651"/>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2"/>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10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0.1</v>
      </c>
      <c r="AV804" s="844"/>
      <c r="AW804" s="844"/>
      <c r="AX804" s="846"/>
    </row>
    <row r="805" spans="1:50" ht="24.75" customHeight="1" x14ac:dyDescent="0.15">
      <c r="A805" s="649"/>
      <c r="B805" s="650"/>
      <c r="C805" s="650"/>
      <c r="D805" s="650"/>
      <c r="E805" s="650"/>
      <c r="F805" s="651"/>
      <c r="G805" s="612" t="s">
        <v>613</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608</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08"/>
    </row>
    <row r="806" spans="1:50" ht="24.75" customHeight="1" x14ac:dyDescent="0.15">
      <c r="A806" s="649"/>
      <c r="B806" s="650"/>
      <c r="C806" s="650"/>
      <c r="D806" s="650"/>
      <c r="E806" s="650"/>
      <c r="F806" s="651"/>
      <c r="G806" s="827" t="s">
        <v>17</v>
      </c>
      <c r="H806" s="685"/>
      <c r="I806" s="685"/>
      <c r="J806" s="685"/>
      <c r="K806" s="685"/>
      <c r="L806" s="684" t="s">
        <v>18</v>
      </c>
      <c r="M806" s="685"/>
      <c r="N806" s="685"/>
      <c r="O806" s="685"/>
      <c r="P806" s="685"/>
      <c r="Q806" s="685"/>
      <c r="R806" s="685"/>
      <c r="S806" s="685"/>
      <c r="T806" s="685"/>
      <c r="U806" s="685"/>
      <c r="V806" s="685"/>
      <c r="W806" s="685"/>
      <c r="X806" s="686"/>
      <c r="Y806" s="671" t="s">
        <v>19</v>
      </c>
      <c r="Z806" s="672"/>
      <c r="AA806" s="672"/>
      <c r="AB806" s="813"/>
      <c r="AC806" s="827" t="s">
        <v>17</v>
      </c>
      <c r="AD806" s="685"/>
      <c r="AE806" s="685"/>
      <c r="AF806" s="685"/>
      <c r="AG806" s="685"/>
      <c r="AH806" s="684" t="s">
        <v>18</v>
      </c>
      <c r="AI806" s="685"/>
      <c r="AJ806" s="685"/>
      <c r="AK806" s="685"/>
      <c r="AL806" s="685"/>
      <c r="AM806" s="685"/>
      <c r="AN806" s="685"/>
      <c r="AO806" s="685"/>
      <c r="AP806" s="685"/>
      <c r="AQ806" s="685"/>
      <c r="AR806" s="685"/>
      <c r="AS806" s="685"/>
      <c r="AT806" s="686"/>
      <c r="AU806" s="671" t="s">
        <v>19</v>
      </c>
      <c r="AV806" s="672"/>
      <c r="AW806" s="672"/>
      <c r="AX806" s="673"/>
    </row>
    <row r="807" spans="1:50" ht="24.75" customHeight="1" x14ac:dyDescent="0.15">
      <c r="A807" s="649"/>
      <c r="B807" s="650"/>
      <c r="C807" s="650"/>
      <c r="D807" s="650"/>
      <c r="E807" s="650"/>
      <c r="F807" s="651"/>
      <c r="G807" s="687" t="s">
        <v>605</v>
      </c>
      <c r="H807" s="688"/>
      <c r="I807" s="688"/>
      <c r="J807" s="688"/>
      <c r="K807" s="689"/>
      <c r="L807" s="681" t="s">
        <v>606</v>
      </c>
      <c r="M807" s="682"/>
      <c r="N807" s="682"/>
      <c r="O807" s="682"/>
      <c r="P807" s="682"/>
      <c r="Q807" s="682"/>
      <c r="R807" s="682"/>
      <c r="S807" s="682"/>
      <c r="T807" s="682"/>
      <c r="U807" s="682"/>
      <c r="V807" s="682"/>
      <c r="W807" s="682"/>
      <c r="X807" s="683"/>
      <c r="Y807" s="405">
        <v>0.2</v>
      </c>
      <c r="Z807" s="406"/>
      <c r="AA807" s="406"/>
      <c r="AB807" s="820"/>
      <c r="AC807" s="687" t="s">
        <v>605</v>
      </c>
      <c r="AD807" s="688"/>
      <c r="AE807" s="688"/>
      <c r="AF807" s="688"/>
      <c r="AG807" s="689"/>
      <c r="AH807" s="681" t="s">
        <v>606</v>
      </c>
      <c r="AI807" s="682"/>
      <c r="AJ807" s="682"/>
      <c r="AK807" s="682"/>
      <c r="AL807" s="682"/>
      <c r="AM807" s="682"/>
      <c r="AN807" s="682"/>
      <c r="AO807" s="682"/>
      <c r="AP807" s="682"/>
      <c r="AQ807" s="682"/>
      <c r="AR807" s="682"/>
      <c r="AS807" s="682"/>
      <c r="AT807" s="683"/>
      <c r="AU807" s="405">
        <v>1.5</v>
      </c>
      <c r="AV807" s="406"/>
      <c r="AW807" s="406"/>
      <c r="AX807" s="820"/>
    </row>
    <row r="808" spans="1:50" ht="24.75" customHeight="1" x14ac:dyDescent="0.15">
      <c r="A808" s="649"/>
      <c r="B808" s="650"/>
      <c r="C808" s="650"/>
      <c r="D808" s="650"/>
      <c r="E808" s="650"/>
      <c r="F808" s="651"/>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32"/>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15">
      <c r="A809" s="649"/>
      <c r="B809" s="650"/>
      <c r="C809" s="650"/>
      <c r="D809" s="650"/>
      <c r="E809" s="650"/>
      <c r="F809" s="651"/>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2"/>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9"/>
      <c r="B810" s="650"/>
      <c r="C810" s="650"/>
      <c r="D810" s="650"/>
      <c r="E810" s="650"/>
      <c r="F810" s="651"/>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2"/>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9"/>
      <c r="B811" s="650"/>
      <c r="C811" s="650"/>
      <c r="D811" s="650"/>
      <c r="E811" s="650"/>
      <c r="F811" s="651"/>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2"/>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9"/>
      <c r="B812" s="650"/>
      <c r="C812" s="650"/>
      <c r="D812" s="650"/>
      <c r="E812" s="650"/>
      <c r="F812" s="651"/>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2"/>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9"/>
      <c r="B813" s="650"/>
      <c r="C813" s="650"/>
      <c r="D813" s="650"/>
      <c r="E813" s="650"/>
      <c r="F813" s="651"/>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2"/>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9"/>
      <c r="B814" s="650"/>
      <c r="C814" s="650"/>
      <c r="D814" s="650"/>
      <c r="E814" s="650"/>
      <c r="F814" s="651"/>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2"/>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9"/>
      <c r="B815" s="650"/>
      <c r="C815" s="650"/>
      <c r="D815" s="650"/>
      <c r="E815" s="650"/>
      <c r="F815" s="651"/>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2"/>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9"/>
      <c r="B816" s="650"/>
      <c r="C816" s="650"/>
      <c r="D816" s="650"/>
      <c r="E816" s="650"/>
      <c r="F816" s="651"/>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2"/>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0.2</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1.5</v>
      </c>
      <c r="AV817" s="844"/>
      <c r="AW817" s="844"/>
      <c r="AX817" s="846"/>
    </row>
    <row r="818" spans="1:50" ht="24.75" customHeight="1" x14ac:dyDescent="0.15">
      <c r="A818" s="649"/>
      <c r="B818" s="650"/>
      <c r="C818" s="650"/>
      <c r="D818" s="650"/>
      <c r="E818" s="650"/>
      <c r="F818" s="651"/>
      <c r="G818" s="612" t="s">
        <v>615</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616</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08"/>
    </row>
    <row r="819" spans="1:50" ht="24.75" customHeight="1" x14ac:dyDescent="0.15">
      <c r="A819" s="649"/>
      <c r="B819" s="650"/>
      <c r="C819" s="650"/>
      <c r="D819" s="650"/>
      <c r="E819" s="650"/>
      <c r="F819" s="651"/>
      <c r="G819" s="827" t="s">
        <v>17</v>
      </c>
      <c r="H819" s="685"/>
      <c r="I819" s="685"/>
      <c r="J819" s="685"/>
      <c r="K819" s="685"/>
      <c r="L819" s="684" t="s">
        <v>18</v>
      </c>
      <c r="M819" s="685"/>
      <c r="N819" s="685"/>
      <c r="O819" s="685"/>
      <c r="P819" s="685"/>
      <c r="Q819" s="685"/>
      <c r="R819" s="685"/>
      <c r="S819" s="685"/>
      <c r="T819" s="685"/>
      <c r="U819" s="685"/>
      <c r="V819" s="685"/>
      <c r="W819" s="685"/>
      <c r="X819" s="686"/>
      <c r="Y819" s="671" t="s">
        <v>19</v>
      </c>
      <c r="Z819" s="672"/>
      <c r="AA819" s="672"/>
      <c r="AB819" s="813"/>
      <c r="AC819" s="827" t="s">
        <v>17</v>
      </c>
      <c r="AD819" s="685"/>
      <c r="AE819" s="685"/>
      <c r="AF819" s="685"/>
      <c r="AG819" s="685"/>
      <c r="AH819" s="684" t="s">
        <v>18</v>
      </c>
      <c r="AI819" s="685"/>
      <c r="AJ819" s="685"/>
      <c r="AK819" s="685"/>
      <c r="AL819" s="685"/>
      <c r="AM819" s="685"/>
      <c r="AN819" s="685"/>
      <c r="AO819" s="685"/>
      <c r="AP819" s="685"/>
      <c r="AQ819" s="685"/>
      <c r="AR819" s="685"/>
      <c r="AS819" s="685"/>
      <c r="AT819" s="686"/>
      <c r="AU819" s="671" t="s">
        <v>19</v>
      </c>
      <c r="AV819" s="672"/>
      <c r="AW819" s="672"/>
      <c r="AX819" s="673"/>
    </row>
    <row r="820" spans="1:50" s="16" customFormat="1" ht="24.75" customHeight="1" x14ac:dyDescent="0.15">
      <c r="A820" s="649"/>
      <c r="B820" s="650"/>
      <c r="C820" s="650"/>
      <c r="D820" s="650"/>
      <c r="E820" s="650"/>
      <c r="F820" s="651"/>
      <c r="G820" s="687" t="s">
        <v>609</v>
      </c>
      <c r="H820" s="688"/>
      <c r="I820" s="688"/>
      <c r="J820" s="688"/>
      <c r="K820" s="689"/>
      <c r="L820" s="681" t="s">
        <v>610</v>
      </c>
      <c r="M820" s="682"/>
      <c r="N820" s="682"/>
      <c r="O820" s="682"/>
      <c r="P820" s="682"/>
      <c r="Q820" s="682"/>
      <c r="R820" s="682"/>
      <c r="S820" s="682"/>
      <c r="T820" s="682"/>
      <c r="U820" s="682"/>
      <c r="V820" s="682"/>
      <c r="W820" s="682"/>
      <c r="X820" s="683"/>
      <c r="Y820" s="405">
        <v>124</v>
      </c>
      <c r="Z820" s="406"/>
      <c r="AA820" s="406"/>
      <c r="AB820" s="820"/>
      <c r="AC820" s="687" t="s">
        <v>609</v>
      </c>
      <c r="AD820" s="688"/>
      <c r="AE820" s="688"/>
      <c r="AF820" s="688"/>
      <c r="AG820" s="689"/>
      <c r="AH820" s="681" t="s">
        <v>610</v>
      </c>
      <c r="AI820" s="682"/>
      <c r="AJ820" s="682"/>
      <c r="AK820" s="682"/>
      <c r="AL820" s="682"/>
      <c r="AM820" s="682"/>
      <c r="AN820" s="682"/>
      <c r="AO820" s="682"/>
      <c r="AP820" s="682"/>
      <c r="AQ820" s="682"/>
      <c r="AR820" s="682"/>
      <c r="AS820" s="682"/>
      <c r="AT820" s="683"/>
      <c r="AU820" s="405">
        <v>70</v>
      </c>
      <c r="AV820" s="406"/>
      <c r="AW820" s="406"/>
      <c r="AX820" s="407"/>
    </row>
    <row r="821" spans="1:50" ht="24.75" customHeight="1" x14ac:dyDescent="0.15">
      <c r="A821" s="649"/>
      <c r="B821" s="650"/>
      <c r="C821" s="650"/>
      <c r="D821" s="650"/>
      <c r="E821" s="650"/>
      <c r="F821" s="651"/>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32"/>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15">
      <c r="A822" s="649"/>
      <c r="B822" s="650"/>
      <c r="C822" s="650"/>
      <c r="D822" s="650"/>
      <c r="E822" s="650"/>
      <c r="F822" s="651"/>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2"/>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9"/>
      <c r="B823" s="650"/>
      <c r="C823" s="650"/>
      <c r="D823" s="650"/>
      <c r="E823" s="650"/>
      <c r="F823" s="651"/>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2"/>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9"/>
      <c r="B824" s="650"/>
      <c r="C824" s="650"/>
      <c r="D824" s="650"/>
      <c r="E824" s="650"/>
      <c r="F824" s="651"/>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2"/>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9"/>
      <c r="B825" s="650"/>
      <c r="C825" s="650"/>
      <c r="D825" s="650"/>
      <c r="E825" s="650"/>
      <c r="F825" s="651"/>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2"/>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9"/>
      <c r="B826" s="650"/>
      <c r="C826" s="650"/>
      <c r="D826" s="650"/>
      <c r="E826" s="650"/>
      <c r="F826" s="651"/>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2"/>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9"/>
      <c r="B827" s="650"/>
      <c r="C827" s="650"/>
      <c r="D827" s="650"/>
      <c r="E827" s="650"/>
      <c r="F827" s="651"/>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2"/>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9"/>
      <c r="B828" s="650"/>
      <c r="C828" s="650"/>
      <c r="D828" s="650"/>
      <c r="E828" s="650"/>
      <c r="F828" s="651"/>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2"/>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9"/>
      <c r="B829" s="650"/>
      <c r="C829" s="650"/>
      <c r="D829" s="650"/>
      <c r="E829" s="650"/>
      <c r="F829" s="651"/>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2"/>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124</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70</v>
      </c>
      <c r="AV830" s="844"/>
      <c r="AW830" s="844"/>
      <c r="AX830" s="846"/>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9" t="s">
        <v>454</v>
      </c>
      <c r="AM831" s="280"/>
      <c r="AN831" s="280"/>
      <c r="AO831" s="81"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411</v>
      </c>
      <c r="K836" s="367"/>
      <c r="L836" s="367"/>
      <c r="M836" s="367"/>
      <c r="N836" s="367"/>
      <c r="O836" s="367"/>
      <c r="P836" s="368" t="s">
        <v>359</v>
      </c>
      <c r="Q836" s="368"/>
      <c r="R836" s="368"/>
      <c r="S836" s="368"/>
      <c r="T836" s="368"/>
      <c r="U836" s="368"/>
      <c r="V836" s="368"/>
      <c r="W836" s="368"/>
      <c r="X836" s="368"/>
      <c r="Y836" s="369" t="s">
        <v>409</v>
      </c>
      <c r="Z836" s="370"/>
      <c r="AA836" s="370"/>
      <c r="AB836" s="370"/>
      <c r="AC836" s="148" t="s">
        <v>448</v>
      </c>
      <c r="AD836" s="148"/>
      <c r="AE836" s="148"/>
      <c r="AF836" s="148"/>
      <c r="AG836" s="148"/>
      <c r="AH836" s="369" t="s">
        <v>476</v>
      </c>
      <c r="AI836" s="366"/>
      <c r="AJ836" s="366"/>
      <c r="AK836" s="366"/>
      <c r="AL836" s="366" t="s">
        <v>21</v>
      </c>
      <c r="AM836" s="366"/>
      <c r="AN836" s="366"/>
      <c r="AO836" s="371"/>
      <c r="AP836" s="372" t="s">
        <v>412</v>
      </c>
      <c r="AQ836" s="372"/>
      <c r="AR836" s="372"/>
      <c r="AS836" s="372"/>
      <c r="AT836" s="372"/>
      <c r="AU836" s="372"/>
      <c r="AV836" s="372"/>
      <c r="AW836" s="372"/>
      <c r="AX836" s="372"/>
    </row>
    <row r="837" spans="1:50" ht="30" customHeight="1" x14ac:dyDescent="0.15">
      <c r="A837" s="387">
        <v>1</v>
      </c>
      <c r="B837" s="387">
        <v>1</v>
      </c>
      <c r="C837" s="361" t="s">
        <v>621</v>
      </c>
      <c r="D837" s="347"/>
      <c r="E837" s="347"/>
      <c r="F837" s="347"/>
      <c r="G837" s="347"/>
      <c r="H837" s="347"/>
      <c r="I837" s="347"/>
      <c r="J837" s="348">
        <v>2000012100001</v>
      </c>
      <c r="K837" s="349"/>
      <c r="L837" s="349"/>
      <c r="M837" s="349"/>
      <c r="N837" s="349"/>
      <c r="O837" s="349"/>
      <c r="P837" s="376" t="s">
        <v>625</v>
      </c>
      <c r="Q837" s="350"/>
      <c r="R837" s="350"/>
      <c r="S837" s="350"/>
      <c r="T837" s="350"/>
      <c r="U837" s="350"/>
      <c r="V837" s="350"/>
      <c r="W837" s="350"/>
      <c r="X837" s="350"/>
      <c r="Y837" s="351">
        <v>3773</v>
      </c>
      <c r="Z837" s="352"/>
      <c r="AA837" s="352"/>
      <c r="AB837" s="353"/>
      <c r="AC837" s="365" t="s">
        <v>571</v>
      </c>
      <c r="AD837" s="373"/>
      <c r="AE837" s="373"/>
      <c r="AF837" s="373"/>
      <c r="AG837" s="373"/>
      <c r="AH837" s="374" t="s">
        <v>566</v>
      </c>
      <c r="AI837" s="375"/>
      <c r="AJ837" s="375"/>
      <c r="AK837" s="375"/>
      <c r="AL837" s="357" t="s">
        <v>566</v>
      </c>
      <c r="AM837" s="358"/>
      <c r="AN837" s="358"/>
      <c r="AO837" s="359"/>
      <c r="AP837" s="360" t="s">
        <v>566</v>
      </c>
      <c r="AQ837" s="360"/>
      <c r="AR837" s="360"/>
      <c r="AS837" s="360"/>
      <c r="AT837" s="360"/>
      <c r="AU837" s="360"/>
      <c r="AV837" s="360"/>
      <c r="AW837" s="360"/>
      <c r="AX837" s="360"/>
    </row>
    <row r="838" spans="1:50" ht="30" customHeight="1" x14ac:dyDescent="0.15">
      <c r="A838" s="387">
        <v>2</v>
      </c>
      <c r="B838" s="387">
        <v>1</v>
      </c>
      <c r="C838" s="361" t="s">
        <v>619</v>
      </c>
      <c r="D838" s="347"/>
      <c r="E838" s="347"/>
      <c r="F838" s="347"/>
      <c r="G838" s="347"/>
      <c r="H838" s="347"/>
      <c r="I838" s="347"/>
      <c r="J838" s="348">
        <v>2000012100001</v>
      </c>
      <c r="K838" s="349"/>
      <c r="L838" s="349"/>
      <c r="M838" s="349"/>
      <c r="N838" s="349"/>
      <c r="O838" s="349"/>
      <c r="P838" s="376" t="s">
        <v>625</v>
      </c>
      <c r="Q838" s="350"/>
      <c r="R838" s="350"/>
      <c r="S838" s="350"/>
      <c r="T838" s="350"/>
      <c r="U838" s="350"/>
      <c r="V838" s="350"/>
      <c r="W838" s="350"/>
      <c r="X838" s="350"/>
      <c r="Y838" s="351">
        <v>3217</v>
      </c>
      <c r="Z838" s="352"/>
      <c r="AA838" s="352"/>
      <c r="AB838" s="353"/>
      <c r="AC838" s="365" t="s">
        <v>571</v>
      </c>
      <c r="AD838" s="373"/>
      <c r="AE838" s="373"/>
      <c r="AF838" s="373"/>
      <c r="AG838" s="373"/>
      <c r="AH838" s="374" t="s">
        <v>566</v>
      </c>
      <c r="AI838" s="375"/>
      <c r="AJ838" s="375"/>
      <c r="AK838" s="375"/>
      <c r="AL838" s="357" t="s">
        <v>566</v>
      </c>
      <c r="AM838" s="358"/>
      <c r="AN838" s="358"/>
      <c r="AO838" s="359"/>
      <c r="AP838" s="360" t="s">
        <v>566</v>
      </c>
      <c r="AQ838" s="360"/>
      <c r="AR838" s="360"/>
      <c r="AS838" s="360"/>
      <c r="AT838" s="360"/>
      <c r="AU838" s="360"/>
      <c r="AV838" s="360"/>
      <c r="AW838" s="360"/>
      <c r="AX838" s="360"/>
    </row>
    <row r="839" spans="1:50" ht="30" customHeight="1" x14ac:dyDescent="0.15">
      <c r="A839" s="387">
        <v>3</v>
      </c>
      <c r="B839" s="387">
        <v>1</v>
      </c>
      <c r="C839" s="361" t="s">
        <v>620</v>
      </c>
      <c r="D839" s="347"/>
      <c r="E839" s="347"/>
      <c r="F839" s="347"/>
      <c r="G839" s="347"/>
      <c r="H839" s="347"/>
      <c r="I839" s="347"/>
      <c r="J839" s="348">
        <v>2000012100001</v>
      </c>
      <c r="K839" s="349"/>
      <c r="L839" s="349"/>
      <c r="M839" s="349"/>
      <c r="N839" s="349"/>
      <c r="O839" s="349"/>
      <c r="P839" s="376" t="s">
        <v>625</v>
      </c>
      <c r="Q839" s="350"/>
      <c r="R839" s="350"/>
      <c r="S839" s="350"/>
      <c r="T839" s="350"/>
      <c r="U839" s="350"/>
      <c r="V839" s="350"/>
      <c r="W839" s="350"/>
      <c r="X839" s="350"/>
      <c r="Y839" s="351">
        <v>2586</v>
      </c>
      <c r="Z839" s="352"/>
      <c r="AA839" s="352"/>
      <c r="AB839" s="353"/>
      <c r="AC839" s="365" t="s">
        <v>571</v>
      </c>
      <c r="AD839" s="373"/>
      <c r="AE839" s="373"/>
      <c r="AF839" s="373"/>
      <c r="AG839" s="373"/>
      <c r="AH839" s="374" t="s">
        <v>566</v>
      </c>
      <c r="AI839" s="375"/>
      <c r="AJ839" s="375"/>
      <c r="AK839" s="375"/>
      <c r="AL839" s="357" t="s">
        <v>566</v>
      </c>
      <c r="AM839" s="358"/>
      <c r="AN839" s="358"/>
      <c r="AO839" s="359"/>
      <c r="AP839" s="360" t="s">
        <v>566</v>
      </c>
      <c r="AQ839" s="360"/>
      <c r="AR839" s="360"/>
      <c r="AS839" s="360"/>
      <c r="AT839" s="360"/>
      <c r="AU839" s="360"/>
      <c r="AV839" s="360"/>
      <c r="AW839" s="360"/>
      <c r="AX839" s="360"/>
    </row>
    <row r="840" spans="1:50" ht="30" customHeight="1" x14ac:dyDescent="0.15">
      <c r="A840" s="387">
        <v>4</v>
      </c>
      <c r="B840" s="387">
        <v>1</v>
      </c>
      <c r="C840" s="361" t="s">
        <v>622</v>
      </c>
      <c r="D840" s="347"/>
      <c r="E840" s="347"/>
      <c r="F840" s="347"/>
      <c r="G840" s="347"/>
      <c r="H840" s="347"/>
      <c r="I840" s="347"/>
      <c r="J840" s="348">
        <v>2000012100001</v>
      </c>
      <c r="K840" s="349"/>
      <c r="L840" s="349"/>
      <c r="M840" s="349"/>
      <c r="N840" s="349"/>
      <c r="O840" s="349"/>
      <c r="P840" s="376" t="s">
        <v>625</v>
      </c>
      <c r="Q840" s="350"/>
      <c r="R840" s="350"/>
      <c r="S840" s="350"/>
      <c r="T840" s="350"/>
      <c r="U840" s="350"/>
      <c r="V840" s="350"/>
      <c r="W840" s="350"/>
      <c r="X840" s="350"/>
      <c r="Y840" s="351">
        <v>797</v>
      </c>
      <c r="Z840" s="352"/>
      <c r="AA840" s="352"/>
      <c r="AB840" s="353"/>
      <c r="AC840" s="365" t="s">
        <v>571</v>
      </c>
      <c r="AD840" s="373"/>
      <c r="AE840" s="373"/>
      <c r="AF840" s="373"/>
      <c r="AG840" s="373"/>
      <c r="AH840" s="374" t="s">
        <v>566</v>
      </c>
      <c r="AI840" s="375"/>
      <c r="AJ840" s="375"/>
      <c r="AK840" s="375"/>
      <c r="AL840" s="357" t="s">
        <v>566</v>
      </c>
      <c r="AM840" s="358"/>
      <c r="AN840" s="358"/>
      <c r="AO840" s="359"/>
      <c r="AP840" s="360" t="s">
        <v>566</v>
      </c>
      <c r="AQ840" s="360"/>
      <c r="AR840" s="360"/>
      <c r="AS840" s="360"/>
      <c r="AT840" s="360"/>
      <c r="AU840" s="360"/>
      <c r="AV840" s="360"/>
      <c r="AW840" s="360"/>
      <c r="AX840" s="360"/>
    </row>
    <row r="841" spans="1:50" ht="30" customHeight="1" x14ac:dyDescent="0.15">
      <c r="A841" s="387">
        <v>5</v>
      </c>
      <c r="B841" s="387">
        <v>1</v>
      </c>
      <c r="C841" s="361" t="s">
        <v>623</v>
      </c>
      <c r="D841" s="347"/>
      <c r="E841" s="347"/>
      <c r="F841" s="347"/>
      <c r="G841" s="347"/>
      <c r="H841" s="347"/>
      <c r="I841" s="347"/>
      <c r="J841" s="348">
        <v>2000012100001</v>
      </c>
      <c r="K841" s="349"/>
      <c r="L841" s="349"/>
      <c r="M841" s="349"/>
      <c r="N841" s="349"/>
      <c r="O841" s="349"/>
      <c r="P841" s="376" t="s">
        <v>625</v>
      </c>
      <c r="Q841" s="350"/>
      <c r="R841" s="350"/>
      <c r="S841" s="350"/>
      <c r="T841" s="350"/>
      <c r="U841" s="350"/>
      <c r="V841" s="350"/>
      <c r="W841" s="350"/>
      <c r="X841" s="350"/>
      <c r="Y841" s="351">
        <v>789</v>
      </c>
      <c r="Z841" s="352"/>
      <c r="AA841" s="352"/>
      <c r="AB841" s="353"/>
      <c r="AC841" s="365" t="s">
        <v>571</v>
      </c>
      <c r="AD841" s="373"/>
      <c r="AE841" s="373"/>
      <c r="AF841" s="373"/>
      <c r="AG841" s="373"/>
      <c r="AH841" s="374" t="s">
        <v>566</v>
      </c>
      <c r="AI841" s="375"/>
      <c r="AJ841" s="375"/>
      <c r="AK841" s="375"/>
      <c r="AL841" s="357" t="s">
        <v>566</v>
      </c>
      <c r="AM841" s="358"/>
      <c r="AN841" s="358"/>
      <c r="AO841" s="359"/>
      <c r="AP841" s="360" t="s">
        <v>566</v>
      </c>
      <c r="AQ841" s="360"/>
      <c r="AR841" s="360"/>
      <c r="AS841" s="360"/>
      <c r="AT841" s="360"/>
      <c r="AU841" s="360"/>
      <c r="AV841" s="360"/>
      <c r="AW841" s="360"/>
      <c r="AX841" s="360"/>
    </row>
    <row r="842" spans="1:50" ht="30" customHeight="1" x14ac:dyDescent="0.15">
      <c r="A842" s="387">
        <v>6</v>
      </c>
      <c r="B842" s="387">
        <v>1</v>
      </c>
      <c r="C842" s="361" t="s">
        <v>624</v>
      </c>
      <c r="D842" s="347"/>
      <c r="E842" s="347"/>
      <c r="F842" s="347"/>
      <c r="G842" s="347"/>
      <c r="H842" s="347"/>
      <c r="I842" s="347"/>
      <c r="J842" s="348">
        <v>2000012100001</v>
      </c>
      <c r="K842" s="349"/>
      <c r="L842" s="349"/>
      <c r="M842" s="349"/>
      <c r="N842" s="349"/>
      <c r="O842" s="349"/>
      <c r="P842" s="376" t="s">
        <v>625</v>
      </c>
      <c r="Q842" s="350"/>
      <c r="R842" s="350"/>
      <c r="S842" s="350"/>
      <c r="T842" s="350"/>
      <c r="U842" s="350"/>
      <c r="V842" s="350"/>
      <c r="W842" s="350"/>
      <c r="X842" s="350"/>
      <c r="Y842" s="351">
        <v>746</v>
      </c>
      <c r="Z842" s="352"/>
      <c r="AA842" s="352"/>
      <c r="AB842" s="353"/>
      <c r="AC842" s="365" t="s">
        <v>571</v>
      </c>
      <c r="AD842" s="373"/>
      <c r="AE842" s="373"/>
      <c r="AF842" s="373"/>
      <c r="AG842" s="373"/>
      <c r="AH842" s="374" t="s">
        <v>566</v>
      </c>
      <c r="AI842" s="375"/>
      <c r="AJ842" s="375"/>
      <c r="AK842" s="375"/>
      <c r="AL842" s="357" t="s">
        <v>566</v>
      </c>
      <c r="AM842" s="358"/>
      <c r="AN842" s="358"/>
      <c r="AO842" s="359"/>
      <c r="AP842" s="360" t="s">
        <v>566</v>
      </c>
      <c r="AQ842" s="360"/>
      <c r="AR842" s="360"/>
      <c r="AS842" s="360"/>
      <c r="AT842" s="360"/>
      <c r="AU842" s="360"/>
      <c r="AV842" s="360"/>
      <c r="AW842" s="360"/>
      <c r="AX842" s="360"/>
    </row>
    <row r="843" spans="1:50" ht="30" customHeight="1" x14ac:dyDescent="0.15">
      <c r="A843" s="387">
        <v>7</v>
      </c>
      <c r="B843" s="387">
        <v>1</v>
      </c>
      <c r="C843" s="361" t="s">
        <v>662</v>
      </c>
      <c r="D843" s="347"/>
      <c r="E843" s="347"/>
      <c r="F843" s="347"/>
      <c r="G843" s="347"/>
      <c r="H843" s="347"/>
      <c r="I843" s="347"/>
      <c r="J843" s="348">
        <v>2000012100001</v>
      </c>
      <c r="K843" s="349"/>
      <c r="L843" s="349"/>
      <c r="M843" s="349"/>
      <c r="N843" s="349"/>
      <c r="O843" s="349"/>
      <c r="P843" s="376" t="s">
        <v>625</v>
      </c>
      <c r="Q843" s="350"/>
      <c r="R843" s="350"/>
      <c r="S843" s="350"/>
      <c r="T843" s="350"/>
      <c r="U843" s="350"/>
      <c r="V843" s="350"/>
      <c r="W843" s="350"/>
      <c r="X843" s="350"/>
      <c r="Y843" s="351">
        <v>595</v>
      </c>
      <c r="Z843" s="352"/>
      <c r="AA843" s="352"/>
      <c r="AB843" s="353"/>
      <c r="AC843" s="365" t="s">
        <v>571</v>
      </c>
      <c r="AD843" s="373"/>
      <c r="AE843" s="373"/>
      <c r="AF843" s="373"/>
      <c r="AG843" s="373"/>
      <c r="AH843" s="374" t="s">
        <v>566</v>
      </c>
      <c r="AI843" s="375"/>
      <c r="AJ843" s="375"/>
      <c r="AK843" s="375"/>
      <c r="AL843" s="357" t="s">
        <v>566</v>
      </c>
      <c r="AM843" s="358"/>
      <c r="AN843" s="358"/>
      <c r="AO843" s="359"/>
      <c r="AP843" s="360" t="s">
        <v>566</v>
      </c>
      <c r="AQ843" s="360"/>
      <c r="AR843" s="360"/>
      <c r="AS843" s="360"/>
      <c r="AT843" s="360"/>
      <c r="AU843" s="360"/>
      <c r="AV843" s="360"/>
      <c r="AW843" s="360"/>
      <c r="AX843" s="360"/>
    </row>
    <row r="844" spans="1:50" ht="30" customHeight="1" x14ac:dyDescent="0.15">
      <c r="A844" s="387">
        <v>8</v>
      </c>
      <c r="B844" s="387">
        <v>1</v>
      </c>
      <c r="C844" s="361" t="s">
        <v>663</v>
      </c>
      <c r="D844" s="347"/>
      <c r="E844" s="347"/>
      <c r="F844" s="347"/>
      <c r="G844" s="347"/>
      <c r="H844" s="347"/>
      <c r="I844" s="347"/>
      <c r="J844" s="348">
        <v>2000012100001</v>
      </c>
      <c r="K844" s="349"/>
      <c r="L844" s="349"/>
      <c r="M844" s="349"/>
      <c r="N844" s="349"/>
      <c r="O844" s="349"/>
      <c r="P844" s="376" t="s">
        <v>625</v>
      </c>
      <c r="Q844" s="350"/>
      <c r="R844" s="350"/>
      <c r="S844" s="350"/>
      <c r="T844" s="350"/>
      <c r="U844" s="350"/>
      <c r="V844" s="350"/>
      <c r="W844" s="350"/>
      <c r="X844" s="350"/>
      <c r="Y844" s="351">
        <v>581</v>
      </c>
      <c r="Z844" s="352"/>
      <c r="AA844" s="352"/>
      <c r="AB844" s="353"/>
      <c r="AC844" s="365" t="s">
        <v>571</v>
      </c>
      <c r="AD844" s="373"/>
      <c r="AE844" s="373"/>
      <c r="AF844" s="373"/>
      <c r="AG844" s="373"/>
      <c r="AH844" s="374" t="s">
        <v>566</v>
      </c>
      <c r="AI844" s="375"/>
      <c r="AJ844" s="375"/>
      <c r="AK844" s="375"/>
      <c r="AL844" s="357" t="s">
        <v>566</v>
      </c>
      <c r="AM844" s="358"/>
      <c r="AN844" s="358"/>
      <c r="AO844" s="359"/>
      <c r="AP844" s="360" t="s">
        <v>566</v>
      </c>
      <c r="AQ844" s="360"/>
      <c r="AR844" s="360"/>
      <c r="AS844" s="360"/>
      <c r="AT844" s="360"/>
      <c r="AU844" s="360"/>
      <c r="AV844" s="360"/>
      <c r="AW844" s="360"/>
      <c r="AX844" s="360"/>
    </row>
    <row r="845" spans="1:50" ht="30" hidden="1" customHeight="1" x14ac:dyDescent="0.15">
      <c r="A845" s="387">
        <v>9</v>
      </c>
      <c r="B845" s="387">
        <v>1</v>
      </c>
      <c r="C845" s="361"/>
      <c r="D845" s="347"/>
      <c r="E845" s="347"/>
      <c r="F845" s="347"/>
      <c r="G845" s="347"/>
      <c r="H845" s="347"/>
      <c r="I845" s="347"/>
      <c r="J845" s="396"/>
      <c r="K845" s="397"/>
      <c r="L845" s="397"/>
      <c r="M845" s="397"/>
      <c r="N845" s="397"/>
      <c r="O845" s="398"/>
      <c r="P845" s="376"/>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61"/>
      <c r="D846" s="347"/>
      <c r="E846" s="347"/>
      <c r="F846" s="347"/>
      <c r="G846" s="347"/>
      <c r="H846" s="347"/>
      <c r="I846" s="347"/>
      <c r="J846" s="396"/>
      <c r="K846" s="397"/>
      <c r="L846" s="397"/>
      <c r="M846" s="397"/>
      <c r="N846" s="397"/>
      <c r="O846" s="398"/>
      <c r="P846" s="376"/>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53.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6" customHeight="1" x14ac:dyDescent="0.15">
      <c r="A868" s="59"/>
      <c r="B868" s="53" t="s">
        <v>626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6"/>
      <c r="B869" s="366"/>
      <c r="C869" s="366" t="s">
        <v>26</v>
      </c>
      <c r="D869" s="366"/>
      <c r="E869" s="366"/>
      <c r="F869" s="366"/>
      <c r="G869" s="366"/>
      <c r="H869" s="366"/>
      <c r="I869" s="366"/>
      <c r="J869" s="148" t="s">
        <v>411</v>
      </c>
      <c r="K869" s="367"/>
      <c r="L869" s="367"/>
      <c r="M869" s="367"/>
      <c r="N869" s="367"/>
      <c r="O869" s="367"/>
      <c r="P869" s="368" t="s">
        <v>359</v>
      </c>
      <c r="Q869" s="368"/>
      <c r="R869" s="368"/>
      <c r="S869" s="368"/>
      <c r="T869" s="368"/>
      <c r="U869" s="368"/>
      <c r="V869" s="368"/>
      <c r="W869" s="368"/>
      <c r="X869" s="368"/>
      <c r="Y869" s="369" t="s">
        <v>409</v>
      </c>
      <c r="Z869" s="370"/>
      <c r="AA869" s="370"/>
      <c r="AB869" s="370"/>
      <c r="AC869" s="148" t="s">
        <v>448</v>
      </c>
      <c r="AD869" s="148"/>
      <c r="AE869" s="148"/>
      <c r="AF869" s="148"/>
      <c r="AG869" s="148"/>
      <c r="AH869" s="369" t="s">
        <v>476</v>
      </c>
      <c r="AI869" s="366"/>
      <c r="AJ869" s="366"/>
      <c r="AK869" s="366"/>
      <c r="AL869" s="366" t="s">
        <v>21</v>
      </c>
      <c r="AM869" s="366"/>
      <c r="AN869" s="366"/>
      <c r="AO869" s="371"/>
      <c r="AP869" s="372" t="s">
        <v>412</v>
      </c>
      <c r="AQ869" s="372"/>
      <c r="AR869" s="372"/>
      <c r="AS869" s="372"/>
      <c r="AT869" s="372"/>
      <c r="AU869" s="372"/>
      <c r="AV869" s="372"/>
      <c r="AW869" s="372"/>
      <c r="AX869" s="372"/>
    </row>
    <row r="870" spans="1:50" ht="30" customHeight="1" x14ac:dyDescent="0.15">
      <c r="A870" s="387">
        <v>1</v>
      </c>
      <c r="B870" s="387">
        <v>1</v>
      </c>
      <c r="C870" s="377" t="s">
        <v>664</v>
      </c>
      <c r="D870" s="378"/>
      <c r="E870" s="378"/>
      <c r="F870" s="378"/>
      <c r="G870" s="378"/>
      <c r="H870" s="378"/>
      <c r="I870" s="379"/>
      <c r="J870" s="348">
        <v>1010001000006</v>
      </c>
      <c r="K870" s="349"/>
      <c r="L870" s="349"/>
      <c r="M870" s="349"/>
      <c r="N870" s="349"/>
      <c r="O870" s="349"/>
      <c r="P870" s="376" t="s">
        <v>618</v>
      </c>
      <c r="Q870" s="350"/>
      <c r="R870" s="350"/>
      <c r="S870" s="350"/>
      <c r="T870" s="350"/>
      <c r="U870" s="350"/>
      <c r="V870" s="350"/>
      <c r="W870" s="350"/>
      <c r="X870" s="350"/>
      <c r="Y870" s="351">
        <v>380</v>
      </c>
      <c r="Z870" s="352"/>
      <c r="AA870" s="352"/>
      <c r="AB870" s="353"/>
      <c r="AC870" s="365" t="s">
        <v>482</v>
      </c>
      <c r="AD870" s="373"/>
      <c r="AE870" s="373"/>
      <c r="AF870" s="373"/>
      <c r="AG870" s="373"/>
      <c r="AH870" s="374">
        <v>2</v>
      </c>
      <c r="AI870" s="375"/>
      <c r="AJ870" s="375"/>
      <c r="AK870" s="375"/>
      <c r="AL870" s="357">
        <v>93</v>
      </c>
      <c r="AM870" s="358"/>
      <c r="AN870" s="358"/>
      <c r="AO870" s="359"/>
      <c r="AP870" s="360" t="s">
        <v>566</v>
      </c>
      <c r="AQ870" s="360"/>
      <c r="AR870" s="360"/>
      <c r="AS870" s="360"/>
      <c r="AT870" s="360"/>
      <c r="AU870" s="360"/>
      <c r="AV870" s="360"/>
      <c r="AW870" s="360"/>
      <c r="AX870" s="360"/>
    </row>
    <row r="871" spans="1:50" ht="30" customHeight="1" x14ac:dyDescent="0.15">
      <c r="A871" s="387">
        <v>2</v>
      </c>
      <c r="B871" s="387">
        <v>1</v>
      </c>
      <c r="C871" s="377" t="s">
        <v>665</v>
      </c>
      <c r="D871" s="378"/>
      <c r="E871" s="378"/>
      <c r="F871" s="378"/>
      <c r="G871" s="378"/>
      <c r="H871" s="378"/>
      <c r="I871" s="379"/>
      <c r="J871" s="348">
        <v>2080101008098</v>
      </c>
      <c r="K871" s="349"/>
      <c r="L871" s="349"/>
      <c r="M871" s="349"/>
      <c r="N871" s="349"/>
      <c r="O871" s="349"/>
      <c r="P871" s="376" t="s">
        <v>618</v>
      </c>
      <c r="Q871" s="350"/>
      <c r="R871" s="350"/>
      <c r="S871" s="350"/>
      <c r="T871" s="350"/>
      <c r="U871" s="350"/>
      <c r="V871" s="350"/>
      <c r="W871" s="350"/>
      <c r="X871" s="350"/>
      <c r="Y871" s="351">
        <v>366</v>
      </c>
      <c r="Z871" s="352"/>
      <c r="AA871" s="352"/>
      <c r="AB871" s="353"/>
      <c r="AC871" s="365" t="s">
        <v>482</v>
      </c>
      <c r="AD871" s="365"/>
      <c r="AE871" s="365"/>
      <c r="AF871" s="365"/>
      <c r="AG871" s="365"/>
      <c r="AH871" s="374">
        <v>4</v>
      </c>
      <c r="AI871" s="375"/>
      <c r="AJ871" s="375"/>
      <c r="AK871" s="375"/>
      <c r="AL871" s="357">
        <v>96</v>
      </c>
      <c r="AM871" s="358"/>
      <c r="AN871" s="358"/>
      <c r="AO871" s="359"/>
      <c r="AP871" s="360" t="s">
        <v>566</v>
      </c>
      <c r="AQ871" s="360"/>
      <c r="AR871" s="360"/>
      <c r="AS871" s="360"/>
      <c r="AT871" s="360"/>
      <c r="AU871" s="360"/>
      <c r="AV871" s="360"/>
      <c r="AW871" s="360"/>
      <c r="AX871" s="360"/>
    </row>
    <row r="872" spans="1:50" ht="30" customHeight="1" x14ac:dyDescent="0.15">
      <c r="A872" s="387">
        <v>3</v>
      </c>
      <c r="B872" s="387">
        <v>1</v>
      </c>
      <c r="C872" s="377" t="s">
        <v>666</v>
      </c>
      <c r="D872" s="378"/>
      <c r="E872" s="378"/>
      <c r="F872" s="378"/>
      <c r="G872" s="378"/>
      <c r="H872" s="378"/>
      <c r="I872" s="379"/>
      <c r="J872" s="348">
        <v>4010405010556</v>
      </c>
      <c r="K872" s="349"/>
      <c r="L872" s="349"/>
      <c r="M872" s="349"/>
      <c r="N872" s="349"/>
      <c r="O872" s="349"/>
      <c r="P872" s="376" t="s">
        <v>618</v>
      </c>
      <c r="Q872" s="350"/>
      <c r="R872" s="350"/>
      <c r="S872" s="350"/>
      <c r="T872" s="350"/>
      <c r="U872" s="350"/>
      <c r="V872" s="350"/>
      <c r="W872" s="350"/>
      <c r="X872" s="350"/>
      <c r="Y872" s="351">
        <v>313</v>
      </c>
      <c r="Z872" s="352"/>
      <c r="AA872" s="352"/>
      <c r="AB872" s="353"/>
      <c r="AC872" s="365" t="s">
        <v>482</v>
      </c>
      <c r="AD872" s="365"/>
      <c r="AE872" s="365"/>
      <c r="AF872" s="365"/>
      <c r="AG872" s="365"/>
      <c r="AH872" s="355">
        <v>3</v>
      </c>
      <c r="AI872" s="356"/>
      <c r="AJ872" s="356"/>
      <c r="AK872" s="356"/>
      <c r="AL872" s="357">
        <v>98</v>
      </c>
      <c r="AM872" s="358"/>
      <c r="AN872" s="358"/>
      <c r="AO872" s="359"/>
      <c r="AP872" s="360" t="s">
        <v>566</v>
      </c>
      <c r="AQ872" s="360"/>
      <c r="AR872" s="360"/>
      <c r="AS872" s="360"/>
      <c r="AT872" s="360"/>
      <c r="AU872" s="360"/>
      <c r="AV872" s="360"/>
      <c r="AW872" s="360"/>
      <c r="AX872" s="360"/>
    </row>
    <row r="873" spans="1:50" ht="30" customHeight="1" x14ac:dyDescent="0.15">
      <c r="A873" s="387">
        <v>4</v>
      </c>
      <c r="B873" s="387">
        <v>1</v>
      </c>
      <c r="C873" s="377" t="s">
        <v>667</v>
      </c>
      <c r="D873" s="378"/>
      <c r="E873" s="378"/>
      <c r="F873" s="378"/>
      <c r="G873" s="378"/>
      <c r="H873" s="378"/>
      <c r="I873" s="379"/>
      <c r="J873" s="396">
        <v>9080001009462</v>
      </c>
      <c r="K873" s="397"/>
      <c r="L873" s="397"/>
      <c r="M873" s="397"/>
      <c r="N873" s="397"/>
      <c r="O873" s="398"/>
      <c r="P873" s="376" t="s">
        <v>618</v>
      </c>
      <c r="Q873" s="350"/>
      <c r="R873" s="350"/>
      <c r="S873" s="350"/>
      <c r="T873" s="350"/>
      <c r="U873" s="350"/>
      <c r="V873" s="350"/>
      <c r="W873" s="350"/>
      <c r="X873" s="350"/>
      <c r="Y873" s="351">
        <v>250</v>
      </c>
      <c r="Z873" s="352"/>
      <c r="AA873" s="352"/>
      <c r="AB873" s="353"/>
      <c r="AC873" s="365" t="s">
        <v>482</v>
      </c>
      <c r="AD873" s="365"/>
      <c r="AE873" s="365"/>
      <c r="AF873" s="365"/>
      <c r="AG873" s="365"/>
      <c r="AH873" s="355">
        <v>3</v>
      </c>
      <c r="AI873" s="356"/>
      <c r="AJ873" s="356"/>
      <c r="AK873" s="356"/>
      <c r="AL873" s="357">
        <v>98</v>
      </c>
      <c r="AM873" s="358"/>
      <c r="AN873" s="358"/>
      <c r="AO873" s="359"/>
      <c r="AP873" s="360" t="s">
        <v>566</v>
      </c>
      <c r="AQ873" s="360"/>
      <c r="AR873" s="360"/>
      <c r="AS873" s="360"/>
      <c r="AT873" s="360"/>
      <c r="AU873" s="360"/>
      <c r="AV873" s="360"/>
      <c r="AW873" s="360"/>
      <c r="AX873" s="360"/>
    </row>
    <row r="874" spans="1:50" ht="30" customHeight="1" x14ac:dyDescent="0.15">
      <c r="A874" s="387">
        <v>5</v>
      </c>
      <c r="B874" s="387">
        <v>1</v>
      </c>
      <c r="C874" s="377" t="s">
        <v>668</v>
      </c>
      <c r="D874" s="378"/>
      <c r="E874" s="378"/>
      <c r="F874" s="378"/>
      <c r="G874" s="378"/>
      <c r="H874" s="378"/>
      <c r="I874" s="379"/>
      <c r="J874" s="396">
        <v>6080101009225</v>
      </c>
      <c r="K874" s="397"/>
      <c r="L874" s="397"/>
      <c r="M874" s="397"/>
      <c r="N874" s="397"/>
      <c r="O874" s="398"/>
      <c r="P874" s="376" t="s">
        <v>618</v>
      </c>
      <c r="Q874" s="350"/>
      <c r="R874" s="350"/>
      <c r="S874" s="350"/>
      <c r="T874" s="350"/>
      <c r="U874" s="350"/>
      <c r="V874" s="350"/>
      <c r="W874" s="350"/>
      <c r="X874" s="350"/>
      <c r="Y874" s="351">
        <v>218</v>
      </c>
      <c r="Z874" s="352"/>
      <c r="AA874" s="352"/>
      <c r="AB874" s="353"/>
      <c r="AC874" s="365" t="s">
        <v>482</v>
      </c>
      <c r="AD874" s="365"/>
      <c r="AE874" s="365"/>
      <c r="AF874" s="365"/>
      <c r="AG874" s="365"/>
      <c r="AH874" s="355">
        <v>3</v>
      </c>
      <c r="AI874" s="356"/>
      <c r="AJ874" s="356"/>
      <c r="AK874" s="356"/>
      <c r="AL874" s="357">
        <v>92</v>
      </c>
      <c r="AM874" s="358"/>
      <c r="AN874" s="358"/>
      <c r="AO874" s="359"/>
      <c r="AP874" s="360" t="s">
        <v>566</v>
      </c>
      <c r="AQ874" s="360"/>
      <c r="AR874" s="360"/>
      <c r="AS874" s="360"/>
      <c r="AT874" s="360"/>
      <c r="AU874" s="360"/>
      <c r="AV874" s="360"/>
      <c r="AW874" s="360"/>
      <c r="AX874" s="360"/>
    </row>
    <row r="875" spans="1:50" ht="30" customHeight="1" x14ac:dyDescent="0.15">
      <c r="A875" s="387">
        <v>6</v>
      </c>
      <c r="B875" s="387">
        <v>1</v>
      </c>
      <c r="C875" s="377" t="s">
        <v>669</v>
      </c>
      <c r="D875" s="378"/>
      <c r="E875" s="378"/>
      <c r="F875" s="378"/>
      <c r="G875" s="378"/>
      <c r="H875" s="378"/>
      <c r="I875" s="379"/>
      <c r="J875" s="396">
        <v>5080001000441</v>
      </c>
      <c r="K875" s="397"/>
      <c r="L875" s="397"/>
      <c r="M875" s="397"/>
      <c r="N875" s="397"/>
      <c r="O875" s="398"/>
      <c r="P875" s="376" t="s">
        <v>618</v>
      </c>
      <c r="Q875" s="350"/>
      <c r="R875" s="350"/>
      <c r="S875" s="350"/>
      <c r="T875" s="350"/>
      <c r="U875" s="350"/>
      <c r="V875" s="350"/>
      <c r="W875" s="350"/>
      <c r="X875" s="350"/>
      <c r="Y875" s="351">
        <v>162</v>
      </c>
      <c r="Z875" s="352"/>
      <c r="AA875" s="352"/>
      <c r="AB875" s="353"/>
      <c r="AC875" s="354" t="s">
        <v>482</v>
      </c>
      <c r="AD875" s="354"/>
      <c r="AE875" s="354"/>
      <c r="AF875" s="354"/>
      <c r="AG875" s="354"/>
      <c r="AH875" s="355">
        <v>6</v>
      </c>
      <c r="AI875" s="356"/>
      <c r="AJ875" s="356"/>
      <c r="AK875" s="356"/>
      <c r="AL875" s="357">
        <v>93</v>
      </c>
      <c r="AM875" s="358"/>
      <c r="AN875" s="358"/>
      <c r="AO875" s="359"/>
      <c r="AP875" s="360" t="s">
        <v>566</v>
      </c>
      <c r="AQ875" s="360"/>
      <c r="AR875" s="360"/>
      <c r="AS875" s="360"/>
      <c r="AT875" s="360"/>
      <c r="AU875" s="360"/>
      <c r="AV875" s="360"/>
      <c r="AW875" s="360"/>
      <c r="AX875" s="360"/>
    </row>
    <row r="876" spans="1:50" ht="30" customHeight="1" x14ac:dyDescent="0.15">
      <c r="A876" s="387">
        <v>7</v>
      </c>
      <c r="B876" s="387">
        <v>1</v>
      </c>
      <c r="C876" s="377" t="s">
        <v>670</v>
      </c>
      <c r="D876" s="378"/>
      <c r="E876" s="378"/>
      <c r="F876" s="378"/>
      <c r="G876" s="378"/>
      <c r="H876" s="378"/>
      <c r="I876" s="379"/>
      <c r="J876" s="396">
        <v>2080001015112</v>
      </c>
      <c r="K876" s="397"/>
      <c r="L876" s="397"/>
      <c r="M876" s="397"/>
      <c r="N876" s="397"/>
      <c r="O876" s="398"/>
      <c r="P876" s="376" t="s">
        <v>618</v>
      </c>
      <c r="Q876" s="350"/>
      <c r="R876" s="350"/>
      <c r="S876" s="350"/>
      <c r="T876" s="350"/>
      <c r="U876" s="350"/>
      <c r="V876" s="350"/>
      <c r="W876" s="350"/>
      <c r="X876" s="350"/>
      <c r="Y876" s="351">
        <v>153</v>
      </c>
      <c r="Z876" s="352"/>
      <c r="AA876" s="352"/>
      <c r="AB876" s="353"/>
      <c r="AC876" s="365" t="s">
        <v>482</v>
      </c>
      <c r="AD876" s="365"/>
      <c r="AE876" s="365"/>
      <c r="AF876" s="365"/>
      <c r="AG876" s="365"/>
      <c r="AH876" s="355">
        <v>2</v>
      </c>
      <c r="AI876" s="356"/>
      <c r="AJ876" s="356"/>
      <c r="AK876" s="356"/>
      <c r="AL876" s="357">
        <v>91</v>
      </c>
      <c r="AM876" s="358"/>
      <c r="AN876" s="358"/>
      <c r="AO876" s="359"/>
      <c r="AP876" s="360" t="s">
        <v>566</v>
      </c>
      <c r="AQ876" s="360"/>
      <c r="AR876" s="360"/>
      <c r="AS876" s="360"/>
      <c r="AT876" s="360"/>
      <c r="AU876" s="360"/>
      <c r="AV876" s="360"/>
      <c r="AW876" s="360"/>
      <c r="AX876" s="360"/>
    </row>
    <row r="877" spans="1:50" ht="30" customHeight="1" x14ac:dyDescent="0.15">
      <c r="A877" s="387">
        <v>8</v>
      </c>
      <c r="B877" s="387">
        <v>1</v>
      </c>
      <c r="C877" s="377" t="s">
        <v>671</v>
      </c>
      <c r="D877" s="378"/>
      <c r="E877" s="378"/>
      <c r="F877" s="378"/>
      <c r="G877" s="378"/>
      <c r="H877" s="378"/>
      <c r="I877" s="379"/>
      <c r="J877" s="396">
        <v>3080001001466</v>
      </c>
      <c r="K877" s="397"/>
      <c r="L877" s="397"/>
      <c r="M877" s="397"/>
      <c r="N877" s="397"/>
      <c r="O877" s="398"/>
      <c r="P877" s="376" t="s">
        <v>618</v>
      </c>
      <c r="Q877" s="350"/>
      <c r="R877" s="350"/>
      <c r="S877" s="350"/>
      <c r="T877" s="350"/>
      <c r="U877" s="350"/>
      <c r="V877" s="350"/>
      <c r="W877" s="350"/>
      <c r="X877" s="350"/>
      <c r="Y877" s="351">
        <v>145</v>
      </c>
      <c r="Z877" s="352"/>
      <c r="AA877" s="352"/>
      <c r="AB877" s="353"/>
      <c r="AC877" s="365" t="s">
        <v>482</v>
      </c>
      <c r="AD877" s="365"/>
      <c r="AE877" s="365"/>
      <c r="AF877" s="365"/>
      <c r="AG877" s="365"/>
      <c r="AH877" s="355">
        <v>5</v>
      </c>
      <c r="AI877" s="356"/>
      <c r="AJ877" s="356"/>
      <c r="AK877" s="356"/>
      <c r="AL877" s="357">
        <v>94</v>
      </c>
      <c r="AM877" s="358"/>
      <c r="AN877" s="358"/>
      <c r="AO877" s="359"/>
      <c r="AP877" s="360" t="s">
        <v>566</v>
      </c>
      <c r="AQ877" s="360"/>
      <c r="AR877" s="360"/>
      <c r="AS877" s="360"/>
      <c r="AT877" s="360"/>
      <c r="AU877" s="360"/>
      <c r="AV877" s="360"/>
      <c r="AW877" s="360"/>
      <c r="AX877" s="360"/>
    </row>
    <row r="878" spans="1:50" ht="42.6" customHeight="1" x14ac:dyDescent="0.15">
      <c r="A878" s="387">
        <v>9</v>
      </c>
      <c r="B878" s="387">
        <v>1</v>
      </c>
      <c r="C878" s="377" t="s">
        <v>672</v>
      </c>
      <c r="D878" s="378"/>
      <c r="E878" s="378"/>
      <c r="F878" s="378"/>
      <c r="G878" s="378"/>
      <c r="H878" s="378"/>
      <c r="I878" s="379"/>
      <c r="J878" s="396">
        <v>3080001001466</v>
      </c>
      <c r="K878" s="397"/>
      <c r="L878" s="397"/>
      <c r="M878" s="397"/>
      <c r="N878" s="397"/>
      <c r="O878" s="398"/>
      <c r="P878" s="376" t="s">
        <v>674</v>
      </c>
      <c r="Q878" s="350"/>
      <c r="R878" s="350"/>
      <c r="S878" s="350"/>
      <c r="T878" s="350"/>
      <c r="U878" s="350"/>
      <c r="V878" s="350"/>
      <c r="W878" s="350"/>
      <c r="X878" s="350"/>
      <c r="Y878" s="351">
        <v>110</v>
      </c>
      <c r="Z878" s="352"/>
      <c r="AA878" s="352"/>
      <c r="AB878" s="353"/>
      <c r="AC878" s="365" t="s">
        <v>485</v>
      </c>
      <c r="AD878" s="365"/>
      <c r="AE878" s="365"/>
      <c r="AF878" s="365"/>
      <c r="AG878" s="365"/>
      <c r="AH878" s="355">
        <v>1</v>
      </c>
      <c r="AI878" s="356"/>
      <c r="AJ878" s="356"/>
      <c r="AK878" s="356"/>
      <c r="AL878" s="357">
        <v>100</v>
      </c>
      <c r="AM878" s="358"/>
      <c r="AN878" s="358"/>
      <c r="AO878" s="359"/>
      <c r="AP878" s="360" t="s">
        <v>566</v>
      </c>
      <c r="AQ878" s="360"/>
      <c r="AR878" s="360"/>
      <c r="AS878" s="360"/>
      <c r="AT878" s="360"/>
      <c r="AU878" s="360"/>
      <c r="AV878" s="360"/>
      <c r="AW878" s="360"/>
      <c r="AX878" s="360"/>
    </row>
    <row r="879" spans="1:50" ht="42.6" customHeight="1" x14ac:dyDescent="0.15">
      <c r="A879" s="387">
        <v>10</v>
      </c>
      <c r="B879" s="387">
        <v>1</v>
      </c>
      <c r="C879" s="377" t="s">
        <v>654</v>
      </c>
      <c r="D879" s="378"/>
      <c r="E879" s="378"/>
      <c r="F879" s="378"/>
      <c r="G879" s="378"/>
      <c r="H879" s="378"/>
      <c r="I879" s="379"/>
      <c r="J879" s="396">
        <v>5080001012940</v>
      </c>
      <c r="K879" s="397"/>
      <c r="L879" s="397"/>
      <c r="M879" s="397"/>
      <c r="N879" s="397"/>
      <c r="O879" s="398"/>
      <c r="P879" s="376" t="s">
        <v>657</v>
      </c>
      <c r="Q879" s="350"/>
      <c r="R879" s="350"/>
      <c r="S879" s="350"/>
      <c r="T879" s="350"/>
      <c r="U879" s="350"/>
      <c r="V879" s="350"/>
      <c r="W879" s="350"/>
      <c r="X879" s="350"/>
      <c r="Y879" s="351">
        <v>96</v>
      </c>
      <c r="Z879" s="352"/>
      <c r="AA879" s="352"/>
      <c r="AB879" s="353"/>
      <c r="AC879" s="354" t="s">
        <v>482</v>
      </c>
      <c r="AD879" s="354"/>
      <c r="AE879" s="354"/>
      <c r="AF879" s="354"/>
      <c r="AG879" s="354"/>
      <c r="AH879" s="355">
        <v>2</v>
      </c>
      <c r="AI879" s="356"/>
      <c r="AJ879" s="356"/>
      <c r="AK879" s="356"/>
      <c r="AL879" s="357">
        <v>90</v>
      </c>
      <c r="AM879" s="358"/>
      <c r="AN879" s="358"/>
      <c r="AO879" s="359"/>
      <c r="AP879" s="360" t="s">
        <v>566</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629</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6"/>
      <c r="B902" s="366"/>
      <c r="C902" s="366" t="s">
        <v>26</v>
      </c>
      <c r="D902" s="366"/>
      <c r="E902" s="366"/>
      <c r="F902" s="366"/>
      <c r="G902" s="366"/>
      <c r="H902" s="366"/>
      <c r="I902" s="366"/>
      <c r="J902" s="148" t="s">
        <v>411</v>
      </c>
      <c r="K902" s="367"/>
      <c r="L902" s="367"/>
      <c r="M902" s="367"/>
      <c r="N902" s="367"/>
      <c r="O902" s="367"/>
      <c r="P902" s="368" t="s">
        <v>359</v>
      </c>
      <c r="Q902" s="368"/>
      <c r="R902" s="368"/>
      <c r="S902" s="368"/>
      <c r="T902" s="368"/>
      <c r="U902" s="368"/>
      <c r="V902" s="368"/>
      <c r="W902" s="368"/>
      <c r="X902" s="368"/>
      <c r="Y902" s="369" t="s">
        <v>409</v>
      </c>
      <c r="Z902" s="370"/>
      <c r="AA902" s="370"/>
      <c r="AB902" s="370"/>
      <c r="AC902" s="148" t="s">
        <v>448</v>
      </c>
      <c r="AD902" s="148"/>
      <c r="AE902" s="148"/>
      <c r="AF902" s="148"/>
      <c r="AG902" s="148"/>
      <c r="AH902" s="369" t="s">
        <v>476</v>
      </c>
      <c r="AI902" s="366"/>
      <c r="AJ902" s="366"/>
      <c r="AK902" s="366"/>
      <c r="AL902" s="366" t="s">
        <v>21</v>
      </c>
      <c r="AM902" s="366"/>
      <c r="AN902" s="366"/>
      <c r="AO902" s="371"/>
      <c r="AP902" s="372" t="s">
        <v>412</v>
      </c>
      <c r="AQ902" s="372"/>
      <c r="AR902" s="372"/>
      <c r="AS902" s="372"/>
      <c r="AT902" s="372"/>
      <c r="AU902" s="372"/>
      <c r="AV902" s="372"/>
      <c r="AW902" s="372"/>
      <c r="AX902" s="372"/>
    </row>
    <row r="903" spans="1:50" ht="30" customHeight="1" x14ac:dyDescent="0.15">
      <c r="A903" s="387">
        <v>1</v>
      </c>
      <c r="B903" s="387">
        <v>1</v>
      </c>
      <c r="C903" s="361" t="s">
        <v>635</v>
      </c>
      <c r="D903" s="347"/>
      <c r="E903" s="347"/>
      <c r="F903" s="347"/>
      <c r="G903" s="347"/>
      <c r="H903" s="347"/>
      <c r="I903" s="347"/>
      <c r="J903" s="348">
        <v>3180005006071</v>
      </c>
      <c r="K903" s="349"/>
      <c r="L903" s="349"/>
      <c r="M903" s="349"/>
      <c r="N903" s="349"/>
      <c r="O903" s="349"/>
      <c r="P903" s="376" t="s">
        <v>673</v>
      </c>
      <c r="Q903" s="350"/>
      <c r="R903" s="350"/>
      <c r="S903" s="350"/>
      <c r="T903" s="350"/>
      <c r="U903" s="350"/>
      <c r="V903" s="350"/>
      <c r="W903" s="350"/>
      <c r="X903" s="350"/>
      <c r="Y903" s="351">
        <v>9.9789999999999992</v>
      </c>
      <c r="Z903" s="352"/>
      <c r="AA903" s="352"/>
      <c r="AB903" s="353"/>
      <c r="AC903" s="365" t="s">
        <v>488</v>
      </c>
      <c r="AD903" s="373"/>
      <c r="AE903" s="373"/>
      <c r="AF903" s="373"/>
      <c r="AG903" s="373"/>
      <c r="AH903" s="374">
        <v>1</v>
      </c>
      <c r="AI903" s="375"/>
      <c r="AJ903" s="375"/>
      <c r="AK903" s="375"/>
      <c r="AL903" s="357">
        <v>100</v>
      </c>
      <c r="AM903" s="358"/>
      <c r="AN903" s="358"/>
      <c r="AO903" s="359"/>
      <c r="AP903" s="360" t="s">
        <v>566</v>
      </c>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5"/>
      <c r="AD904" s="365"/>
      <c r="AE904" s="365"/>
      <c r="AF904" s="365"/>
      <c r="AG904" s="365"/>
      <c r="AH904" s="374"/>
      <c r="AI904" s="375"/>
      <c r="AJ904" s="375"/>
      <c r="AK904" s="375"/>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76"/>
      <c r="Q905" s="350"/>
      <c r="R905" s="350"/>
      <c r="S905" s="350"/>
      <c r="T905" s="350"/>
      <c r="U905" s="350"/>
      <c r="V905" s="350"/>
      <c r="W905" s="350"/>
      <c r="X905" s="350"/>
      <c r="Y905" s="351"/>
      <c r="Z905" s="352"/>
      <c r="AA905" s="352"/>
      <c r="AB905" s="353"/>
      <c r="AC905" s="365"/>
      <c r="AD905" s="365"/>
      <c r="AE905" s="365"/>
      <c r="AF905" s="365"/>
      <c r="AG905" s="365"/>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76"/>
      <c r="Q906" s="350"/>
      <c r="R906" s="350"/>
      <c r="S906" s="350"/>
      <c r="T906" s="350"/>
      <c r="U906" s="350"/>
      <c r="V906" s="350"/>
      <c r="W906" s="350"/>
      <c r="X906" s="350"/>
      <c r="Y906" s="351"/>
      <c r="Z906" s="352"/>
      <c r="AA906" s="352"/>
      <c r="AB906" s="353"/>
      <c r="AC906" s="365"/>
      <c r="AD906" s="365"/>
      <c r="AE906" s="365"/>
      <c r="AF906" s="365"/>
      <c r="AG906" s="365"/>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6"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6"/>
      <c r="B935" s="366"/>
      <c r="C935" s="366" t="s">
        <v>26</v>
      </c>
      <c r="D935" s="366"/>
      <c r="E935" s="366"/>
      <c r="F935" s="366"/>
      <c r="G935" s="366"/>
      <c r="H935" s="366"/>
      <c r="I935" s="366"/>
      <c r="J935" s="148" t="s">
        <v>411</v>
      </c>
      <c r="K935" s="367"/>
      <c r="L935" s="367"/>
      <c r="M935" s="367"/>
      <c r="N935" s="367"/>
      <c r="O935" s="367"/>
      <c r="P935" s="368" t="s">
        <v>359</v>
      </c>
      <c r="Q935" s="368"/>
      <c r="R935" s="368"/>
      <c r="S935" s="368"/>
      <c r="T935" s="368"/>
      <c r="U935" s="368"/>
      <c r="V935" s="368"/>
      <c r="W935" s="368"/>
      <c r="X935" s="368"/>
      <c r="Y935" s="369" t="s">
        <v>409</v>
      </c>
      <c r="Z935" s="370"/>
      <c r="AA935" s="370"/>
      <c r="AB935" s="370"/>
      <c r="AC935" s="148" t="s">
        <v>448</v>
      </c>
      <c r="AD935" s="148"/>
      <c r="AE935" s="148"/>
      <c r="AF935" s="148"/>
      <c r="AG935" s="148"/>
      <c r="AH935" s="369" t="s">
        <v>476</v>
      </c>
      <c r="AI935" s="366"/>
      <c r="AJ935" s="366"/>
      <c r="AK935" s="366"/>
      <c r="AL935" s="366" t="s">
        <v>21</v>
      </c>
      <c r="AM935" s="366"/>
      <c r="AN935" s="366"/>
      <c r="AO935" s="371"/>
      <c r="AP935" s="372" t="s">
        <v>412</v>
      </c>
      <c r="AQ935" s="372"/>
      <c r="AR935" s="372"/>
      <c r="AS935" s="372"/>
      <c r="AT935" s="372"/>
      <c r="AU935" s="372"/>
      <c r="AV935" s="372"/>
      <c r="AW935" s="372"/>
      <c r="AX935" s="372"/>
    </row>
    <row r="936" spans="1:50" ht="30" customHeight="1" x14ac:dyDescent="0.15">
      <c r="A936" s="387">
        <v>1</v>
      </c>
      <c r="B936" s="387">
        <v>1</v>
      </c>
      <c r="C936" s="361" t="s">
        <v>637</v>
      </c>
      <c r="D936" s="347"/>
      <c r="E936" s="347"/>
      <c r="F936" s="347"/>
      <c r="G936" s="347"/>
      <c r="H936" s="347"/>
      <c r="I936" s="347"/>
      <c r="J936" s="348">
        <v>6030005001745</v>
      </c>
      <c r="K936" s="349"/>
      <c r="L936" s="349"/>
      <c r="M936" s="349"/>
      <c r="N936" s="349"/>
      <c r="O936" s="349"/>
      <c r="P936" s="376" t="s">
        <v>689</v>
      </c>
      <c r="Q936" s="350"/>
      <c r="R936" s="350"/>
      <c r="S936" s="350"/>
      <c r="T936" s="350"/>
      <c r="U936" s="350"/>
      <c r="V936" s="350"/>
      <c r="W936" s="350"/>
      <c r="X936" s="350"/>
      <c r="Y936" s="383">
        <v>0.1</v>
      </c>
      <c r="Z936" s="384"/>
      <c r="AA936" s="384"/>
      <c r="AB936" s="384"/>
      <c r="AC936" s="365" t="s">
        <v>488</v>
      </c>
      <c r="AD936" s="373"/>
      <c r="AE936" s="373"/>
      <c r="AF936" s="373"/>
      <c r="AG936" s="373"/>
      <c r="AH936" s="374">
        <v>1</v>
      </c>
      <c r="AI936" s="375"/>
      <c r="AJ936" s="375"/>
      <c r="AK936" s="375"/>
      <c r="AL936" s="357">
        <v>100</v>
      </c>
      <c r="AM936" s="358"/>
      <c r="AN936" s="358"/>
      <c r="AO936" s="359"/>
      <c r="AP936" s="360" t="s">
        <v>566</v>
      </c>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5"/>
      <c r="AD937" s="365"/>
      <c r="AE937" s="365"/>
      <c r="AF937" s="365"/>
      <c r="AG937" s="365"/>
      <c r="AH937" s="374"/>
      <c r="AI937" s="375"/>
      <c r="AJ937" s="375"/>
      <c r="AK937" s="375"/>
      <c r="AL937" s="357"/>
      <c r="AM937" s="358"/>
      <c r="AN937" s="358"/>
      <c r="AO937" s="359"/>
      <c r="AP937" s="360"/>
      <c r="AQ937" s="360"/>
      <c r="AR937" s="360"/>
      <c r="AS937" s="360"/>
      <c r="AT937" s="360"/>
      <c r="AU937" s="360"/>
      <c r="AV937" s="360"/>
      <c r="AW937" s="360"/>
      <c r="AX937" s="360"/>
    </row>
    <row r="938" spans="1:50" ht="30" hidden="1" customHeight="1" x14ac:dyDescent="0.15">
      <c r="A938" s="387">
        <v>3</v>
      </c>
      <c r="B938" s="387">
        <v>1</v>
      </c>
      <c r="C938" s="361"/>
      <c r="D938" s="347"/>
      <c r="E938" s="347"/>
      <c r="F938" s="347"/>
      <c r="G938" s="347"/>
      <c r="H938" s="347"/>
      <c r="I938" s="347"/>
      <c r="J938" s="348"/>
      <c r="K938" s="349"/>
      <c r="L938" s="349"/>
      <c r="M938" s="349"/>
      <c r="N938" s="349"/>
      <c r="O938" s="349"/>
      <c r="P938" s="376"/>
      <c r="Q938" s="350"/>
      <c r="R938" s="350"/>
      <c r="S938" s="350"/>
      <c r="T938" s="350"/>
      <c r="U938" s="350"/>
      <c r="V938" s="350"/>
      <c r="W938" s="350"/>
      <c r="X938" s="350"/>
      <c r="Y938" s="351"/>
      <c r="Z938" s="352"/>
      <c r="AA938" s="352"/>
      <c r="AB938" s="353"/>
      <c r="AC938" s="365"/>
      <c r="AD938" s="365"/>
      <c r="AE938" s="365"/>
      <c r="AF938" s="365"/>
      <c r="AG938" s="365"/>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1"/>
      <c r="D939" s="347"/>
      <c r="E939" s="347"/>
      <c r="F939" s="347"/>
      <c r="G939" s="347"/>
      <c r="H939" s="347"/>
      <c r="I939" s="347"/>
      <c r="J939" s="348"/>
      <c r="K939" s="349"/>
      <c r="L939" s="349"/>
      <c r="M939" s="349"/>
      <c r="N939" s="349"/>
      <c r="O939" s="349"/>
      <c r="P939" s="376"/>
      <c r="Q939" s="350"/>
      <c r="R939" s="350"/>
      <c r="S939" s="350"/>
      <c r="T939" s="350"/>
      <c r="U939" s="350"/>
      <c r="V939" s="350"/>
      <c r="W939" s="350"/>
      <c r="X939" s="350"/>
      <c r="Y939" s="351"/>
      <c r="Z939" s="352"/>
      <c r="AA939" s="352"/>
      <c r="AB939" s="353"/>
      <c r="AC939" s="365"/>
      <c r="AD939" s="365"/>
      <c r="AE939" s="365"/>
      <c r="AF939" s="365"/>
      <c r="AG939" s="365"/>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6"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627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6"/>
      <c r="B968" s="366"/>
      <c r="C968" s="366" t="s">
        <v>26</v>
      </c>
      <c r="D968" s="366"/>
      <c r="E968" s="366"/>
      <c r="F968" s="366"/>
      <c r="G968" s="366"/>
      <c r="H968" s="366"/>
      <c r="I968" s="366"/>
      <c r="J968" s="148" t="s">
        <v>411</v>
      </c>
      <c r="K968" s="367"/>
      <c r="L968" s="367"/>
      <c r="M968" s="367"/>
      <c r="N968" s="367"/>
      <c r="O968" s="367"/>
      <c r="P968" s="368" t="s">
        <v>359</v>
      </c>
      <c r="Q968" s="368"/>
      <c r="R968" s="368"/>
      <c r="S968" s="368"/>
      <c r="T968" s="368"/>
      <c r="U968" s="368"/>
      <c r="V968" s="368"/>
      <c r="W968" s="368"/>
      <c r="X968" s="368"/>
      <c r="Y968" s="369" t="s">
        <v>409</v>
      </c>
      <c r="Z968" s="370"/>
      <c r="AA968" s="370"/>
      <c r="AB968" s="370"/>
      <c r="AC968" s="148" t="s">
        <v>448</v>
      </c>
      <c r="AD968" s="148"/>
      <c r="AE968" s="148"/>
      <c r="AF968" s="148"/>
      <c r="AG968" s="148"/>
      <c r="AH968" s="369" t="s">
        <v>476</v>
      </c>
      <c r="AI968" s="366"/>
      <c r="AJ968" s="366"/>
      <c r="AK968" s="366"/>
      <c r="AL968" s="366" t="s">
        <v>21</v>
      </c>
      <c r="AM968" s="366"/>
      <c r="AN968" s="366"/>
      <c r="AO968" s="371"/>
      <c r="AP968" s="372" t="s">
        <v>412</v>
      </c>
      <c r="AQ968" s="372"/>
      <c r="AR968" s="372"/>
      <c r="AS968" s="372"/>
      <c r="AT968" s="372"/>
      <c r="AU968" s="372"/>
      <c r="AV968" s="372"/>
      <c r="AW968" s="372"/>
      <c r="AX968" s="372"/>
    </row>
    <row r="969" spans="1:50" ht="30" customHeight="1" x14ac:dyDescent="0.15">
      <c r="A969" s="387">
        <v>1</v>
      </c>
      <c r="B969" s="387">
        <v>1</v>
      </c>
      <c r="C969" s="382" t="s">
        <v>641</v>
      </c>
      <c r="D969" s="380"/>
      <c r="E969" s="380"/>
      <c r="F969" s="380"/>
      <c r="G969" s="380"/>
      <c r="H969" s="380"/>
      <c r="I969" s="381"/>
      <c r="J969" s="348">
        <v>8000020221007</v>
      </c>
      <c r="K969" s="349"/>
      <c r="L969" s="349"/>
      <c r="M969" s="349"/>
      <c r="N969" s="349"/>
      <c r="O969" s="349"/>
      <c r="P969" s="376" t="s">
        <v>606</v>
      </c>
      <c r="Q969" s="350"/>
      <c r="R969" s="350"/>
      <c r="S969" s="350"/>
      <c r="T969" s="350"/>
      <c r="U969" s="350"/>
      <c r="V969" s="350"/>
      <c r="W969" s="350"/>
      <c r="X969" s="350"/>
      <c r="Y969" s="383">
        <v>0.2</v>
      </c>
      <c r="Z969" s="384"/>
      <c r="AA969" s="384"/>
      <c r="AB969" s="384"/>
      <c r="AC969" s="365" t="s">
        <v>488</v>
      </c>
      <c r="AD969" s="373"/>
      <c r="AE969" s="373"/>
      <c r="AF969" s="373"/>
      <c r="AG969" s="373"/>
      <c r="AH969" s="374">
        <v>1</v>
      </c>
      <c r="AI969" s="375"/>
      <c r="AJ969" s="375"/>
      <c r="AK969" s="375"/>
      <c r="AL969" s="357">
        <v>100</v>
      </c>
      <c r="AM969" s="358"/>
      <c r="AN969" s="358"/>
      <c r="AO969" s="359"/>
      <c r="AP969" s="360" t="s">
        <v>566</v>
      </c>
      <c r="AQ969" s="360"/>
      <c r="AR969" s="360"/>
      <c r="AS969" s="360"/>
      <c r="AT969" s="360"/>
      <c r="AU969" s="360"/>
      <c r="AV969" s="360"/>
      <c r="AW969" s="360"/>
      <c r="AX969" s="360"/>
    </row>
    <row r="970" spans="1:50" ht="30" customHeight="1" x14ac:dyDescent="0.15">
      <c r="A970" s="387">
        <v>2</v>
      </c>
      <c r="B970" s="387">
        <v>1</v>
      </c>
      <c r="C970" s="382" t="s">
        <v>639</v>
      </c>
      <c r="D970" s="380"/>
      <c r="E970" s="380"/>
      <c r="F970" s="380"/>
      <c r="G970" s="380"/>
      <c r="H970" s="380"/>
      <c r="I970" s="381"/>
      <c r="J970" s="348">
        <v>7000020220001</v>
      </c>
      <c r="K970" s="349"/>
      <c r="L970" s="349"/>
      <c r="M970" s="349"/>
      <c r="N970" s="349"/>
      <c r="O970" s="349"/>
      <c r="P970" s="376" t="s">
        <v>606</v>
      </c>
      <c r="Q970" s="350"/>
      <c r="R970" s="350"/>
      <c r="S970" s="350"/>
      <c r="T970" s="350"/>
      <c r="U970" s="350"/>
      <c r="V970" s="350"/>
      <c r="W970" s="350"/>
      <c r="X970" s="350"/>
      <c r="Y970" s="383">
        <v>0.1</v>
      </c>
      <c r="Z970" s="384"/>
      <c r="AA970" s="384"/>
      <c r="AB970" s="384"/>
      <c r="AC970" s="365" t="s">
        <v>488</v>
      </c>
      <c r="AD970" s="373"/>
      <c r="AE970" s="373"/>
      <c r="AF970" s="373"/>
      <c r="AG970" s="373"/>
      <c r="AH970" s="374">
        <v>1</v>
      </c>
      <c r="AI970" s="375"/>
      <c r="AJ970" s="375"/>
      <c r="AK970" s="375"/>
      <c r="AL970" s="357">
        <v>100</v>
      </c>
      <c r="AM970" s="358"/>
      <c r="AN970" s="358"/>
      <c r="AO970" s="359"/>
      <c r="AP970" s="360" t="s">
        <v>566</v>
      </c>
      <c r="AQ970" s="360"/>
      <c r="AR970" s="360"/>
      <c r="AS970" s="360"/>
      <c r="AT970" s="360"/>
      <c r="AU970" s="360"/>
      <c r="AV970" s="360"/>
      <c r="AW970" s="360"/>
      <c r="AX970" s="360"/>
    </row>
    <row r="971" spans="1:50" ht="30" customHeight="1" x14ac:dyDescent="0.15">
      <c r="A971" s="387">
        <v>3</v>
      </c>
      <c r="B971" s="387">
        <v>1</v>
      </c>
      <c r="C971" s="377" t="s">
        <v>640</v>
      </c>
      <c r="D971" s="378"/>
      <c r="E971" s="378"/>
      <c r="F971" s="378"/>
      <c r="G971" s="378"/>
      <c r="H971" s="378"/>
      <c r="I971" s="379"/>
      <c r="J971" s="348">
        <v>7000020220001</v>
      </c>
      <c r="K971" s="349"/>
      <c r="L971" s="349"/>
      <c r="M971" s="349"/>
      <c r="N971" s="349"/>
      <c r="O971" s="349"/>
      <c r="P971" s="376" t="s">
        <v>642</v>
      </c>
      <c r="Q971" s="350"/>
      <c r="R971" s="350"/>
      <c r="S971" s="350"/>
      <c r="T971" s="350"/>
      <c r="U971" s="350"/>
      <c r="V971" s="350"/>
      <c r="W971" s="350"/>
      <c r="X971" s="350"/>
      <c r="Y971" s="383">
        <v>0.1</v>
      </c>
      <c r="Z971" s="384"/>
      <c r="AA971" s="384"/>
      <c r="AB971" s="384"/>
      <c r="AC971" s="365" t="s">
        <v>488</v>
      </c>
      <c r="AD971" s="373"/>
      <c r="AE971" s="373"/>
      <c r="AF971" s="373"/>
      <c r="AG971" s="373"/>
      <c r="AH971" s="355">
        <v>1</v>
      </c>
      <c r="AI971" s="356"/>
      <c r="AJ971" s="356"/>
      <c r="AK971" s="356"/>
      <c r="AL971" s="357">
        <v>100</v>
      </c>
      <c r="AM971" s="358"/>
      <c r="AN971" s="358"/>
      <c r="AO971" s="359"/>
      <c r="AP971" s="360" t="s">
        <v>566</v>
      </c>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76"/>
      <c r="Q972" s="350"/>
      <c r="R972" s="350"/>
      <c r="S972" s="350"/>
      <c r="T972" s="350"/>
      <c r="U972" s="350"/>
      <c r="V972" s="350"/>
      <c r="W972" s="350"/>
      <c r="X972" s="350"/>
      <c r="Y972" s="351"/>
      <c r="Z972" s="352"/>
      <c r="AA972" s="352"/>
      <c r="AB972" s="353"/>
      <c r="AC972" s="365"/>
      <c r="AD972" s="365"/>
      <c r="AE972" s="365"/>
      <c r="AF972" s="365"/>
      <c r="AG972" s="365"/>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631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6"/>
      <c r="B1001" s="366"/>
      <c r="C1001" s="366" t="s">
        <v>26</v>
      </c>
      <c r="D1001" s="366"/>
      <c r="E1001" s="366"/>
      <c r="F1001" s="366"/>
      <c r="G1001" s="366"/>
      <c r="H1001" s="366"/>
      <c r="I1001" s="366"/>
      <c r="J1001" s="148" t="s">
        <v>411</v>
      </c>
      <c r="K1001" s="367"/>
      <c r="L1001" s="367"/>
      <c r="M1001" s="367"/>
      <c r="N1001" s="367"/>
      <c r="O1001" s="367"/>
      <c r="P1001" s="368" t="s">
        <v>359</v>
      </c>
      <c r="Q1001" s="368"/>
      <c r="R1001" s="368"/>
      <c r="S1001" s="368"/>
      <c r="T1001" s="368"/>
      <c r="U1001" s="368"/>
      <c r="V1001" s="368"/>
      <c r="W1001" s="368"/>
      <c r="X1001" s="368"/>
      <c r="Y1001" s="369" t="s">
        <v>409</v>
      </c>
      <c r="Z1001" s="370"/>
      <c r="AA1001" s="370"/>
      <c r="AB1001" s="370"/>
      <c r="AC1001" s="148" t="s">
        <v>448</v>
      </c>
      <c r="AD1001" s="148"/>
      <c r="AE1001" s="148"/>
      <c r="AF1001" s="148"/>
      <c r="AG1001" s="148"/>
      <c r="AH1001" s="369" t="s">
        <v>476</v>
      </c>
      <c r="AI1001" s="366"/>
      <c r="AJ1001" s="366"/>
      <c r="AK1001" s="366"/>
      <c r="AL1001" s="366" t="s">
        <v>21</v>
      </c>
      <c r="AM1001" s="366"/>
      <c r="AN1001" s="366"/>
      <c r="AO1001" s="371"/>
      <c r="AP1001" s="372" t="s">
        <v>412</v>
      </c>
      <c r="AQ1001" s="372"/>
      <c r="AR1001" s="372"/>
      <c r="AS1001" s="372"/>
      <c r="AT1001" s="372"/>
      <c r="AU1001" s="372"/>
      <c r="AV1001" s="372"/>
      <c r="AW1001" s="372"/>
      <c r="AX1001" s="372"/>
    </row>
    <row r="1002" spans="1:50" ht="30" customHeight="1" x14ac:dyDescent="0.15">
      <c r="A1002" s="387">
        <v>1</v>
      </c>
      <c r="B1002" s="387">
        <v>1</v>
      </c>
      <c r="C1002" s="361" t="s">
        <v>643</v>
      </c>
      <c r="D1002" s="347"/>
      <c r="E1002" s="347"/>
      <c r="F1002" s="347"/>
      <c r="G1002" s="347"/>
      <c r="H1002" s="347"/>
      <c r="I1002" s="347"/>
      <c r="J1002" s="348" t="s">
        <v>566</v>
      </c>
      <c r="K1002" s="349"/>
      <c r="L1002" s="349"/>
      <c r="M1002" s="349"/>
      <c r="N1002" s="349"/>
      <c r="O1002" s="349"/>
      <c r="P1002" s="376" t="s">
        <v>606</v>
      </c>
      <c r="Q1002" s="350"/>
      <c r="R1002" s="350"/>
      <c r="S1002" s="350"/>
      <c r="T1002" s="350"/>
      <c r="U1002" s="350"/>
      <c r="V1002" s="350"/>
      <c r="W1002" s="350"/>
      <c r="X1002" s="350"/>
      <c r="Y1002" s="351">
        <v>1.5</v>
      </c>
      <c r="Z1002" s="352"/>
      <c r="AA1002" s="352"/>
      <c r="AB1002" s="353"/>
      <c r="AC1002" s="365" t="s">
        <v>488</v>
      </c>
      <c r="AD1002" s="373"/>
      <c r="AE1002" s="373"/>
      <c r="AF1002" s="373"/>
      <c r="AG1002" s="373"/>
      <c r="AH1002" s="374">
        <v>1</v>
      </c>
      <c r="AI1002" s="375"/>
      <c r="AJ1002" s="375"/>
      <c r="AK1002" s="375"/>
      <c r="AL1002" s="357">
        <v>100</v>
      </c>
      <c r="AM1002" s="358"/>
      <c r="AN1002" s="358"/>
      <c r="AO1002" s="359"/>
      <c r="AP1002" s="360" t="s">
        <v>566</v>
      </c>
      <c r="AQ1002" s="360"/>
      <c r="AR1002" s="360"/>
      <c r="AS1002" s="360"/>
      <c r="AT1002" s="360"/>
      <c r="AU1002" s="360"/>
      <c r="AV1002" s="360"/>
      <c r="AW1002" s="360"/>
      <c r="AX1002" s="360"/>
    </row>
    <row r="1003" spans="1:50" ht="30" customHeight="1" x14ac:dyDescent="0.15">
      <c r="A1003" s="387">
        <v>2</v>
      </c>
      <c r="B1003" s="387">
        <v>1</v>
      </c>
      <c r="C1003" s="377" t="s">
        <v>644</v>
      </c>
      <c r="D1003" s="380"/>
      <c r="E1003" s="380"/>
      <c r="F1003" s="380"/>
      <c r="G1003" s="380"/>
      <c r="H1003" s="380"/>
      <c r="I1003" s="381"/>
      <c r="J1003" s="348" t="s">
        <v>566</v>
      </c>
      <c r="K1003" s="349"/>
      <c r="L1003" s="349"/>
      <c r="M1003" s="349"/>
      <c r="N1003" s="349"/>
      <c r="O1003" s="349"/>
      <c r="P1003" s="376" t="s">
        <v>606</v>
      </c>
      <c r="Q1003" s="350"/>
      <c r="R1003" s="350"/>
      <c r="S1003" s="350"/>
      <c r="T1003" s="350"/>
      <c r="U1003" s="350"/>
      <c r="V1003" s="350"/>
      <c r="W1003" s="350"/>
      <c r="X1003" s="350"/>
      <c r="Y1003" s="351">
        <v>0.9</v>
      </c>
      <c r="Z1003" s="352"/>
      <c r="AA1003" s="352"/>
      <c r="AB1003" s="353"/>
      <c r="AC1003" s="365" t="s">
        <v>488</v>
      </c>
      <c r="AD1003" s="373"/>
      <c r="AE1003" s="373"/>
      <c r="AF1003" s="373"/>
      <c r="AG1003" s="373"/>
      <c r="AH1003" s="374">
        <v>1</v>
      </c>
      <c r="AI1003" s="375"/>
      <c r="AJ1003" s="375"/>
      <c r="AK1003" s="375"/>
      <c r="AL1003" s="357">
        <v>100</v>
      </c>
      <c r="AM1003" s="358"/>
      <c r="AN1003" s="358"/>
      <c r="AO1003" s="359"/>
      <c r="AP1003" s="360" t="s">
        <v>566</v>
      </c>
      <c r="AQ1003" s="360"/>
      <c r="AR1003" s="360"/>
      <c r="AS1003" s="360"/>
      <c r="AT1003" s="360"/>
      <c r="AU1003" s="360"/>
      <c r="AV1003" s="360"/>
      <c r="AW1003" s="360"/>
      <c r="AX1003" s="360"/>
    </row>
    <row r="1004" spans="1:50" ht="30" customHeight="1" x14ac:dyDescent="0.15">
      <c r="A1004" s="387">
        <v>3</v>
      </c>
      <c r="B1004" s="387">
        <v>1</v>
      </c>
      <c r="C1004" s="377" t="s">
        <v>645</v>
      </c>
      <c r="D1004" s="378"/>
      <c r="E1004" s="378"/>
      <c r="F1004" s="378"/>
      <c r="G1004" s="378"/>
      <c r="H1004" s="378"/>
      <c r="I1004" s="379"/>
      <c r="J1004" s="348" t="s">
        <v>566</v>
      </c>
      <c r="K1004" s="349"/>
      <c r="L1004" s="349"/>
      <c r="M1004" s="349"/>
      <c r="N1004" s="349"/>
      <c r="O1004" s="349"/>
      <c r="P1004" s="376" t="s">
        <v>606</v>
      </c>
      <c r="Q1004" s="350"/>
      <c r="R1004" s="350"/>
      <c r="S1004" s="350"/>
      <c r="T1004" s="350"/>
      <c r="U1004" s="350"/>
      <c r="V1004" s="350"/>
      <c r="W1004" s="350"/>
      <c r="X1004" s="350"/>
      <c r="Y1004" s="351">
        <v>0.2</v>
      </c>
      <c r="Z1004" s="352"/>
      <c r="AA1004" s="352"/>
      <c r="AB1004" s="353"/>
      <c r="AC1004" s="365" t="s">
        <v>488</v>
      </c>
      <c r="AD1004" s="373"/>
      <c r="AE1004" s="373"/>
      <c r="AF1004" s="373"/>
      <c r="AG1004" s="373"/>
      <c r="AH1004" s="355">
        <v>1</v>
      </c>
      <c r="AI1004" s="356"/>
      <c r="AJ1004" s="356"/>
      <c r="AK1004" s="356"/>
      <c r="AL1004" s="357">
        <v>100</v>
      </c>
      <c r="AM1004" s="358"/>
      <c r="AN1004" s="358"/>
      <c r="AO1004" s="359"/>
      <c r="AP1004" s="360" t="s">
        <v>566</v>
      </c>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76"/>
      <c r="Q1005" s="350"/>
      <c r="R1005" s="350"/>
      <c r="S1005" s="350"/>
      <c r="T1005" s="350"/>
      <c r="U1005" s="350"/>
      <c r="V1005" s="350"/>
      <c r="W1005" s="350"/>
      <c r="X1005" s="350"/>
      <c r="Y1005" s="351"/>
      <c r="Z1005" s="352"/>
      <c r="AA1005" s="352"/>
      <c r="AB1005" s="353"/>
      <c r="AC1005" s="365"/>
      <c r="AD1005" s="365"/>
      <c r="AE1005" s="365"/>
      <c r="AF1005" s="365"/>
      <c r="AG1005" s="365"/>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4.6"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632</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6"/>
      <c r="B1034" s="366"/>
      <c r="C1034" s="366" t="s">
        <v>26</v>
      </c>
      <c r="D1034" s="366"/>
      <c r="E1034" s="366"/>
      <c r="F1034" s="366"/>
      <c r="G1034" s="366"/>
      <c r="H1034" s="366"/>
      <c r="I1034" s="366"/>
      <c r="J1034" s="148" t="s">
        <v>411</v>
      </c>
      <c r="K1034" s="367"/>
      <c r="L1034" s="367"/>
      <c r="M1034" s="367"/>
      <c r="N1034" s="367"/>
      <c r="O1034" s="367"/>
      <c r="P1034" s="368" t="s">
        <v>359</v>
      </c>
      <c r="Q1034" s="368"/>
      <c r="R1034" s="368"/>
      <c r="S1034" s="368"/>
      <c r="T1034" s="368"/>
      <c r="U1034" s="368"/>
      <c r="V1034" s="368"/>
      <c r="W1034" s="368"/>
      <c r="X1034" s="368"/>
      <c r="Y1034" s="369" t="s">
        <v>409</v>
      </c>
      <c r="Z1034" s="370"/>
      <c r="AA1034" s="370"/>
      <c r="AB1034" s="370"/>
      <c r="AC1034" s="148" t="s">
        <v>448</v>
      </c>
      <c r="AD1034" s="148"/>
      <c r="AE1034" s="148"/>
      <c r="AF1034" s="148"/>
      <c r="AG1034" s="148"/>
      <c r="AH1034" s="369" t="s">
        <v>476</v>
      </c>
      <c r="AI1034" s="366"/>
      <c r="AJ1034" s="366"/>
      <c r="AK1034" s="366"/>
      <c r="AL1034" s="366" t="s">
        <v>21</v>
      </c>
      <c r="AM1034" s="366"/>
      <c r="AN1034" s="366"/>
      <c r="AO1034" s="371"/>
      <c r="AP1034" s="372" t="s">
        <v>412</v>
      </c>
      <c r="AQ1034" s="372"/>
      <c r="AR1034" s="372"/>
      <c r="AS1034" s="372"/>
      <c r="AT1034" s="372"/>
      <c r="AU1034" s="372"/>
      <c r="AV1034" s="372"/>
      <c r="AW1034" s="372"/>
      <c r="AX1034" s="372"/>
    </row>
    <row r="1035" spans="1:50" ht="30" customHeight="1" x14ac:dyDescent="0.15">
      <c r="A1035" s="387">
        <v>1</v>
      </c>
      <c r="B1035" s="387">
        <v>1</v>
      </c>
      <c r="C1035" s="361" t="s">
        <v>646</v>
      </c>
      <c r="D1035" s="347"/>
      <c r="E1035" s="347"/>
      <c r="F1035" s="347"/>
      <c r="G1035" s="347"/>
      <c r="H1035" s="347"/>
      <c r="I1035" s="347"/>
      <c r="J1035" s="348">
        <v>2000012100001</v>
      </c>
      <c r="K1035" s="349"/>
      <c r="L1035" s="349"/>
      <c r="M1035" s="349"/>
      <c r="N1035" s="349"/>
      <c r="O1035" s="349"/>
      <c r="P1035" s="376" t="s">
        <v>636</v>
      </c>
      <c r="Q1035" s="350"/>
      <c r="R1035" s="350"/>
      <c r="S1035" s="350"/>
      <c r="T1035" s="350"/>
      <c r="U1035" s="350"/>
      <c r="V1035" s="350"/>
      <c r="W1035" s="350"/>
      <c r="X1035" s="350"/>
      <c r="Y1035" s="351">
        <v>124</v>
      </c>
      <c r="Z1035" s="352"/>
      <c r="AA1035" s="352"/>
      <c r="AB1035" s="353"/>
      <c r="AC1035" s="365" t="s">
        <v>571</v>
      </c>
      <c r="AD1035" s="373"/>
      <c r="AE1035" s="373"/>
      <c r="AF1035" s="373"/>
      <c r="AG1035" s="373"/>
      <c r="AH1035" s="374" t="s">
        <v>566</v>
      </c>
      <c r="AI1035" s="375"/>
      <c r="AJ1035" s="375"/>
      <c r="AK1035" s="375"/>
      <c r="AL1035" s="357" t="s">
        <v>566</v>
      </c>
      <c r="AM1035" s="358"/>
      <c r="AN1035" s="358"/>
      <c r="AO1035" s="359"/>
      <c r="AP1035" s="360" t="s">
        <v>566</v>
      </c>
      <c r="AQ1035" s="360"/>
      <c r="AR1035" s="360"/>
      <c r="AS1035" s="360"/>
      <c r="AT1035" s="360"/>
      <c r="AU1035" s="360"/>
      <c r="AV1035" s="360"/>
      <c r="AW1035" s="360"/>
      <c r="AX1035" s="360"/>
    </row>
    <row r="1036" spans="1:50" ht="30" customHeight="1" x14ac:dyDescent="0.15">
      <c r="A1036" s="387">
        <v>2</v>
      </c>
      <c r="B1036" s="387">
        <v>1</v>
      </c>
      <c r="C1036" s="361" t="s">
        <v>647</v>
      </c>
      <c r="D1036" s="347"/>
      <c r="E1036" s="347"/>
      <c r="F1036" s="347"/>
      <c r="G1036" s="347"/>
      <c r="H1036" s="347"/>
      <c r="I1036" s="347"/>
      <c r="J1036" s="348">
        <v>2000012100001</v>
      </c>
      <c r="K1036" s="349"/>
      <c r="L1036" s="349"/>
      <c r="M1036" s="349"/>
      <c r="N1036" s="349"/>
      <c r="O1036" s="349"/>
      <c r="P1036" s="376" t="s">
        <v>638</v>
      </c>
      <c r="Q1036" s="350"/>
      <c r="R1036" s="350"/>
      <c r="S1036" s="350"/>
      <c r="T1036" s="350"/>
      <c r="U1036" s="350"/>
      <c r="V1036" s="350"/>
      <c r="W1036" s="350"/>
      <c r="X1036" s="350"/>
      <c r="Y1036" s="351">
        <v>0.3</v>
      </c>
      <c r="Z1036" s="352"/>
      <c r="AA1036" s="352"/>
      <c r="AB1036" s="353"/>
      <c r="AC1036" s="365" t="s">
        <v>571</v>
      </c>
      <c r="AD1036" s="373"/>
      <c r="AE1036" s="373"/>
      <c r="AF1036" s="373"/>
      <c r="AG1036" s="373"/>
      <c r="AH1036" s="374" t="s">
        <v>566</v>
      </c>
      <c r="AI1036" s="375"/>
      <c r="AJ1036" s="375"/>
      <c r="AK1036" s="375"/>
      <c r="AL1036" s="357" t="s">
        <v>566</v>
      </c>
      <c r="AM1036" s="358"/>
      <c r="AN1036" s="358"/>
      <c r="AO1036" s="359"/>
      <c r="AP1036" s="360" t="s">
        <v>566</v>
      </c>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76"/>
      <c r="Q1037" s="350"/>
      <c r="R1037" s="350"/>
      <c r="S1037" s="350"/>
      <c r="T1037" s="350"/>
      <c r="U1037" s="350"/>
      <c r="V1037" s="350"/>
      <c r="W1037" s="350"/>
      <c r="X1037" s="350"/>
      <c r="Y1037" s="351"/>
      <c r="Z1037" s="352"/>
      <c r="AA1037" s="352"/>
      <c r="AB1037" s="353"/>
      <c r="AC1037" s="365"/>
      <c r="AD1037" s="373"/>
      <c r="AE1037" s="373"/>
      <c r="AF1037" s="373"/>
      <c r="AG1037" s="373"/>
      <c r="AH1037" s="374"/>
      <c r="AI1037" s="375"/>
      <c r="AJ1037" s="375"/>
      <c r="AK1037" s="375"/>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76"/>
      <c r="Q1038" s="350"/>
      <c r="R1038" s="350"/>
      <c r="S1038" s="350"/>
      <c r="T1038" s="350"/>
      <c r="U1038" s="350"/>
      <c r="V1038" s="350"/>
      <c r="W1038" s="350"/>
      <c r="X1038" s="350"/>
      <c r="Y1038" s="351"/>
      <c r="Z1038" s="352"/>
      <c r="AA1038" s="352"/>
      <c r="AB1038" s="353"/>
      <c r="AC1038" s="365"/>
      <c r="AD1038" s="365"/>
      <c r="AE1038" s="365"/>
      <c r="AF1038" s="365"/>
      <c r="AG1038" s="365"/>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6"/>
      <c r="B1067" s="366"/>
      <c r="C1067" s="366" t="s">
        <v>26</v>
      </c>
      <c r="D1067" s="366"/>
      <c r="E1067" s="366"/>
      <c r="F1067" s="366"/>
      <c r="G1067" s="366"/>
      <c r="H1067" s="366"/>
      <c r="I1067" s="366"/>
      <c r="J1067" s="148" t="s">
        <v>411</v>
      </c>
      <c r="K1067" s="367"/>
      <c r="L1067" s="367"/>
      <c r="M1067" s="367"/>
      <c r="N1067" s="367"/>
      <c r="O1067" s="367"/>
      <c r="P1067" s="368" t="s">
        <v>359</v>
      </c>
      <c r="Q1067" s="368"/>
      <c r="R1067" s="368"/>
      <c r="S1067" s="368"/>
      <c r="T1067" s="368"/>
      <c r="U1067" s="368"/>
      <c r="V1067" s="368"/>
      <c r="W1067" s="368"/>
      <c r="X1067" s="368"/>
      <c r="Y1067" s="369" t="s">
        <v>409</v>
      </c>
      <c r="Z1067" s="370"/>
      <c r="AA1067" s="370"/>
      <c r="AB1067" s="370"/>
      <c r="AC1067" s="148" t="s">
        <v>448</v>
      </c>
      <c r="AD1067" s="148"/>
      <c r="AE1067" s="148"/>
      <c r="AF1067" s="148"/>
      <c r="AG1067" s="148"/>
      <c r="AH1067" s="369" t="s">
        <v>476</v>
      </c>
      <c r="AI1067" s="366"/>
      <c r="AJ1067" s="366"/>
      <c r="AK1067" s="366"/>
      <c r="AL1067" s="366" t="s">
        <v>21</v>
      </c>
      <c r="AM1067" s="366"/>
      <c r="AN1067" s="366"/>
      <c r="AO1067" s="371"/>
      <c r="AP1067" s="372" t="s">
        <v>412</v>
      </c>
      <c r="AQ1067" s="372"/>
      <c r="AR1067" s="372"/>
      <c r="AS1067" s="372"/>
      <c r="AT1067" s="372"/>
      <c r="AU1067" s="372"/>
      <c r="AV1067" s="372"/>
      <c r="AW1067" s="372"/>
      <c r="AX1067" s="372"/>
    </row>
    <row r="1068" spans="1:50" ht="30" customHeight="1" x14ac:dyDescent="0.15">
      <c r="A1068" s="387">
        <v>1</v>
      </c>
      <c r="B1068" s="387">
        <v>1</v>
      </c>
      <c r="C1068" s="361" t="s">
        <v>649</v>
      </c>
      <c r="D1068" s="347"/>
      <c r="E1068" s="347"/>
      <c r="F1068" s="347"/>
      <c r="G1068" s="347"/>
      <c r="H1068" s="347"/>
      <c r="I1068" s="347"/>
      <c r="J1068" s="348">
        <v>7010001042703</v>
      </c>
      <c r="K1068" s="349"/>
      <c r="L1068" s="349"/>
      <c r="M1068" s="349"/>
      <c r="N1068" s="349"/>
      <c r="O1068" s="349"/>
      <c r="P1068" s="362" t="s">
        <v>636</v>
      </c>
      <c r="Q1068" s="363"/>
      <c r="R1068" s="363"/>
      <c r="S1068" s="363"/>
      <c r="T1068" s="363"/>
      <c r="U1068" s="363"/>
      <c r="V1068" s="363"/>
      <c r="W1068" s="363"/>
      <c r="X1068" s="364"/>
      <c r="Y1068" s="351">
        <v>70</v>
      </c>
      <c r="Z1068" s="352"/>
      <c r="AA1068" s="352"/>
      <c r="AB1068" s="353"/>
      <c r="AC1068" s="365" t="s">
        <v>485</v>
      </c>
      <c r="AD1068" s="373"/>
      <c r="AE1068" s="373"/>
      <c r="AF1068" s="373"/>
      <c r="AG1068" s="373"/>
      <c r="AH1068" s="374">
        <v>5</v>
      </c>
      <c r="AI1068" s="375"/>
      <c r="AJ1068" s="375"/>
      <c r="AK1068" s="375"/>
      <c r="AL1068" s="357">
        <v>95</v>
      </c>
      <c r="AM1068" s="358"/>
      <c r="AN1068" s="358"/>
      <c r="AO1068" s="359"/>
      <c r="AP1068" s="360" t="s">
        <v>566</v>
      </c>
      <c r="AQ1068" s="360"/>
      <c r="AR1068" s="360"/>
      <c r="AS1068" s="360"/>
      <c r="AT1068" s="360"/>
      <c r="AU1068" s="360"/>
      <c r="AV1068" s="360"/>
      <c r="AW1068" s="360"/>
      <c r="AX1068" s="360"/>
    </row>
    <row r="1069" spans="1:50" ht="30" customHeight="1" x14ac:dyDescent="0.15">
      <c r="A1069" s="387">
        <v>2</v>
      </c>
      <c r="B1069" s="387">
        <v>1</v>
      </c>
      <c r="C1069" s="361" t="s">
        <v>650</v>
      </c>
      <c r="D1069" s="347"/>
      <c r="E1069" s="347"/>
      <c r="F1069" s="347"/>
      <c r="G1069" s="347"/>
      <c r="H1069" s="347"/>
      <c r="I1069" s="347"/>
      <c r="J1069" s="348">
        <v>6011101000700</v>
      </c>
      <c r="K1069" s="349"/>
      <c r="L1069" s="349"/>
      <c r="M1069" s="349"/>
      <c r="N1069" s="349"/>
      <c r="O1069" s="349"/>
      <c r="P1069" s="362" t="s">
        <v>636</v>
      </c>
      <c r="Q1069" s="363"/>
      <c r="R1069" s="363"/>
      <c r="S1069" s="363"/>
      <c r="T1069" s="363"/>
      <c r="U1069" s="363"/>
      <c r="V1069" s="363"/>
      <c r="W1069" s="363"/>
      <c r="X1069" s="364"/>
      <c r="Y1069" s="351">
        <v>18</v>
      </c>
      <c r="Z1069" s="352"/>
      <c r="AA1069" s="352"/>
      <c r="AB1069" s="353"/>
      <c r="AC1069" s="365" t="s">
        <v>485</v>
      </c>
      <c r="AD1069" s="365"/>
      <c r="AE1069" s="365"/>
      <c r="AF1069" s="365"/>
      <c r="AG1069" s="365"/>
      <c r="AH1069" s="374">
        <v>1</v>
      </c>
      <c r="AI1069" s="375"/>
      <c r="AJ1069" s="375"/>
      <c r="AK1069" s="375"/>
      <c r="AL1069" s="357">
        <v>99</v>
      </c>
      <c r="AM1069" s="358"/>
      <c r="AN1069" s="358"/>
      <c r="AO1069" s="359"/>
      <c r="AP1069" s="360" t="s">
        <v>566</v>
      </c>
      <c r="AQ1069" s="360"/>
      <c r="AR1069" s="360"/>
      <c r="AS1069" s="360"/>
      <c r="AT1069" s="360"/>
      <c r="AU1069" s="360"/>
      <c r="AV1069" s="360"/>
      <c r="AW1069" s="360"/>
      <c r="AX1069" s="360"/>
    </row>
    <row r="1070" spans="1:50" ht="115.15" customHeight="1" x14ac:dyDescent="0.15">
      <c r="A1070" s="387">
        <v>3</v>
      </c>
      <c r="B1070" s="387">
        <v>1</v>
      </c>
      <c r="C1070" s="361" t="s">
        <v>651</v>
      </c>
      <c r="D1070" s="347"/>
      <c r="E1070" s="347"/>
      <c r="F1070" s="347"/>
      <c r="G1070" s="347"/>
      <c r="H1070" s="347"/>
      <c r="I1070" s="347"/>
      <c r="J1070" s="348" t="s">
        <v>656</v>
      </c>
      <c r="K1070" s="349"/>
      <c r="L1070" s="349"/>
      <c r="M1070" s="349"/>
      <c r="N1070" s="349"/>
      <c r="O1070" s="349"/>
      <c r="P1070" s="362" t="s">
        <v>636</v>
      </c>
      <c r="Q1070" s="363"/>
      <c r="R1070" s="363"/>
      <c r="S1070" s="363"/>
      <c r="T1070" s="363"/>
      <c r="U1070" s="363"/>
      <c r="V1070" s="363"/>
      <c r="W1070" s="363"/>
      <c r="X1070" s="364"/>
      <c r="Y1070" s="351">
        <v>17</v>
      </c>
      <c r="Z1070" s="352"/>
      <c r="AA1070" s="352"/>
      <c r="AB1070" s="353"/>
      <c r="AC1070" s="365" t="s">
        <v>485</v>
      </c>
      <c r="AD1070" s="365"/>
      <c r="AE1070" s="365"/>
      <c r="AF1070" s="365"/>
      <c r="AG1070" s="365"/>
      <c r="AH1070" s="355">
        <v>1</v>
      </c>
      <c r="AI1070" s="356"/>
      <c r="AJ1070" s="356"/>
      <c r="AK1070" s="356"/>
      <c r="AL1070" s="357">
        <v>99</v>
      </c>
      <c r="AM1070" s="358"/>
      <c r="AN1070" s="358"/>
      <c r="AO1070" s="359"/>
      <c r="AP1070" s="360" t="s">
        <v>566</v>
      </c>
      <c r="AQ1070" s="360"/>
      <c r="AR1070" s="360"/>
      <c r="AS1070" s="360"/>
      <c r="AT1070" s="360"/>
      <c r="AU1070" s="360"/>
      <c r="AV1070" s="360"/>
      <c r="AW1070" s="360"/>
      <c r="AX1070" s="360"/>
    </row>
    <row r="1071" spans="1:50" ht="30" customHeight="1" x14ac:dyDescent="0.15">
      <c r="A1071" s="387">
        <v>4</v>
      </c>
      <c r="B1071" s="387">
        <v>1</v>
      </c>
      <c r="C1071" s="361" t="s">
        <v>652</v>
      </c>
      <c r="D1071" s="347"/>
      <c r="E1071" s="347"/>
      <c r="F1071" s="347"/>
      <c r="G1071" s="347"/>
      <c r="H1071" s="347"/>
      <c r="I1071" s="347"/>
      <c r="J1071" s="348">
        <v>2010001044539</v>
      </c>
      <c r="K1071" s="349"/>
      <c r="L1071" s="349"/>
      <c r="M1071" s="349"/>
      <c r="N1071" s="349"/>
      <c r="O1071" s="349"/>
      <c r="P1071" s="362" t="s">
        <v>636</v>
      </c>
      <c r="Q1071" s="363"/>
      <c r="R1071" s="363"/>
      <c r="S1071" s="363"/>
      <c r="T1071" s="363"/>
      <c r="U1071" s="363"/>
      <c r="V1071" s="363"/>
      <c r="W1071" s="363"/>
      <c r="X1071" s="364"/>
      <c r="Y1071" s="351">
        <v>4</v>
      </c>
      <c r="Z1071" s="352"/>
      <c r="AA1071" s="352"/>
      <c r="AB1071" s="353"/>
      <c r="AC1071" s="365" t="s">
        <v>481</v>
      </c>
      <c r="AD1071" s="365"/>
      <c r="AE1071" s="365"/>
      <c r="AF1071" s="365"/>
      <c r="AG1071" s="365"/>
      <c r="AH1071" s="355">
        <v>6</v>
      </c>
      <c r="AI1071" s="356"/>
      <c r="AJ1071" s="356"/>
      <c r="AK1071" s="356"/>
      <c r="AL1071" s="357">
        <v>63</v>
      </c>
      <c r="AM1071" s="358"/>
      <c r="AN1071" s="358"/>
      <c r="AO1071" s="359"/>
      <c r="AP1071" s="360" t="s">
        <v>566</v>
      </c>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924"/>
      <c r="Q1072" s="925"/>
      <c r="R1072" s="925"/>
      <c r="S1072" s="925"/>
      <c r="T1072" s="925"/>
      <c r="U1072" s="925"/>
      <c r="V1072" s="925"/>
      <c r="W1072" s="925"/>
      <c r="X1072" s="926"/>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438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1" t="s">
        <v>454</v>
      </c>
      <c r="AM1098" s="282"/>
      <c r="AN1098" s="282"/>
      <c r="AO1098" s="79" t="s">
        <v>614</v>
      </c>
      <c r="AP1098" s="68"/>
      <c r="AQ1098" s="68"/>
      <c r="AR1098" s="68"/>
      <c r="AS1098" s="68"/>
      <c r="AT1098" s="68"/>
      <c r="AU1098" s="68"/>
      <c r="AV1098" s="68"/>
      <c r="AW1098" s="68"/>
      <c r="AX1098" s="69"/>
    </row>
    <row r="1099" spans="1:50" ht="65.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8" t="s">
        <v>378</v>
      </c>
      <c r="D1101" s="394"/>
      <c r="E1101" s="148" t="s">
        <v>377</v>
      </c>
      <c r="F1101" s="394"/>
      <c r="G1101" s="394"/>
      <c r="H1101" s="394"/>
      <c r="I1101" s="394"/>
      <c r="J1101" s="148" t="s">
        <v>411</v>
      </c>
      <c r="K1101" s="148"/>
      <c r="L1101" s="148"/>
      <c r="M1101" s="148"/>
      <c r="N1101" s="148"/>
      <c r="O1101" s="148"/>
      <c r="P1101" s="369" t="s">
        <v>27</v>
      </c>
      <c r="Q1101" s="369"/>
      <c r="R1101" s="369"/>
      <c r="S1101" s="369"/>
      <c r="T1101" s="369"/>
      <c r="U1101" s="369"/>
      <c r="V1101" s="369"/>
      <c r="W1101" s="369"/>
      <c r="X1101" s="369"/>
      <c r="Y1101" s="148" t="s">
        <v>413</v>
      </c>
      <c r="Z1101" s="394"/>
      <c r="AA1101" s="394"/>
      <c r="AB1101" s="394"/>
      <c r="AC1101" s="148" t="s">
        <v>360</v>
      </c>
      <c r="AD1101" s="148"/>
      <c r="AE1101" s="148"/>
      <c r="AF1101" s="148"/>
      <c r="AG1101" s="148"/>
      <c r="AH1101" s="369" t="s">
        <v>373</v>
      </c>
      <c r="AI1101" s="370"/>
      <c r="AJ1101" s="370"/>
      <c r="AK1101" s="370"/>
      <c r="AL1101" s="370" t="s">
        <v>21</v>
      </c>
      <c r="AM1101" s="370"/>
      <c r="AN1101" s="370"/>
      <c r="AO1101" s="395"/>
      <c r="AP1101" s="372" t="s">
        <v>439</v>
      </c>
      <c r="AQ1101" s="372"/>
      <c r="AR1101" s="372"/>
      <c r="AS1101" s="372"/>
      <c r="AT1101" s="372"/>
      <c r="AU1101" s="372"/>
      <c r="AV1101" s="372"/>
      <c r="AW1101" s="372"/>
      <c r="AX1101" s="372"/>
    </row>
    <row r="1102" spans="1:50" ht="49.9" customHeight="1" x14ac:dyDescent="0.15">
      <c r="A1102" s="387">
        <v>1</v>
      </c>
      <c r="B1102" s="387">
        <v>1</v>
      </c>
      <c r="C1102" s="385" t="s">
        <v>653</v>
      </c>
      <c r="D1102" s="385"/>
      <c r="E1102" s="386" t="s">
        <v>664</v>
      </c>
      <c r="F1102" s="386"/>
      <c r="G1102" s="386"/>
      <c r="H1102" s="386"/>
      <c r="I1102" s="386"/>
      <c r="J1102" s="348">
        <v>1010001000006</v>
      </c>
      <c r="K1102" s="349"/>
      <c r="L1102" s="349"/>
      <c r="M1102" s="349"/>
      <c r="N1102" s="349"/>
      <c r="O1102" s="349"/>
      <c r="P1102" s="376" t="s">
        <v>677</v>
      </c>
      <c r="Q1102" s="350"/>
      <c r="R1102" s="350"/>
      <c r="S1102" s="350"/>
      <c r="T1102" s="350"/>
      <c r="U1102" s="350"/>
      <c r="V1102" s="350"/>
      <c r="W1102" s="350"/>
      <c r="X1102" s="350"/>
      <c r="Y1102" s="351">
        <v>380</v>
      </c>
      <c r="Z1102" s="352"/>
      <c r="AA1102" s="352"/>
      <c r="AB1102" s="353"/>
      <c r="AC1102" s="354" t="s">
        <v>482</v>
      </c>
      <c r="AD1102" s="354"/>
      <c r="AE1102" s="354"/>
      <c r="AF1102" s="354"/>
      <c r="AG1102" s="354"/>
      <c r="AH1102" s="388">
        <v>2</v>
      </c>
      <c r="AI1102" s="389"/>
      <c r="AJ1102" s="389"/>
      <c r="AK1102" s="390"/>
      <c r="AL1102" s="357">
        <v>93</v>
      </c>
      <c r="AM1102" s="358"/>
      <c r="AN1102" s="358"/>
      <c r="AO1102" s="359"/>
      <c r="AP1102" s="360" t="s">
        <v>656</v>
      </c>
      <c r="AQ1102" s="360"/>
      <c r="AR1102" s="360"/>
      <c r="AS1102" s="360"/>
      <c r="AT1102" s="360"/>
      <c r="AU1102" s="360"/>
      <c r="AV1102" s="360"/>
      <c r="AW1102" s="360"/>
      <c r="AX1102" s="360"/>
    </row>
    <row r="1103" spans="1:50" ht="41.45" customHeight="1" x14ac:dyDescent="0.15">
      <c r="A1103" s="387">
        <v>2</v>
      </c>
      <c r="B1103" s="387">
        <v>1</v>
      </c>
      <c r="C1103" s="385" t="s">
        <v>653</v>
      </c>
      <c r="D1103" s="385"/>
      <c r="E1103" s="386" t="s">
        <v>668</v>
      </c>
      <c r="F1103" s="386"/>
      <c r="G1103" s="386"/>
      <c r="H1103" s="386"/>
      <c r="I1103" s="386"/>
      <c r="J1103" s="348">
        <v>5080001000441</v>
      </c>
      <c r="K1103" s="349"/>
      <c r="L1103" s="349"/>
      <c r="M1103" s="349"/>
      <c r="N1103" s="349"/>
      <c r="O1103" s="349"/>
      <c r="P1103" s="376" t="s">
        <v>677</v>
      </c>
      <c r="Q1103" s="350"/>
      <c r="R1103" s="350"/>
      <c r="S1103" s="350"/>
      <c r="T1103" s="350"/>
      <c r="U1103" s="350"/>
      <c r="V1103" s="350"/>
      <c r="W1103" s="350"/>
      <c r="X1103" s="350"/>
      <c r="Y1103" s="351">
        <v>168</v>
      </c>
      <c r="Z1103" s="352"/>
      <c r="AA1103" s="352"/>
      <c r="AB1103" s="353"/>
      <c r="AC1103" s="354" t="s">
        <v>482</v>
      </c>
      <c r="AD1103" s="354"/>
      <c r="AE1103" s="354"/>
      <c r="AF1103" s="354"/>
      <c r="AG1103" s="354"/>
      <c r="AH1103" s="388">
        <v>3</v>
      </c>
      <c r="AI1103" s="389"/>
      <c r="AJ1103" s="389"/>
      <c r="AK1103" s="390"/>
      <c r="AL1103" s="357">
        <v>92</v>
      </c>
      <c r="AM1103" s="358"/>
      <c r="AN1103" s="358"/>
      <c r="AO1103" s="359"/>
      <c r="AP1103" s="360" t="s">
        <v>656</v>
      </c>
      <c r="AQ1103" s="360"/>
      <c r="AR1103" s="360"/>
      <c r="AS1103" s="360"/>
      <c r="AT1103" s="360"/>
      <c r="AU1103" s="360"/>
      <c r="AV1103" s="360"/>
      <c r="AW1103" s="360"/>
      <c r="AX1103" s="360"/>
    </row>
    <row r="1104" spans="1:50" ht="75.599999999999994" customHeight="1" x14ac:dyDescent="0.15">
      <c r="A1104" s="387">
        <v>3</v>
      </c>
      <c r="B1104" s="387">
        <v>1</v>
      </c>
      <c r="C1104" s="385" t="s">
        <v>653</v>
      </c>
      <c r="D1104" s="385"/>
      <c r="E1104" s="386" t="s">
        <v>675</v>
      </c>
      <c r="F1104" s="386"/>
      <c r="G1104" s="386"/>
      <c r="H1104" s="386"/>
      <c r="I1104" s="386"/>
      <c r="J1104" s="348">
        <v>5120101044326</v>
      </c>
      <c r="K1104" s="349"/>
      <c r="L1104" s="349"/>
      <c r="M1104" s="349"/>
      <c r="N1104" s="349"/>
      <c r="O1104" s="349"/>
      <c r="P1104" s="376" t="s">
        <v>678</v>
      </c>
      <c r="Q1104" s="350"/>
      <c r="R1104" s="350"/>
      <c r="S1104" s="350"/>
      <c r="T1104" s="350"/>
      <c r="U1104" s="350"/>
      <c r="V1104" s="350"/>
      <c r="W1104" s="350"/>
      <c r="X1104" s="350"/>
      <c r="Y1104" s="351">
        <v>16</v>
      </c>
      <c r="Z1104" s="352"/>
      <c r="AA1104" s="352"/>
      <c r="AB1104" s="353"/>
      <c r="AC1104" s="354" t="s">
        <v>482</v>
      </c>
      <c r="AD1104" s="354"/>
      <c r="AE1104" s="354"/>
      <c r="AF1104" s="354"/>
      <c r="AG1104" s="354"/>
      <c r="AH1104" s="388">
        <v>3</v>
      </c>
      <c r="AI1104" s="389"/>
      <c r="AJ1104" s="389"/>
      <c r="AK1104" s="390"/>
      <c r="AL1104" s="357">
        <v>79</v>
      </c>
      <c r="AM1104" s="358"/>
      <c r="AN1104" s="358"/>
      <c r="AO1104" s="359"/>
      <c r="AP1104" s="360" t="s">
        <v>656</v>
      </c>
      <c r="AQ1104" s="360"/>
      <c r="AR1104" s="360"/>
      <c r="AS1104" s="360"/>
      <c r="AT1104" s="360"/>
      <c r="AU1104" s="360"/>
      <c r="AV1104" s="360"/>
      <c r="AW1104" s="360"/>
      <c r="AX1104" s="360"/>
    </row>
    <row r="1105" spans="1:50" ht="49.9" customHeight="1" x14ac:dyDescent="0.15">
      <c r="A1105" s="387">
        <v>4</v>
      </c>
      <c r="B1105" s="387">
        <v>1</v>
      </c>
      <c r="C1105" s="385" t="s">
        <v>653</v>
      </c>
      <c r="D1105" s="385"/>
      <c r="E1105" s="386" t="s">
        <v>655</v>
      </c>
      <c r="F1105" s="386"/>
      <c r="G1105" s="386"/>
      <c r="H1105" s="386"/>
      <c r="I1105" s="386"/>
      <c r="J1105" s="348">
        <v>1180005014381</v>
      </c>
      <c r="K1105" s="349"/>
      <c r="L1105" s="349"/>
      <c r="M1105" s="349"/>
      <c r="N1105" s="349"/>
      <c r="O1105" s="349"/>
      <c r="P1105" s="376" t="s">
        <v>678</v>
      </c>
      <c r="Q1105" s="350"/>
      <c r="R1105" s="350"/>
      <c r="S1105" s="350"/>
      <c r="T1105" s="350"/>
      <c r="U1105" s="350"/>
      <c r="V1105" s="350"/>
      <c r="W1105" s="350"/>
      <c r="X1105" s="350"/>
      <c r="Y1105" s="351">
        <v>9</v>
      </c>
      <c r="Z1105" s="352"/>
      <c r="AA1105" s="352"/>
      <c r="AB1105" s="353"/>
      <c r="AC1105" s="354" t="s">
        <v>482</v>
      </c>
      <c r="AD1105" s="354"/>
      <c r="AE1105" s="354"/>
      <c r="AF1105" s="354"/>
      <c r="AG1105" s="354"/>
      <c r="AH1105" s="388">
        <v>1</v>
      </c>
      <c r="AI1105" s="389"/>
      <c r="AJ1105" s="389"/>
      <c r="AK1105" s="390"/>
      <c r="AL1105" s="357">
        <v>92</v>
      </c>
      <c r="AM1105" s="358"/>
      <c r="AN1105" s="358"/>
      <c r="AO1105" s="359"/>
      <c r="AP1105" s="360" t="s">
        <v>656</v>
      </c>
      <c r="AQ1105" s="360"/>
      <c r="AR1105" s="360"/>
      <c r="AS1105" s="360"/>
      <c r="AT1105" s="360"/>
      <c r="AU1105" s="360"/>
      <c r="AV1105" s="360"/>
      <c r="AW1105" s="360"/>
      <c r="AX1105" s="360"/>
    </row>
    <row r="1106" spans="1:50" ht="108" customHeight="1" x14ac:dyDescent="0.15">
      <c r="A1106" s="387">
        <v>5</v>
      </c>
      <c r="B1106" s="387">
        <v>1</v>
      </c>
      <c r="C1106" s="385" t="s">
        <v>653</v>
      </c>
      <c r="D1106" s="385"/>
      <c r="E1106" s="386" t="s">
        <v>676</v>
      </c>
      <c r="F1106" s="386"/>
      <c r="G1106" s="386"/>
      <c r="H1106" s="386"/>
      <c r="I1106" s="386"/>
      <c r="J1106" s="348" t="s">
        <v>565</v>
      </c>
      <c r="K1106" s="349"/>
      <c r="L1106" s="349"/>
      <c r="M1106" s="349"/>
      <c r="N1106" s="349"/>
      <c r="O1106" s="349"/>
      <c r="P1106" s="376" t="s">
        <v>678</v>
      </c>
      <c r="Q1106" s="350"/>
      <c r="R1106" s="350"/>
      <c r="S1106" s="350"/>
      <c r="T1106" s="350"/>
      <c r="U1106" s="350"/>
      <c r="V1106" s="350"/>
      <c r="W1106" s="350"/>
      <c r="X1106" s="350"/>
      <c r="Y1106" s="351">
        <v>4</v>
      </c>
      <c r="Z1106" s="352"/>
      <c r="AA1106" s="352"/>
      <c r="AB1106" s="353"/>
      <c r="AC1106" s="354" t="s">
        <v>482</v>
      </c>
      <c r="AD1106" s="354"/>
      <c r="AE1106" s="354"/>
      <c r="AF1106" s="354"/>
      <c r="AG1106" s="354"/>
      <c r="AH1106" s="388">
        <v>2</v>
      </c>
      <c r="AI1106" s="389"/>
      <c r="AJ1106" s="389"/>
      <c r="AK1106" s="390"/>
      <c r="AL1106" s="357">
        <v>92</v>
      </c>
      <c r="AM1106" s="358"/>
      <c r="AN1106" s="358"/>
      <c r="AO1106" s="359"/>
      <c r="AP1106" s="360" t="s">
        <v>656</v>
      </c>
      <c r="AQ1106" s="360"/>
      <c r="AR1106" s="360"/>
      <c r="AS1106" s="360"/>
      <c r="AT1106" s="360"/>
      <c r="AU1106" s="360"/>
      <c r="AV1106" s="360"/>
      <c r="AW1106" s="360"/>
      <c r="AX1106" s="360"/>
    </row>
    <row r="1107" spans="1:50" ht="57.6" customHeight="1" x14ac:dyDescent="0.15">
      <c r="A1107" s="387">
        <v>6</v>
      </c>
      <c r="B1107" s="387">
        <v>1</v>
      </c>
      <c r="C1107" s="385" t="s">
        <v>653</v>
      </c>
      <c r="D1107" s="385"/>
      <c r="E1107" s="386" t="s">
        <v>655</v>
      </c>
      <c r="F1107" s="386"/>
      <c r="G1107" s="386"/>
      <c r="H1107" s="386"/>
      <c r="I1107" s="386"/>
      <c r="J1107" s="348">
        <v>1180005014381</v>
      </c>
      <c r="K1107" s="349"/>
      <c r="L1107" s="349"/>
      <c r="M1107" s="349"/>
      <c r="N1107" s="349"/>
      <c r="O1107" s="349"/>
      <c r="P1107" s="376" t="s">
        <v>678</v>
      </c>
      <c r="Q1107" s="350"/>
      <c r="R1107" s="350"/>
      <c r="S1107" s="350"/>
      <c r="T1107" s="350"/>
      <c r="U1107" s="350"/>
      <c r="V1107" s="350"/>
      <c r="W1107" s="350"/>
      <c r="X1107" s="350"/>
      <c r="Y1107" s="351">
        <v>2</v>
      </c>
      <c r="Z1107" s="352"/>
      <c r="AA1107" s="352"/>
      <c r="AB1107" s="353"/>
      <c r="AC1107" s="354" t="s">
        <v>482</v>
      </c>
      <c r="AD1107" s="354"/>
      <c r="AE1107" s="354"/>
      <c r="AF1107" s="354"/>
      <c r="AG1107" s="354"/>
      <c r="AH1107" s="388">
        <v>1</v>
      </c>
      <c r="AI1107" s="389"/>
      <c r="AJ1107" s="389"/>
      <c r="AK1107" s="390"/>
      <c r="AL1107" s="357">
        <v>94</v>
      </c>
      <c r="AM1107" s="358"/>
      <c r="AN1107" s="358"/>
      <c r="AO1107" s="359"/>
      <c r="AP1107" s="360" t="s">
        <v>656</v>
      </c>
      <c r="AQ1107" s="360"/>
      <c r="AR1107" s="360"/>
      <c r="AS1107" s="360"/>
      <c r="AT1107" s="360"/>
      <c r="AU1107" s="360"/>
      <c r="AV1107" s="360"/>
      <c r="AW1107" s="360"/>
      <c r="AX1107" s="360"/>
    </row>
    <row r="1108" spans="1:50" ht="49.9" hidden="1" customHeight="1" x14ac:dyDescent="0.15">
      <c r="A1108" s="387">
        <v>7</v>
      </c>
      <c r="B1108" s="387">
        <v>1</v>
      </c>
      <c r="C1108" s="385"/>
      <c r="D1108" s="385"/>
      <c r="E1108" s="386"/>
      <c r="F1108" s="386"/>
      <c r="G1108" s="386"/>
      <c r="H1108" s="386"/>
      <c r="I1108" s="386"/>
      <c r="J1108" s="348"/>
      <c r="K1108" s="349"/>
      <c r="L1108" s="349"/>
      <c r="M1108" s="349"/>
      <c r="N1108" s="349"/>
      <c r="O1108" s="349"/>
      <c r="P1108" s="376"/>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75.599999999999994" hidden="1" customHeight="1" x14ac:dyDescent="0.15">
      <c r="A1109" s="387">
        <v>8</v>
      </c>
      <c r="B1109" s="387">
        <v>1</v>
      </c>
      <c r="C1109" s="385"/>
      <c r="D1109" s="385"/>
      <c r="E1109" s="386"/>
      <c r="F1109" s="386"/>
      <c r="G1109" s="386"/>
      <c r="H1109" s="386"/>
      <c r="I1109" s="386"/>
      <c r="J1109" s="348"/>
      <c r="K1109" s="349"/>
      <c r="L1109" s="349"/>
      <c r="M1109" s="349"/>
      <c r="N1109" s="349"/>
      <c r="O1109" s="349"/>
      <c r="P1109" s="376"/>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41.45" hidden="1" customHeight="1" x14ac:dyDescent="0.15">
      <c r="A1110" s="387">
        <v>9</v>
      </c>
      <c r="B1110" s="387">
        <v>1</v>
      </c>
      <c r="C1110" s="385"/>
      <c r="D1110" s="385"/>
      <c r="E1110" s="386"/>
      <c r="F1110" s="386"/>
      <c r="G1110" s="386"/>
      <c r="H1110" s="386"/>
      <c r="I1110" s="386"/>
      <c r="J1110" s="348"/>
      <c r="K1110" s="349"/>
      <c r="L1110" s="349"/>
      <c r="M1110" s="349"/>
      <c r="N1110" s="349"/>
      <c r="O1110" s="349"/>
      <c r="P1110" s="376"/>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41.45" hidden="1" customHeight="1" x14ac:dyDescent="0.15">
      <c r="A1111" s="387">
        <v>10</v>
      </c>
      <c r="B1111" s="387">
        <v>1</v>
      </c>
      <c r="C1111" s="385"/>
      <c r="D1111" s="385"/>
      <c r="E1111" s="386"/>
      <c r="F1111" s="386"/>
      <c r="G1111" s="386"/>
      <c r="H1111" s="386"/>
      <c r="I1111" s="386"/>
      <c r="J1111" s="348"/>
      <c r="K1111" s="349"/>
      <c r="L1111" s="349"/>
      <c r="M1111" s="349"/>
      <c r="N1111" s="349"/>
      <c r="O1111" s="349"/>
      <c r="P1111" s="376"/>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6"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69">
      <formula>IF(RIGHT(TEXT(P14,"0.#"),1)=".",FALSE,TRUE)</formula>
    </cfRule>
    <cfRule type="expression" dxfId="2846" priority="14070">
      <formula>IF(RIGHT(TEXT(P14,"0.#"),1)=".",TRUE,FALSE)</formula>
    </cfRule>
  </conditionalFormatting>
  <conditionalFormatting sqref="AE32">
    <cfRule type="expression" dxfId="2845" priority="14059">
      <formula>IF(RIGHT(TEXT(AE32,"0.#"),1)=".",FALSE,TRUE)</formula>
    </cfRule>
    <cfRule type="expression" dxfId="2844" priority="14060">
      <formula>IF(RIGHT(TEXT(AE32,"0.#"),1)=".",TRUE,FALSE)</formula>
    </cfRule>
  </conditionalFormatting>
  <conditionalFormatting sqref="P18:AX18">
    <cfRule type="expression" dxfId="2843" priority="13945">
      <formula>IF(RIGHT(TEXT(P18,"0.#"),1)=".",FALSE,TRUE)</formula>
    </cfRule>
    <cfRule type="expression" dxfId="2842" priority="13946">
      <formula>IF(RIGHT(TEXT(P18,"0.#"),1)=".",TRUE,FALSE)</formula>
    </cfRule>
  </conditionalFormatting>
  <conditionalFormatting sqref="Y782">
    <cfRule type="expression" dxfId="2841" priority="13941">
      <formula>IF(RIGHT(TEXT(Y782,"0.#"),1)=".",FALSE,TRUE)</formula>
    </cfRule>
    <cfRule type="expression" dxfId="2840" priority="13942">
      <formula>IF(RIGHT(TEXT(Y782,"0.#"),1)=".",TRUE,FALSE)</formula>
    </cfRule>
  </conditionalFormatting>
  <conditionalFormatting sqref="Y791">
    <cfRule type="expression" dxfId="2839" priority="13937">
      <formula>IF(RIGHT(TEXT(Y791,"0.#"),1)=".",FALSE,TRUE)</formula>
    </cfRule>
    <cfRule type="expression" dxfId="2838" priority="13938">
      <formula>IF(RIGHT(TEXT(Y791,"0.#"),1)=".",TRUE,FALSE)</formula>
    </cfRule>
  </conditionalFormatting>
  <conditionalFormatting sqref="Y822:Y829 Y820 Y809:Y816 Y807 Y796:Y803 Y794">
    <cfRule type="expression" dxfId="2837" priority="13719">
      <formula>IF(RIGHT(TEXT(Y794,"0.#"),1)=".",FALSE,TRUE)</formula>
    </cfRule>
    <cfRule type="expression" dxfId="2836" priority="13720">
      <formula>IF(RIGHT(TEXT(Y794,"0.#"),1)=".",TRUE,FALSE)</formula>
    </cfRule>
  </conditionalFormatting>
  <conditionalFormatting sqref="P16:AQ17 P15:AX15 P13:AX13">
    <cfRule type="expression" dxfId="2835" priority="13767">
      <formula>IF(RIGHT(TEXT(P13,"0.#"),1)=".",FALSE,TRUE)</formula>
    </cfRule>
    <cfRule type="expression" dxfId="2834" priority="13768">
      <formula>IF(RIGHT(TEXT(P13,"0.#"),1)=".",TRUE,FALSE)</formula>
    </cfRule>
  </conditionalFormatting>
  <conditionalFormatting sqref="P19:AJ19">
    <cfRule type="expression" dxfId="2833" priority="13765">
      <formula>IF(RIGHT(TEXT(P19,"0.#"),1)=".",FALSE,TRUE)</formula>
    </cfRule>
    <cfRule type="expression" dxfId="2832" priority="13766">
      <formula>IF(RIGHT(TEXT(P19,"0.#"),1)=".",TRUE,FALSE)</formula>
    </cfRule>
  </conditionalFormatting>
  <conditionalFormatting sqref="AE101 AQ101">
    <cfRule type="expression" dxfId="2831" priority="13757">
      <formula>IF(RIGHT(TEXT(AE101,"0.#"),1)=".",FALSE,TRUE)</formula>
    </cfRule>
    <cfRule type="expression" dxfId="2830" priority="13758">
      <formula>IF(RIGHT(TEXT(AE101,"0.#"),1)=".",TRUE,FALSE)</formula>
    </cfRule>
  </conditionalFormatting>
  <conditionalFormatting sqref="Y783:Y790 Y781">
    <cfRule type="expression" dxfId="2829" priority="13743">
      <formula>IF(RIGHT(TEXT(Y781,"0.#"),1)=".",FALSE,TRUE)</formula>
    </cfRule>
    <cfRule type="expression" dxfId="2828" priority="13744">
      <formula>IF(RIGHT(TEXT(Y781,"0.#"),1)=".",TRUE,FALSE)</formula>
    </cfRule>
  </conditionalFormatting>
  <conditionalFormatting sqref="AU782">
    <cfRule type="expression" dxfId="2827" priority="13741">
      <formula>IF(RIGHT(TEXT(AU782,"0.#"),1)=".",FALSE,TRUE)</formula>
    </cfRule>
    <cfRule type="expression" dxfId="2826" priority="13742">
      <formula>IF(RIGHT(TEXT(AU782,"0.#"),1)=".",TRUE,FALSE)</formula>
    </cfRule>
  </conditionalFormatting>
  <conditionalFormatting sqref="AU791">
    <cfRule type="expression" dxfId="2825" priority="13739">
      <formula>IF(RIGHT(TEXT(AU791,"0.#"),1)=".",FALSE,TRUE)</formula>
    </cfRule>
    <cfRule type="expression" dxfId="2824" priority="13740">
      <formula>IF(RIGHT(TEXT(AU791,"0.#"),1)=".",TRUE,FALSE)</formula>
    </cfRule>
  </conditionalFormatting>
  <conditionalFormatting sqref="AU783:AU790 AU781">
    <cfRule type="expression" dxfId="2823" priority="13737">
      <formula>IF(RIGHT(TEXT(AU781,"0.#"),1)=".",FALSE,TRUE)</formula>
    </cfRule>
    <cfRule type="expression" dxfId="2822" priority="13738">
      <formula>IF(RIGHT(TEXT(AU781,"0.#"),1)=".",TRUE,FALSE)</formula>
    </cfRule>
  </conditionalFormatting>
  <conditionalFormatting sqref="Y821 Y808 Y795">
    <cfRule type="expression" dxfId="2821" priority="13723">
      <formula>IF(RIGHT(TEXT(Y795,"0.#"),1)=".",FALSE,TRUE)</formula>
    </cfRule>
    <cfRule type="expression" dxfId="2820" priority="13724">
      <formula>IF(RIGHT(TEXT(Y795,"0.#"),1)=".",TRUE,FALSE)</formula>
    </cfRule>
  </conditionalFormatting>
  <conditionalFormatting sqref="Y830 Y817 Y804">
    <cfRule type="expression" dxfId="2819" priority="13721">
      <formula>IF(RIGHT(TEXT(Y804,"0.#"),1)=".",FALSE,TRUE)</formula>
    </cfRule>
    <cfRule type="expression" dxfId="2818" priority="13722">
      <formula>IF(RIGHT(TEXT(Y804,"0.#"),1)=".",TRUE,FALSE)</formula>
    </cfRule>
  </conditionalFormatting>
  <conditionalFormatting sqref="AU821 AU808 AU795">
    <cfRule type="expression" dxfId="2817" priority="13717">
      <formula>IF(RIGHT(TEXT(AU795,"0.#"),1)=".",FALSE,TRUE)</formula>
    </cfRule>
    <cfRule type="expression" dxfId="2816" priority="13718">
      <formula>IF(RIGHT(TEXT(AU795,"0.#"),1)=".",TRUE,FALSE)</formula>
    </cfRule>
  </conditionalFormatting>
  <conditionalFormatting sqref="AU830 AU817 AU804">
    <cfRule type="expression" dxfId="2815" priority="13715">
      <formula>IF(RIGHT(TEXT(AU804,"0.#"),1)=".",FALSE,TRUE)</formula>
    </cfRule>
    <cfRule type="expression" dxfId="2814" priority="13716">
      <formula>IF(RIGHT(TEXT(AU804,"0.#"),1)=".",TRUE,FALSE)</formula>
    </cfRule>
  </conditionalFormatting>
  <conditionalFormatting sqref="AU822:AU829 AU820 AU809:AU816 AU796:AU803 AU794">
    <cfRule type="expression" dxfId="2813" priority="13713">
      <formula>IF(RIGHT(TEXT(AU794,"0.#"),1)=".",FALSE,TRUE)</formula>
    </cfRule>
    <cfRule type="expression" dxfId="2812" priority="13714">
      <formula>IF(RIGHT(TEXT(AU794,"0.#"),1)=".",TRUE,FALSE)</formula>
    </cfRule>
  </conditionalFormatting>
  <conditionalFormatting sqref="AM87">
    <cfRule type="expression" dxfId="2811" priority="13367">
      <formula>IF(RIGHT(TEXT(AM87,"0.#"),1)=".",FALSE,TRUE)</formula>
    </cfRule>
    <cfRule type="expression" dxfId="2810" priority="13368">
      <formula>IF(RIGHT(TEXT(AM87,"0.#"),1)=".",TRUE,FALSE)</formula>
    </cfRule>
  </conditionalFormatting>
  <conditionalFormatting sqref="AE55">
    <cfRule type="expression" dxfId="2809" priority="13435">
      <formula>IF(RIGHT(TEXT(AE55,"0.#"),1)=".",FALSE,TRUE)</formula>
    </cfRule>
    <cfRule type="expression" dxfId="2808" priority="13436">
      <formula>IF(RIGHT(TEXT(AE55,"0.#"),1)=".",TRUE,FALSE)</formula>
    </cfRule>
  </conditionalFormatting>
  <conditionalFormatting sqref="AI55">
    <cfRule type="expression" dxfId="2807" priority="13433">
      <formula>IF(RIGHT(TEXT(AI55,"0.#"),1)=".",FALSE,TRUE)</formula>
    </cfRule>
    <cfRule type="expression" dxfId="2806" priority="13434">
      <formula>IF(RIGHT(TEXT(AI55,"0.#"),1)=".",TRUE,FALSE)</formula>
    </cfRule>
  </conditionalFormatting>
  <conditionalFormatting sqref="AM34">
    <cfRule type="expression" dxfId="2805" priority="13513">
      <formula>IF(RIGHT(TEXT(AM34,"0.#"),1)=".",FALSE,TRUE)</formula>
    </cfRule>
    <cfRule type="expression" dxfId="2804" priority="13514">
      <formula>IF(RIGHT(TEXT(AM34,"0.#"),1)=".",TRUE,FALSE)</formula>
    </cfRule>
  </conditionalFormatting>
  <conditionalFormatting sqref="AE33">
    <cfRule type="expression" dxfId="2803" priority="13527">
      <formula>IF(RIGHT(TEXT(AE33,"0.#"),1)=".",FALSE,TRUE)</formula>
    </cfRule>
    <cfRule type="expression" dxfId="2802" priority="13528">
      <formula>IF(RIGHT(TEXT(AE33,"0.#"),1)=".",TRUE,FALSE)</formula>
    </cfRule>
  </conditionalFormatting>
  <conditionalFormatting sqref="AE34">
    <cfRule type="expression" dxfId="2801" priority="13525">
      <formula>IF(RIGHT(TEXT(AE34,"0.#"),1)=".",FALSE,TRUE)</formula>
    </cfRule>
    <cfRule type="expression" dxfId="2800" priority="13526">
      <formula>IF(RIGHT(TEXT(AE34,"0.#"),1)=".",TRUE,FALSE)</formula>
    </cfRule>
  </conditionalFormatting>
  <conditionalFormatting sqref="AI34">
    <cfRule type="expression" dxfId="2799" priority="13523">
      <formula>IF(RIGHT(TEXT(AI34,"0.#"),1)=".",FALSE,TRUE)</formula>
    </cfRule>
    <cfRule type="expression" dxfId="2798" priority="13524">
      <formula>IF(RIGHT(TEXT(AI34,"0.#"),1)=".",TRUE,FALSE)</formula>
    </cfRule>
  </conditionalFormatting>
  <conditionalFormatting sqref="AI33">
    <cfRule type="expression" dxfId="2797" priority="13521">
      <formula>IF(RIGHT(TEXT(AI33,"0.#"),1)=".",FALSE,TRUE)</formula>
    </cfRule>
    <cfRule type="expression" dxfId="2796" priority="13522">
      <formula>IF(RIGHT(TEXT(AI33,"0.#"),1)=".",TRUE,FALSE)</formula>
    </cfRule>
  </conditionalFormatting>
  <conditionalFormatting sqref="AI32">
    <cfRule type="expression" dxfId="2795" priority="13519">
      <formula>IF(RIGHT(TEXT(AI32,"0.#"),1)=".",FALSE,TRUE)</formula>
    </cfRule>
    <cfRule type="expression" dxfId="2794" priority="13520">
      <formula>IF(RIGHT(TEXT(AI32,"0.#"),1)=".",TRUE,FALSE)</formula>
    </cfRule>
  </conditionalFormatting>
  <conditionalFormatting sqref="AM32">
    <cfRule type="expression" dxfId="2793" priority="13517">
      <formula>IF(RIGHT(TEXT(AM32,"0.#"),1)=".",FALSE,TRUE)</formula>
    </cfRule>
    <cfRule type="expression" dxfId="2792" priority="13518">
      <formula>IF(RIGHT(TEXT(AM32,"0.#"),1)=".",TRUE,FALSE)</formula>
    </cfRule>
  </conditionalFormatting>
  <conditionalFormatting sqref="AM33">
    <cfRule type="expression" dxfId="2791" priority="13515">
      <formula>IF(RIGHT(TEXT(AM33,"0.#"),1)=".",FALSE,TRUE)</formula>
    </cfRule>
    <cfRule type="expression" dxfId="2790" priority="13516">
      <formula>IF(RIGHT(TEXT(AM33,"0.#"),1)=".",TRUE,FALSE)</formula>
    </cfRule>
  </conditionalFormatting>
  <conditionalFormatting sqref="AQ32:AQ34">
    <cfRule type="expression" dxfId="2789" priority="13507">
      <formula>IF(RIGHT(TEXT(AQ32,"0.#"),1)=".",FALSE,TRUE)</formula>
    </cfRule>
    <cfRule type="expression" dxfId="2788" priority="13508">
      <formula>IF(RIGHT(TEXT(AQ32,"0.#"),1)=".",TRUE,FALSE)</formula>
    </cfRule>
  </conditionalFormatting>
  <conditionalFormatting sqref="AU32:AU34">
    <cfRule type="expression" dxfId="2787" priority="13505">
      <formula>IF(RIGHT(TEXT(AU32,"0.#"),1)=".",FALSE,TRUE)</formula>
    </cfRule>
    <cfRule type="expression" dxfId="2786" priority="13506">
      <formula>IF(RIGHT(TEXT(AU32,"0.#"),1)=".",TRUE,FALSE)</formula>
    </cfRule>
  </conditionalFormatting>
  <conditionalFormatting sqref="AE53">
    <cfRule type="expression" dxfId="2785" priority="13439">
      <formula>IF(RIGHT(TEXT(AE53,"0.#"),1)=".",FALSE,TRUE)</formula>
    </cfRule>
    <cfRule type="expression" dxfId="2784" priority="13440">
      <formula>IF(RIGHT(TEXT(AE53,"0.#"),1)=".",TRUE,FALSE)</formula>
    </cfRule>
  </conditionalFormatting>
  <conditionalFormatting sqref="AE54">
    <cfRule type="expression" dxfId="2783" priority="13437">
      <formula>IF(RIGHT(TEXT(AE54,"0.#"),1)=".",FALSE,TRUE)</formula>
    </cfRule>
    <cfRule type="expression" dxfId="2782" priority="13438">
      <formula>IF(RIGHT(TEXT(AE54,"0.#"),1)=".",TRUE,FALSE)</formula>
    </cfRule>
  </conditionalFormatting>
  <conditionalFormatting sqref="AI54">
    <cfRule type="expression" dxfId="2781" priority="13431">
      <formula>IF(RIGHT(TEXT(AI54,"0.#"),1)=".",FALSE,TRUE)</formula>
    </cfRule>
    <cfRule type="expression" dxfId="2780" priority="13432">
      <formula>IF(RIGHT(TEXT(AI54,"0.#"),1)=".",TRUE,FALSE)</formula>
    </cfRule>
  </conditionalFormatting>
  <conditionalFormatting sqref="AI53">
    <cfRule type="expression" dxfId="2779" priority="13429">
      <formula>IF(RIGHT(TEXT(AI53,"0.#"),1)=".",FALSE,TRUE)</formula>
    </cfRule>
    <cfRule type="expression" dxfId="2778" priority="13430">
      <formula>IF(RIGHT(TEXT(AI53,"0.#"),1)=".",TRUE,FALSE)</formula>
    </cfRule>
  </conditionalFormatting>
  <conditionalFormatting sqref="AM53">
    <cfRule type="expression" dxfId="2777" priority="13427">
      <formula>IF(RIGHT(TEXT(AM53,"0.#"),1)=".",FALSE,TRUE)</formula>
    </cfRule>
    <cfRule type="expression" dxfId="2776" priority="13428">
      <formula>IF(RIGHT(TEXT(AM53,"0.#"),1)=".",TRUE,FALSE)</formula>
    </cfRule>
  </conditionalFormatting>
  <conditionalFormatting sqref="AM54">
    <cfRule type="expression" dxfId="2775" priority="13425">
      <formula>IF(RIGHT(TEXT(AM54,"0.#"),1)=".",FALSE,TRUE)</formula>
    </cfRule>
    <cfRule type="expression" dxfId="2774" priority="13426">
      <formula>IF(RIGHT(TEXT(AM54,"0.#"),1)=".",TRUE,FALSE)</formula>
    </cfRule>
  </conditionalFormatting>
  <conditionalFormatting sqref="AM55">
    <cfRule type="expression" dxfId="2773" priority="13423">
      <formula>IF(RIGHT(TEXT(AM55,"0.#"),1)=".",FALSE,TRUE)</formula>
    </cfRule>
    <cfRule type="expression" dxfId="2772" priority="13424">
      <formula>IF(RIGHT(TEXT(AM55,"0.#"),1)=".",TRUE,FALSE)</formula>
    </cfRule>
  </conditionalFormatting>
  <conditionalFormatting sqref="AE60">
    <cfRule type="expression" dxfId="2771" priority="13409">
      <formula>IF(RIGHT(TEXT(AE60,"0.#"),1)=".",FALSE,TRUE)</formula>
    </cfRule>
    <cfRule type="expression" dxfId="2770" priority="13410">
      <formula>IF(RIGHT(TEXT(AE60,"0.#"),1)=".",TRUE,FALSE)</formula>
    </cfRule>
  </conditionalFormatting>
  <conditionalFormatting sqref="AE61">
    <cfRule type="expression" dxfId="2769" priority="13407">
      <formula>IF(RIGHT(TEXT(AE61,"0.#"),1)=".",FALSE,TRUE)</formula>
    </cfRule>
    <cfRule type="expression" dxfId="2768" priority="13408">
      <formula>IF(RIGHT(TEXT(AE61,"0.#"),1)=".",TRUE,FALSE)</formula>
    </cfRule>
  </conditionalFormatting>
  <conditionalFormatting sqref="AE62">
    <cfRule type="expression" dxfId="2767" priority="13405">
      <formula>IF(RIGHT(TEXT(AE62,"0.#"),1)=".",FALSE,TRUE)</formula>
    </cfRule>
    <cfRule type="expression" dxfId="2766" priority="13406">
      <formula>IF(RIGHT(TEXT(AE62,"0.#"),1)=".",TRUE,FALSE)</formula>
    </cfRule>
  </conditionalFormatting>
  <conditionalFormatting sqref="AI62">
    <cfRule type="expression" dxfId="2765" priority="13403">
      <formula>IF(RIGHT(TEXT(AI62,"0.#"),1)=".",FALSE,TRUE)</formula>
    </cfRule>
    <cfRule type="expression" dxfId="2764" priority="13404">
      <formula>IF(RIGHT(TEXT(AI62,"0.#"),1)=".",TRUE,FALSE)</formula>
    </cfRule>
  </conditionalFormatting>
  <conditionalFormatting sqref="AI61">
    <cfRule type="expression" dxfId="2763" priority="13401">
      <formula>IF(RIGHT(TEXT(AI61,"0.#"),1)=".",FALSE,TRUE)</formula>
    </cfRule>
    <cfRule type="expression" dxfId="2762" priority="13402">
      <formula>IF(RIGHT(TEXT(AI61,"0.#"),1)=".",TRUE,FALSE)</formula>
    </cfRule>
  </conditionalFormatting>
  <conditionalFormatting sqref="AI60">
    <cfRule type="expression" dxfId="2761" priority="13399">
      <formula>IF(RIGHT(TEXT(AI60,"0.#"),1)=".",FALSE,TRUE)</formula>
    </cfRule>
    <cfRule type="expression" dxfId="2760" priority="13400">
      <formula>IF(RIGHT(TEXT(AI60,"0.#"),1)=".",TRUE,FALSE)</formula>
    </cfRule>
  </conditionalFormatting>
  <conditionalFormatting sqref="AM60">
    <cfRule type="expression" dxfId="2759" priority="13397">
      <formula>IF(RIGHT(TEXT(AM60,"0.#"),1)=".",FALSE,TRUE)</formula>
    </cfRule>
    <cfRule type="expression" dxfId="2758" priority="13398">
      <formula>IF(RIGHT(TEXT(AM60,"0.#"),1)=".",TRUE,FALSE)</formula>
    </cfRule>
  </conditionalFormatting>
  <conditionalFormatting sqref="AM61">
    <cfRule type="expression" dxfId="2757" priority="13395">
      <formula>IF(RIGHT(TEXT(AM61,"0.#"),1)=".",FALSE,TRUE)</formula>
    </cfRule>
    <cfRule type="expression" dxfId="2756" priority="13396">
      <formula>IF(RIGHT(TEXT(AM61,"0.#"),1)=".",TRUE,FALSE)</formula>
    </cfRule>
  </conditionalFormatting>
  <conditionalFormatting sqref="AM62">
    <cfRule type="expression" dxfId="2755" priority="13393">
      <formula>IF(RIGHT(TEXT(AM62,"0.#"),1)=".",FALSE,TRUE)</formula>
    </cfRule>
    <cfRule type="expression" dxfId="2754" priority="13394">
      <formula>IF(RIGHT(TEXT(AM62,"0.#"),1)=".",TRUE,FALSE)</formula>
    </cfRule>
  </conditionalFormatting>
  <conditionalFormatting sqref="AE87">
    <cfRule type="expression" dxfId="2753" priority="13379">
      <formula>IF(RIGHT(TEXT(AE87,"0.#"),1)=".",FALSE,TRUE)</formula>
    </cfRule>
    <cfRule type="expression" dxfId="2752" priority="13380">
      <formula>IF(RIGHT(TEXT(AE87,"0.#"),1)=".",TRUE,FALSE)</formula>
    </cfRule>
  </conditionalFormatting>
  <conditionalFormatting sqref="AE88">
    <cfRule type="expression" dxfId="2751" priority="13377">
      <formula>IF(RIGHT(TEXT(AE88,"0.#"),1)=".",FALSE,TRUE)</formula>
    </cfRule>
    <cfRule type="expression" dxfId="2750" priority="13378">
      <formula>IF(RIGHT(TEXT(AE88,"0.#"),1)=".",TRUE,FALSE)</formula>
    </cfRule>
  </conditionalFormatting>
  <conditionalFormatting sqref="AE89">
    <cfRule type="expression" dxfId="2749" priority="13375">
      <formula>IF(RIGHT(TEXT(AE89,"0.#"),1)=".",FALSE,TRUE)</formula>
    </cfRule>
    <cfRule type="expression" dxfId="2748" priority="13376">
      <formula>IF(RIGHT(TEXT(AE89,"0.#"),1)=".",TRUE,FALSE)</formula>
    </cfRule>
  </conditionalFormatting>
  <conditionalFormatting sqref="AI89">
    <cfRule type="expression" dxfId="2747" priority="13373">
      <formula>IF(RIGHT(TEXT(AI89,"0.#"),1)=".",FALSE,TRUE)</formula>
    </cfRule>
    <cfRule type="expression" dxfId="2746" priority="13374">
      <formula>IF(RIGHT(TEXT(AI89,"0.#"),1)=".",TRUE,FALSE)</formula>
    </cfRule>
  </conditionalFormatting>
  <conditionalFormatting sqref="AI88">
    <cfRule type="expression" dxfId="2745" priority="13371">
      <formula>IF(RIGHT(TEXT(AI88,"0.#"),1)=".",FALSE,TRUE)</formula>
    </cfRule>
    <cfRule type="expression" dxfId="2744" priority="13372">
      <formula>IF(RIGHT(TEXT(AI88,"0.#"),1)=".",TRUE,FALSE)</formula>
    </cfRule>
  </conditionalFormatting>
  <conditionalFormatting sqref="AI87">
    <cfRule type="expression" dxfId="2743" priority="13369">
      <formula>IF(RIGHT(TEXT(AI87,"0.#"),1)=".",FALSE,TRUE)</formula>
    </cfRule>
    <cfRule type="expression" dxfId="2742" priority="13370">
      <formula>IF(RIGHT(TEXT(AI87,"0.#"),1)=".",TRUE,FALSE)</formula>
    </cfRule>
  </conditionalFormatting>
  <conditionalFormatting sqref="AM88">
    <cfRule type="expression" dxfId="2741" priority="13365">
      <formula>IF(RIGHT(TEXT(AM88,"0.#"),1)=".",FALSE,TRUE)</formula>
    </cfRule>
    <cfRule type="expression" dxfId="2740" priority="13366">
      <formula>IF(RIGHT(TEXT(AM88,"0.#"),1)=".",TRUE,FALSE)</formula>
    </cfRule>
  </conditionalFormatting>
  <conditionalFormatting sqref="AM89">
    <cfRule type="expression" dxfId="2739" priority="13363">
      <formula>IF(RIGHT(TEXT(AM89,"0.#"),1)=".",FALSE,TRUE)</formula>
    </cfRule>
    <cfRule type="expression" dxfId="2738" priority="13364">
      <formula>IF(RIGHT(TEXT(AM89,"0.#"),1)=".",TRUE,FALSE)</formula>
    </cfRule>
  </conditionalFormatting>
  <conditionalFormatting sqref="AE92">
    <cfRule type="expression" dxfId="2737" priority="13349">
      <formula>IF(RIGHT(TEXT(AE92,"0.#"),1)=".",FALSE,TRUE)</formula>
    </cfRule>
    <cfRule type="expression" dxfId="2736" priority="13350">
      <formula>IF(RIGHT(TEXT(AE92,"0.#"),1)=".",TRUE,FALSE)</formula>
    </cfRule>
  </conditionalFormatting>
  <conditionalFormatting sqref="AE93">
    <cfRule type="expression" dxfId="2735" priority="13347">
      <formula>IF(RIGHT(TEXT(AE93,"0.#"),1)=".",FALSE,TRUE)</formula>
    </cfRule>
    <cfRule type="expression" dxfId="2734" priority="13348">
      <formula>IF(RIGHT(TEXT(AE93,"0.#"),1)=".",TRUE,FALSE)</formula>
    </cfRule>
  </conditionalFormatting>
  <conditionalFormatting sqref="AE94">
    <cfRule type="expression" dxfId="2733" priority="13345">
      <formula>IF(RIGHT(TEXT(AE94,"0.#"),1)=".",FALSE,TRUE)</formula>
    </cfRule>
    <cfRule type="expression" dxfId="2732" priority="13346">
      <formula>IF(RIGHT(TEXT(AE94,"0.#"),1)=".",TRUE,FALSE)</formula>
    </cfRule>
  </conditionalFormatting>
  <conditionalFormatting sqref="AI94">
    <cfRule type="expression" dxfId="2731" priority="13343">
      <formula>IF(RIGHT(TEXT(AI94,"0.#"),1)=".",FALSE,TRUE)</formula>
    </cfRule>
    <cfRule type="expression" dxfId="2730" priority="13344">
      <formula>IF(RIGHT(TEXT(AI94,"0.#"),1)=".",TRUE,FALSE)</formula>
    </cfRule>
  </conditionalFormatting>
  <conditionalFormatting sqref="AI93">
    <cfRule type="expression" dxfId="2729" priority="13341">
      <formula>IF(RIGHT(TEXT(AI93,"0.#"),1)=".",FALSE,TRUE)</formula>
    </cfRule>
    <cfRule type="expression" dxfId="2728" priority="13342">
      <formula>IF(RIGHT(TEXT(AI93,"0.#"),1)=".",TRUE,FALSE)</formula>
    </cfRule>
  </conditionalFormatting>
  <conditionalFormatting sqref="AI92">
    <cfRule type="expression" dxfId="2727" priority="13339">
      <formula>IF(RIGHT(TEXT(AI92,"0.#"),1)=".",FALSE,TRUE)</formula>
    </cfRule>
    <cfRule type="expression" dxfId="2726" priority="13340">
      <formula>IF(RIGHT(TEXT(AI92,"0.#"),1)=".",TRUE,FALSE)</formula>
    </cfRule>
  </conditionalFormatting>
  <conditionalFormatting sqref="AM92">
    <cfRule type="expression" dxfId="2725" priority="13337">
      <formula>IF(RIGHT(TEXT(AM92,"0.#"),1)=".",FALSE,TRUE)</formula>
    </cfRule>
    <cfRule type="expression" dxfId="2724" priority="13338">
      <formula>IF(RIGHT(TEXT(AM92,"0.#"),1)=".",TRUE,FALSE)</formula>
    </cfRule>
  </conditionalFormatting>
  <conditionalFormatting sqref="AM93">
    <cfRule type="expression" dxfId="2723" priority="13335">
      <formula>IF(RIGHT(TEXT(AM93,"0.#"),1)=".",FALSE,TRUE)</formula>
    </cfRule>
    <cfRule type="expression" dxfId="2722" priority="13336">
      <formula>IF(RIGHT(TEXT(AM93,"0.#"),1)=".",TRUE,FALSE)</formula>
    </cfRule>
  </conditionalFormatting>
  <conditionalFormatting sqref="AM94">
    <cfRule type="expression" dxfId="2721" priority="13333">
      <formula>IF(RIGHT(TEXT(AM94,"0.#"),1)=".",FALSE,TRUE)</formula>
    </cfRule>
    <cfRule type="expression" dxfId="2720" priority="13334">
      <formula>IF(RIGHT(TEXT(AM94,"0.#"),1)=".",TRUE,FALSE)</formula>
    </cfRule>
  </conditionalFormatting>
  <conditionalFormatting sqref="AE97">
    <cfRule type="expression" dxfId="2719" priority="13319">
      <formula>IF(RIGHT(TEXT(AE97,"0.#"),1)=".",FALSE,TRUE)</formula>
    </cfRule>
    <cfRule type="expression" dxfId="2718" priority="13320">
      <formula>IF(RIGHT(TEXT(AE97,"0.#"),1)=".",TRUE,FALSE)</formula>
    </cfRule>
  </conditionalFormatting>
  <conditionalFormatting sqref="AE98">
    <cfRule type="expression" dxfId="2717" priority="13317">
      <formula>IF(RIGHT(TEXT(AE98,"0.#"),1)=".",FALSE,TRUE)</formula>
    </cfRule>
    <cfRule type="expression" dxfId="2716" priority="13318">
      <formula>IF(RIGHT(TEXT(AE98,"0.#"),1)=".",TRUE,FALSE)</formula>
    </cfRule>
  </conditionalFormatting>
  <conditionalFormatting sqref="AE99">
    <cfRule type="expression" dxfId="2715" priority="13315">
      <formula>IF(RIGHT(TEXT(AE99,"0.#"),1)=".",FALSE,TRUE)</formula>
    </cfRule>
    <cfRule type="expression" dxfId="2714" priority="13316">
      <formula>IF(RIGHT(TEXT(AE99,"0.#"),1)=".",TRUE,FALSE)</formula>
    </cfRule>
  </conditionalFormatting>
  <conditionalFormatting sqref="AI99">
    <cfRule type="expression" dxfId="2713" priority="13313">
      <formula>IF(RIGHT(TEXT(AI99,"0.#"),1)=".",FALSE,TRUE)</formula>
    </cfRule>
    <cfRule type="expression" dxfId="2712" priority="13314">
      <formula>IF(RIGHT(TEXT(AI99,"0.#"),1)=".",TRUE,FALSE)</formula>
    </cfRule>
  </conditionalFormatting>
  <conditionalFormatting sqref="AI98">
    <cfRule type="expression" dxfId="2711" priority="13311">
      <formula>IF(RIGHT(TEXT(AI98,"0.#"),1)=".",FALSE,TRUE)</formula>
    </cfRule>
    <cfRule type="expression" dxfId="2710" priority="13312">
      <formula>IF(RIGHT(TEXT(AI98,"0.#"),1)=".",TRUE,FALSE)</formula>
    </cfRule>
  </conditionalFormatting>
  <conditionalFormatting sqref="AI97">
    <cfRule type="expression" dxfId="2709" priority="13309">
      <formula>IF(RIGHT(TEXT(AI97,"0.#"),1)=".",FALSE,TRUE)</formula>
    </cfRule>
    <cfRule type="expression" dxfId="2708" priority="13310">
      <formula>IF(RIGHT(TEXT(AI97,"0.#"),1)=".",TRUE,FALSE)</formula>
    </cfRule>
  </conditionalFormatting>
  <conditionalFormatting sqref="AM97">
    <cfRule type="expression" dxfId="2707" priority="13307">
      <formula>IF(RIGHT(TEXT(AM97,"0.#"),1)=".",FALSE,TRUE)</formula>
    </cfRule>
    <cfRule type="expression" dxfId="2706" priority="13308">
      <formula>IF(RIGHT(TEXT(AM97,"0.#"),1)=".",TRUE,FALSE)</formula>
    </cfRule>
  </conditionalFormatting>
  <conditionalFormatting sqref="AM98">
    <cfRule type="expression" dxfId="2705" priority="13305">
      <formula>IF(RIGHT(TEXT(AM98,"0.#"),1)=".",FALSE,TRUE)</formula>
    </cfRule>
    <cfRule type="expression" dxfId="2704" priority="13306">
      <formula>IF(RIGHT(TEXT(AM98,"0.#"),1)=".",TRUE,FALSE)</formula>
    </cfRule>
  </conditionalFormatting>
  <conditionalFormatting sqref="AM99">
    <cfRule type="expression" dxfId="2703" priority="13303">
      <formula>IF(RIGHT(TEXT(AM99,"0.#"),1)=".",FALSE,TRUE)</formula>
    </cfRule>
    <cfRule type="expression" dxfId="2702" priority="13304">
      <formula>IF(RIGHT(TEXT(AM99,"0.#"),1)=".",TRUE,FALSE)</formula>
    </cfRule>
  </conditionalFormatting>
  <conditionalFormatting sqref="AI101">
    <cfRule type="expression" dxfId="2701" priority="13289">
      <formula>IF(RIGHT(TEXT(AI101,"0.#"),1)=".",FALSE,TRUE)</formula>
    </cfRule>
    <cfRule type="expression" dxfId="2700" priority="13290">
      <formula>IF(RIGHT(TEXT(AI101,"0.#"),1)=".",TRUE,FALSE)</formula>
    </cfRule>
  </conditionalFormatting>
  <conditionalFormatting sqref="AM101">
    <cfRule type="expression" dxfId="2699" priority="13287">
      <formula>IF(RIGHT(TEXT(AM101,"0.#"),1)=".",FALSE,TRUE)</formula>
    </cfRule>
    <cfRule type="expression" dxfId="2698" priority="13288">
      <formula>IF(RIGHT(TEXT(AM101,"0.#"),1)=".",TRUE,FALSE)</formula>
    </cfRule>
  </conditionalFormatting>
  <conditionalFormatting sqref="AE102">
    <cfRule type="expression" dxfId="2697" priority="13285">
      <formula>IF(RIGHT(TEXT(AE102,"0.#"),1)=".",FALSE,TRUE)</formula>
    </cfRule>
    <cfRule type="expression" dxfId="2696" priority="13286">
      <formula>IF(RIGHT(TEXT(AE102,"0.#"),1)=".",TRUE,FALSE)</formula>
    </cfRule>
  </conditionalFormatting>
  <conditionalFormatting sqref="AI102">
    <cfRule type="expression" dxfId="2695" priority="13283">
      <formula>IF(RIGHT(TEXT(AI102,"0.#"),1)=".",FALSE,TRUE)</formula>
    </cfRule>
    <cfRule type="expression" dxfId="2694" priority="13284">
      <formula>IF(RIGHT(TEXT(AI102,"0.#"),1)=".",TRUE,FALSE)</formula>
    </cfRule>
  </conditionalFormatting>
  <conditionalFormatting sqref="AM102">
    <cfRule type="expression" dxfId="2693" priority="13281">
      <formula>IF(RIGHT(TEXT(AM102,"0.#"),1)=".",FALSE,TRUE)</formula>
    </cfRule>
    <cfRule type="expression" dxfId="2692" priority="13282">
      <formula>IF(RIGHT(TEXT(AM102,"0.#"),1)=".",TRUE,FALSE)</formula>
    </cfRule>
  </conditionalFormatting>
  <conditionalFormatting sqref="AQ102">
    <cfRule type="expression" dxfId="2691" priority="13279">
      <formula>IF(RIGHT(TEXT(AQ102,"0.#"),1)=".",FALSE,TRUE)</formula>
    </cfRule>
    <cfRule type="expression" dxfId="2690" priority="13280">
      <formula>IF(RIGHT(TEXT(AQ102,"0.#"),1)=".",TRUE,FALSE)</formula>
    </cfRule>
  </conditionalFormatting>
  <conditionalFormatting sqref="AE104">
    <cfRule type="expression" dxfId="2689" priority="13277">
      <formula>IF(RIGHT(TEXT(AE104,"0.#"),1)=".",FALSE,TRUE)</formula>
    </cfRule>
    <cfRule type="expression" dxfId="2688" priority="13278">
      <formula>IF(RIGHT(TEXT(AE104,"0.#"),1)=".",TRUE,FALSE)</formula>
    </cfRule>
  </conditionalFormatting>
  <conditionalFormatting sqref="AI104">
    <cfRule type="expression" dxfId="2687" priority="13275">
      <formula>IF(RIGHT(TEXT(AI104,"0.#"),1)=".",FALSE,TRUE)</formula>
    </cfRule>
    <cfRule type="expression" dxfId="2686" priority="13276">
      <formula>IF(RIGHT(TEXT(AI104,"0.#"),1)=".",TRUE,FALSE)</formula>
    </cfRule>
  </conditionalFormatting>
  <conditionalFormatting sqref="AM104">
    <cfRule type="expression" dxfId="2685" priority="13273">
      <formula>IF(RIGHT(TEXT(AM104,"0.#"),1)=".",FALSE,TRUE)</formula>
    </cfRule>
    <cfRule type="expression" dxfId="2684" priority="13274">
      <formula>IF(RIGHT(TEXT(AM104,"0.#"),1)=".",TRUE,FALSE)</formula>
    </cfRule>
  </conditionalFormatting>
  <conditionalFormatting sqref="AE105">
    <cfRule type="expression" dxfId="2683" priority="13271">
      <formula>IF(RIGHT(TEXT(AE105,"0.#"),1)=".",FALSE,TRUE)</formula>
    </cfRule>
    <cfRule type="expression" dxfId="2682" priority="13272">
      <formula>IF(RIGHT(TEXT(AE105,"0.#"),1)=".",TRUE,FALSE)</formula>
    </cfRule>
  </conditionalFormatting>
  <conditionalFormatting sqref="AI105">
    <cfRule type="expression" dxfId="2681" priority="13269">
      <formula>IF(RIGHT(TEXT(AI105,"0.#"),1)=".",FALSE,TRUE)</formula>
    </cfRule>
    <cfRule type="expression" dxfId="2680" priority="13270">
      <formula>IF(RIGHT(TEXT(AI105,"0.#"),1)=".",TRUE,FALSE)</formula>
    </cfRule>
  </conditionalFormatting>
  <conditionalFormatting sqref="AM105">
    <cfRule type="expression" dxfId="2679" priority="13267">
      <formula>IF(RIGHT(TEXT(AM105,"0.#"),1)=".",FALSE,TRUE)</formula>
    </cfRule>
    <cfRule type="expression" dxfId="2678" priority="13268">
      <formula>IF(RIGHT(TEXT(AM105,"0.#"),1)=".",TRUE,FALSE)</formula>
    </cfRule>
  </conditionalFormatting>
  <conditionalFormatting sqref="AE107">
    <cfRule type="expression" dxfId="2677" priority="13263">
      <formula>IF(RIGHT(TEXT(AE107,"0.#"),1)=".",FALSE,TRUE)</formula>
    </cfRule>
    <cfRule type="expression" dxfId="2676" priority="13264">
      <formula>IF(RIGHT(TEXT(AE107,"0.#"),1)=".",TRUE,FALSE)</formula>
    </cfRule>
  </conditionalFormatting>
  <conditionalFormatting sqref="AI107">
    <cfRule type="expression" dxfId="2675" priority="13261">
      <formula>IF(RIGHT(TEXT(AI107,"0.#"),1)=".",FALSE,TRUE)</formula>
    </cfRule>
    <cfRule type="expression" dxfId="2674" priority="13262">
      <formula>IF(RIGHT(TEXT(AI107,"0.#"),1)=".",TRUE,FALSE)</formula>
    </cfRule>
  </conditionalFormatting>
  <conditionalFormatting sqref="AM107">
    <cfRule type="expression" dxfId="2673" priority="13259">
      <formula>IF(RIGHT(TEXT(AM107,"0.#"),1)=".",FALSE,TRUE)</formula>
    </cfRule>
    <cfRule type="expression" dxfId="2672" priority="13260">
      <formula>IF(RIGHT(TEXT(AM107,"0.#"),1)=".",TRUE,FALSE)</formula>
    </cfRule>
  </conditionalFormatting>
  <conditionalFormatting sqref="AE108">
    <cfRule type="expression" dxfId="2671" priority="13257">
      <formula>IF(RIGHT(TEXT(AE108,"0.#"),1)=".",FALSE,TRUE)</formula>
    </cfRule>
    <cfRule type="expression" dxfId="2670" priority="13258">
      <formula>IF(RIGHT(TEXT(AE108,"0.#"),1)=".",TRUE,FALSE)</formula>
    </cfRule>
  </conditionalFormatting>
  <conditionalFormatting sqref="AI108">
    <cfRule type="expression" dxfId="2669" priority="13255">
      <formula>IF(RIGHT(TEXT(AI108,"0.#"),1)=".",FALSE,TRUE)</formula>
    </cfRule>
    <cfRule type="expression" dxfId="2668" priority="13256">
      <formula>IF(RIGHT(TEXT(AI108,"0.#"),1)=".",TRUE,FALSE)</formula>
    </cfRule>
  </conditionalFormatting>
  <conditionalFormatting sqref="AM108">
    <cfRule type="expression" dxfId="2667" priority="13253">
      <formula>IF(RIGHT(TEXT(AM108,"0.#"),1)=".",FALSE,TRUE)</formula>
    </cfRule>
    <cfRule type="expression" dxfId="2666" priority="13254">
      <formula>IF(RIGHT(TEXT(AM108,"0.#"),1)=".",TRUE,FALSE)</formula>
    </cfRule>
  </conditionalFormatting>
  <conditionalFormatting sqref="AE110">
    <cfRule type="expression" dxfId="2665" priority="13249">
      <formula>IF(RIGHT(TEXT(AE110,"0.#"),1)=".",FALSE,TRUE)</formula>
    </cfRule>
    <cfRule type="expression" dxfId="2664" priority="13250">
      <formula>IF(RIGHT(TEXT(AE110,"0.#"),1)=".",TRUE,FALSE)</formula>
    </cfRule>
  </conditionalFormatting>
  <conditionalFormatting sqref="AI110">
    <cfRule type="expression" dxfId="2663" priority="13247">
      <formula>IF(RIGHT(TEXT(AI110,"0.#"),1)=".",FALSE,TRUE)</formula>
    </cfRule>
    <cfRule type="expression" dxfId="2662" priority="13248">
      <formula>IF(RIGHT(TEXT(AI110,"0.#"),1)=".",TRUE,FALSE)</formula>
    </cfRule>
  </conditionalFormatting>
  <conditionalFormatting sqref="AM110">
    <cfRule type="expression" dxfId="2661" priority="13245">
      <formula>IF(RIGHT(TEXT(AM110,"0.#"),1)=".",FALSE,TRUE)</formula>
    </cfRule>
    <cfRule type="expression" dxfId="2660" priority="13246">
      <formula>IF(RIGHT(TEXT(AM110,"0.#"),1)=".",TRUE,FALSE)</formula>
    </cfRule>
  </conditionalFormatting>
  <conditionalFormatting sqref="AE111">
    <cfRule type="expression" dxfId="2659" priority="13243">
      <formula>IF(RIGHT(TEXT(AE111,"0.#"),1)=".",FALSE,TRUE)</formula>
    </cfRule>
    <cfRule type="expression" dxfId="2658" priority="13244">
      <formula>IF(RIGHT(TEXT(AE111,"0.#"),1)=".",TRUE,FALSE)</formula>
    </cfRule>
  </conditionalFormatting>
  <conditionalFormatting sqref="AI111">
    <cfRule type="expression" dxfId="2657" priority="13241">
      <formula>IF(RIGHT(TEXT(AI111,"0.#"),1)=".",FALSE,TRUE)</formula>
    </cfRule>
    <cfRule type="expression" dxfId="2656" priority="13242">
      <formula>IF(RIGHT(TEXT(AI111,"0.#"),1)=".",TRUE,FALSE)</formula>
    </cfRule>
  </conditionalFormatting>
  <conditionalFormatting sqref="AM111">
    <cfRule type="expression" dxfId="2655" priority="13239">
      <formula>IF(RIGHT(TEXT(AM111,"0.#"),1)=".",FALSE,TRUE)</formula>
    </cfRule>
    <cfRule type="expression" dxfId="2654" priority="13240">
      <formula>IF(RIGHT(TEXT(AM111,"0.#"),1)=".",TRUE,FALSE)</formula>
    </cfRule>
  </conditionalFormatting>
  <conditionalFormatting sqref="AE113">
    <cfRule type="expression" dxfId="2653" priority="13235">
      <formula>IF(RIGHT(TEXT(AE113,"0.#"),1)=".",FALSE,TRUE)</formula>
    </cfRule>
    <cfRule type="expression" dxfId="2652" priority="13236">
      <formula>IF(RIGHT(TEXT(AE113,"0.#"),1)=".",TRUE,FALSE)</formula>
    </cfRule>
  </conditionalFormatting>
  <conditionalFormatting sqref="AI113">
    <cfRule type="expression" dxfId="2651" priority="13233">
      <formula>IF(RIGHT(TEXT(AI113,"0.#"),1)=".",FALSE,TRUE)</formula>
    </cfRule>
    <cfRule type="expression" dxfId="2650" priority="13234">
      <formula>IF(RIGHT(TEXT(AI113,"0.#"),1)=".",TRUE,FALSE)</formula>
    </cfRule>
  </conditionalFormatting>
  <conditionalFormatting sqref="AM113">
    <cfRule type="expression" dxfId="2649" priority="13231">
      <formula>IF(RIGHT(TEXT(AM113,"0.#"),1)=".",FALSE,TRUE)</formula>
    </cfRule>
    <cfRule type="expression" dxfId="2648" priority="13232">
      <formula>IF(RIGHT(TEXT(AM113,"0.#"),1)=".",TRUE,FALSE)</formula>
    </cfRule>
  </conditionalFormatting>
  <conditionalFormatting sqref="AE114">
    <cfRule type="expression" dxfId="2647" priority="13229">
      <formula>IF(RIGHT(TEXT(AE114,"0.#"),1)=".",FALSE,TRUE)</formula>
    </cfRule>
    <cfRule type="expression" dxfId="2646" priority="13230">
      <formula>IF(RIGHT(TEXT(AE114,"0.#"),1)=".",TRUE,FALSE)</formula>
    </cfRule>
  </conditionalFormatting>
  <conditionalFormatting sqref="AI114">
    <cfRule type="expression" dxfId="2645" priority="13227">
      <formula>IF(RIGHT(TEXT(AI114,"0.#"),1)=".",FALSE,TRUE)</formula>
    </cfRule>
    <cfRule type="expression" dxfId="2644" priority="13228">
      <formula>IF(RIGHT(TEXT(AI114,"0.#"),1)=".",TRUE,FALSE)</formula>
    </cfRule>
  </conditionalFormatting>
  <conditionalFormatting sqref="AM114">
    <cfRule type="expression" dxfId="2643" priority="13225">
      <formula>IF(RIGHT(TEXT(AM114,"0.#"),1)=".",FALSE,TRUE)</formula>
    </cfRule>
    <cfRule type="expression" dxfId="2642" priority="13226">
      <formula>IF(RIGHT(TEXT(AM114,"0.#"),1)=".",TRUE,FALSE)</formula>
    </cfRule>
  </conditionalFormatting>
  <conditionalFormatting sqref="AE116 AQ116">
    <cfRule type="expression" dxfId="2641" priority="13221">
      <formula>IF(RIGHT(TEXT(AE116,"0.#"),1)=".",FALSE,TRUE)</formula>
    </cfRule>
    <cfRule type="expression" dxfId="2640" priority="13222">
      <formula>IF(RIGHT(TEXT(AE116,"0.#"),1)=".",TRUE,FALSE)</formula>
    </cfRule>
  </conditionalFormatting>
  <conditionalFormatting sqref="AI116">
    <cfRule type="expression" dxfId="2639" priority="13219">
      <formula>IF(RIGHT(TEXT(AI116,"0.#"),1)=".",FALSE,TRUE)</formula>
    </cfRule>
    <cfRule type="expression" dxfId="2638" priority="13220">
      <formula>IF(RIGHT(TEXT(AI116,"0.#"),1)=".",TRUE,FALSE)</formula>
    </cfRule>
  </conditionalFormatting>
  <conditionalFormatting sqref="AM116">
    <cfRule type="expression" dxfId="2637" priority="13217">
      <formula>IF(RIGHT(TEXT(AM116,"0.#"),1)=".",FALSE,TRUE)</formula>
    </cfRule>
    <cfRule type="expression" dxfId="2636" priority="13218">
      <formula>IF(RIGHT(TEXT(AM116,"0.#"),1)=".",TRUE,FALSE)</formula>
    </cfRule>
  </conditionalFormatting>
  <conditionalFormatting sqref="AE117 AM117">
    <cfRule type="expression" dxfId="2635" priority="13215">
      <formula>IF(RIGHT(TEXT(AE117,"0.#"),1)=".",FALSE,TRUE)</formula>
    </cfRule>
    <cfRule type="expression" dxfId="2634" priority="13216">
      <formula>IF(RIGHT(TEXT(AE117,"0.#"),1)=".",TRUE,FALSE)</formula>
    </cfRule>
  </conditionalFormatting>
  <conditionalFormatting sqref="AI117">
    <cfRule type="expression" dxfId="2633" priority="13213">
      <formula>IF(RIGHT(TEXT(AI117,"0.#"),1)=".",FALSE,TRUE)</formula>
    </cfRule>
    <cfRule type="expression" dxfId="2632" priority="13214">
      <formula>IF(RIGHT(TEXT(AI117,"0.#"),1)=".",TRUE,FALSE)</formula>
    </cfRule>
  </conditionalFormatting>
  <conditionalFormatting sqref="AQ117">
    <cfRule type="expression" dxfId="2631" priority="13209">
      <formula>IF(RIGHT(TEXT(AQ117,"0.#"),1)=".",FALSE,TRUE)</formula>
    </cfRule>
    <cfRule type="expression" dxfId="2630" priority="13210">
      <formula>IF(RIGHT(TEXT(AQ117,"0.#"),1)=".",TRUE,FALSE)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45:AO866">
    <cfRule type="expression" dxfId="2547" priority="6691">
      <formula>IF(AND(AL845&gt;=0, RIGHT(TEXT(AL845,"0.#"),1)&lt;&gt;"."),TRUE,FALSE)</formula>
    </cfRule>
    <cfRule type="expression" dxfId="2546" priority="6692">
      <formula>IF(AND(AL845&gt;=0, RIGHT(TEXT(AL845,"0.#"),1)="."),TRUE,FALSE)</formula>
    </cfRule>
    <cfRule type="expression" dxfId="2545" priority="6693">
      <formula>IF(AND(AL845&lt;0, RIGHT(TEXT(AL845,"0.#"),1)&lt;&gt;"."),TRUE,FALSE)</formula>
    </cfRule>
    <cfRule type="expression" dxfId="2544" priority="6694">
      <formula>IF(AND(AL845&lt;0, RIGHT(TEXT(AL845,"0.#"),1)="."),TRUE,FALSE)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7">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7">
    <cfRule type="expression" dxfId="2097" priority="2105">
      <formula>IF(RIGHT(TEXT(Y937,"0.#"),1)=".",FALSE,TRUE)</formula>
    </cfRule>
    <cfRule type="expression" dxfId="2096" priority="2106">
      <formula>IF(RIGHT(TEXT(Y937,"0.#"),1)=".",TRUE,FALSE)</formula>
    </cfRule>
  </conditionalFormatting>
  <conditionalFormatting sqref="Y972:Y998">
    <cfRule type="expression" dxfId="2095" priority="2099">
      <formula>IF(RIGHT(TEXT(Y972,"0.#"),1)=".",FALSE,TRUE)</formula>
    </cfRule>
    <cfRule type="expression" dxfId="2094" priority="2100">
      <formula>IF(RIGHT(TEXT(Y972,"0.#"),1)=".",TRUE,FALSE)</formula>
    </cfRule>
  </conditionalFormatting>
  <conditionalFormatting sqref="Y1005:Y1031">
    <cfRule type="expression" dxfId="2093" priority="2087">
      <formula>IF(RIGHT(TEXT(Y1005,"0.#"),1)=".",FALSE,TRUE)</formula>
    </cfRule>
    <cfRule type="expression" dxfId="2092" priority="2088">
      <formula>IF(RIGHT(TEXT(Y1005,"0.#"),1)=".",TRUE,FALSE)</formula>
    </cfRule>
  </conditionalFormatting>
  <conditionalFormatting sqref="W23">
    <cfRule type="expression" dxfId="2091" priority="2371">
      <formula>IF(RIGHT(TEXT(W23,"0.#"),1)=".",FALSE,TRUE)</formula>
    </cfRule>
    <cfRule type="expression" dxfId="2090" priority="2372">
      <formula>IF(RIGHT(TEXT(W23,"0.#"),1)=".",TRUE,FALSE)</formula>
    </cfRule>
  </conditionalFormatting>
  <conditionalFormatting sqref="W24:W27">
    <cfRule type="expression" dxfId="2089" priority="2369">
      <formula>IF(RIGHT(TEXT(W24,"0.#"),1)=".",FALSE,TRUE)</formula>
    </cfRule>
    <cfRule type="expression" dxfId="2088" priority="2370">
      <formula>IF(RIGHT(TEXT(W24,"0.#"),1)=".",TRUE,FALSE)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3">
    <cfRule type="expression" dxfId="2085" priority="2359">
      <formula>IF(RIGHT(TEXT(P23,"0.#"),1)=".",FALSE,TRUE)</formula>
    </cfRule>
    <cfRule type="expression" dxfId="2084" priority="2360">
      <formula>IF(RIGHT(TEXT(P23,"0.#"),1)=".",TRUE,FALSE)</formula>
    </cfRule>
  </conditionalFormatting>
  <conditionalFormatting sqref="P24:P27">
    <cfRule type="expression" dxfId="2083" priority="2357">
      <formula>IF(RIGHT(TEXT(P24,"0.#"),1)=".",FALSE,TRUE)</formula>
    </cfRule>
    <cfRule type="expression" dxfId="2082" priority="2358">
      <formula>IF(RIGHT(TEXT(P24,"0.#"),1)=".",TRUE,FALSE)</formula>
    </cfRule>
  </conditionalFormatting>
  <conditionalFormatting sqref="P28">
    <cfRule type="expression" dxfId="2081" priority="2355">
      <formula>IF(RIGHT(TEXT(P28,"0.#"),1)=".",FALSE,TRUE)</formula>
    </cfRule>
    <cfRule type="expression" dxfId="2080" priority="2356">
      <formula>IF(RIGHT(TEXT(P28,"0.#"),1)=".",TRUE,FALSE)</formula>
    </cfRule>
  </conditionalFormatting>
  <conditionalFormatting sqref="AQ114">
    <cfRule type="expression" dxfId="2079" priority="2339">
      <formula>IF(RIGHT(TEXT(AQ114,"0.#"),1)=".",FALSE,TRUE)</formula>
    </cfRule>
    <cfRule type="expression" dxfId="2078" priority="2340">
      <formula>IF(RIGHT(TEXT(AQ114,"0.#"),1)=".",TRUE,FALSE)</formula>
    </cfRule>
  </conditionalFormatting>
  <conditionalFormatting sqref="AQ104">
    <cfRule type="expression" dxfId="2077" priority="2353">
      <formula>IF(RIGHT(TEXT(AQ104,"0.#"),1)=".",FALSE,TRUE)</formula>
    </cfRule>
    <cfRule type="expression" dxfId="2076" priority="2354">
      <formula>IF(RIGHT(TEXT(AQ104,"0.#"),1)=".",TRUE,FALSE)</formula>
    </cfRule>
  </conditionalFormatting>
  <conditionalFormatting sqref="AQ105">
    <cfRule type="expression" dxfId="2075" priority="2351">
      <formula>IF(RIGHT(TEXT(AQ105,"0.#"),1)=".",FALSE,TRUE)</formula>
    </cfRule>
    <cfRule type="expression" dxfId="2074" priority="2352">
      <formula>IF(RIGHT(TEXT(AQ105,"0.#"),1)=".",TRUE,FALSE)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72:AO899">
    <cfRule type="expression" dxfId="2011" priority="2137">
      <formula>IF(AND(AL872&gt;=0, RIGHT(TEXT(AL872,"0.#"),1)&lt;&gt;"."),TRUE,FALSE)</formula>
    </cfRule>
    <cfRule type="expression" dxfId="2010" priority="2138">
      <formula>IF(AND(AL872&gt;=0, RIGHT(TEXT(AL872,"0.#"),1)="."),TRUE,FALSE)</formula>
    </cfRule>
    <cfRule type="expression" dxfId="2009" priority="2139">
      <formula>IF(AND(AL872&lt;0, RIGHT(TEXT(AL872,"0.#"),1)&lt;&gt;"."),TRUE,FALSE)</formula>
    </cfRule>
    <cfRule type="expression" dxfId="2008" priority="2140">
      <formula>IF(AND(AL872&lt;0, RIGHT(TEXT(AL872,"0.#"),1)="."),TRUE,FALSE)</formula>
    </cfRule>
  </conditionalFormatting>
  <conditionalFormatting sqref="AL870:AO871">
    <cfRule type="expression" dxfId="2007" priority="2131">
      <formula>IF(AND(AL870&gt;=0, RIGHT(TEXT(AL870,"0.#"),1)&lt;&gt;"."),TRUE,FALSE)</formula>
    </cfRule>
    <cfRule type="expression" dxfId="2006" priority="2132">
      <formula>IF(AND(AL870&gt;=0, RIGHT(TEXT(AL870,"0.#"),1)="."),TRUE,FALSE)</formula>
    </cfRule>
    <cfRule type="expression" dxfId="2005" priority="2133">
      <formula>IF(AND(AL870&lt;0, RIGHT(TEXT(AL870,"0.#"),1)&lt;&gt;"."),TRUE,FALSE)</formula>
    </cfRule>
    <cfRule type="expression" dxfId="2004" priority="2134">
      <formula>IF(AND(AL870&lt;0, RIGHT(TEXT(AL870,"0.#"),1)="."),TRUE,FALSE)</formula>
    </cfRule>
  </conditionalFormatting>
  <conditionalFormatting sqref="AL905:AO932">
    <cfRule type="expression" dxfId="2003" priority="2125">
      <formula>IF(AND(AL905&gt;=0, RIGHT(TEXT(AL905,"0.#"),1)&lt;&gt;"."),TRUE,FALSE)</formula>
    </cfRule>
    <cfRule type="expression" dxfId="2002" priority="2126">
      <formula>IF(AND(AL905&gt;=0, RIGHT(TEXT(AL905,"0.#"),1)="."),TRUE,FALSE)</formula>
    </cfRule>
    <cfRule type="expression" dxfId="2001" priority="2127">
      <formula>IF(AND(AL905&lt;0, RIGHT(TEXT(AL905,"0.#"),1)&lt;&gt;"."),TRUE,FALSE)</formula>
    </cfRule>
    <cfRule type="expression" dxfId="2000" priority="2128">
      <formula>IF(AND(AL905&lt;0, RIGHT(TEXT(AL905,"0.#"),1)="."),TRUE,FALSE)</formula>
    </cfRule>
  </conditionalFormatting>
  <conditionalFormatting sqref="AL903:AO904">
    <cfRule type="expression" dxfId="1999" priority="2119">
      <formula>IF(AND(AL903&gt;=0, RIGHT(TEXT(AL903,"0.#"),1)&lt;&gt;"."),TRUE,FALSE)</formula>
    </cfRule>
    <cfRule type="expression" dxfId="1998" priority="2120">
      <formula>IF(AND(AL903&gt;=0, RIGHT(TEXT(AL903,"0.#"),1)="."),TRUE,FALSE)</formula>
    </cfRule>
    <cfRule type="expression" dxfId="1997" priority="2121">
      <formula>IF(AND(AL903&lt;0, RIGHT(TEXT(AL903,"0.#"),1)&lt;&gt;"."),TRUE,FALSE)</formula>
    </cfRule>
    <cfRule type="expression" dxfId="1996" priority="2122">
      <formula>IF(AND(AL903&lt;0, RIGHT(TEXT(AL903,"0.#"),1)="."),TRUE,FALSE)</formula>
    </cfRule>
  </conditionalFormatting>
  <conditionalFormatting sqref="AL938:AO965">
    <cfRule type="expression" dxfId="1995" priority="2113">
      <formula>IF(AND(AL938&gt;=0, RIGHT(TEXT(AL938,"0.#"),1)&lt;&gt;"."),TRUE,FALSE)</formula>
    </cfRule>
    <cfRule type="expression" dxfId="1994" priority="2114">
      <formula>IF(AND(AL938&gt;=0, RIGHT(TEXT(AL938,"0.#"),1)="."),TRUE,FALSE)</formula>
    </cfRule>
    <cfRule type="expression" dxfId="1993" priority="2115">
      <formula>IF(AND(AL938&lt;0, RIGHT(TEXT(AL938,"0.#"),1)&lt;&gt;"."),TRUE,FALSE)</formula>
    </cfRule>
    <cfRule type="expression" dxfId="1992" priority="2116">
      <formula>IF(AND(AL938&lt;0, RIGHT(TEXT(AL938,"0.#"),1)="."),TRUE,FALSE)</formula>
    </cfRule>
  </conditionalFormatting>
  <conditionalFormatting sqref="AL936:AO937">
    <cfRule type="expression" dxfId="1991" priority="2107">
      <formula>IF(AND(AL936&gt;=0, RIGHT(TEXT(AL936,"0.#"),1)&lt;&gt;"."),TRUE,FALSE)</formula>
    </cfRule>
    <cfRule type="expression" dxfId="1990" priority="2108">
      <formula>IF(AND(AL936&gt;=0, RIGHT(TEXT(AL936,"0.#"),1)="."),TRUE,FALSE)</formula>
    </cfRule>
    <cfRule type="expression" dxfId="1989" priority="2109">
      <formula>IF(AND(AL936&lt;0, RIGHT(TEXT(AL936,"0.#"),1)&lt;&gt;"."),TRUE,FALSE)</formula>
    </cfRule>
    <cfRule type="expression" dxfId="1988" priority="2110">
      <formula>IF(AND(AL936&lt;0, RIGHT(TEXT(AL936,"0.#"),1)="."),TRUE,FALSE)</formula>
    </cfRule>
  </conditionalFormatting>
  <conditionalFormatting sqref="AL971:AO998">
    <cfRule type="expression" dxfId="1987" priority="2101">
      <formula>IF(AND(AL971&gt;=0, RIGHT(TEXT(AL971,"0.#"),1)&lt;&gt;"."),TRUE,FALSE)</formula>
    </cfRule>
    <cfRule type="expression" dxfId="1986" priority="2102">
      <formula>IF(AND(AL971&gt;=0, RIGHT(TEXT(AL971,"0.#"),1)="."),TRUE,FALSE)</formula>
    </cfRule>
    <cfRule type="expression" dxfId="1985" priority="2103">
      <formula>IF(AND(AL971&lt;0, RIGHT(TEXT(AL971,"0.#"),1)&lt;&gt;"."),TRUE,FALSE)</formula>
    </cfRule>
    <cfRule type="expression" dxfId="1984" priority="2104">
      <formula>IF(AND(AL971&lt;0, RIGHT(TEXT(AL971,"0.#"),1)="."),TRUE,FALSE)</formula>
    </cfRule>
  </conditionalFormatting>
  <conditionalFormatting sqref="AL969:AO970">
    <cfRule type="expression" dxfId="1983" priority="2095">
      <formula>IF(AND(AL969&gt;=0, RIGHT(TEXT(AL969,"0.#"),1)&lt;&gt;"."),TRUE,FALSE)</formula>
    </cfRule>
    <cfRule type="expression" dxfId="1982" priority="2096">
      <formula>IF(AND(AL969&gt;=0, RIGHT(TEXT(AL969,"0.#"),1)="."),TRUE,FALSE)</formula>
    </cfRule>
    <cfRule type="expression" dxfId="1981" priority="2097">
      <formula>IF(AND(AL969&lt;0, RIGHT(TEXT(AL969,"0.#"),1)&lt;&gt;"."),TRUE,FALSE)</formula>
    </cfRule>
    <cfRule type="expression" dxfId="1980" priority="2098">
      <formula>IF(AND(AL969&lt;0, RIGHT(TEXT(AL969,"0.#"),1)="."),TRUE,FALSE)</formula>
    </cfRule>
  </conditionalFormatting>
  <conditionalFormatting sqref="AL1005:AO1031">
    <cfRule type="expression" dxfId="1979" priority="2089">
      <formula>IF(AND(AL1005&gt;=0, RIGHT(TEXT(AL1005,"0.#"),1)&lt;&gt;"."),TRUE,FALSE)</formula>
    </cfRule>
    <cfRule type="expression" dxfId="1978" priority="2090">
      <formula>IF(AND(AL1005&gt;=0, RIGHT(TEXT(AL1005,"0.#"),1)="."),TRUE,FALSE)</formula>
    </cfRule>
    <cfRule type="expression" dxfId="1977" priority="2091">
      <formula>IF(AND(AL1005&lt;0, RIGHT(TEXT(AL1005,"0.#"),1)&lt;&gt;"."),TRUE,FALSE)</formula>
    </cfRule>
    <cfRule type="expression" dxfId="1976" priority="2092">
      <formula>IF(AND(AL1005&lt;0, RIGHT(TEXT(AL1005,"0.#"),1)="."),TRUE,FALSE)</formula>
    </cfRule>
  </conditionalFormatting>
  <conditionalFormatting sqref="Y1003">
    <cfRule type="expression" dxfId="1975" priority="2081">
      <formula>IF(RIGHT(TEXT(Y1003,"0.#"),1)=".",FALSE,TRUE)</formula>
    </cfRule>
    <cfRule type="expression" dxfId="1974" priority="2082">
      <formula>IF(RIGHT(TEXT(Y1003,"0.#"),1)=".",TRUE,FALSE)</formula>
    </cfRule>
  </conditionalFormatting>
  <conditionalFormatting sqref="AL1038:AO1064">
    <cfRule type="expression" dxfId="1973" priority="2077">
      <formula>IF(AND(AL1038&gt;=0, RIGHT(TEXT(AL1038,"0.#"),1)&lt;&gt;"."),TRUE,FALSE)</formula>
    </cfRule>
    <cfRule type="expression" dxfId="1972" priority="2078">
      <formula>IF(AND(AL1038&gt;=0, RIGHT(TEXT(AL1038,"0.#"),1)="."),TRUE,FALSE)</formula>
    </cfRule>
    <cfRule type="expression" dxfId="1971" priority="2079">
      <formula>IF(AND(AL1038&lt;0, RIGHT(TEXT(AL1038,"0.#"),1)&lt;&gt;"."),TRUE,FALSE)</formula>
    </cfRule>
    <cfRule type="expression" dxfId="1970" priority="2080">
      <formula>IF(AND(AL1038&lt;0, RIGHT(TEXT(AL1038,"0.#"),1)="."),TRUE,FALSE)</formula>
    </cfRule>
  </conditionalFormatting>
  <conditionalFormatting sqref="Y1038:Y1064">
    <cfRule type="expression" dxfId="1969" priority="2075">
      <formula>IF(RIGHT(TEXT(Y1038,"0.#"),1)=".",FALSE,TRUE)</formula>
    </cfRule>
    <cfRule type="expression" dxfId="1968" priority="2076">
      <formula>IF(RIGHT(TEXT(Y1038,"0.#"),1)=".",TRUE,FALSE)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9">
    <cfRule type="expression" dxfId="1955" priority="2057">
      <formula>IF(RIGHT(TEXT(Y1069,"0.#"),1)=".",FALSE,TRUE)</formula>
    </cfRule>
    <cfRule type="expression" dxfId="1954" priority="2058">
      <formula>IF(RIGHT(TEXT(Y1069,"0.#"),1)=".",TRUE,FALSE)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1">
    <cfRule type="expression" dxfId="1213" priority="523">
      <formula>IF(RIGHT(TEXT(AU101,"0.#"),1)=".",FALSE,TRUE)</formula>
    </cfRule>
    <cfRule type="expression" dxfId="1212" priority="524">
      <formula>IF(RIGHT(TEXT(AU101,"0.#"),1)=".",TRUE,FALSE)</formula>
    </cfRule>
  </conditionalFormatting>
  <conditionalFormatting sqref="AU102">
    <cfRule type="expression" dxfId="1211" priority="521">
      <formula>IF(RIGHT(TEXT(AU102,"0.#"),1)=".",FALSE,TRUE)</formula>
    </cfRule>
    <cfRule type="expression" dxfId="1210" priority="522">
      <formula>IF(RIGHT(TEXT(AU102,"0.#"),1)=".",TRUE,FALSE)</formula>
    </cfRule>
  </conditionalFormatting>
  <conditionalFormatting sqref="AU104">
    <cfRule type="expression" dxfId="1209" priority="517">
      <formula>IF(RIGHT(TEXT(AU104,"0.#"),1)=".",FALSE,TRUE)</formula>
    </cfRule>
    <cfRule type="expression" dxfId="1208" priority="518">
      <formula>IF(RIGHT(TEXT(AU104,"0.#"),1)=".",TRUE,FALSE)</formula>
    </cfRule>
  </conditionalFormatting>
  <conditionalFormatting sqref="AU105">
    <cfRule type="expression" dxfId="1207" priority="515">
      <formula>IF(RIGHT(TEXT(AU105,"0.#"),1)=".",FALSE,TRUE)</formula>
    </cfRule>
    <cfRule type="expression" dxfId="1206" priority="516">
      <formula>IF(RIGHT(TEXT(AU105,"0.#"),1)=".",TRUE,FALSE)</formula>
    </cfRule>
  </conditionalFormatting>
  <conditionalFormatting sqref="AU107">
    <cfRule type="expression" dxfId="1205" priority="511">
      <formula>IF(RIGHT(TEXT(AU107,"0.#"),1)=".",FALSE,TRUE)</formula>
    </cfRule>
    <cfRule type="expression" dxfId="1204" priority="512">
      <formula>IF(RIGHT(TEXT(AU107,"0.#"),1)=".",TRUE,FALSE)</formula>
    </cfRule>
  </conditionalFormatting>
  <conditionalFormatting sqref="AU108">
    <cfRule type="expression" dxfId="1203" priority="509">
      <formula>IF(RIGHT(TEXT(AU108,"0.#"),1)=".",FALSE,TRUE)</formula>
    </cfRule>
    <cfRule type="expression" dxfId="1202" priority="510">
      <formula>IF(RIGHT(TEXT(AU108,"0.#"),1)=".",TRUE,FALSE)</formula>
    </cfRule>
  </conditionalFormatting>
  <conditionalFormatting sqref="AU110">
    <cfRule type="expression" dxfId="1201" priority="507">
      <formula>IF(RIGHT(TEXT(AU110,"0.#"),1)=".",FALSE,TRUE)</formula>
    </cfRule>
    <cfRule type="expression" dxfId="1200" priority="508">
      <formula>IF(RIGHT(TEXT(AU110,"0.#"),1)=".",TRUE,FALSE)</formula>
    </cfRule>
  </conditionalFormatting>
  <conditionalFormatting sqref="AU111">
    <cfRule type="expression" dxfId="1199" priority="505">
      <formula>IF(RIGHT(TEXT(AU111,"0.#"),1)=".",FALSE,TRUE)</formula>
    </cfRule>
    <cfRule type="expression" dxfId="1198" priority="506">
      <formula>IF(RIGHT(TEXT(AU111,"0.#"),1)=".",TRUE,FALSE)</formula>
    </cfRule>
  </conditionalFormatting>
  <conditionalFormatting sqref="AU113">
    <cfRule type="expression" dxfId="1197" priority="503">
      <formula>IF(RIGHT(TEXT(AU113,"0.#"),1)=".",FALSE,TRUE)</formula>
    </cfRule>
    <cfRule type="expression" dxfId="1196" priority="504">
      <formula>IF(RIGHT(TEXT(AU113,"0.#"),1)=".",TRUE,FALSE)</formula>
    </cfRule>
  </conditionalFormatting>
  <conditionalFormatting sqref="AU114">
    <cfRule type="expression" dxfId="1195" priority="501">
      <formula>IF(RIGHT(TEXT(AU114,"0.#"),1)=".",FALSE,TRUE)</formula>
    </cfRule>
    <cfRule type="expression" dxfId="1194" priority="502">
      <formula>IF(RIGHT(TEXT(AU114,"0.#"),1)=".",TRUE,FALSE)</formula>
    </cfRule>
  </conditionalFormatting>
  <conditionalFormatting sqref="AM489">
    <cfRule type="expression" dxfId="1193" priority="495">
      <formula>IF(RIGHT(TEXT(AM489,"0.#"),1)=".",FALSE,TRUE)</formula>
    </cfRule>
    <cfRule type="expression" dxfId="1192" priority="496">
      <formula>IF(RIGHT(TEXT(AM489,"0.#"),1)=".",TRUE,FALSE)</formula>
    </cfRule>
  </conditionalFormatting>
  <conditionalFormatting sqref="AM487">
    <cfRule type="expression" dxfId="1191" priority="499">
      <formula>IF(RIGHT(TEXT(AM487,"0.#"),1)=".",FALSE,TRUE)</formula>
    </cfRule>
    <cfRule type="expression" dxfId="1190" priority="500">
      <formula>IF(RIGHT(TEXT(AM487,"0.#"),1)=".",TRUE,FALSE)</formula>
    </cfRule>
  </conditionalFormatting>
  <conditionalFormatting sqref="AM488">
    <cfRule type="expression" dxfId="1189" priority="497">
      <formula>IF(RIGHT(TEXT(AM488,"0.#"),1)=".",FALSE,TRUE)</formula>
    </cfRule>
    <cfRule type="expression" dxfId="1188" priority="498">
      <formula>IF(RIGHT(TEXT(AM488,"0.#"),1)=".",TRUE,FALSE)</formula>
    </cfRule>
  </conditionalFormatting>
  <conditionalFormatting sqref="AI489">
    <cfRule type="expression" dxfId="1187" priority="489">
      <formula>IF(RIGHT(TEXT(AI489,"0.#"),1)=".",FALSE,TRUE)</formula>
    </cfRule>
    <cfRule type="expression" dxfId="1186" priority="490">
      <formula>IF(RIGHT(TEXT(AI489,"0.#"),1)=".",TRUE,FALSE)</formula>
    </cfRule>
  </conditionalFormatting>
  <conditionalFormatting sqref="AI487">
    <cfRule type="expression" dxfId="1185" priority="493">
      <formula>IF(RIGHT(TEXT(AI487,"0.#"),1)=".",FALSE,TRUE)</formula>
    </cfRule>
    <cfRule type="expression" dxfId="1184" priority="494">
      <formula>IF(RIGHT(TEXT(AI487,"0.#"),1)=".",TRUE,FALSE)</formula>
    </cfRule>
  </conditionalFormatting>
  <conditionalFormatting sqref="AI488">
    <cfRule type="expression" dxfId="1183" priority="491">
      <formula>IF(RIGHT(TEXT(AI488,"0.#"),1)=".",FALSE,TRUE)</formula>
    </cfRule>
    <cfRule type="expression" dxfId="1182" priority="492">
      <formula>IF(RIGHT(TEXT(AI488,"0.#"),1)=".",TRUE,FALSE)</formula>
    </cfRule>
  </conditionalFormatting>
  <conditionalFormatting sqref="AM514">
    <cfRule type="expression" dxfId="1181" priority="483">
      <formula>IF(RIGHT(TEXT(AM514,"0.#"),1)=".",FALSE,TRUE)</formula>
    </cfRule>
    <cfRule type="expression" dxfId="1180" priority="484">
      <formula>IF(RIGHT(TEXT(AM514,"0.#"),1)=".",TRUE,FALSE)</formula>
    </cfRule>
  </conditionalFormatting>
  <conditionalFormatting sqref="AM512">
    <cfRule type="expression" dxfId="1179" priority="487">
      <formula>IF(RIGHT(TEXT(AM512,"0.#"),1)=".",FALSE,TRUE)</formula>
    </cfRule>
    <cfRule type="expression" dxfId="1178" priority="488">
      <formula>IF(RIGHT(TEXT(AM512,"0.#"),1)=".",TRUE,FALSE)</formula>
    </cfRule>
  </conditionalFormatting>
  <conditionalFormatting sqref="AM513">
    <cfRule type="expression" dxfId="1177" priority="485">
      <formula>IF(RIGHT(TEXT(AM513,"0.#"),1)=".",FALSE,TRUE)</formula>
    </cfRule>
    <cfRule type="expression" dxfId="1176" priority="486">
      <formula>IF(RIGHT(TEXT(AM513,"0.#"),1)=".",TRUE,FALSE)</formula>
    </cfRule>
  </conditionalFormatting>
  <conditionalFormatting sqref="AI514">
    <cfRule type="expression" dxfId="1175" priority="477">
      <formula>IF(RIGHT(TEXT(AI514,"0.#"),1)=".",FALSE,TRUE)</formula>
    </cfRule>
    <cfRule type="expression" dxfId="1174" priority="478">
      <formula>IF(RIGHT(TEXT(AI514,"0.#"),1)=".",TRUE,FALSE)</formula>
    </cfRule>
  </conditionalFormatting>
  <conditionalFormatting sqref="AI512">
    <cfRule type="expression" dxfId="1173" priority="481">
      <formula>IF(RIGHT(TEXT(AI512,"0.#"),1)=".",FALSE,TRUE)</formula>
    </cfRule>
    <cfRule type="expression" dxfId="1172" priority="482">
      <formula>IF(RIGHT(TEXT(AI512,"0.#"),1)=".",TRUE,FALSE)</formula>
    </cfRule>
  </conditionalFormatting>
  <conditionalFormatting sqref="AI513">
    <cfRule type="expression" dxfId="1171" priority="479">
      <formula>IF(RIGHT(TEXT(AI513,"0.#"),1)=".",FALSE,TRUE)</formula>
    </cfRule>
    <cfRule type="expression" dxfId="1170" priority="480">
      <formula>IF(RIGHT(TEXT(AI513,"0.#"),1)=".",TRUE,FALSE)</formula>
    </cfRule>
  </conditionalFormatting>
  <conditionalFormatting sqref="AM519">
    <cfRule type="expression" dxfId="1169" priority="423">
      <formula>IF(RIGHT(TEXT(AM519,"0.#"),1)=".",FALSE,TRUE)</formula>
    </cfRule>
    <cfRule type="expression" dxfId="1168" priority="424">
      <formula>IF(RIGHT(TEXT(AM519,"0.#"),1)=".",TRUE,FALSE)</formula>
    </cfRule>
  </conditionalFormatting>
  <conditionalFormatting sqref="AM517">
    <cfRule type="expression" dxfId="1167" priority="427">
      <formula>IF(RIGHT(TEXT(AM517,"0.#"),1)=".",FALSE,TRUE)</formula>
    </cfRule>
    <cfRule type="expression" dxfId="1166" priority="428">
      <formula>IF(RIGHT(TEXT(AM517,"0.#"),1)=".",TRUE,FALSE)</formula>
    </cfRule>
  </conditionalFormatting>
  <conditionalFormatting sqref="AM518">
    <cfRule type="expression" dxfId="1165" priority="425">
      <formula>IF(RIGHT(TEXT(AM518,"0.#"),1)=".",FALSE,TRUE)</formula>
    </cfRule>
    <cfRule type="expression" dxfId="1164" priority="426">
      <formula>IF(RIGHT(TEXT(AM518,"0.#"),1)=".",TRUE,FALSE)</formula>
    </cfRule>
  </conditionalFormatting>
  <conditionalFormatting sqref="AI519">
    <cfRule type="expression" dxfId="1163" priority="417">
      <formula>IF(RIGHT(TEXT(AI519,"0.#"),1)=".",FALSE,TRUE)</formula>
    </cfRule>
    <cfRule type="expression" dxfId="1162" priority="418">
      <formula>IF(RIGHT(TEXT(AI519,"0.#"),1)=".",TRUE,FALSE)</formula>
    </cfRule>
  </conditionalFormatting>
  <conditionalFormatting sqref="AI517">
    <cfRule type="expression" dxfId="1161" priority="421">
      <formula>IF(RIGHT(TEXT(AI517,"0.#"),1)=".",FALSE,TRUE)</formula>
    </cfRule>
    <cfRule type="expression" dxfId="1160" priority="422">
      <formula>IF(RIGHT(TEXT(AI517,"0.#"),1)=".",TRUE,FALSE)</formula>
    </cfRule>
  </conditionalFormatting>
  <conditionalFormatting sqref="AI518">
    <cfRule type="expression" dxfId="1159" priority="419">
      <formula>IF(RIGHT(TEXT(AI518,"0.#"),1)=".",FALSE,TRUE)</formula>
    </cfRule>
    <cfRule type="expression" dxfId="1158" priority="420">
      <formula>IF(RIGHT(TEXT(AI518,"0.#"),1)=".",TRUE,FALSE)</formula>
    </cfRule>
  </conditionalFormatting>
  <conditionalFormatting sqref="AM524">
    <cfRule type="expression" dxfId="1157" priority="411">
      <formula>IF(RIGHT(TEXT(AM524,"0.#"),1)=".",FALSE,TRUE)</formula>
    </cfRule>
    <cfRule type="expression" dxfId="1156" priority="412">
      <formula>IF(RIGHT(TEXT(AM524,"0.#"),1)=".",TRUE,FALSE)</formula>
    </cfRule>
  </conditionalFormatting>
  <conditionalFormatting sqref="AM522">
    <cfRule type="expression" dxfId="1155" priority="415">
      <formula>IF(RIGHT(TEXT(AM522,"0.#"),1)=".",FALSE,TRUE)</formula>
    </cfRule>
    <cfRule type="expression" dxfId="1154" priority="416">
      <formula>IF(RIGHT(TEXT(AM522,"0.#"),1)=".",TRUE,FALSE)</formula>
    </cfRule>
  </conditionalFormatting>
  <conditionalFormatting sqref="AM523">
    <cfRule type="expression" dxfId="1153" priority="413">
      <formula>IF(RIGHT(TEXT(AM523,"0.#"),1)=".",FALSE,TRUE)</formula>
    </cfRule>
    <cfRule type="expression" dxfId="1152" priority="414">
      <formula>IF(RIGHT(TEXT(AM523,"0.#"),1)=".",TRUE,FALSE)</formula>
    </cfRule>
  </conditionalFormatting>
  <conditionalFormatting sqref="AI524">
    <cfRule type="expression" dxfId="1151" priority="405">
      <formula>IF(RIGHT(TEXT(AI524,"0.#"),1)=".",FALSE,TRUE)</formula>
    </cfRule>
    <cfRule type="expression" dxfId="1150" priority="406">
      <formula>IF(RIGHT(TEXT(AI524,"0.#"),1)=".",TRUE,FALSE)</formula>
    </cfRule>
  </conditionalFormatting>
  <conditionalFormatting sqref="AI522">
    <cfRule type="expression" dxfId="1149" priority="409">
      <formula>IF(RIGHT(TEXT(AI522,"0.#"),1)=".",FALSE,TRUE)</formula>
    </cfRule>
    <cfRule type="expression" dxfId="1148" priority="410">
      <formula>IF(RIGHT(TEXT(AI522,"0.#"),1)=".",TRUE,FALSE)</formula>
    </cfRule>
  </conditionalFormatting>
  <conditionalFormatting sqref="AI523">
    <cfRule type="expression" dxfId="1147" priority="407">
      <formula>IF(RIGHT(TEXT(AI523,"0.#"),1)=".",FALSE,TRUE)</formula>
    </cfRule>
    <cfRule type="expression" dxfId="1146" priority="408">
      <formula>IF(RIGHT(TEXT(AI523,"0.#"),1)=".",TRUE,FALSE)</formula>
    </cfRule>
  </conditionalFormatting>
  <conditionalFormatting sqref="AM529">
    <cfRule type="expression" dxfId="1145" priority="399">
      <formula>IF(RIGHT(TEXT(AM529,"0.#"),1)=".",FALSE,TRUE)</formula>
    </cfRule>
    <cfRule type="expression" dxfId="1144" priority="400">
      <formula>IF(RIGHT(TEXT(AM529,"0.#"),1)=".",TRUE,FALSE)</formula>
    </cfRule>
  </conditionalFormatting>
  <conditionalFormatting sqref="AM527">
    <cfRule type="expression" dxfId="1143" priority="403">
      <formula>IF(RIGHT(TEXT(AM527,"0.#"),1)=".",FALSE,TRUE)</formula>
    </cfRule>
    <cfRule type="expression" dxfId="1142" priority="404">
      <formula>IF(RIGHT(TEXT(AM527,"0.#"),1)=".",TRUE,FALSE)</formula>
    </cfRule>
  </conditionalFormatting>
  <conditionalFormatting sqref="AM528">
    <cfRule type="expression" dxfId="1141" priority="401">
      <formula>IF(RIGHT(TEXT(AM528,"0.#"),1)=".",FALSE,TRUE)</formula>
    </cfRule>
    <cfRule type="expression" dxfId="1140" priority="402">
      <formula>IF(RIGHT(TEXT(AM528,"0.#"),1)=".",TRUE,FALSE)</formula>
    </cfRule>
  </conditionalFormatting>
  <conditionalFormatting sqref="AI529">
    <cfRule type="expression" dxfId="1139" priority="393">
      <formula>IF(RIGHT(TEXT(AI529,"0.#"),1)=".",FALSE,TRUE)</formula>
    </cfRule>
    <cfRule type="expression" dxfId="1138" priority="394">
      <formula>IF(RIGHT(TEXT(AI529,"0.#"),1)=".",TRUE,FALSE)</formula>
    </cfRule>
  </conditionalFormatting>
  <conditionalFormatting sqref="AI527">
    <cfRule type="expression" dxfId="1137" priority="397">
      <formula>IF(RIGHT(TEXT(AI527,"0.#"),1)=".",FALSE,TRUE)</formula>
    </cfRule>
    <cfRule type="expression" dxfId="1136" priority="398">
      <formula>IF(RIGHT(TEXT(AI527,"0.#"),1)=".",TRUE,FALSE)</formula>
    </cfRule>
  </conditionalFormatting>
  <conditionalFormatting sqref="AI528">
    <cfRule type="expression" dxfId="1135" priority="395">
      <formula>IF(RIGHT(TEXT(AI528,"0.#"),1)=".",FALSE,TRUE)</formula>
    </cfRule>
    <cfRule type="expression" dxfId="1134" priority="396">
      <formula>IF(RIGHT(TEXT(AI528,"0.#"),1)=".",TRUE,FALSE)</formula>
    </cfRule>
  </conditionalFormatting>
  <conditionalFormatting sqref="AM494">
    <cfRule type="expression" dxfId="1133" priority="471">
      <formula>IF(RIGHT(TEXT(AM494,"0.#"),1)=".",FALSE,TRUE)</formula>
    </cfRule>
    <cfRule type="expression" dxfId="1132" priority="472">
      <formula>IF(RIGHT(TEXT(AM494,"0.#"),1)=".",TRUE,FALSE)</formula>
    </cfRule>
  </conditionalFormatting>
  <conditionalFormatting sqref="AM492">
    <cfRule type="expression" dxfId="1131" priority="475">
      <formula>IF(RIGHT(TEXT(AM492,"0.#"),1)=".",FALSE,TRUE)</formula>
    </cfRule>
    <cfRule type="expression" dxfId="1130" priority="476">
      <formula>IF(RIGHT(TEXT(AM492,"0.#"),1)=".",TRUE,FALSE)</formula>
    </cfRule>
  </conditionalFormatting>
  <conditionalFormatting sqref="AM493">
    <cfRule type="expression" dxfId="1129" priority="473">
      <formula>IF(RIGHT(TEXT(AM493,"0.#"),1)=".",FALSE,TRUE)</formula>
    </cfRule>
    <cfRule type="expression" dxfId="1128" priority="474">
      <formula>IF(RIGHT(TEXT(AM493,"0.#"),1)=".",TRUE,FALSE)</formula>
    </cfRule>
  </conditionalFormatting>
  <conditionalFormatting sqref="AI494">
    <cfRule type="expression" dxfId="1127" priority="465">
      <formula>IF(RIGHT(TEXT(AI494,"0.#"),1)=".",FALSE,TRUE)</formula>
    </cfRule>
    <cfRule type="expression" dxfId="1126" priority="466">
      <formula>IF(RIGHT(TEXT(AI494,"0.#"),1)=".",TRUE,FALSE)</formula>
    </cfRule>
  </conditionalFormatting>
  <conditionalFormatting sqref="AI492">
    <cfRule type="expression" dxfId="1125" priority="469">
      <formula>IF(RIGHT(TEXT(AI492,"0.#"),1)=".",FALSE,TRUE)</formula>
    </cfRule>
    <cfRule type="expression" dxfId="1124" priority="470">
      <formula>IF(RIGHT(TEXT(AI492,"0.#"),1)=".",TRUE,FALSE)</formula>
    </cfRule>
  </conditionalFormatting>
  <conditionalFormatting sqref="AI493">
    <cfRule type="expression" dxfId="1123" priority="467">
      <formula>IF(RIGHT(TEXT(AI493,"0.#"),1)=".",FALSE,TRUE)</formula>
    </cfRule>
    <cfRule type="expression" dxfId="1122" priority="468">
      <formula>IF(RIGHT(TEXT(AI493,"0.#"),1)=".",TRUE,FALSE)</formula>
    </cfRule>
  </conditionalFormatting>
  <conditionalFormatting sqref="AM499">
    <cfRule type="expression" dxfId="1121" priority="459">
      <formula>IF(RIGHT(TEXT(AM499,"0.#"),1)=".",FALSE,TRUE)</formula>
    </cfRule>
    <cfRule type="expression" dxfId="1120" priority="460">
      <formula>IF(RIGHT(TEXT(AM499,"0.#"),1)=".",TRUE,FALSE)</formula>
    </cfRule>
  </conditionalFormatting>
  <conditionalFormatting sqref="AM497">
    <cfRule type="expression" dxfId="1119" priority="463">
      <formula>IF(RIGHT(TEXT(AM497,"0.#"),1)=".",FALSE,TRUE)</formula>
    </cfRule>
    <cfRule type="expression" dxfId="1118" priority="464">
      <formula>IF(RIGHT(TEXT(AM497,"0.#"),1)=".",TRUE,FALSE)</formula>
    </cfRule>
  </conditionalFormatting>
  <conditionalFormatting sqref="AM498">
    <cfRule type="expression" dxfId="1117" priority="461">
      <formula>IF(RIGHT(TEXT(AM498,"0.#"),1)=".",FALSE,TRUE)</formula>
    </cfRule>
    <cfRule type="expression" dxfId="1116" priority="462">
      <formula>IF(RIGHT(TEXT(AM498,"0.#"),1)=".",TRUE,FALSE)</formula>
    </cfRule>
  </conditionalFormatting>
  <conditionalFormatting sqref="AI499">
    <cfRule type="expression" dxfId="1115" priority="453">
      <formula>IF(RIGHT(TEXT(AI499,"0.#"),1)=".",FALSE,TRUE)</formula>
    </cfRule>
    <cfRule type="expression" dxfId="1114" priority="454">
      <formula>IF(RIGHT(TEXT(AI499,"0.#"),1)=".",TRUE,FALSE)</formula>
    </cfRule>
  </conditionalFormatting>
  <conditionalFormatting sqref="AI497">
    <cfRule type="expression" dxfId="1113" priority="457">
      <formula>IF(RIGHT(TEXT(AI497,"0.#"),1)=".",FALSE,TRUE)</formula>
    </cfRule>
    <cfRule type="expression" dxfId="1112" priority="458">
      <formula>IF(RIGHT(TEXT(AI497,"0.#"),1)=".",TRUE,FALSE)</formula>
    </cfRule>
  </conditionalFormatting>
  <conditionalFormatting sqref="AI498">
    <cfRule type="expression" dxfId="1111" priority="455">
      <formula>IF(RIGHT(TEXT(AI498,"0.#"),1)=".",FALSE,TRUE)</formula>
    </cfRule>
    <cfRule type="expression" dxfId="1110" priority="456">
      <formula>IF(RIGHT(TEXT(AI498,"0.#"),1)=".",TRUE,FALSE)</formula>
    </cfRule>
  </conditionalFormatting>
  <conditionalFormatting sqref="AM504">
    <cfRule type="expression" dxfId="1109" priority="447">
      <formula>IF(RIGHT(TEXT(AM504,"0.#"),1)=".",FALSE,TRUE)</formula>
    </cfRule>
    <cfRule type="expression" dxfId="1108" priority="448">
      <formula>IF(RIGHT(TEXT(AM504,"0.#"),1)=".",TRUE,FALSE)</formula>
    </cfRule>
  </conditionalFormatting>
  <conditionalFormatting sqref="AM502">
    <cfRule type="expression" dxfId="1107" priority="451">
      <formula>IF(RIGHT(TEXT(AM502,"0.#"),1)=".",FALSE,TRUE)</formula>
    </cfRule>
    <cfRule type="expression" dxfId="1106" priority="452">
      <formula>IF(RIGHT(TEXT(AM502,"0.#"),1)=".",TRUE,FALSE)</formula>
    </cfRule>
  </conditionalFormatting>
  <conditionalFormatting sqref="AM503">
    <cfRule type="expression" dxfId="1105" priority="449">
      <formula>IF(RIGHT(TEXT(AM503,"0.#"),1)=".",FALSE,TRUE)</formula>
    </cfRule>
    <cfRule type="expression" dxfId="1104" priority="450">
      <formula>IF(RIGHT(TEXT(AM503,"0.#"),1)=".",TRUE,FALSE)</formula>
    </cfRule>
  </conditionalFormatting>
  <conditionalFormatting sqref="AI504">
    <cfRule type="expression" dxfId="1103" priority="441">
      <formula>IF(RIGHT(TEXT(AI504,"0.#"),1)=".",FALSE,TRUE)</formula>
    </cfRule>
    <cfRule type="expression" dxfId="1102" priority="442">
      <formula>IF(RIGHT(TEXT(AI504,"0.#"),1)=".",TRUE,FALSE)</formula>
    </cfRule>
  </conditionalFormatting>
  <conditionalFormatting sqref="AI502">
    <cfRule type="expression" dxfId="1101" priority="445">
      <formula>IF(RIGHT(TEXT(AI502,"0.#"),1)=".",FALSE,TRUE)</formula>
    </cfRule>
    <cfRule type="expression" dxfId="1100" priority="446">
      <formula>IF(RIGHT(TEXT(AI502,"0.#"),1)=".",TRUE,FALSE)</formula>
    </cfRule>
  </conditionalFormatting>
  <conditionalFormatting sqref="AI503">
    <cfRule type="expression" dxfId="1099" priority="443">
      <formula>IF(RIGHT(TEXT(AI503,"0.#"),1)=".",FALSE,TRUE)</formula>
    </cfRule>
    <cfRule type="expression" dxfId="1098" priority="444">
      <formula>IF(RIGHT(TEXT(AI503,"0.#"),1)=".",TRUE,FALSE)</formula>
    </cfRule>
  </conditionalFormatting>
  <conditionalFormatting sqref="AM509">
    <cfRule type="expression" dxfId="1097" priority="435">
      <formula>IF(RIGHT(TEXT(AM509,"0.#"),1)=".",FALSE,TRUE)</formula>
    </cfRule>
    <cfRule type="expression" dxfId="1096" priority="436">
      <formula>IF(RIGHT(TEXT(AM509,"0.#"),1)=".",TRUE,FALSE)</formula>
    </cfRule>
  </conditionalFormatting>
  <conditionalFormatting sqref="AM507">
    <cfRule type="expression" dxfId="1095" priority="439">
      <formula>IF(RIGHT(TEXT(AM507,"0.#"),1)=".",FALSE,TRUE)</formula>
    </cfRule>
    <cfRule type="expression" dxfId="1094" priority="440">
      <formula>IF(RIGHT(TEXT(AM507,"0.#"),1)=".",TRUE,FALSE)</formula>
    </cfRule>
  </conditionalFormatting>
  <conditionalFormatting sqref="AM508">
    <cfRule type="expression" dxfId="1093" priority="437">
      <formula>IF(RIGHT(TEXT(AM508,"0.#"),1)=".",FALSE,TRUE)</formula>
    </cfRule>
    <cfRule type="expression" dxfId="1092" priority="438">
      <formula>IF(RIGHT(TEXT(AM508,"0.#"),1)=".",TRUE,FALSE)</formula>
    </cfRule>
  </conditionalFormatting>
  <conditionalFormatting sqref="AI509">
    <cfRule type="expression" dxfId="1091" priority="429">
      <formula>IF(RIGHT(TEXT(AI509,"0.#"),1)=".",FALSE,TRUE)</formula>
    </cfRule>
    <cfRule type="expression" dxfId="1090" priority="430">
      <formula>IF(RIGHT(TEXT(AI509,"0.#"),1)=".",TRUE,FALSE)</formula>
    </cfRule>
  </conditionalFormatting>
  <conditionalFormatting sqref="AI507">
    <cfRule type="expression" dxfId="1089" priority="433">
      <formula>IF(RIGHT(TEXT(AI507,"0.#"),1)=".",FALSE,TRUE)</formula>
    </cfRule>
    <cfRule type="expression" dxfId="1088" priority="434">
      <formula>IF(RIGHT(TEXT(AI507,"0.#"),1)=".",TRUE,FALSE)</formula>
    </cfRule>
  </conditionalFormatting>
  <conditionalFormatting sqref="AI508">
    <cfRule type="expression" dxfId="1087" priority="431">
      <formula>IF(RIGHT(TEXT(AI508,"0.#"),1)=".",FALSE,TRUE)</formula>
    </cfRule>
    <cfRule type="expression" dxfId="1086" priority="432">
      <formula>IF(RIGHT(TEXT(AI508,"0.#"),1)=".",TRUE,FALSE)</formula>
    </cfRule>
  </conditionalFormatting>
  <conditionalFormatting sqref="AM543">
    <cfRule type="expression" dxfId="1085" priority="387">
      <formula>IF(RIGHT(TEXT(AM543,"0.#"),1)=".",FALSE,TRUE)</formula>
    </cfRule>
    <cfRule type="expression" dxfId="1084" priority="388">
      <formula>IF(RIGHT(TEXT(AM543,"0.#"),1)=".",TRUE,FALSE)</formula>
    </cfRule>
  </conditionalFormatting>
  <conditionalFormatting sqref="AM541">
    <cfRule type="expression" dxfId="1083" priority="391">
      <formula>IF(RIGHT(TEXT(AM541,"0.#"),1)=".",FALSE,TRUE)</formula>
    </cfRule>
    <cfRule type="expression" dxfId="1082" priority="392">
      <formula>IF(RIGHT(TEXT(AM541,"0.#"),1)=".",TRUE,FALSE)</formula>
    </cfRule>
  </conditionalFormatting>
  <conditionalFormatting sqref="AM542">
    <cfRule type="expression" dxfId="1081" priority="389">
      <formula>IF(RIGHT(TEXT(AM542,"0.#"),1)=".",FALSE,TRUE)</formula>
    </cfRule>
    <cfRule type="expression" dxfId="1080" priority="390">
      <formula>IF(RIGHT(TEXT(AM542,"0.#"),1)=".",TRUE,FALSE)</formula>
    </cfRule>
  </conditionalFormatting>
  <conditionalFormatting sqref="AI543">
    <cfRule type="expression" dxfId="1079" priority="381">
      <formula>IF(RIGHT(TEXT(AI543,"0.#"),1)=".",FALSE,TRUE)</formula>
    </cfRule>
    <cfRule type="expression" dxfId="1078" priority="382">
      <formula>IF(RIGHT(TEXT(AI543,"0.#"),1)=".",TRUE,FALSE)</formula>
    </cfRule>
  </conditionalFormatting>
  <conditionalFormatting sqref="AI541">
    <cfRule type="expression" dxfId="1077" priority="385">
      <formula>IF(RIGHT(TEXT(AI541,"0.#"),1)=".",FALSE,TRUE)</formula>
    </cfRule>
    <cfRule type="expression" dxfId="1076" priority="386">
      <formula>IF(RIGHT(TEXT(AI541,"0.#"),1)=".",TRUE,FALSE)</formula>
    </cfRule>
  </conditionalFormatting>
  <conditionalFormatting sqref="AI542">
    <cfRule type="expression" dxfId="1075" priority="383">
      <formula>IF(RIGHT(TEXT(AI542,"0.#"),1)=".",FALSE,TRUE)</formula>
    </cfRule>
    <cfRule type="expression" dxfId="1074" priority="384">
      <formula>IF(RIGHT(TEXT(AI542,"0.#"),1)=".",TRUE,FALSE)</formula>
    </cfRule>
  </conditionalFormatting>
  <conditionalFormatting sqref="AM568">
    <cfRule type="expression" dxfId="1073" priority="375">
      <formula>IF(RIGHT(TEXT(AM568,"0.#"),1)=".",FALSE,TRUE)</formula>
    </cfRule>
    <cfRule type="expression" dxfId="1072" priority="376">
      <formula>IF(RIGHT(TEXT(AM568,"0.#"),1)=".",TRUE,FALSE)</formula>
    </cfRule>
  </conditionalFormatting>
  <conditionalFormatting sqref="AM566">
    <cfRule type="expression" dxfId="1071" priority="379">
      <formula>IF(RIGHT(TEXT(AM566,"0.#"),1)=".",FALSE,TRUE)</formula>
    </cfRule>
    <cfRule type="expression" dxfId="1070" priority="380">
      <formula>IF(RIGHT(TEXT(AM566,"0.#"),1)=".",TRUE,FALSE)</formula>
    </cfRule>
  </conditionalFormatting>
  <conditionalFormatting sqref="AM567">
    <cfRule type="expression" dxfId="1069" priority="377">
      <formula>IF(RIGHT(TEXT(AM567,"0.#"),1)=".",FALSE,TRUE)</formula>
    </cfRule>
    <cfRule type="expression" dxfId="1068" priority="378">
      <formula>IF(RIGHT(TEXT(AM567,"0.#"),1)=".",TRUE,FALSE)</formula>
    </cfRule>
  </conditionalFormatting>
  <conditionalFormatting sqref="AI568">
    <cfRule type="expression" dxfId="1067" priority="369">
      <formula>IF(RIGHT(TEXT(AI568,"0.#"),1)=".",FALSE,TRUE)</formula>
    </cfRule>
    <cfRule type="expression" dxfId="1066" priority="370">
      <formula>IF(RIGHT(TEXT(AI568,"0.#"),1)=".",TRUE,FALSE)</formula>
    </cfRule>
  </conditionalFormatting>
  <conditionalFormatting sqref="AI566">
    <cfRule type="expression" dxfId="1065" priority="373">
      <formula>IF(RIGHT(TEXT(AI566,"0.#"),1)=".",FALSE,TRUE)</formula>
    </cfRule>
    <cfRule type="expression" dxfId="1064" priority="374">
      <formula>IF(RIGHT(TEXT(AI566,"0.#"),1)=".",TRUE,FALSE)</formula>
    </cfRule>
  </conditionalFormatting>
  <conditionalFormatting sqref="AI567">
    <cfRule type="expression" dxfId="1063" priority="371">
      <formula>IF(RIGHT(TEXT(AI567,"0.#"),1)=".",FALSE,TRUE)</formula>
    </cfRule>
    <cfRule type="expression" dxfId="1062" priority="372">
      <formula>IF(RIGHT(TEXT(AI567,"0.#"),1)=".",TRUE,FALSE)</formula>
    </cfRule>
  </conditionalFormatting>
  <conditionalFormatting sqref="AM573">
    <cfRule type="expression" dxfId="1061" priority="315">
      <formula>IF(RIGHT(TEXT(AM573,"0.#"),1)=".",FALSE,TRUE)</formula>
    </cfRule>
    <cfRule type="expression" dxfId="1060" priority="316">
      <formula>IF(RIGHT(TEXT(AM573,"0.#"),1)=".",TRUE,FALSE)</formula>
    </cfRule>
  </conditionalFormatting>
  <conditionalFormatting sqref="AM571">
    <cfRule type="expression" dxfId="1059" priority="319">
      <formula>IF(RIGHT(TEXT(AM571,"0.#"),1)=".",FALSE,TRUE)</formula>
    </cfRule>
    <cfRule type="expression" dxfId="1058" priority="320">
      <formula>IF(RIGHT(TEXT(AM571,"0.#"),1)=".",TRUE,FALSE)</formula>
    </cfRule>
  </conditionalFormatting>
  <conditionalFormatting sqref="AM572">
    <cfRule type="expression" dxfId="1057" priority="317">
      <formula>IF(RIGHT(TEXT(AM572,"0.#"),1)=".",FALSE,TRUE)</formula>
    </cfRule>
    <cfRule type="expression" dxfId="1056" priority="318">
      <formula>IF(RIGHT(TEXT(AM572,"0.#"),1)=".",TRUE,FALSE)</formula>
    </cfRule>
  </conditionalFormatting>
  <conditionalFormatting sqref="AI573">
    <cfRule type="expression" dxfId="1055" priority="309">
      <formula>IF(RIGHT(TEXT(AI573,"0.#"),1)=".",FALSE,TRUE)</formula>
    </cfRule>
    <cfRule type="expression" dxfId="1054" priority="310">
      <formula>IF(RIGHT(TEXT(AI573,"0.#"),1)=".",TRUE,FALSE)</formula>
    </cfRule>
  </conditionalFormatting>
  <conditionalFormatting sqref="AI571">
    <cfRule type="expression" dxfId="1053" priority="313">
      <formula>IF(RIGHT(TEXT(AI571,"0.#"),1)=".",FALSE,TRUE)</formula>
    </cfRule>
    <cfRule type="expression" dxfId="1052" priority="314">
      <formula>IF(RIGHT(TEXT(AI571,"0.#"),1)=".",TRUE,FALSE)</formula>
    </cfRule>
  </conditionalFormatting>
  <conditionalFormatting sqref="AI572">
    <cfRule type="expression" dxfId="1051" priority="311">
      <formula>IF(RIGHT(TEXT(AI572,"0.#"),1)=".",FALSE,TRUE)</formula>
    </cfRule>
    <cfRule type="expression" dxfId="1050" priority="312">
      <formula>IF(RIGHT(TEXT(AI572,"0.#"),1)=".",TRUE,FALSE)</formula>
    </cfRule>
  </conditionalFormatting>
  <conditionalFormatting sqref="AM578">
    <cfRule type="expression" dxfId="1049" priority="303">
      <formula>IF(RIGHT(TEXT(AM578,"0.#"),1)=".",FALSE,TRUE)</formula>
    </cfRule>
    <cfRule type="expression" dxfId="1048" priority="304">
      <formula>IF(RIGHT(TEXT(AM578,"0.#"),1)=".",TRUE,FALSE)</formula>
    </cfRule>
  </conditionalFormatting>
  <conditionalFormatting sqref="AM576">
    <cfRule type="expression" dxfId="1047" priority="307">
      <formula>IF(RIGHT(TEXT(AM576,"0.#"),1)=".",FALSE,TRUE)</formula>
    </cfRule>
    <cfRule type="expression" dxfId="1046" priority="308">
      <formula>IF(RIGHT(TEXT(AM576,"0.#"),1)=".",TRUE,FALSE)</formula>
    </cfRule>
  </conditionalFormatting>
  <conditionalFormatting sqref="AM577">
    <cfRule type="expression" dxfId="1045" priority="305">
      <formula>IF(RIGHT(TEXT(AM577,"0.#"),1)=".",FALSE,TRUE)</formula>
    </cfRule>
    <cfRule type="expression" dxfId="1044" priority="306">
      <formula>IF(RIGHT(TEXT(AM577,"0.#"),1)=".",TRUE,FALSE)</formula>
    </cfRule>
  </conditionalFormatting>
  <conditionalFormatting sqref="AI578">
    <cfRule type="expression" dxfId="1043" priority="297">
      <formula>IF(RIGHT(TEXT(AI578,"0.#"),1)=".",FALSE,TRUE)</formula>
    </cfRule>
    <cfRule type="expression" dxfId="1042" priority="298">
      <formula>IF(RIGHT(TEXT(AI578,"0.#"),1)=".",TRUE,FALSE)</formula>
    </cfRule>
  </conditionalFormatting>
  <conditionalFormatting sqref="AI576">
    <cfRule type="expression" dxfId="1041" priority="301">
      <formula>IF(RIGHT(TEXT(AI576,"0.#"),1)=".",FALSE,TRUE)</formula>
    </cfRule>
    <cfRule type="expression" dxfId="1040" priority="302">
      <formula>IF(RIGHT(TEXT(AI576,"0.#"),1)=".",TRUE,FALSE)</formula>
    </cfRule>
  </conditionalFormatting>
  <conditionalFormatting sqref="AI577">
    <cfRule type="expression" dxfId="1039" priority="299">
      <formula>IF(RIGHT(TEXT(AI577,"0.#"),1)=".",FALSE,TRUE)</formula>
    </cfRule>
    <cfRule type="expression" dxfId="1038" priority="300">
      <formula>IF(RIGHT(TEXT(AI577,"0.#"),1)=".",TRUE,FALSE)</formula>
    </cfRule>
  </conditionalFormatting>
  <conditionalFormatting sqref="AM583">
    <cfRule type="expression" dxfId="1037" priority="291">
      <formula>IF(RIGHT(TEXT(AM583,"0.#"),1)=".",FALSE,TRUE)</formula>
    </cfRule>
    <cfRule type="expression" dxfId="1036" priority="292">
      <formula>IF(RIGHT(TEXT(AM583,"0.#"),1)=".",TRUE,FALSE)</formula>
    </cfRule>
  </conditionalFormatting>
  <conditionalFormatting sqref="AM581">
    <cfRule type="expression" dxfId="1035" priority="295">
      <formula>IF(RIGHT(TEXT(AM581,"0.#"),1)=".",FALSE,TRUE)</formula>
    </cfRule>
    <cfRule type="expression" dxfId="1034" priority="296">
      <formula>IF(RIGHT(TEXT(AM581,"0.#"),1)=".",TRUE,FALSE)</formula>
    </cfRule>
  </conditionalFormatting>
  <conditionalFormatting sqref="AM582">
    <cfRule type="expression" dxfId="1033" priority="293">
      <formula>IF(RIGHT(TEXT(AM582,"0.#"),1)=".",FALSE,TRUE)</formula>
    </cfRule>
    <cfRule type="expression" dxfId="1032" priority="294">
      <formula>IF(RIGHT(TEXT(AM582,"0.#"),1)=".",TRUE,FALSE)</formula>
    </cfRule>
  </conditionalFormatting>
  <conditionalFormatting sqref="AI583">
    <cfRule type="expression" dxfId="1031" priority="285">
      <formula>IF(RIGHT(TEXT(AI583,"0.#"),1)=".",FALSE,TRUE)</formula>
    </cfRule>
    <cfRule type="expression" dxfId="1030" priority="286">
      <formula>IF(RIGHT(TEXT(AI583,"0.#"),1)=".",TRUE,FALSE)</formula>
    </cfRule>
  </conditionalFormatting>
  <conditionalFormatting sqref="AI581">
    <cfRule type="expression" dxfId="1029" priority="289">
      <formula>IF(RIGHT(TEXT(AI581,"0.#"),1)=".",FALSE,TRUE)</formula>
    </cfRule>
    <cfRule type="expression" dxfId="1028" priority="290">
      <formula>IF(RIGHT(TEXT(AI581,"0.#"),1)=".",TRUE,FALSE)</formula>
    </cfRule>
  </conditionalFormatting>
  <conditionalFormatting sqref="AI582">
    <cfRule type="expression" dxfId="1027" priority="287">
      <formula>IF(RIGHT(TEXT(AI582,"0.#"),1)=".",FALSE,TRUE)</formula>
    </cfRule>
    <cfRule type="expression" dxfId="1026" priority="288">
      <formula>IF(RIGHT(TEXT(AI582,"0.#"),1)=".",TRUE,FALSE)</formula>
    </cfRule>
  </conditionalFormatting>
  <conditionalFormatting sqref="AM548">
    <cfRule type="expression" dxfId="1025" priority="363">
      <formula>IF(RIGHT(TEXT(AM548,"0.#"),1)=".",FALSE,TRUE)</formula>
    </cfRule>
    <cfRule type="expression" dxfId="1024" priority="364">
      <formula>IF(RIGHT(TEXT(AM548,"0.#"),1)=".",TRUE,FALSE)</formula>
    </cfRule>
  </conditionalFormatting>
  <conditionalFormatting sqref="AM546">
    <cfRule type="expression" dxfId="1023" priority="367">
      <formula>IF(RIGHT(TEXT(AM546,"0.#"),1)=".",FALSE,TRUE)</formula>
    </cfRule>
    <cfRule type="expression" dxfId="1022" priority="368">
      <formula>IF(RIGHT(TEXT(AM546,"0.#"),1)=".",TRUE,FALSE)</formula>
    </cfRule>
  </conditionalFormatting>
  <conditionalFormatting sqref="AM547">
    <cfRule type="expression" dxfId="1021" priority="365">
      <formula>IF(RIGHT(TEXT(AM547,"0.#"),1)=".",FALSE,TRUE)</formula>
    </cfRule>
    <cfRule type="expression" dxfId="1020" priority="366">
      <formula>IF(RIGHT(TEXT(AM547,"0.#"),1)=".",TRUE,FALSE)</formula>
    </cfRule>
  </conditionalFormatting>
  <conditionalFormatting sqref="AI548">
    <cfRule type="expression" dxfId="1019" priority="357">
      <formula>IF(RIGHT(TEXT(AI548,"0.#"),1)=".",FALSE,TRUE)</formula>
    </cfRule>
    <cfRule type="expression" dxfId="1018" priority="358">
      <formula>IF(RIGHT(TEXT(AI548,"0.#"),1)=".",TRUE,FALSE)</formula>
    </cfRule>
  </conditionalFormatting>
  <conditionalFormatting sqref="AI546">
    <cfRule type="expression" dxfId="1017" priority="361">
      <formula>IF(RIGHT(TEXT(AI546,"0.#"),1)=".",FALSE,TRUE)</formula>
    </cfRule>
    <cfRule type="expression" dxfId="1016" priority="362">
      <formula>IF(RIGHT(TEXT(AI546,"0.#"),1)=".",TRUE,FALSE)</formula>
    </cfRule>
  </conditionalFormatting>
  <conditionalFormatting sqref="AI547">
    <cfRule type="expression" dxfId="1015" priority="359">
      <formula>IF(RIGHT(TEXT(AI547,"0.#"),1)=".",FALSE,TRUE)</formula>
    </cfRule>
    <cfRule type="expression" dxfId="1014" priority="360">
      <formula>IF(RIGHT(TEXT(AI547,"0.#"),1)=".",TRUE,FALSE)</formula>
    </cfRule>
  </conditionalFormatting>
  <conditionalFormatting sqref="AM553">
    <cfRule type="expression" dxfId="1013" priority="351">
      <formula>IF(RIGHT(TEXT(AM553,"0.#"),1)=".",FALSE,TRUE)</formula>
    </cfRule>
    <cfRule type="expression" dxfId="1012" priority="352">
      <formula>IF(RIGHT(TEXT(AM553,"0.#"),1)=".",TRUE,FALSE)</formula>
    </cfRule>
  </conditionalFormatting>
  <conditionalFormatting sqref="AM551">
    <cfRule type="expression" dxfId="1011" priority="355">
      <formula>IF(RIGHT(TEXT(AM551,"0.#"),1)=".",FALSE,TRUE)</formula>
    </cfRule>
    <cfRule type="expression" dxfId="1010" priority="356">
      <formula>IF(RIGHT(TEXT(AM551,"0.#"),1)=".",TRUE,FALSE)</formula>
    </cfRule>
  </conditionalFormatting>
  <conditionalFormatting sqref="AM552">
    <cfRule type="expression" dxfId="1009" priority="353">
      <formula>IF(RIGHT(TEXT(AM552,"0.#"),1)=".",FALSE,TRUE)</formula>
    </cfRule>
    <cfRule type="expression" dxfId="1008" priority="354">
      <formula>IF(RIGHT(TEXT(AM552,"0.#"),1)=".",TRUE,FALSE)</formula>
    </cfRule>
  </conditionalFormatting>
  <conditionalFormatting sqref="AI553">
    <cfRule type="expression" dxfId="1007" priority="345">
      <formula>IF(RIGHT(TEXT(AI553,"0.#"),1)=".",FALSE,TRUE)</formula>
    </cfRule>
    <cfRule type="expression" dxfId="1006" priority="346">
      <formula>IF(RIGHT(TEXT(AI553,"0.#"),1)=".",TRUE,FALSE)</formula>
    </cfRule>
  </conditionalFormatting>
  <conditionalFormatting sqref="AI551">
    <cfRule type="expression" dxfId="1005" priority="349">
      <formula>IF(RIGHT(TEXT(AI551,"0.#"),1)=".",FALSE,TRUE)</formula>
    </cfRule>
    <cfRule type="expression" dxfId="1004" priority="350">
      <formula>IF(RIGHT(TEXT(AI551,"0.#"),1)=".",TRUE,FALSE)</formula>
    </cfRule>
  </conditionalFormatting>
  <conditionalFormatting sqref="AI552">
    <cfRule type="expression" dxfId="1003" priority="347">
      <formula>IF(RIGHT(TEXT(AI552,"0.#"),1)=".",FALSE,TRUE)</formula>
    </cfRule>
    <cfRule type="expression" dxfId="1002" priority="348">
      <formula>IF(RIGHT(TEXT(AI552,"0.#"),1)=".",TRUE,FALSE)</formula>
    </cfRule>
  </conditionalFormatting>
  <conditionalFormatting sqref="AM558">
    <cfRule type="expression" dxfId="1001" priority="339">
      <formula>IF(RIGHT(TEXT(AM558,"0.#"),1)=".",FALSE,TRUE)</formula>
    </cfRule>
    <cfRule type="expression" dxfId="1000" priority="340">
      <formula>IF(RIGHT(TEXT(AM558,"0.#"),1)=".",TRUE,FALSE)</formula>
    </cfRule>
  </conditionalFormatting>
  <conditionalFormatting sqref="AM556">
    <cfRule type="expression" dxfId="999" priority="343">
      <formula>IF(RIGHT(TEXT(AM556,"0.#"),1)=".",FALSE,TRUE)</formula>
    </cfRule>
    <cfRule type="expression" dxfId="998" priority="344">
      <formula>IF(RIGHT(TEXT(AM556,"0.#"),1)=".",TRUE,FALSE)</formula>
    </cfRule>
  </conditionalFormatting>
  <conditionalFormatting sqref="AM557">
    <cfRule type="expression" dxfId="997" priority="341">
      <formula>IF(RIGHT(TEXT(AM557,"0.#"),1)=".",FALSE,TRUE)</formula>
    </cfRule>
    <cfRule type="expression" dxfId="996" priority="342">
      <formula>IF(RIGHT(TEXT(AM557,"0.#"),1)=".",TRUE,FALSE)</formula>
    </cfRule>
  </conditionalFormatting>
  <conditionalFormatting sqref="AI558">
    <cfRule type="expression" dxfId="995" priority="333">
      <formula>IF(RIGHT(TEXT(AI558,"0.#"),1)=".",FALSE,TRUE)</formula>
    </cfRule>
    <cfRule type="expression" dxfId="994" priority="334">
      <formula>IF(RIGHT(TEXT(AI558,"0.#"),1)=".",TRUE,FALSE)</formula>
    </cfRule>
  </conditionalFormatting>
  <conditionalFormatting sqref="AI556">
    <cfRule type="expression" dxfId="993" priority="337">
      <formula>IF(RIGHT(TEXT(AI556,"0.#"),1)=".",FALSE,TRUE)</formula>
    </cfRule>
    <cfRule type="expression" dxfId="992" priority="338">
      <formula>IF(RIGHT(TEXT(AI556,"0.#"),1)=".",TRUE,FALSE)</formula>
    </cfRule>
  </conditionalFormatting>
  <conditionalFormatting sqref="AI557">
    <cfRule type="expression" dxfId="991" priority="335">
      <formula>IF(RIGHT(TEXT(AI557,"0.#"),1)=".",FALSE,TRUE)</formula>
    </cfRule>
    <cfRule type="expression" dxfId="990" priority="336">
      <formula>IF(RIGHT(TEXT(AI557,"0.#"),1)=".",TRUE,FALSE)</formula>
    </cfRule>
  </conditionalFormatting>
  <conditionalFormatting sqref="AM563">
    <cfRule type="expression" dxfId="989" priority="327">
      <formula>IF(RIGHT(TEXT(AM563,"0.#"),1)=".",FALSE,TRUE)</formula>
    </cfRule>
    <cfRule type="expression" dxfId="988" priority="328">
      <formula>IF(RIGHT(TEXT(AM563,"0.#"),1)=".",TRUE,FALSE)</formula>
    </cfRule>
  </conditionalFormatting>
  <conditionalFormatting sqref="AM561">
    <cfRule type="expression" dxfId="987" priority="331">
      <formula>IF(RIGHT(TEXT(AM561,"0.#"),1)=".",FALSE,TRUE)</formula>
    </cfRule>
    <cfRule type="expression" dxfId="986" priority="332">
      <formula>IF(RIGHT(TEXT(AM561,"0.#"),1)=".",TRUE,FALSE)</formula>
    </cfRule>
  </conditionalFormatting>
  <conditionalFormatting sqref="AM562">
    <cfRule type="expression" dxfId="985" priority="329">
      <formula>IF(RIGHT(TEXT(AM562,"0.#"),1)=".",FALSE,TRUE)</formula>
    </cfRule>
    <cfRule type="expression" dxfId="984" priority="330">
      <formula>IF(RIGHT(TEXT(AM562,"0.#"),1)=".",TRUE,FALSE)</formula>
    </cfRule>
  </conditionalFormatting>
  <conditionalFormatting sqref="AI563">
    <cfRule type="expression" dxfId="983" priority="321">
      <formula>IF(RIGHT(TEXT(AI563,"0.#"),1)=".",FALSE,TRUE)</formula>
    </cfRule>
    <cfRule type="expression" dxfId="982" priority="322">
      <formula>IF(RIGHT(TEXT(AI563,"0.#"),1)=".",TRUE,FALSE)</formula>
    </cfRule>
  </conditionalFormatting>
  <conditionalFormatting sqref="AI561">
    <cfRule type="expression" dxfId="981" priority="325">
      <formula>IF(RIGHT(TEXT(AI561,"0.#"),1)=".",FALSE,TRUE)</formula>
    </cfRule>
    <cfRule type="expression" dxfId="980" priority="326">
      <formula>IF(RIGHT(TEXT(AI561,"0.#"),1)=".",TRUE,FALSE)</formula>
    </cfRule>
  </conditionalFormatting>
  <conditionalFormatting sqref="AI562">
    <cfRule type="expression" dxfId="979" priority="323">
      <formula>IF(RIGHT(TEXT(AI562,"0.#"),1)=".",FALSE,TRUE)</formula>
    </cfRule>
    <cfRule type="expression" dxfId="978" priority="324">
      <formula>IF(RIGHT(TEXT(AI562,"0.#"),1)=".",TRUE,FALSE)</formula>
    </cfRule>
  </conditionalFormatting>
  <conditionalFormatting sqref="AM597">
    <cfRule type="expression" dxfId="977" priority="279">
      <formula>IF(RIGHT(TEXT(AM597,"0.#"),1)=".",FALSE,TRUE)</formula>
    </cfRule>
    <cfRule type="expression" dxfId="976" priority="280">
      <formula>IF(RIGHT(TEXT(AM597,"0.#"),1)=".",TRUE,FALSE)</formula>
    </cfRule>
  </conditionalFormatting>
  <conditionalFormatting sqref="AM595">
    <cfRule type="expression" dxfId="975" priority="283">
      <formula>IF(RIGHT(TEXT(AM595,"0.#"),1)=".",FALSE,TRUE)</formula>
    </cfRule>
    <cfRule type="expression" dxfId="974" priority="284">
      <formula>IF(RIGHT(TEXT(AM595,"0.#"),1)=".",TRUE,FALSE)</formula>
    </cfRule>
  </conditionalFormatting>
  <conditionalFormatting sqref="AM596">
    <cfRule type="expression" dxfId="973" priority="281">
      <formula>IF(RIGHT(TEXT(AM596,"0.#"),1)=".",FALSE,TRUE)</formula>
    </cfRule>
    <cfRule type="expression" dxfId="972" priority="282">
      <formula>IF(RIGHT(TEXT(AM596,"0.#"),1)=".",TRUE,FALSE)</formula>
    </cfRule>
  </conditionalFormatting>
  <conditionalFormatting sqref="AI597">
    <cfRule type="expression" dxfId="971" priority="273">
      <formula>IF(RIGHT(TEXT(AI597,"0.#"),1)=".",FALSE,TRUE)</formula>
    </cfRule>
    <cfRule type="expression" dxfId="970" priority="274">
      <formula>IF(RIGHT(TEXT(AI597,"0.#"),1)=".",TRUE,FALSE)</formula>
    </cfRule>
  </conditionalFormatting>
  <conditionalFormatting sqref="AI595">
    <cfRule type="expression" dxfId="969" priority="277">
      <formula>IF(RIGHT(TEXT(AI595,"0.#"),1)=".",FALSE,TRUE)</formula>
    </cfRule>
    <cfRule type="expression" dxfId="968" priority="278">
      <formula>IF(RIGHT(TEXT(AI595,"0.#"),1)=".",TRUE,FALSE)</formula>
    </cfRule>
  </conditionalFormatting>
  <conditionalFormatting sqref="AI596">
    <cfRule type="expression" dxfId="967" priority="275">
      <formula>IF(RIGHT(TEXT(AI596,"0.#"),1)=".",FALSE,TRUE)</formula>
    </cfRule>
    <cfRule type="expression" dxfId="966" priority="276">
      <formula>IF(RIGHT(TEXT(AI596,"0.#"),1)=".",TRUE,FALSE)</formula>
    </cfRule>
  </conditionalFormatting>
  <conditionalFormatting sqref="AM622">
    <cfRule type="expression" dxfId="965" priority="267">
      <formula>IF(RIGHT(TEXT(AM622,"0.#"),1)=".",FALSE,TRUE)</formula>
    </cfRule>
    <cfRule type="expression" dxfId="964" priority="268">
      <formula>IF(RIGHT(TEXT(AM622,"0.#"),1)=".",TRUE,FALSE)</formula>
    </cfRule>
  </conditionalFormatting>
  <conditionalFormatting sqref="AM620">
    <cfRule type="expression" dxfId="963" priority="271">
      <formula>IF(RIGHT(TEXT(AM620,"0.#"),1)=".",FALSE,TRUE)</formula>
    </cfRule>
    <cfRule type="expression" dxfId="962" priority="272">
      <formula>IF(RIGHT(TEXT(AM620,"0.#"),1)=".",TRUE,FALSE)</formula>
    </cfRule>
  </conditionalFormatting>
  <conditionalFormatting sqref="AM621">
    <cfRule type="expression" dxfId="961" priority="269">
      <formula>IF(RIGHT(TEXT(AM621,"0.#"),1)=".",FALSE,TRUE)</formula>
    </cfRule>
    <cfRule type="expression" dxfId="960" priority="270">
      <formula>IF(RIGHT(TEXT(AM621,"0.#"),1)=".",TRUE,FALSE)</formula>
    </cfRule>
  </conditionalFormatting>
  <conditionalFormatting sqref="AI622">
    <cfRule type="expression" dxfId="959" priority="261">
      <formula>IF(RIGHT(TEXT(AI622,"0.#"),1)=".",FALSE,TRUE)</formula>
    </cfRule>
    <cfRule type="expression" dxfId="958" priority="262">
      <formula>IF(RIGHT(TEXT(AI622,"0.#"),1)=".",TRUE,FALSE)</formula>
    </cfRule>
  </conditionalFormatting>
  <conditionalFormatting sqref="AI620">
    <cfRule type="expression" dxfId="957" priority="265">
      <formula>IF(RIGHT(TEXT(AI620,"0.#"),1)=".",FALSE,TRUE)</formula>
    </cfRule>
    <cfRule type="expression" dxfId="956" priority="266">
      <formula>IF(RIGHT(TEXT(AI620,"0.#"),1)=".",TRUE,FALSE)</formula>
    </cfRule>
  </conditionalFormatting>
  <conditionalFormatting sqref="AI621">
    <cfRule type="expression" dxfId="955" priority="263">
      <formula>IF(RIGHT(TEXT(AI621,"0.#"),1)=".",FALSE,TRUE)</formula>
    </cfRule>
    <cfRule type="expression" dxfId="954" priority="264">
      <formula>IF(RIGHT(TEXT(AI621,"0.#"),1)=".",TRUE,FALSE)</formula>
    </cfRule>
  </conditionalFormatting>
  <conditionalFormatting sqref="AM627">
    <cfRule type="expression" dxfId="953" priority="207">
      <formula>IF(RIGHT(TEXT(AM627,"0.#"),1)=".",FALSE,TRUE)</formula>
    </cfRule>
    <cfRule type="expression" dxfId="952" priority="208">
      <formula>IF(RIGHT(TEXT(AM627,"0.#"),1)=".",TRUE,FALSE)</formula>
    </cfRule>
  </conditionalFormatting>
  <conditionalFormatting sqref="AM625">
    <cfRule type="expression" dxfId="951" priority="211">
      <formula>IF(RIGHT(TEXT(AM625,"0.#"),1)=".",FALSE,TRUE)</formula>
    </cfRule>
    <cfRule type="expression" dxfId="950" priority="212">
      <formula>IF(RIGHT(TEXT(AM625,"0.#"),1)=".",TRUE,FALSE)</formula>
    </cfRule>
  </conditionalFormatting>
  <conditionalFormatting sqref="AM626">
    <cfRule type="expression" dxfId="949" priority="209">
      <formula>IF(RIGHT(TEXT(AM626,"0.#"),1)=".",FALSE,TRUE)</formula>
    </cfRule>
    <cfRule type="expression" dxfId="948" priority="210">
      <formula>IF(RIGHT(TEXT(AM626,"0.#"),1)=".",TRUE,FALSE)</formula>
    </cfRule>
  </conditionalFormatting>
  <conditionalFormatting sqref="AI627">
    <cfRule type="expression" dxfId="947" priority="201">
      <formula>IF(RIGHT(TEXT(AI627,"0.#"),1)=".",FALSE,TRUE)</formula>
    </cfRule>
    <cfRule type="expression" dxfId="946" priority="202">
      <formula>IF(RIGHT(TEXT(AI627,"0.#"),1)=".",TRUE,FALSE)</formula>
    </cfRule>
  </conditionalFormatting>
  <conditionalFormatting sqref="AI625">
    <cfRule type="expression" dxfId="945" priority="205">
      <formula>IF(RIGHT(TEXT(AI625,"0.#"),1)=".",FALSE,TRUE)</formula>
    </cfRule>
    <cfRule type="expression" dxfId="944" priority="206">
      <formula>IF(RIGHT(TEXT(AI625,"0.#"),1)=".",TRUE,FALSE)</formula>
    </cfRule>
  </conditionalFormatting>
  <conditionalFormatting sqref="AI626">
    <cfRule type="expression" dxfId="943" priority="203">
      <formula>IF(RIGHT(TEXT(AI626,"0.#"),1)=".",FALSE,TRUE)</formula>
    </cfRule>
    <cfRule type="expression" dxfId="942" priority="204">
      <formula>IF(RIGHT(TEXT(AI626,"0.#"),1)=".",TRUE,FALSE)</formula>
    </cfRule>
  </conditionalFormatting>
  <conditionalFormatting sqref="AM632">
    <cfRule type="expression" dxfId="941" priority="195">
      <formula>IF(RIGHT(TEXT(AM632,"0.#"),1)=".",FALSE,TRUE)</formula>
    </cfRule>
    <cfRule type="expression" dxfId="940" priority="196">
      <formula>IF(RIGHT(TEXT(AM632,"0.#"),1)=".",TRUE,FALSE)</formula>
    </cfRule>
  </conditionalFormatting>
  <conditionalFormatting sqref="AM630">
    <cfRule type="expression" dxfId="939" priority="199">
      <formula>IF(RIGHT(TEXT(AM630,"0.#"),1)=".",FALSE,TRUE)</formula>
    </cfRule>
    <cfRule type="expression" dxfId="938" priority="200">
      <formula>IF(RIGHT(TEXT(AM630,"0.#"),1)=".",TRUE,FALSE)</formula>
    </cfRule>
  </conditionalFormatting>
  <conditionalFormatting sqref="AM631">
    <cfRule type="expression" dxfId="937" priority="197">
      <formula>IF(RIGHT(TEXT(AM631,"0.#"),1)=".",FALSE,TRUE)</formula>
    </cfRule>
    <cfRule type="expression" dxfId="936" priority="198">
      <formula>IF(RIGHT(TEXT(AM631,"0.#"),1)=".",TRUE,FALSE)</formula>
    </cfRule>
  </conditionalFormatting>
  <conditionalFormatting sqref="AI632">
    <cfRule type="expression" dxfId="935" priority="189">
      <formula>IF(RIGHT(TEXT(AI632,"0.#"),1)=".",FALSE,TRUE)</formula>
    </cfRule>
    <cfRule type="expression" dxfId="934" priority="190">
      <formula>IF(RIGHT(TEXT(AI632,"0.#"),1)=".",TRUE,FALSE)</formula>
    </cfRule>
  </conditionalFormatting>
  <conditionalFormatting sqref="AI630">
    <cfRule type="expression" dxfId="933" priority="193">
      <formula>IF(RIGHT(TEXT(AI630,"0.#"),1)=".",FALSE,TRUE)</formula>
    </cfRule>
    <cfRule type="expression" dxfId="932" priority="194">
      <formula>IF(RIGHT(TEXT(AI630,"0.#"),1)=".",TRUE,FALSE)</formula>
    </cfRule>
  </conditionalFormatting>
  <conditionalFormatting sqref="AI631">
    <cfRule type="expression" dxfId="931" priority="191">
      <formula>IF(RIGHT(TEXT(AI631,"0.#"),1)=".",FALSE,TRUE)</formula>
    </cfRule>
    <cfRule type="expression" dxfId="930" priority="192">
      <formula>IF(RIGHT(TEXT(AI631,"0.#"),1)=".",TRUE,FALSE)</formula>
    </cfRule>
  </conditionalFormatting>
  <conditionalFormatting sqref="AM637">
    <cfRule type="expression" dxfId="929" priority="183">
      <formula>IF(RIGHT(TEXT(AM637,"0.#"),1)=".",FALSE,TRUE)</formula>
    </cfRule>
    <cfRule type="expression" dxfId="928" priority="184">
      <formula>IF(RIGHT(TEXT(AM637,"0.#"),1)=".",TRUE,FALSE)</formula>
    </cfRule>
  </conditionalFormatting>
  <conditionalFormatting sqref="AM635">
    <cfRule type="expression" dxfId="927" priority="187">
      <formula>IF(RIGHT(TEXT(AM635,"0.#"),1)=".",FALSE,TRUE)</formula>
    </cfRule>
    <cfRule type="expression" dxfId="926" priority="188">
      <formula>IF(RIGHT(TEXT(AM635,"0.#"),1)=".",TRUE,FALSE)</formula>
    </cfRule>
  </conditionalFormatting>
  <conditionalFormatting sqref="AM636">
    <cfRule type="expression" dxfId="925" priority="185">
      <formula>IF(RIGHT(TEXT(AM636,"0.#"),1)=".",FALSE,TRUE)</formula>
    </cfRule>
    <cfRule type="expression" dxfId="924" priority="186">
      <formula>IF(RIGHT(TEXT(AM636,"0.#"),1)=".",TRUE,FALSE)</formula>
    </cfRule>
  </conditionalFormatting>
  <conditionalFormatting sqref="AI637">
    <cfRule type="expression" dxfId="923" priority="177">
      <formula>IF(RIGHT(TEXT(AI637,"0.#"),1)=".",FALSE,TRUE)</formula>
    </cfRule>
    <cfRule type="expression" dxfId="922" priority="178">
      <formula>IF(RIGHT(TEXT(AI637,"0.#"),1)=".",TRUE,FALSE)</formula>
    </cfRule>
  </conditionalFormatting>
  <conditionalFormatting sqref="AI635">
    <cfRule type="expression" dxfId="921" priority="181">
      <formula>IF(RIGHT(TEXT(AI635,"0.#"),1)=".",FALSE,TRUE)</formula>
    </cfRule>
    <cfRule type="expression" dxfId="920" priority="182">
      <formula>IF(RIGHT(TEXT(AI635,"0.#"),1)=".",TRUE,FALSE)</formula>
    </cfRule>
  </conditionalFormatting>
  <conditionalFormatting sqref="AI636">
    <cfRule type="expression" dxfId="919" priority="179">
      <formula>IF(RIGHT(TEXT(AI636,"0.#"),1)=".",FALSE,TRUE)</formula>
    </cfRule>
    <cfRule type="expression" dxfId="918" priority="180">
      <formula>IF(RIGHT(TEXT(AI636,"0.#"),1)=".",TRUE,FALSE)</formula>
    </cfRule>
  </conditionalFormatting>
  <conditionalFormatting sqref="AM602">
    <cfRule type="expression" dxfId="917" priority="255">
      <formula>IF(RIGHT(TEXT(AM602,"0.#"),1)=".",FALSE,TRUE)</formula>
    </cfRule>
    <cfRule type="expression" dxfId="916" priority="256">
      <formula>IF(RIGHT(TEXT(AM602,"0.#"),1)=".",TRUE,FALSE)</formula>
    </cfRule>
  </conditionalFormatting>
  <conditionalFormatting sqref="AM600">
    <cfRule type="expression" dxfId="915" priority="259">
      <formula>IF(RIGHT(TEXT(AM600,"0.#"),1)=".",FALSE,TRUE)</formula>
    </cfRule>
    <cfRule type="expression" dxfId="914" priority="260">
      <formula>IF(RIGHT(TEXT(AM600,"0.#"),1)=".",TRUE,FALSE)</formula>
    </cfRule>
  </conditionalFormatting>
  <conditionalFormatting sqref="AM601">
    <cfRule type="expression" dxfId="913" priority="257">
      <formula>IF(RIGHT(TEXT(AM601,"0.#"),1)=".",FALSE,TRUE)</formula>
    </cfRule>
    <cfRule type="expression" dxfId="912" priority="258">
      <formula>IF(RIGHT(TEXT(AM601,"0.#"),1)=".",TRUE,FALSE)</formula>
    </cfRule>
  </conditionalFormatting>
  <conditionalFormatting sqref="AI602">
    <cfRule type="expression" dxfId="911" priority="249">
      <formula>IF(RIGHT(TEXT(AI602,"0.#"),1)=".",FALSE,TRUE)</formula>
    </cfRule>
    <cfRule type="expression" dxfId="910" priority="250">
      <formula>IF(RIGHT(TEXT(AI602,"0.#"),1)=".",TRUE,FALSE)</formula>
    </cfRule>
  </conditionalFormatting>
  <conditionalFormatting sqref="AI600">
    <cfRule type="expression" dxfId="909" priority="253">
      <formula>IF(RIGHT(TEXT(AI600,"0.#"),1)=".",FALSE,TRUE)</formula>
    </cfRule>
    <cfRule type="expression" dxfId="908" priority="254">
      <formula>IF(RIGHT(TEXT(AI600,"0.#"),1)=".",TRUE,FALSE)</formula>
    </cfRule>
  </conditionalFormatting>
  <conditionalFormatting sqref="AI601">
    <cfRule type="expression" dxfId="907" priority="251">
      <formula>IF(RIGHT(TEXT(AI601,"0.#"),1)=".",FALSE,TRUE)</formula>
    </cfRule>
    <cfRule type="expression" dxfId="906" priority="252">
      <formula>IF(RIGHT(TEXT(AI601,"0.#"),1)=".",TRUE,FALSE)</formula>
    </cfRule>
  </conditionalFormatting>
  <conditionalFormatting sqref="AM607">
    <cfRule type="expression" dxfId="905" priority="243">
      <formula>IF(RIGHT(TEXT(AM607,"0.#"),1)=".",FALSE,TRUE)</formula>
    </cfRule>
    <cfRule type="expression" dxfId="904" priority="244">
      <formula>IF(RIGHT(TEXT(AM607,"0.#"),1)=".",TRUE,FALSE)</formula>
    </cfRule>
  </conditionalFormatting>
  <conditionalFormatting sqref="AM605">
    <cfRule type="expression" dxfId="903" priority="247">
      <formula>IF(RIGHT(TEXT(AM605,"0.#"),1)=".",FALSE,TRUE)</formula>
    </cfRule>
    <cfRule type="expression" dxfId="902" priority="248">
      <formula>IF(RIGHT(TEXT(AM605,"0.#"),1)=".",TRUE,FALSE)</formula>
    </cfRule>
  </conditionalFormatting>
  <conditionalFormatting sqref="AM606">
    <cfRule type="expression" dxfId="901" priority="245">
      <formula>IF(RIGHT(TEXT(AM606,"0.#"),1)=".",FALSE,TRUE)</formula>
    </cfRule>
    <cfRule type="expression" dxfId="900" priority="246">
      <formula>IF(RIGHT(TEXT(AM606,"0.#"),1)=".",TRUE,FALSE)</formula>
    </cfRule>
  </conditionalFormatting>
  <conditionalFormatting sqref="AI607">
    <cfRule type="expression" dxfId="899" priority="237">
      <formula>IF(RIGHT(TEXT(AI607,"0.#"),1)=".",FALSE,TRUE)</formula>
    </cfRule>
    <cfRule type="expression" dxfId="898" priority="238">
      <formula>IF(RIGHT(TEXT(AI607,"0.#"),1)=".",TRUE,FALSE)</formula>
    </cfRule>
  </conditionalFormatting>
  <conditionalFormatting sqref="AI605">
    <cfRule type="expression" dxfId="897" priority="241">
      <formula>IF(RIGHT(TEXT(AI605,"0.#"),1)=".",FALSE,TRUE)</formula>
    </cfRule>
    <cfRule type="expression" dxfId="896" priority="242">
      <formula>IF(RIGHT(TEXT(AI605,"0.#"),1)=".",TRUE,FALSE)</formula>
    </cfRule>
  </conditionalFormatting>
  <conditionalFormatting sqref="AI606">
    <cfRule type="expression" dxfId="895" priority="239">
      <formula>IF(RIGHT(TEXT(AI606,"0.#"),1)=".",FALSE,TRUE)</formula>
    </cfRule>
    <cfRule type="expression" dxfId="894" priority="240">
      <formula>IF(RIGHT(TEXT(AI606,"0.#"),1)=".",TRUE,FALSE)</formula>
    </cfRule>
  </conditionalFormatting>
  <conditionalFormatting sqref="AM612">
    <cfRule type="expression" dxfId="893" priority="231">
      <formula>IF(RIGHT(TEXT(AM612,"0.#"),1)=".",FALSE,TRUE)</formula>
    </cfRule>
    <cfRule type="expression" dxfId="892" priority="232">
      <formula>IF(RIGHT(TEXT(AM612,"0.#"),1)=".",TRUE,FALSE)</formula>
    </cfRule>
  </conditionalFormatting>
  <conditionalFormatting sqref="AM610">
    <cfRule type="expression" dxfId="891" priority="235">
      <formula>IF(RIGHT(TEXT(AM610,"0.#"),1)=".",FALSE,TRUE)</formula>
    </cfRule>
    <cfRule type="expression" dxfId="890" priority="236">
      <formula>IF(RIGHT(TEXT(AM610,"0.#"),1)=".",TRUE,FALSE)</formula>
    </cfRule>
  </conditionalFormatting>
  <conditionalFormatting sqref="AM611">
    <cfRule type="expression" dxfId="889" priority="233">
      <formula>IF(RIGHT(TEXT(AM611,"0.#"),1)=".",FALSE,TRUE)</formula>
    </cfRule>
    <cfRule type="expression" dxfId="888" priority="234">
      <formula>IF(RIGHT(TEXT(AM611,"0.#"),1)=".",TRUE,FALSE)</formula>
    </cfRule>
  </conditionalFormatting>
  <conditionalFormatting sqref="AI612">
    <cfRule type="expression" dxfId="887" priority="225">
      <formula>IF(RIGHT(TEXT(AI612,"0.#"),1)=".",FALSE,TRUE)</formula>
    </cfRule>
    <cfRule type="expression" dxfId="886" priority="226">
      <formula>IF(RIGHT(TEXT(AI612,"0.#"),1)=".",TRUE,FALSE)</formula>
    </cfRule>
  </conditionalFormatting>
  <conditionalFormatting sqref="AI610">
    <cfRule type="expression" dxfId="885" priority="229">
      <formula>IF(RIGHT(TEXT(AI610,"0.#"),1)=".",FALSE,TRUE)</formula>
    </cfRule>
    <cfRule type="expression" dxfId="884" priority="230">
      <formula>IF(RIGHT(TEXT(AI610,"0.#"),1)=".",TRUE,FALSE)</formula>
    </cfRule>
  </conditionalFormatting>
  <conditionalFormatting sqref="AI611">
    <cfRule type="expression" dxfId="883" priority="227">
      <formula>IF(RIGHT(TEXT(AI611,"0.#"),1)=".",FALSE,TRUE)</formula>
    </cfRule>
    <cfRule type="expression" dxfId="882" priority="228">
      <formula>IF(RIGHT(TEXT(AI611,"0.#"),1)=".",TRUE,FALSE)</formula>
    </cfRule>
  </conditionalFormatting>
  <conditionalFormatting sqref="AM617">
    <cfRule type="expression" dxfId="881" priority="219">
      <formula>IF(RIGHT(TEXT(AM617,"0.#"),1)=".",FALSE,TRUE)</formula>
    </cfRule>
    <cfRule type="expression" dxfId="880" priority="220">
      <formula>IF(RIGHT(TEXT(AM617,"0.#"),1)=".",TRUE,FALSE)</formula>
    </cfRule>
  </conditionalFormatting>
  <conditionalFormatting sqref="AM615">
    <cfRule type="expression" dxfId="879" priority="223">
      <formula>IF(RIGHT(TEXT(AM615,"0.#"),1)=".",FALSE,TRUE)</formula>
    </cfRule>
    <cfRule type="expression" dxfId="878" priority="224">
      <formula>IF(RIGHT(TEXT(AM615,"0.#"),1)=".",TRUE,FALSE)</formula>
    </cfRule>
  </conditionalFormatting>
  <conditionalFormatting sqref="AM616">
    <cfRule type="expression" dxfId="877" priority="221">
      <formula>IF(RIGHT(TEXT(AM616,"0.#"),1)=".",FALSE,TRUE)</formula>
    </cfRule>
    <cfRule type="expression" dxfId="876" priority="222">
      <formula>IF(RIGHT(TEXT(AM616,"0.#"),1)=".",TRUE,FALSE)</formula>
    </cfRule>
  </conditionalFormatting>
  <conditionalFormatting sqref="AI617">
    <cfRule type="expression" dxfId="875" priority="213">
      <formula>IF(RIGHT(TEXT(AI617,"0.#"),1)=".",FALSE,TRUE)</formula>
    </cfRule>
    <cfRule type="expression" dxfId="874" priority="214">
      <formula>IF(RIGHT(TEXT(AI617,"0.#"),1)=".",TRUE,FALSE)</formula>
    </cfRule>
  </conditionalFormatting>
  <conditionalFormatting sqref="AI615">
    <cfRule type="expression" dxfId="873" priority="217">
      <formula>IF(RIGHT(TEXT(AI615,"0.#"),1)=".",FALSE,TRUE)</formula>
    </cfRule>
    <cfRule type="expression" dxfId="872" priority="218">
      <formula>IF(RIGHT(TEXT(AI615,"0.#"),1)=".",TRUE,FALSE)</formula>
    </cfRule>
  </conditionalFormatting>
  <conditionalFormatting sqref="AI616">
    <cfRule type="expression" dxfId="871" priority="215">
      <formula>IF(RIGHT(TEXT(AI616,"0.#"),1)=".",FALSE,TRUE)</formula>
    </cfRule>
    <cfRule type="expression" dxfId="870" priority="216">
      <formula>IF(RIGHT(TEXT(AI616,"0.#"),1)=".",TRUE,FALSE)</formula>
    </cfRule>
  </conditionalFormatting>
  <conditionalFormatting sqref="AM651">
    <cfRule type="expression" dxfId="869" priority="171">
      <formula>IF(RIGHT(TEXT(AM651,"0.#"),1)=".",FALSE,TRUE)</formula>
    </cfRule>
    <cfRule type="expression" dxfId="868" priority="172">
      <formula>IF(RIGHT(TEXT(AM651,"0.#"),1)=".",TRUE,FALSE)</formula>
    </cfRule>
  </conditionalFormatting>
  <conditionalFormatting sqref="AM649">
    <cfRule type="expression" dxfId="867" priority="175">
      <formula>IF(RIGHT(TEXT(AM649,"0.#"),1)=".",FALSE,TRUE)</formula>
    </cfRule>
    <cfRule type="expression" dxfId="866" priority="176">
      <formula>IF(RIGHT(TEXT(AM649,"0.#"),1)=".",TRUE,FALSE)</formula>
    </cfRule>
  </conditionalFormatting>
  <conditionalFormatting sqref="AM650">
    <cfRule type="expression" dxfId="865" priority="173">
      <formula>IF(RIGHT(TEXT(AM650,"0.#"),1)=".",FALSE,TRUE)</formula>
    </cfRule>
    <cfRule type="expression" dxfId="864" priority="174">
      <formula>IF(RIGHT(TEXT(AM650,"0.#"),1)=".",TRUE,FALSE)</formula>
    </cfRule>
  </conditionalFormatting>
  <conditionalFormatting sqref="AI651">
    <cfRule type="expression" dxfId="863" priority="165">
      <formula>IF(RIGHT(TEXT(AI651,"0.#"),1)=".",FALSE,TRUE)</formula>
    </cfRule>
    <cfRule type="expression" dxfId="862" priority="166">
      <formula>IF(RIGHT(TEXT(AI651,"0.#"),1)=".",TRUE,FALSE)</formula>
    </cfRule>
  </conditionalFormatting>
  <conditionalFormatting sqref="AI649">
    <cfRule type="expression" dxfId="861" priority="169">
      <formula>IF(RIGHT(TEXT(AI649,"0.#"),1)=".",FALSE,TRUE)</formula>
    </cfRule>
    <cfRule type="expression" dxfId="860" priority="170">
      <formula>IF(RIGHT(TEXT(AI649,"0.#"),1)=".",TRUE,FALSE)</formula>
    </cfRule>
  </conditionalFormatting>
  <conditionalFormatting sqref="AI650">
    <cfRule type="expression" dxfId="859" priority="167">
      <formula>IF(RIGHT(TEXT(AI650,"0.#"),1)=".",FALSE,TRUE)</formula>
    </cfRule>
    <cfRule type="expression" dxfId="858" priority="168">
      <formula>IF(RIGHT(TEXT(AI650,"0.#"),1)=".",TRUE,FALSE)</formula>
    </cfRule>
  </conditionalFormatting>
  <conditionalFormatting sqref="AM676">
    <cfRule type="expression" dxfId="857" priority="159">
      <formula>IF(RIGHT(TEXT(AM676,"0.#"),1)=".",FALSE,TRUE)</formula>
    </cfRule>
    <cfRule type="expression" dxfId="856" priority="160">
      <formula>IF(RIGHT(TEXT(AM676,"0.#"),1)=".",TRUE,FALSE)</formula>
    </cfRule>
  </conditionalFormatting>
  <conditionalFormatting sqref="AM674">
    <cfRule type="expression" dxfId="855" priority="163">
      <formula>IF(RIGHT(TEXT(AM674,"0.#"),1)=".",FALSE,TRUE)</formula>
    </cfRule>
    <cfRule type="expression" dxfId="854" priority="164">
      <formula>IF(RIGHT(TEXT(AM674,"0.#"),1)=".",TRUE,FALSE)</formula>
    </cfRule>
  </conditionalFormatting>
  <conditionalFormatting sqref="AM675">
    <cfRule type="expression" dxfId="853" priority="161">
      <formula>IF(RIGHT(TEXT(AM675,"0.#"),1)=".",FALSE,TRUE)</formula>
    </cfRule>
    <cfRule type="expression" dxfId="852" priority="162">
      <formula>IF(RIGHT(TEXT(AM675,"0.#"),1)=".",TRUE,FALSE)</formula>
    </cfRule>
  </conditionalFormatting>
  <conditionalFormatting sqref="AI676">
    <cfRule type="expression" dxfId="851" priority="153">
      <formula>IF(RIGHT(TEXT(AI676,"0.#"),1)=".",FALSE,TRUE)</formula>
    </cfRule>
    <cfRule type="expression" dxfId="850" priority="154">
      <formula>IF(RIGHT(TEXT(AI676,"0.#"),1)=".",TRUE,FALSE)</formula>
    </cfRule>
  </conditionalFormatting>
  <conditionalFormatting sqref="AI674">
    <cfRule type="expression" dxfId="849" priority="157">
      <formula>IF(RIGHT(TEXT(AI674,"0.#"),1)=".",FALSE,TRUE)</formula>
    </cfRule>
    <cfRule type="expression" dxfId="848" priority="158">
      <formula>IF(RIGHT(TEXT(AI674,"0.#"),1)=".",TRUE,FALSE)</formula>
    </cfRule>
  </conditionalFormatting>
  <conditionalFormatting sqref="AI675">
    <cfRule type="expression" dxfId="847" priority="155">
      <formula>IF(RIGHT(TEXT(AI675,"0.#"),1)=".",FALSE,TRUE)</formula>
    </cfRule>
    <cfRule type="expression" dxfId="846" priority="156">
      <formula>IF(RIGHT(TEXT(AI675,"0.#"),1)=".",TRUE,FALSE)</formula>
    </cfRule>
  </conditionalFormatting>
  <conditionalFormatting sqref="AM681">
    <cfRule type="expression" dxfId="845" priority="99">
      <formula>IF(RIGHT(TEXT(AM681,"0.#"),1)=".",FALSE,TRUE)</formula>
    </cfRule>
    <cfRule type="expression" dxfId="844" priority="100">
      <formula>IF(RIGHT(TEXT(AM681,"0.#"),1)=".",TRUE,FALSE)</formula>
    </cfRule>
  </conditionalFormatting>
  <conditionalFormatting sqref="AM679">
    <cfRule type="expression" dxfId="843" priority="103">
      <formula>IF(RIGHT(TEXT(AM679,"0.#"),1)=".",FALSE,TRUE)</formula>
    </cfRule>
    <cfRule type="expression" dxfId="842" priority="104">
      <formula>IF(RIGHT(TEXT(AM679,"0.#"),1)=".",TRUE,FALSE)</formula>
    </cfRule>
  </conditionalFormatting>
  <conditionalFormatting sqref="AM680">
    <cfRule type="expression" dxfId="841" priority="101">
      <formula>IF(RIGHT(TEXT(AM680,"0.#"),1)=".",FALSE,TRUE)</formula>
    </cfRule>
    <cfRule type="expression" dxfId="840" priority="102">
      <formula>IF(RIGHT(TEXT(AM680,"0.#"),1)=".",TRUE,FALSE)</formula>
    </cfRule>
  </conditionalFormatting>
  <conditionalFormatting sqref="AI681">
    <cfRule type="expression" dxfId="839" priority="93">
      <formula>IF(RIGHT(TEXT(AI681,"0.#"),1)=".",FALSE,TRUE)</formula>
    </cfRule>
    <cfRule type="expression" dxfId="838" priority="94">
      <formula>IF(RIGHT(TEXT(AI681,"0.#"),1)=".",TRUE,FALSE)</formula>
    </cfRule>
  </conditionalFormatting>
  <conditionalFormatting sqref="AI679">
    <cfRule type="expression" dxfId="837" priority="97">
      <formula>IF(RIGHT(TEXT(AI679,"0.#"),1)=".",FALSE,TRUE)</formula>
    </cfRule>
    <cfRule type="expression" dxfId="836" priority="98">
      <formula>IF(RIGHT(TEXT(AI679,"0.#"),1)=".",TRUE,FALSE)</formula>
    </cfRule>
  </conditionalFormatting>
  <conditionalFormatting sqref="AI680">
    <cfRule type="expression" dxfId="835" priority="95">
      <formula>IF(RIGHT(TEXT(AI680,"0.#"),1)=".",FALSE,TRUE)</formula>
    </cfRule>
    <cfRule type="expression" dxfId="834" priority="96">
      <formula>IF(RIGHT(TEXT(AI680,"0.#"),1)=".",TRUE,FALSE)</formula>
    </cfRule>
  </conditionalFormatting>
  <conditionalFormatting sqref="AM686">
    <cfRule type="expression" dxfId="833" priority="87">
      <formula>IF(RIGHT(TEXT(AM686,"0.#"),1)=".",FALSE,TRUE)</formula>
    </cfRule>
    <cfRule type="expression" dxfId="832" priority="88">
      <formula>IF(RIGHT(TEXT(AM686,"0.#"),1)=".",TRUE,FALSE)</formula>
    </cfRule>
  </conditionalFormatting>
  <conditionalFormatting sqref="AM684">
    <cfRule type="expression" dxfId="831" priority="91">
      <formula>IF(RIGHT(TEXT(AM684,"0.#"),1)=".",FALSE,TRUE)</formula>
    </cfRule>
    <cfRule type="expression" dxfId="830" priority="92">
      <formula>IF(RIGHT(TEXT(AM684,"0.#"),1)=".",TRUE,FALSE)</formula>
    </cfRule>
  </conditionalFormatting>
  <conditionalFormatting sqref="AM685">
    <cfRule type="expression" dxfId="829" priority="89">
      <formula>IF(RIGHT(TEXT(AM685,"0.#"),1)=".",FALSE,TRUE)</formula>
    </cfRule>
    <cfRule type="expression" dxfId="828" priority="90">
      <formula>IF(RIGHT(TEXT(AM685,"0.#"),1)=".",TRUE,FALSE)</formula>
    </cfRule>
  </conditionalFormatting>
  <conditionalFormatting sqref="AI686">
    <cfRule type="expression" dxfId="827" priority="81">
      <formula>IF(RIGHT(TEXT(AI686,"0.#"),1)=".",FALSE,TRUE)</formula>
    </cfRule>
    <cfRule type="expression" dxfId="826" priority="82">
      <formula>IF(RIGHT(TEXT(AI686,"0.#"),1)=".",TRUE,FALSE)</formula>
    </cfRule>
  </conditionalFormatting>
  <conditionalFormatting sqref="AI684">
    <cfRule type="expression" dxfId="825" priority="85">
      <formula>IF(RIGHT(TEXT(AI684,"0.#"),1)=".",FALSE,TRUE)</formula>
    </cfRule>
    <cfRule type="expression" dxfId="824" priority="86">
      <formula>IF(RIGHT(TEXT(AI684,"0.#"),1)=".",TRUE,FALSE)</formula>
    </cfRule>
  </conditionalFormatting>
  <conditionalFormatting sqref="AI685">
    <cfRule type="expression" dxfId="823" priority="83">
      <formula>IF(RIGHT(TEXT(AI685,"0.#"),1)=".",FALSE,TRUE)</formula>
    </cfRule>
    <cfRule type="expression" dxfId="822" priority="84">
      <formula>IF(RIGHT(TEXT(AI685,"0.#"),1)=".",TRUE,FALSE)</formula>
    </cfRule>
  </conditionalFormatting>
  <conditionalFormatting sqref="AM691">
    <cfRule type="expression" dxfId="821" priority="75">
      <formula>IF(RIGHT(TEXT(AM691,"0.#"),1)=".",FALSE,TRUE)</formula>
    </cfRule>
    <cfRule type="expression" dxfId="820" priority="76">
      <formula>IF(RIGHT(TEXT(AM691,"0.#"),1)=".",TRUE,FALSE)</formula>
    </cfRule>
  </conditionalFormatting>
  <conditionalFormatting sqref="AM689">
    <cfRule type="expression" dxfId="819" priority="79">
      <formula>IF(RIGHT(TEXT(AM689,"0.#"),1)=".",FALSE,TRUE)</formula>
    </cfRule>
    <cfRule type="expression" dxfId="818" priority="80">
      <formula>IF(RIGHT(TEXT(AM689,"0.#"),1)=".",TRUE,FALSE)</formula>
    </cfRule>
  </conditionalFormatting>
  <conditionalFormatting sqref="AM690">
    <cfRule type="expression" dxfId="817" priority="77">
      <formula>IF(RIGHT(TEXT(AM690,"0.#"),1)=".",FALSE,TRUE)</formula>
    </cfRule>
    <cfRule type="expression" dxfId="816" priority="78">
      <formula>IF(RIGHT(TEXT(AM690,"0.#"),1)=".",TRUE,FALSE)</formula>
    </cfRule>
  </conditionalFormatting>
  <conditionalFormatting sqref="AI691">
    <cfRule type="expression" dxfId="815" priority="69">
      <formula>IF(RIGHT(TEXT(AI691,"0.#"),1)=".",FALSE,TRUE)</formula>
    </cfRule>
    <cfRule type="expression" dxfId="814" priority="70">
      <formula>IF(RIGHT(TEXT(AI691,"0.#"),1)=".",TRUE,FALSE)</formula>
    </cfRule>
  </conditionalFormatting>
  <conditionalFormatting sqref="AI689">
    <cfRule type="expression" dxfId="813" priority="73">
      <formula>IF(RIGHT(TEXT(AI689,"0.#"),1)=".",FALSE,TRUE)</formula>
    </cfRule>
    <cfRule type="expression" dxfId="812" priority="74">
      <formula>IF(RIGHT(TEXT(AI689,"0.#"),1)=".",TRUE,FALSE)</formula>
    </cfRule>
  </conditionalFormatting>
  <conditionalFormatting sqref="AI690">
    <cfRule type="expression" dxfId="811" priority="71">
      <formula>IF(RIGHT(TEXT(AI690,"0.#"),1)=".",FALSE,TRUE)</formula>
    </cfRule>
    <cfRule type="expression" dxfId="810" priority="72">
      <formula>IF(RIGHT(TEXT(AI690,"0.#"),1)=".",TRUE,FALSE)</formula>
    </cfRule>
  </conditionalFormatting>
  <conditionalFormatting sqref="AM656">
    <cfRule type="expression" dxfId="809" priority="147">
      <formula>IF(RIGHT(TEXT(AM656,"0.#"),1)=".",FALSE,TRUE)</formula>
    </cfRule>
    <cfRule type="expression" dxfId="808" priority="148">
      <formula>IF(RIGHT(TEXT(AM656,"0.#"),1)=".",TRUE,FALSE)</formula>
    </cfRule>
  </conditionalFormatting>
  <conditionalFormatting sqref="AM654">
    <cfRule type="expression" dxfId="807" priority="151">
      <formula>IF(RIGHT(TEXT(AM654,"0.#"),1)=".",FALSE,TRUE)</formula>
    </cfRule>
    <cfRule type="expression" dxfId="806" priority="152">
      <formula>IF(RIGHT(TEXT(AM654,"0.#"),1)=".",TRUE,FALSE)</formula>
    </cfRule>
  </conditionalFormatting>
  <conditionalFormatting sqref="AM655">
    <cfRule type="expression" dxfId="805" priority="149">
      <formula>IF(RIGHT(TEXT(AM655,"0.#"),1)=".",FALSE,TRUE)</formula>
    </cfRule>
    <cfRule type="expression" dxfId="804" priority="150">
      <formula>IF(RIGHT(TEXT(AM655,"0.#"),1)=".",TRUE,FALSE)</formula>
    </cfRule>
  </conditionalFormatting>
  <conditionalFormatting sqref="AI656">
    <cfRule type="expression" dxfId="803" priority="141">
      <formula>IF(RIGHT(TEXT(AI656,"0.#"),1)=".",FALSE,TRUE)</formula>
    </cfRule>
    <cfRule type="expression" dxfId="802" priority="142">
      <formula>IF(RIGHT(TEXT(AI656,"0.#"),1)=".",TRUE,FALSE)</formula>
    </cfRule>
  </conditionalFormatting>
  <conditionalFormatting sqref="AI654">
    <cfRule type="expression" dxfId="801" priority="145">
      <formula>IF(RIGHT(TEXT(AI654,"0.#"),1)=".",FALSE,TRUE)</formula>
    </cfRule>
    <cfRule type="expression" dxfId="800" priority="146">
      <formula>IF(RIGHT(TEXT(AI654,"0.#"),1)=".",TRUE,FALSE)</formula>
    </cfRule>
  </conditionalFormatting>
  <conditionalFormatting sqref="AI655">
    <cfRule type="expression" dxfId="799" priority="143">
      <formula>IF(RIGHT(TEXT(AI655,"0.#"),1)=".",FALSE,TRUE)</formula>
    </cfRule>
    <cfRule type="expression" dxfId="798" priority="144">
      <formula>IF(RIGHT(TEXT(AI655,"0.#"),1)=".",TRUE,FALSE)</formula>
    </cfRule>
  </conditionalFormatting>
  <conditionalFormatting sqref="AM661">
    <cfRule type="expression" dxfId="797" priority="135">
      <formula>IF(RIGHT(TEXT(AM661,"0.#"),1)=".",FALSE,TRUE)</formula>
    </cfRule>
    <cfRule type="expression" dxfId="796" priority="136">
      <formula>IF(RIGHT(TEXT(AM661,"0.#"),1)=".",TRUE,FALSE)</formula>
    </cfRule>
  </conditionalFormatting>
  <conditionalFormatting sqref="AM659">
    <cfRule type="expression" dxfId="795" priority="139">
      <formula>IF(RIGHT(TEXT(AM659,"0.#"),1)=".",FALSE,TRUE)</formula>
    </cfRule>
    <cfRule type="expression" dxfId="794" priority="140">
      <formula>IF(RIGHT(TEXT(AM659,"0.#"),1)=".",TRUE,FALSE)</formula>
    </cfRule>
  </conditionalFormatting>
  <conditionalFormatting sqref="AM660">
    <cfRule type="expression" dxfId="793" priority="137">
      <formula>IF(RIGHT(TEXT(AM660,"0.#"),1)=".",FALSE,TRUE)</formula>
    </cfRule>
    <cfRule type="expression" dxfId="792" priority="138">
      <formula>IF(RIGHT(TEXT(AM660,"0.#"),1)=".",TRUE,FALSE)</formula>
    </cfRule>
  </conditionalFormatting>
  <conditionalFormatting sqref="AI661">
    <cfRule type="expression" dxfId="791" priority="129">
      <formula>IF(RIGHT(TEXT(AI661,"0.#"),1)=".",FALSE,TRUE)</formula>
    </cfRule>
    <cfRule type="expression" dxfId="790" priority="130">
      <formula>IF(RIGHT(TEXT(AI661,"0.#"),1)=".",TRUE,FALSE)</formula>
    </cfRule>
  </conditionalFormatting>
  <conditionalFormatting sqref="AI659">
    <cfRule type="expression" dxfId="789" priority="133">
      <formula>IF(RIGHT(TEXT(AI659,"0.#"),1)=".",FALSE,TRUE)</formula>
    </cfRule>
    <cfRule type="expression" dxfId="788" priority="134">
      <formula>IF(RIGHT(TEXT(AI659,"0.#"),1)=".",TRUE,FALSE)</formula>
    </cfRule>
  </conditionalFormatting>
  <conditionalFormatting sqref="AI660">
    <cfRule type="expression" dxfId="787" priority="131">
      <formula>IF(RIGHT(TEXT(AI660,"0.#"),1)=".",FALSE,TRUE)</formula>
    </cfRule>
    <cfRule type="expression" dxfId="786" priority="132">
      <formula>IF(RIGHT(TEXT(AI660,"0.#"),1)=".",TRUE,FALSE)</formula>
    </cfRule>
  </conditionalFormatting>
  <conditionalFormatting sqref="AM666">
    <cfRule type="expression" dxfId="785" priority="123">
      <formula>IF(RIGHT(TEXT(AM666,"0.#"),1)=".",FALSE,TRUE)</formula>
    </cfRule>
    <cfRule type="expression" dxfId="784" priority="124">
      <formula>IF(RIGHT(TEXT(AM666,"0.#"),1)=".",TRUE,FALSE)</formula>
    </cfRule>
  </conditionalFormatting>
  <conditionalFormatting sqref="AM664">
    <cfRule type="expression" dxfId="783" priority="127">
      <formula>IF(RIGHT(TEXT(AM664,"0.#"),1)=".",FALSE,TRUE)</formula>
    </cfRule>
    <cfRule type="expression" dxfId="782" priority="128">
      <formula>IF(RIGHT(TEXT(AM664,"0.#"),1)=".",TRUE,FALSE)</formula>
    </cfRule>
  </conditionalFormatting>
  <conditionalFormatting sqref="AM665">
    <cfRule type="expression" dxfId="781" priority="125">
      <formula>IF(RIGHT(TEXT(AM665,"0.#"),1)=".",FALSE,TRUE)</formula>
    </cfRule>
    <cfRule type="expression" dxfId="780" priority="126">
      <formula>IF(RIGHT(TEXT(AM665,"0.#"),1)=".",TRUE,FALSE)</formula>
    </cfRule>
  </conditionalFormatting>
  <conditionalFormatting sqref="AI666">
    <cfRule type="expression" dxfId="779" priority="117">
      <formula>IF(RIGHT(TEXT(AI666,"0.#"),1)=".",FALSE,TRUE)</formula>
    </cfRule>
    <cfRule type="expression" dxfId="778" priority="118">
      <formula>IF(RIGHT(TEXT(AI666,"0.#"),1)=".",TRUE,FALSE)</formula>
    </cfRule>
  </conditionalFormatting>
  <conditionalFormatting sqref="AI664">
    <cfRule type="expression" dxfId="777" priority="121">
      <formula>IF(RIGHT(TEXT(AI664,"0.#"),1)=".",FALSE,TRUE)</formula>
    </cfRule>
    <cfRule type="expression" dxfId="776" priority="122">
      <formula>IF(RIGHT(TEXT(AI664,"0.#"),1)=".",TRUE,FALSE)</formula>
    </cfRule>
  </conditionalFormatting>
  <conditionalFormatting sqref="AI665">
    <cfRule type="expression" dxfId="775" priority="119">
      <formula>IF(RIGHT(TEXT(AI665,"0.#"),1)=".",FALSE,TRUE)</formula>
    </cfRule>
    <cfRule type="expression" dxfId="774" priority="120">
      <formula>IF(RIGHT(TEXT(AI665,"0.#"),1)=".",TRUE,FALSE)</formula>
    </cfRule>
  </conditionalFormatting>
  <conditionalFormatting sqref="AM671">
    <cfRule type="expression" dxfId="773" priority="111">
      <formula>IF(RIGHT(TEXT(AM671,"0.#"),1)=".",FALSE,TRUE)</formula>
    </cfRule>
    <cfRule type="expression" dxfId="772" priority="112">
      <formula>IF(RIGHT(TEXT(AM671,"0.#"),1)=".",TRUE,FALSE)</formula>
    </cfRule>
  </conditionalFormatting>
  <conditionalFormatting sqref="AM669">
    <cfRule type="expression" dxfId="771" priority="115">
      <formula>IF(RIGHT(TEXT(AM669,"0.#"),1)=".",FALSE,TRUE)</formula>
    </cfRule>
    <cfRule type="expression" dxfId="770" priority="116">
      <formula>IF(RIGHT(TEXT(AM669,"0.#"),1)=".",TRUE,FALSE)</formula>
    </cfRule>
  </conditionalFormatting>
  <conditionalFormatting sqref="AM670">
    <cfRule type="expression" dxfId="769" priority="113">
      <formula>IF(RIGHT(TEXT(AM670,"0.#"),1)=".",FALSE,TRUE)</formula>
    </cfRule>
    <cfRule type="expression" dxfId="768" priority="114">
      <formula>IF(RIGHT(TEXT(AM670,"0.#"),1)=".",TRUE,FALSE)</formula>
    </cfRule>
  </conditionalFormatting>
  <conditionalFormatting sqref="AI671">
    <cfRule type="expression" dxfId="767" priority="105">
      <formula>IF(RIGHT(TEXT(AI671,"0.#"),1)=".",FALSE,TRUE)</formula>
    </cfRule>
    <cfRule type="expression" dxfId="766" priority="106">
      <formula>IF(RIGHT(TEXT(AI671,"0.#"),1)=".",TRUE,FALSE)</formula>
    </cfRule>
  </conditionalFormatting>
  <conditionalFormatting sqref="AI669">
    <cfRule type="expression" dxfId="765" priority="109">
      <formula>IF(RIGHT(TEXT(AI669,"0.#"),1)=".",FALSE,TRUE)</formula>
    </cfRule>
    <cfRule type="expression" dxfId="764" priority="110">
      <formula>IF(RIGHT(TEXT(AI669,"0.#"),1)=".",TRUE,FALSE)</formula>
    </cfRule>
  </conditionalFormatting>
  <conditionalFormatting sqref="AI670">
    <cfRule type="expression" dxfId="763" priority="107">
      <formula>IF(RIGHT(TEXT(AI670,"0.#"),1)=".",FALSE,TRUE)</formula>
    </cfRule>
    <cfRule type="expression" dxfId="762" priority="108">
      <formula>IF(RIGHT(TEXT(AI670,"0.#"),1)=".",TRUE,FALSE)</formula>
    </cfRule>
  </conditionalFormatting>
  <conditionalFormatting sqref="P29:AC29">
    <cfRule type="expression" dxfId="761" priority="67">
      <formula>IF(RIGHT(TEXT(P29,"0.#"),1)=".",FALSE,TRUE)</formula>
    </cfRule>
    <cfRule type="expression" dxfId="760" priority="68">
      <formula>IF(RIGHT(TEXT(P29,"0.#"),1)=".",TRUE,FALSE)</formula>
    </cfRule>
  </conditionalFormatting>
  <conditionalFormatting sqref="AU807">
    <cfRule type="expression" dxfId="759" priority="65">
      <formula>IF(RIGHT(TEXT(AU807,"0.#"),1)=".",FALSE,TRUE)</formula>
    </cfRule>
    <cfRule type="expression" dxfId="758" priority="66">
      <formula>IF(RIGHT(TEXT(AU807,"0.#"),1)=".",TRUE,FALSE)</formula>
    </cfRule>
  </conditionalFormatting>
  <conditionalFormatting sqref="AL838:AO838">
    <cfRule type="expression" dxfId="757" priority="61">
      <formula>IF(AND(AL838&gt;=0, RIGHT(TEXT(AL838,"0.#"),1)&lt;&gt;"."),TRUE,FALSE)</formula>
    </cfRule>
    <cfRule type="expression" dxfId="756" priority="62">
      <formula>IF(AND(AL838&gt;=0, RIGHT(TEXT(AL838,"0.#"),1)="."),TRUE,FALSE)</formula>
    </cfRule>
    <cfRule type="expression" dxfId="755" priority="63">
      <formula>IF(AND(AL838&lt;0, RIGHT(TEXT(AL838,"0.#"),1)&lt;&gt;"."),TRUE,FALSE)</formula>
    </cfRule>
    <cfRule type="expression" dxfId="754" priority="64">
      <formula>IF(AND(AL838&lt;0, RIGHT(TEXT(AL838,"0.#"),1)="."),TRUE,FALSE)</formula>
    </cfRule>
  </conditionalFormatting>
  <conditionalFormatting sqref="AL839:AO839">
    <cfRule type="expression" dxfId="753" priority="57">
      <formula>IF(AND(AL839&gt;=0, RIGHT(TEXT(AL839,"0.#"),1)&lt;&gt;"."),TRUE,FALSE)</formula>
    </cfRule>
    <cfRule type="expression" dxfId="752" priority="58">
      <formula>IF(AND(AL839&gt;=0, RIGHT(TEXT(AL839,"0.#"),1)="."),TRUE,FALSE)</formula>
    </cfRule>
    <cfRule type="expression" dxfId="751" priority="59">
      <formula>IF(AND(AL839&lt;0, RIGHT(TEXT(AL839,"0.#"),1)&lt;&gt;"."),TRUE,FALSE)</formula>
    </cfRule>
    <cfRule type="expression" dxfId="750" priority="60">
      <formula>IF(AND(AL839&lt;0, RIGHT(TEXT(AL839,"0.#"),1)="."),TRUE,FALSE)</formula>
    </cfRule>
  </conditionalFormatting>
  <conditionalFormatting sqref="AL840:AO840">
    <cfRule type="expression" dxfId="749" priority="53">
      <formula>IF(AND(AL840&gt;=0, RIGHT(TEXT(AL840,"0.#"),1)&lt;&gt;"."),TRUE,FALSE)</formula>
    </cfRule>
    <cfRule type="expression" dxfId="748" priority="54">
      <formula>IF(AND(AL840&gt;=0, RIGHT(TEXT(AL840,"0.#"),1)="."),TRUE,FALSE)</formula>
    </cfRule>
    <cfRule type="expression" dxfId="747" priority="55">
      <formula>IF(AND(AL840&lt;0, RIGHT(TEXT(AL840,"0.#"),1)&lt;&gt;"."),TRUE,FALSE)</formula>
    </cfRule>
    <cfRule type="expression" dxfId="746" priority="56">
      <formula>IF(AND(AL840&lt;0, RIGHT(TEXT(AL840,"0.#"),1)="."),TRUE,FALSE)</formula>
    </cfRule>
  </conditionalFormatting>
  <conditionalFormatting sqref="AL841:AO841">
    <cfRule type="expression" dxfId="745" priority="49">
      <formula>IF(AND(AL841&gt;=0, RIGHT(TEXT(AL841,"0.#"),1)&lt;&gt;"."),TRUE,FALSE)</formula>
    </cfRule>
    <cfRule type="expression" dxfId="744" priority="50">
      <formula>IF(AND(AL841&gt;=0, RIGHT(TEXT(AL841,"0.#"),1)="."),TRUE,FALSE)</formula>
    </cfRule>
    <cfRule type="expression" dxfId="743" priority="51">
      <formula>IF(AND(AL841&lt;0, RIGHT(TEXT(AL841,"0.#"),1)&lt;&gt;"."),TRUE,FALSE)</formula>
    </cfRule>
    <cfRule type="expression" dxfId="742" priority="52">
      <formula>IF(AND(AL841&lt;0, RIGHT(TEXT(AL841,"0.#"),1)="."),TRUE,FALSE)</formula>
    </cfRule>
  </conditionalFormatting>
  <conditionalFormatting sqref="AL842:AO842">
    <cfRule type="expression" dxfId="741" priority="45">
      <formula>IF(AND(AL842&gt;=0, RIGHT(TEXT(AL842,"0.#"),1)&lt;&gt;"."),TRUE,FALSE)</formula>
    </cfRule>
    <cfRule type="expression" dxfId="740" priority="46">
      <formula>IF(AND(AL842&gt;=0, RIGHT(TEXT(AL842,"0.#"),1)="."),TRUE,FALSE)</formula>
    </cfRule>
    <cfRule type="expression" dxfId="739" priority="47">
      <formula>IF(AND(AL842&lt;0, RIGHT(TEXT(AL842,"0.#"),1)&lt;&gt;"."),TRUE,FALSE)</formula>
    </cfRule>
    <cfRule type="expression" dxfId="738" priority="48">
      <formula>IF(AND(AL842&lt;0, RIGHT(TEXT(AL842,"0.#"),1)="."),TRUE,FALSE)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Y936">
    <cfRule type="expression" dxfId="729" priority="33">
      <formula>IF(RIGHT(TEXT(Y936,"0.#"),1)=".",FALSE,TRUE)</formula>
    </cfRule>
    <cfRule type="expression" dxfId="728" priority="34">
      <formula>IF(RIGHT(TEXT(Y936,"0.#"),1)=".",TRUE,FALSE)</formula>
    </cfRule>
  </conditionalFormatting>
  <conditionalFormatting sqref="Y970:Y971">
    <cfRule type="expression" dxfId="727" priority="31">
      <formula>IF(RIGHT(TEXT(Y970,"0.#"),1)=".",FALSE,TRUE)</formula>
    </cfRule>
    <cfRule type="expression" dxfId="726" priority="32">
      <formula>IF(RIGHT(TEXT(Y970,"0.#"),1)=".",TRUE,FALSE)</formula>
    </cfRule>
  </conditionalFormatting>
  <conditionalFormatting sqref="Y1004">
    <cfRule type="expression" dxfId="725" priority="29">
      <formula>IF(RIGHT(TEXT(Y1004,"0.#"),1)=".",FALSE,TRUE)</formula>
    </cfRule>
    <cfRule type="expression" dxfId="724" priority="30">
      <formula>IF(RIGHT(TEXT(Y1004,"0.#"),1)=".",TRUE,FALSE)</formula>
    </cfRule>
  </conditionalFormatting>
  <conditionalFormatting sqref="AL1004:AO1004">
    <cfRule type="expression" dxfId="723" priority="25">
      <formula>IF(AND(AL1004&gt;=0, RIGHT(TEXT(AL1004,"0.#"),1)&lt;&gt;"."),TRUE,FALSE)</formula>
    </cfRule>
    <cfRule type="expression" dxfId="722" priority="26">
      <formula>IF(AND(AL1004&gt;=0, RIGHT(TEXT(AL1004,"0.#"),1)="."),TRUE,FALSE)</formula>
    </cfRule>
    <cfRule type="expression" dxfId="721" priority="27">
      <formula>IF(AND(AL1004&lt;0, RIGHT(TEXT(AL1004,"0.#"),1)&lt;&gt;"."),TRUE,FALSE)</formula>
    </cfRule>
    <cfRule type="expression" dxfId="720" priority="28">
      <formula>IF(AND(AL1004&lt;0, RIGHT(TEXT(AL1004,"0.#"),1)="."),TRUE,FALSE)</formula>
    </cfRule>
  </conditionalFormatting>
  <conditionalFormatting sqref="AL1002:AO1003">
    <cfRule type="expression" dxfId="719" priority="21">
      <formula>IF(AND(AL1002&gt;=0, RIGHT(TEXT(AL1002,"0.#"),1)&lt;&gt;"."),TRUE,FALSE)</formula>
    </cfRule>
    <cfRule type="expression" dxfId="718" priority="22">
      <formula>IF(AND(AL1002&gt;=0, RIGHT(TEXT(AL1002,"0.#"),1)="."),TRUE,FALSE)</formula>
    </cfRule>
    <cfRule type="expression" dxfId="717" priority="23">
      <formula>IF(AND(AL1002&lt;0, RIGHT(TEXT(AL1002,"0.#"),1)&lt;&gt;"."),TRUE,FALSE)</formula>
    </cfRule>
    <cfRule type="expression" dxfId="716" priority="24">
      <formula>IF(AND(AL1002&lt;0, RIGHT(TEXT(AL1002,"0.#"),1)="."),TRUE,FALSE)</formula>
    </cfRule>
  </conditionalFormatting>
  <conditionalFormatting sqref="AL1035:AO1035">
    <cfRule type="expression" dxfId="715" priority="17">
      <formula>IF(AND(AL1035&gt;=0, RIGHT(TEXT(AL1035,"0.#"),1)&lt;&gt;"."),TRUE,FALSE)</formula>
    </cfRule>
    <cfRule type="expression" dxfId="714" priority="18">
      <formula>IF(AND(AL1035&gt;=0, RIGHT(TEXT(AL1035,"0.#"),1)="."),TRUE,FALSE)</formula>
    </cfRule>
    <cfRule type="expression" dxfId="713" priority="19">
      <formula>IF(AND(AL1035&lt;0, RIGHT(TEXT(AL1035,"0.#"),1)&lt;&gt;"."),TRUE,FALSE)</formula>
    </cfRule>
    <cfRule type="expression" dxfId="712" priority="20">
      <formula>IF(AND(AL1035&lt;0, RIGHT(TEXT(AL1035,"0.#"),1)="."),TRUE,FALSE)</formula>
    </cfRule>
  </conditionalFormatting>
  <conditionalFormatting sqref="AL1036:AO1037">
    <cfRule type="expression" dxfId="711" priority="11">
      <formula>IF(AND(AL1036&gt;=0, RIGHT(TEXT(AL1036,"0.#"),1)&lt;&gt;"."),TRUE,FALSE)</formula>
    </cfRule>
    <cfRule type="expression" dxfId="710" priority="12">
      <formula>IF(AND(AL1036&gt;=0, RIGHT(TEXT(AL1036,"0.#"),1)="."),TRUE,FALSE)</formula>
    </cfRule>
    <cfRule type="expression" dxfId="709" priority="13">
      <formula>IF(AND(AL1036&lt;0, RIGHT(TEXT(AL1036,"0.#"),1)&lt;&gt;"."),TRUE,FALSE)</formula>
    </cfRule>
    <cfRule type="expression" dxfId="708" priority="14">
      <formula>IF(AND(AL1036&lt;0, RIGHT(TEXT(AL1036,"0.#"),1)="."),TRUE,FALSE)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Y1068">
    <cfRule type="expression" dxfId="705" priority="5">
      <formula>IF(RIGHT(TEXT(Y1068,"0.#"),1)=".",FALSE,TRUE)</formula>
    </cfRule>
    <cfRule type="expression" dxfId="704" priority="6">
      <formula>IF(RIGHT(TEXT(Y1068,"0.#"),1)=".",TRUE,FALSE)</formula>
    </cfRule>
  </conditionalFormatting>
  <conditionalFormatting sqref="Y969">
    <cfRule type="expression" dxfId="703" priority="3">
      <formula>IF(RIGHT(TEXT(Y969,"0.#"),1)=".",FALSE,TRUE)</formula>
    </cfRule>
    <cfRule type="expression" dxfId="702" priority="4">
      <formula>IF(RIGHT(TEXT(Y969,"0.#"),1)=".",TRUE,FALSE)</formula>
    </cfRule>
  </conditionalFormatting>
  <conditionalFormatting sqref="Y1037">
    <cfRule type="expression" dxfId="701" priority="1">
      <formula>IF(RIGHT(TEXT(Y1037,"0.#"),1)=".",FALSE,TRUE)</formula>
    </cfRule>
    <cfRule type="expression" dxfId="700"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5" max="49" man="1"/>
    <brk id="778" max="49" man="1"/>
    <brk id="867" max="49" man="1"/>
    <brk id="1032"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466</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481</v>
      </c>
      <c r="AI2" s="54" t="s">
        <v>551</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499</v>
      </c>
      <c r="W3" s="32" t="s">
        <v>269</v>
      </c>
      <c r="Y3" s="32" t="s">
        <v>70</v>
      </c>
      <c r="Z3" s="30"/>
      <c r="AA3" s="32" t="s">
        <v>79</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直接実施、委託・請負、補助</v>
      </c>
      <c r="T4" s="13"/>
      <c r="U4" s="32" t="s">
        <v>529</v>
      </c>
      <c r="W4" s="32" t="s">
        <v>270</v>
      </c>
      <c r="Y4" s="32" t="s">
        <v>72</v>
      </c>
      <c r="Z4" s="30"/>
      <c r="AA4" s="32" t="s">
        <v>81</v>
      </c>
      <c r="AB4" s="31"/>
      <c r="AC4" s="32" t="s">
        <v>256</v>
      </c>
      <c r="AD4" s="28"/>
      <c r="AE4" s="45" t="s">
        <v>297</v>
      </c>
      <c r="AF4" s="30"/>
      <c r="AG4" s="56" t="s">
        <v>483</v>
      </c>
      <c r="AI4" s="54" t="s">
        <v>370</v>
      </c>
      <c r="AK4" s="54" t="str">
        <f t="shared" ref="AK4:AK49" si="7">CHAR(CODE(AK3)+1)</f>
        <v>C</v>
      </c>
      <c r="AM4" s="87"/>
      <c r="AN4" s="87"/>
      <c r="AP4" s="56" t="s">
        <v>483</v>
      </c>
    </row>
    <row r="5" spans="1:42" ht="13.5" customHeight="1" x14ac:dyDescent="0.15">
      <c r="A5" s="14" t="s">
        <v>205</v>
      </c>
      <c r="B5" s="15" t="s">
        <v>559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435</v>
      </c>
      <c r="Y5" s="32" t="s">
        <v>74</v>
      </c>
      <c r="Z5" s="30"/>
      <c r="AA5" s="32" t="s">
        <v>83</v>
      </c>
      <c r="AB5" s="31"/>
      <c r="AC5" s="32" t="s">
        <v>298</v>
      </c>
      <c r="AD5" s="31"/>
      <c r="AE5" s="45" t="s">
        <v>494</v>
      </c>
      <c r="AF5" s="30"/>
      <c r="AG5" s="56" t="s">
        <v>484</v>
      </c>
      <c r="AI5" s="54" t="s">
        <v>531</v>
      </c>
      <c r="AK5" s="54" t="str">
        <f t="shared" si="7"/>
        <v>D</v>
      </c>
      <c r="AP5" s="56" t="s">
        <v>484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559</v>
      </c>
      <c r="M6" s="13" t="str">
        <f t="shared" si="2"/>
        <v>公共事業</v>
      </c>
      <c r="N6" s="13" t="str">
        <f t="shared" si="6"/>
        <v>公共事業</v>
      </c>
      <c r="O6" s="13"/>
      <c r="P6" s="12" t="s">
        <v>194</v>
      </c>
      <c r="Q6" s="17"/>
      <c r="R6" s="13" t="str">
        <f t="shared" si="3"/>
        <v/>
      </c>
      <c r="S6" s="13" t="str">
        <f t="shared" si="4"/>
        <v>直接実施、委託・請負、補助</v>
      </c>
      <c r="T6" s="13"/>
      <c r="U6" s="32" t="s">
        <v>498</v>
      </c>
      <c r="W6" s="32" t="s">
        <v>271</v>
      </c>
      <c r="Y6" s="32" t="s">
        <v>76</v>
      </c>
      <c r="Z6" s="30"/>
      <c r="AA6" s="32" t="s">
        <v>85</v>
      </c>
      <c r="AB6" s="31"/>
      <c r="AC6" s="32" t="s">
        <v>257</v>
      </c>
      <c r="AD6" s="31"/>
      <c r="AE6" s="45" t="s">
        <v>491</v>
      </c>
      <c r="AF6" s="30"/>
      <c r="AG6" s="56" t="s">
        <v>485</v>
      </c>
      <c r="AI6" s="56" t="s">
        <v>532</v>
      </c>
      <c r="AK6" s="54" t="str">
        <f t="shared" si="7"/>
        <v>E</v>
      </c>
      <c r="AP6" s="56" t="s">
        <v>485</v>
      </c>
    </row>
    <row r="7" spans="1:42" ht="13.5" customHeight="1" x14ac:dyDescent="0.15">
      <c r="A7" s="14" t="s">
        <v>207</v>
      </c>
      <c r="B7" s="15"/>
      <c r="C7" s="13" t="str">
        <f t="shared" si="0"/>
        <v/>
      </c>
      <c r="D7" s="13" t="str">
        <f t="shared" si="8"/>
        <v>海洋政策</v>
      </c>
      <c r="F7" s="18" t="s">
        <v>414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486</v>
      </c>
      <c r="AH7" s="91"/>
      <c r="AI7" s="54" t="s">
        <v>533</v>
      </c>
      <c r="AK7" s="54" t="str">
        <f t="shared" si="7"/>
        <v>F</v>
      </c>
      <c r="AP7" s="56" t="s">
        <v>486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535</v>
      </c>
      <c r="W8" s="32" t="s">
        <v>273</v>
      </c>
      <c r="Y8" s="32" t="s">
        <v>80</v>
      </c>
      <c r="Z8" s="30"/>
      <c r="AA8" s="32" t="s">
        <v>89</v>
      </c>
      <c r="AB8" s="31"/>
      <c r="AC8" s="31"/>
      <c r="AD8" s="31"/>
      <c r="AE8" s="31"/>
      <c r="AF8" s="30"/>
      <c r="AG8" s="56" t="s">
        <v>487</v>
      </c>
      <c r="AI8" s="86"/>
      <c r="AK8" s="54" t="str">
        <f t="shared" si="7"/>
        <v>G</v>
      </c>
      <c r="AP8" s="56" t="s">
        <v>487</v>
      </c>
    </row>
    <row r="9" spans="1:42" ht="13.5" customHeight="1" x14ac:dyDescent="0.15">
      <c r="A9" s="14" t="s">
        <v>209</v>
      </c>
      <c r="B9" s="15"/>
      <c r="C9" s="13" t="str">
        <f t="shared" si="0"/>
        <v/>
      </c>
      <c r="D9" s="13" t="str">
        <f t="shared" si="8"/>
        <v>海洋政策</v>
      </c>
      <c r="F9" s="18" t="s">
        <v>415</v>
      </c>
      <c r="G9" s="17"/>
      <c r="H9" s="13" t="str">
        <f t="shared" si="1"/>
        <v/>
      </c>
      <c r="I9" s="13" t="str">
        <f t="shared" si="5"/>
        <v>一般会計</v>
      </c>
      <c r="K9" s="14" t="s">
        <v>228</v>
      </c>
      <c r="L9" s="15"/>
      <c r="M9" s="13" t="str">
        <f t="shared" si="2"/>
        <v/>
      </c>
      <c r="N9" s="13" t="str">
        <f t="shared" si="6"/>
        <v>公共事業</v>
      </c>
      <c r="O9" s="13"/>
      <c r="P9" s="13"/>
      <c r="Q9" s="19"/>
      <c r="T9" s="13"/>
      <c r="U9" s="32" t="s">
        <v>499</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t="s">
        <v>559</v>
      </c>
      <c r="C10" s="13" t="str">
        <f t="shared" si="0"/>
        <v>国土強靱化施策</v>
      </c>
      <c r="D10" s="13" t="str">
        <f t="shared" si="8"/>
        <v>海洋政策、国土強靱化施策</v>
      </c>
      <c r="F10" s="18" t="s">
        <v>235</v>
      </c>
      <c r="G10" s="17"/>
      <c r="H10" s="13" t="str">
        <f t="shared" si="1"/>
        <v/>
      </c>
      <c r="I10" s="13" t="str">
        <f t="shared" si="5"/>
        <v>一般会計</v>
      </c>
      <c r="K10" s="14" t="s">
        <v>440</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549</v>
      </c>
      <c r="B25" s="15"/>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16" sqref="Y16:AA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459</v>
      </c>
      <c r="B2" s="418"/>
      <c r="C2" s="418"/>
      <c r="D2" s="418"/>
      <c r="E2" s="418"/>
      <c r="F2" s="419"/>
      <c r="G2" s="528" t="s">
        <v>265</v>
      </c>
      <c r="H2" s="450"/>
      <c r="I2" s="450"/>
      <c r="J2" s="450"/>
      <c r="K2" s="450"/>
      <c r="L2" s="450"/>
      <c r="M2" s="450"/>
      <c r="N2" s="450"/>
      <c r="O2" s="529"/>
      <c r="P2" s="449" t="s">
        <v>59</v>
      </c>
      <c r="Q2" s="450"/>
      <c r="R2" s="450"/>
      <c r="S2" s="450"/>
      <c r="T2" s="450"/>
      <c r="U2" s="450"/>
      <c r="V2" s="450"/>
      <c r="W2" s="450"/>
      <c r="X2" s="529"/>
      <c r="Y2" s="1039"/>
      <c r="Z2" s="841"/>
      <c r="AA2" s="842"/>
      <c r="AB2" s="1043" t="s">
        <v>11</v>
      </c>
      <c r="AC2" s="1044"/>
      <c r="AD2" s="1045"/>
      <c r="AE2" s="1049" t="s">
        <v>541</v>
      </c>
      <c r="AF2" s="1049"/>
      <c r="AG2" s="1049"/>
      <c r="AH2" s="1049"/>
      <c r="AI2" s="1049" t="s">
        <v>538</v>
      </c>
      <c r="AJ2" s="1049"/>
      <c r="AK2" s="1049"/>
      <c r="AL2" s="1049"/>
      <c r="AM2" s="1049" t="s">
        <v>512</v>
      </c>
      <c r="AN2" s="1049"/>
      <c r="AO2" s="1049"/>
      <c r="AP2" s="574"/>
      <c r="AQ2" s="158" t="s">
        <v>347</v>
      </c>
      <c r="AR2" s="129"/>
      <c r="AS2" s="129"/>
      <c r="AT2" s="130"/>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0"/>
      <c r="AF3" s="250"/>
      <c r="AG3" s="250"/>
      <c r="AH3" s="250"/>
      <c r="AI3" s="250"/>
      <c r="AJ3" s="250"/>
      <c r="AK3" s="250"/>
      <c r="AL3" s="250"/>
      <c r="AM3" s="250"/>
      <c r="AN3" s="250"/>
      <c r="AO3" s="250"/>
      <c r="AP3" s="246"/>
      <c r="AQ3" s="197"/>
      <c r="AR3" s="198"/>
      <c r="AS3" s="132" t="s">
        <v>348</v>
      </c>
      <c r="AT3" s="133"/>
      <c r="AU3" s="198"/>
      <c r="AV3" s="198"/>
      <c r="AW3" s="415" t="s">
        <v>300</v>
      </c>
      <c r="AX3" s="416"/>
    </row>
    <row r="4" spans="1:50" ht="22.5" customHeight="1" x14ac:dyDescent="0.15">
      <c r="A4" s="420"/>
      <c r="B4" s="418"/>
      <c r="C4" s="418"/>
      <c r="D4" s="418"/>
      <c r="E4" s="418"/>
      <c r="F4" s="419"/>
      <c r="G4" s="581"/>
      <c r="H4" s="1016"/>
      <c r="I4" s="1016"/>
      <c r="J4" s="1016"/>
      <c r="K4" s="1016"/>
      <c r="L4" s="1016"/>
      <c r="M4" s="1016"/>
      <c r="N4" s="1016"/>
      <c r="O4" s="1017"/>
      <c r="P4" s="104"/>
      <c r="Q4" s="1024"/>
      <c r="R4" s="1024"/>
      <c r="S4" s="1024"/>
      <c r="T4" s="1024"/>
      <c r="U4" s="1024"/>
      <c r="V4" s="1024"/>
      <c r="W4" s="1024"/>
      <c r="X4" s="1025"/>
      <c r="Y4" s="1034" t="s">
        <v>12</v>
      </c>
      <c r="Z4" s="1035"/>
      <c r="AA4" s="1036"/>
      <c r="AB4" s="539"/>
      <c r="AC4" s="1038"/>
      <c r="AD4" s="1038"/>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489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7" t="s">
        <v>459</v>
      </c>
      <c r="B9" s="418"/>
      <c r="C9" s="418"/>
      <c r="D9" s="418"/>
      <c r="E9" s="418"/>
      <c r="F9" s="419"/>
      <c r="G9" s="528" t="s">
        <v>265</v>
      </c>
      <c r="H9" s="450"/>
      <c r="I9" s="450"/>
      <c r="J9" s="450"/>
      <c r="K9" s="450"/>
      <c r="L9" s="450"/>
      <c r="M9" s="450"/>
      <c r="N9" s="450"/>
      <c r="O9" s="529"/>
      <c r="P9" s="449" t="s">
        <v>59</v>
      </c>
      <c r="Q9" s="450"/>
      <c r="R9" s="450"/>
      <c r="S9" s="450"/>
      <c r="T9" s="450"/>
      <c r="U9" s="450"/>
      <c r="V9" s="450"/>
      <c r="W9" s="450"/>
      <c r="X9" s="529"/>
      <c r="Y9" s="1039"/>
      <c r="Z9" s="841"/>
      <c r="AA9" s="842"/>
      <c r="AB9" s="1043" t="s">
        <v>11</v>
      </c>
      <c r="AC9" s="1044"/>
      <c r="AD9" s="1045"/>
      <c r="AE9" s="1049" t="s">
        <v>542</v>
      </c>
      <c r="AF9" s="1049"/>
      <c r="AG9" s="1049"/>
      <c r="AH9" s="1049"/>
      <c r="AI9" s="1049" t="s">
        <v>538</v>
      </c>
      <c r="AJ9" s="1049"/>
      <c r="AK9" s="1049"/>
      <c r="AL9" s="1049"/>
      <c r="AM9" s="1049" t="s">
        <v>512</v>
      </c>
      <c r="AN9" s="1049"/>
      <c r="AO9" s="1049"/>
      <c r="AP9" s="574"/>
      <c r="AQ9" s="158" t="s">
        <v>347</v>
      </c>
      <c r="AR9" s="129"/>
      <c r="AS9" s="129"/>
      <c r="AT9" s="130"/>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0"/>
      <c r="AF10" s="250"/>
      <c r="AG10" s="250"/>
      <c r="AH10" s="250"/>
      <c r="AI10" s="250"/>
      <c r="AJ10" s="250"/>
      <c r="AK10" s="250"/>
      <c r="AL10" s="250"/>
      <c r="AM10" s="250"/>
      <c r="AN10" s="250"/>
      <c r="AO10" s="250"/>
      <c r="AP10" s="246"/>
      <c r="AQ10" s="197"/>
      <c r="AR10" s="198"/>
      <c r="AS10" s="132" t="s">
        <v>348</v>
      </c>
      <c r="AT10" s="133"/>
      <c r="AU10" s="198"/>
      <c r="AV10" s="198"/>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4"/>
      <c r="Q11" s="1024"/>
      <c r="R11" s="1024"/>
      <c r="S11" s="1024"/>
      <c r="T11" s="1024"/>
      <c r="U11" s="1024"/>
      <c r="V11" s="1024"/>
      <c r="W11" s="1024"/>
      <c r="X11" s="1025"/>
      <c r="Y11" s="1034" t="s">
        <v>12</v>
      </c>
      <c r="Z11" s="1035"/>
      <c r="AA11" s="1036"/>
      <c r="AB11" s="539"/>
      <c r="AC11" s="1038"/>
      <c r="AD11" s="1038"/>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489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7" t="s">
        <v>459</v>
      </c>
      <c r="B16" s="418"/>
      <c r="C16" s="418"/>
      <c r="D16" s="418"/>
      <c r="E16" s="418"/>
      <c r="F16" s="419"/>
      <c r="G16" s="528" t="s">
        <v>265</v>
      </c>
      <c r="H16" s="450"/>
      <c r="I16" s="450"/>
      <c r="J16" s="450"/>
      <c r="K16" s="450"/>
      <c r="L16" s="450"/>
      <c r="M16" s="450"/>
      <c r="N16" s="450"/>
      <c r="O16" s="529"/>
      <c r="P16" s="449" t="s">
        <v>59</v>
      </c>
      <c r="Q16" s="450"/>
      <c r="R16" s="450"/>
      <c r="S16" s="450"/>
      <c r="T16" s="450"/>
      <c r="U16" s="450"/>
      <c r="V16" s="450"/>
      <c r="W16" s="450"/>
      <c r="X16" s="529"/>
      <c r="Y16" s="1039"/>
      <c r="Z16" s="841"/>
      <c r="AA16" s="842"/>
      <c r="AB16" s="1043" t="s">
        <v>11</v>
      </c>
      <c r="AC16" s="1044"/>
      <c r="AD16" s="1045"/>
      <c r="AE16" s="1049" t="s">
        <v>541</v>
      </c>
      <c r="AF16" s="1049"/>
      <c r="AG16" s="1049"/>
      <c r="AH16" s="1049"/>
      <c r="AI16" s="1049" t="s">
        <v>539</v>
      </c>
      <c r="AJ16" s="1049"/>
      <c r="AK16" s="1049"/>
      <c r="AL16" s="1049"/>
      <c r="AM16" s="1049" t="s">
        <v>512</v>
      </c>
      <c r="AN16" s="1049"/>
      <c r="AO16" s="1049"/>
      <c r="AP16" s="574"/>
      <c r="AQ16" s="158" t="s">
        <v>347</v>
      </c>
      <c r="AR16" s="129"/>
      <c r="AS16" s="129"/>
      <c r="AT16" s="130"/>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0"/>
      <c r="AF17" s="250"/>
      <c r="AG17" s="250"/>
      <c r="AH17" s="250"/>
      <c r="AI17" s="250"/>
      <c r="AJ17" s="250"/>
      <c r="AK17" s="250"/>
      <c r="AL17" s="250"/>
      <c r="AM17" s="250"/>
      <c r="AN17" s="250"/>
      <c r="AO17" s="250"/>
      <c r="AP17" s="246"/>
      <c r="AQ17" s="197"/>
      <c r="AR17" s="198"/>
      <c r="AS17" s="132" t="s">
        <v>348</v>
      </c>
      <c r="AT17" s="133"/>
      <c r="AU17" s="198"/>
      <c r="AV17" s="198"/>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4"/>
      <c r="Q18" s="1024"/>
      <c r="R18" s="1024"/>
      <c r="S18" s="1024"/>
      <c r="T18" s="1024"/>
      <c r="U18" s="1024"/>
      <c r="V18" s="1024"/>
      <c r="W18" s="1024"/>
      <c r="X18" s="1025"/>
      <c r="Y18" s="1034" t="s">
        <v>12</v>
      </c>
      <c r="Z18" s="1035"/>
      <c r="AA18" s="1036"/>
      <c r="AB18" s="539"/>
      <c r="AC18" s="1038"/>
      <c r="AD18" s="1038"/>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489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7" t="s">
        <v>459</v>
      </c>
      <c r="B23" s="418"/>
      <c r="C23" s="418"/>
      <c r="D23" s="418"/>
      <c r="E23" s="418"/>
      <c r="F23" s="419"/>
      <c r="G23" s="528" t="s">
        <v>265</v>
      </c>
      <c r="H23" s="450"/>
      <c r="I23" s="450"/>
      <c r="J23" s="450"/>
      <c r="K23" s="450"/>
      <c r="L23" s="450"/>
      <c r="M23" s="450"/>
      <c r="N23" s="450"/>
      <c r="O23" s="529"/>
      <c r="P23" s="449" t="s">
        <v>59</v>
      </c>
      <c r="Q23" s="450"/>
      <c r="R23" s="450"/>
      <c r="S23" s="450"/>
      <c r="T23" s="450"/>
      <c r="U23" s="450"/>
      <c r="V23" s="450"/>
      <c r="W23" s="450"/>
      <c r="X23" s="529"/>
      <c r="Y23" s="1039"/>
      <c r="Z23" s="841"/>
      <c r="AA23" s="842"/>
      <c r="AB23" s="1043" t="s">
        <v>11</v>
      </c>
      <c r="AC23" s="1044"/>
      <c r="AD23" s="1045"/>
      <c r="AE23" s="1049" t="s">
        <v>543</v>
      </c>
      <c r="AF23" s="1049"/>
      <c r="AG23" s="1049"/>
      <c r="AH23" s="1049"/>
      <c r="AI23" s="1049" t="s">
        <v>538</v>
      </c>
      <c r="AJ23" s="1049"/>
      <c r="AK23" s="1049"/>
      <c r="AL23" s="1049"/>
      <c r="AM23" s="1049" t="s">
        <v>512</v>
      </c>
      <c r="AN23" s="1049"/>
      <c r="AO23" s="1049"/>
      <c r="AP23" s="574"/>
      <c r="AQ23" s="158" t="s">
        <v>347</v>
      </c>
      <c r="AR23" s="129"/>
      <c r="AS23" s="129"/>
      <c r="AT23" s="130"/>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0"/>
      <c r="AF24" s="250"/>
      <c r="AG24" s="250"/>
      <c r="AH24" s="250"/>
      <c r="AI24" s="250"/>
      <c r="AJ24" s="250"/>
      <c r="AK24" s="250"/>
      <c r="AL24" s="250"/>
      <c r="AM24" s="250"/>
      <c r="AN24" s="250"/>
      <c r="AO24" s="250"/>
      <c r="AP24" s="246"/>
      <c r="AQ24" s="197"/>
      <c r="AR24" s="198"/>
      <c r="AS24" s="132" t="s">
        <v>348</v>
      </c>
      <c r="AT24" s="133"/>
      <c r="AU24" s="198"/>
      <c r="AV24" s="198"/>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4"/>
      <c r="Q25" s="1024"/>
      <c r="R25" s="1024"/>
      <c r="S25" s="1024"/>
      <c r="T25" s="1024"/>
      <c r="U25" s="1024"/>
      <c r="V25" s="1024"/>
      <c r="W25" s="1024"/>
      <c r="X25" s="1025"/>
      <c r="Y25" s="1034" t="s">
        <v>12</v>
      </c>
      <c r="Z25" s="1035"/>
      <c r="AA25" s="1036"/>
      <c r="AB25" s="539"/>
      <c r="AC25" s="1038"/>
      <c r="AD25" s="1038"/>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489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7" t="s">
        <v>459</v>
      </c>
      <c r="B30" s="418"/>
      <c r="C30" s="418"/>
      <c r="D30" s="418"/>
      <c r="E30" s="418"/>
      <c r="F30" s="419"/>
      <c r="G30" s="528" t="s">
        <v>265</v>
      </c>
      <c r="H30" s="450"/>
      <c r="I30" s="450"/>
      <c r="J30" s="450"/>
      <c r="K30" s="450"/>
      <c r="L30" s="450"/>
      <c r="M30" s="450"/>
      <c r="N30" s="450"/>
      <c r="O30" s="529"/>
      <c r="P30" s="449" t="s">
        <v>59</v>
      </c>
      <c r="Q30" s="450"/>
      <c r="R30" s="450"/>
      <c r="S30" s="450"/>
      <c r="T30" s="450"/>
      <c r="U30" s="450"/>
      <c r="V30" s="450"/>
      <c r="W30" s="450"/>
      <c r="X30" s="529"/>
      <c r="Y30" s="1039"/>
      <c r="Z30" s="841"/>
      <c r="AA30" s="842"/>
      <c r="AB30" s="1043" t="s">
        <v>11</v>
      </c>
      <c r="AC30" s="1044"/>
      <c r="AD30" s="1045"/>
      <c r="AE30" s="1049" t="s">
        <v>541</v>
      </c>
      <c r="AF30" s="1049"/>
      <c r="AG30" s="1049"/>
      <c r="AH30" s="1049"/>
      <c r="AI30" s="1049" t="s">
        <v>538</v>
      </c>
      <c r="AJ30" s="1049"/>
      <c r="AK30" s="1049"/>
      <c r="AL30" s="1049"/>
      <c r="AM30" s="1049" t="s">
        <v>536</v>
      </c>
      <c r="AN30" s="1049"/>
      <c r="AO30" s="1049"/>
      <c r="AP30" s="574"/>
      <c r="AQ30" s="158" t="s">
        <v>347</v>
      </c>
      <c r="AR30" s="129"/>
      <c r="AS30" s="129"/>
      <c r="AT30" s="130"/>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0"/>
      <c r="AF31" s="250"/>
      <c r="AG31" s="250"/>
      <c r="AH31" s="250"/>
      <c r="AI31" s="250"/>
      <c r="AJ31" s="250"/>
      <c r="AK31" s="250"/>
      <c r="AL31" s="250"/>
      <c r="AM31" s="250"/>
      <c r="AN31" s="250"/>
      <c r="AO31" s="250"/>
      <c r="AP31" s="246"/>
      <c r="AQ31" s="197"/>
      <c r="AR31" s="198"/>
      <c r="AS31" s="132" t="s">
        <v>348</v>
      </c>
      <c r="AT31" s="133"/>
      <c r="AU31" s="198"/>
      <c r="AV31" s="198"/>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4"/>
      <c r="Q32" s="1024"/>
      <c r="R32" s="1024"/>
      <c r="S32" s="1024"/>
      <c r="T32" s="1024"/>
      <c r="U32" s="1024"/>
      <c r="V32" s="1024"/>
      <c r="W32" s="1024"/>
      <c r="X32" s="1025"/>
      <c r="Y32" s="1034" t="s">
        <v>12</v>
      </c>
      <c r="Z32" s="1035"/>
      <c r="AA32" s="1036"/>
      <c r="AB32" s="539"/>
      <c r="AC32" s="1038"/>
      <c r="AD32" s="1038"/>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489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7" t="s">
        <v>459</v>
      </c>
      <c r="B37" s="418"/>
      <c r="C37" s="418"/>
      <c r="D37" s="418"/>
      <c r="E37" s="418"/>
      <c r="F37" s="419"/>
      <c r="G37" s="528" t="s">
        <v>265</v>
      </c>
      <c r="H37" s="450"/>
      <c r="I37" s="450"/>
      <c r="J37" s="450"/>
      <c r="K37" s="450"/>
      <c r="L37" s="450"/>
      <c r="M37" s="450"/>
      <c r="N37" s="450"/>
      <c r="O37" s="529"/>
      <c r="P37" s="449" t="s">
        <v>59</v>
      </c>
      <c r="Q37" s="450"/>
      <c r="R37" s="450"/>
      <c r="S37" s="450"/>
      <c r="T37" s="450"/>
      <c r="U37" s="450"/>
      <c r="V37" s="450"/>
      <c r="W37" s="450"/>
      <c r="X37" s="529"/>
      <c r="Y37" s="1039"/>
      <c r="Z37" s="841"/>
      <c r="AA37" s="842"/>
      <c r="AB37" s="1043" t="s">
        <v>11</v>
      </c>
      <c r="AC37" s="1044"/>
      <c r="AD37" s="1045"/>
      <c r="AE37" s="1049" t="s">
        <v>543</v>
      </c>
      <c r="AF37" s="1049"/>
      <c r="AG37" s="1049"/>
      <c r="AH37" s="1049"/>
      <c r="AI37" s="1049" t="s">
        <v>540</v>
      </c>
      <c r="AJ37" s="1049"/>
      <c r="AK37" s="1049"/>
      <c r="AL37" s="1049"/>
      <c r="AM37" s="1049" t="s">
        <v>537</v>
      </c>
      <c r="AN37" s="1049"/>
      <c r="AO37" s="1049"/>
      <c r="AP37" s="574"/>
      <c r="AQ37" s="158" t="s">
        <v>347</v>
      </c>
      <c r="AR37" s="129"/>
      <c r="AS37" s="129"/>
      <c r="AT37" s="130"/>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0"/>
      <c r="AF38" s="250"/>
      <c r="AG38" s="250"/>
      <c r="AH38" s="250"/>
      <c r="AI38" s="250"/>
      <c r="AJ38" s="250"/>
      <c r="AK38" s="250"/>
      <c r="AL38" s="250"/>
      <c r="AM38" s="250"/>
      <c r="AN38" s="250"/>
      <c r="AO38" s="250"/>
      <c r="AP38" s="246"/>
      <c r="AQ38" s="197"/>
      <c r="AR38" s="198"/>
      <c r="AS38" s="132" t="s">
        <v>348</v>
      </c>
      <c r="AT38" s="133"/>
      <c r="AU38" s="198"/>
      <c r="AV38" s="198"/>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4"/>
      <c r="Q39" s="1024"/>
      <c r="R39" s="1024"/>
      <c r="S39" s="1024"/>
      <c r="T39" s="1024"/>
      <c r="U39" s="1024"/>
      <c r="V39" s="1024"/>
      <c r="W39" s="1024"/>
      <c r="X39" s="1025"/>
      <c r="Y39" s="1034" t="s">
        <v>12</v>
      </c>
      <c r="Z39" s="1035"/>
      <c r="AA39" s="1036"/>
      <c r="AB39" s="539"/>
      <c r="AC39" s="1038"/>
      <c r="AD39" s="1038"/>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489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7" t="s">
        <v>459</v>
      </c>
      <c r="B44" s="418"/>
      <c r="C44" s="418"/>
      <c r="D44" s="418"/>
      <c r="E44" s="418"/>
      <c r="F44" s="419"/>
      <c r="G44" s="528" t="s">
        <v>265</v>
      </c>
      <c r="H44" s="450"/>
      <c r="I44" s="450"/>
      <c r="J44" s="450"/>
      <c r="K44" s="450"/>
      <c r="L44" s="450"/>
      <c r="M44" s="450"/>
      <c r="N44" s="450"/>
      <c r="O44" s="529"/>
      <c r="P44" s="449" t="s">
        <v>59</v>
      </c>
      <c r="Q44" s="450"/>
      <c r="R44" s="450"/>
      <c r="S44" s="450"/>
      <c r="T44" s="450"/>
      <c r="U44" s="450"/>
      <c r="V44" s="450"/>
      <c r="W44" s="450"/>
      <c r="X44" s="529"/>
      <c r="Y44" s="1039"/>
      <c r="Z44" s="841"/>
      <c r="AA44" s="842"/>
      <c r="AB44" s="1043" t="s">
        <v>11</v>
      </c>
      <c r="AC44" s="1044"/>
      <c r="AD44" s="1045"/>
      <c r="AE44" s="1049" t="s">
        <v>541</v>
      </c>
      <c r="AF44" s="1049"/>
      <c r="AG44" s="1049"/>
      <c r="AH44" s="1049"/>
      <c r="AI44" s="1049" t="s">
        <v>538</v>
      </c>
      <c r="AJ44" s="1049"/>
      <c r="AK44" s="1049"/>
      <c r="AL44" s="1049"/>
      <c r="AM44" s="1049" t="s">
        <v>512</v>
      </c>
      <c r="AN44" s="1049"/>
      <c r="AO44" s="1049"/>
      <c r="AP44" s="574"/>
      <c r="AQ44" s="158" t="s">
        <v>347</v>
      </c>
      <c r="AR44" s="129"/>
      <c r="AS44" s="129"/>
      <c r="AT44" s="130"/>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0"/>
      <c r="AF45" s="250"/>
      <c r="AG45" s="250"/>
      <c r="AH45" s="250"/>
      <c r="AI45" s="250"/>
      <c r="AJ45" s="250"/>
      <c r="AK45" s="250"/>
      <c r="AL45" s="250"/>
      <c r="AM45" s="250"/>
      <c r="AN45" s="250"/>
      <c r="AO45" s="250"/>
      <c r="AP45" s="246"/>
      <c r="AQ45" s="197"/>
      <c r="AR45" s="198"/>
      <c r="AS45" s="132" t="s">
        <v>348</v>
      </c>
      <c r="AT45" s="133"/>
      <c r="AU45" s="198"/>
      <c r="AV45" s="198"/>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4"/>
      <c r="Q46" s="1024"/>
      <c r="R46" s="1024"/>
      <c r="S46" s="1024"/>
      <c r="T46" s="1024"/>
      <c r="U46" s="1024"/>
      <c r="V46" s="1024"/>
      <c r="W46" s="1024"/>
      <c r="X46" s="1025"/>
      <c r="Y46" s="1034" t="s">
        <v>12</v>
      </c>
      <c r="Z46" s="1035"/>
      <c r="AA46" s="1036"/>
      <c r="AB46" s="539"/>
      <c r="AC46" s="1038"/>
      <c r="AD46" s="1038"/>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7" t="s">
        <v>459</v>
      </c>
      <c r="B51" s="418"/>
      <c r="C51" s="418"/>
      <c r="D51" s="418"/>
      <c r="E51" s="418"/>
      <c r="F51" s="419"/>
      <c r="G51" s="528" t="s">
        <v>265</v>
      </c>
      <c r="H51" s="450"/>
      <c r="I51" s="450"/>
      <c r="J51" s="450"/>
      <c r="K51" s="450"/>
      <c r="L51" s="450"/>
      <c r="M51" s="450"/>
      <c r="N51" s="450"/>
      <c r="O51" s="529"/>
      <c r="P51" s="449" t="s">
        <v>59</v>
      </c>
      <c r="Q51" s="450"/>
      <c r="R51" s="450"/>
      <c r="S51" s="450"/>
      <c r="T51" s="450"/>
      <c r="U51" s="450"/>
      <c r="V51" s="450"/>
      <c r="W51" s="450"/>
      <c r="X51" s="529"/>
      <c r="Y51" s="1039"/>
      <c r="Z51" s="841"/>
      <c r="AA51" s="842"/>
      <c r="AB51" s="574" t="s">
        <v>11</v>
      </c>
      <c r="AC51" s="1044"/>
      <c r="AD51" s="1045"/>
      <c r="AE51" s="1049" t="s">
        <v>541</v>
      </c>
      <c r="AF51" s="1049"/>
      <c r="AG51" s="1049"/>
      <c r="AH51" s="1049"/>
      <c r="AI51" s="1049" t="s">
        <v>538</v>
      </c>
      <c r="AJ51" s="1049"/>
      <c r="AK51" s="1049"/>
      <c r="AL51" s="1049"/>
      <c r="AM51" s="1049" t="s">
        <v>512</v>
      </c>
      <c r="AN51" s="1049"/>
      <c r="AO51" s="1049"/>
      <c r="AP51" s="574"/>
      <c r="AQ51" s="158" t="s">
        <v>347</v>
      </c>
      <c r="AR51" s="129"/>
      <c r="AS51" s="129"/>
      <c r="AT51" s="130"/>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0"/>
      <c r="AF52" s="250"/>
      <c r="AG52" s="250"/>
      <c r="AH52" s="250"/>
      <c r="AI52" s="250"/>
      <c r="AJ52" s="250"/>
      <c r="AK52" s="250"/>
      <c r="AL52" s="250"/>
      <c r="AM52" s="250"/>
      <c r="AN52" s="250"/>
      <c r="AO52" s="250"/>
      <c r="AP52" s="246"/>
      <c r="AQ52" s="197"/>
      <c r="AR52" s="198"/>
      <c r="AS52" s="132" t="s">
        <v>348</v>
      </c>
      <c r="AT52" s="133"/>
      <c r="AU52" s="198"/>
      <c r="AV52" s="198"/>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4"/>
      <c r="Q53" s="1024"/>
      <c r="R53" s="1024"/>
      <c r="S53" s="1024"/>
      <c r="T53" s="1024"/>
      <c r="U53" s="1024"/>
      <c r="V53" s="1024"/>
      <c r="W53" s="1024"/>
      <c r="X53" s="1025"/>
      <c r="Y53" s="1034" t="s">
        <v>12</v>
      </c>
      <c r="Z53" s="1035"/>
      <c r="AA53" s="1036"/>
      <c r="AB53" s="539"/>
      <c r="AC53" s="1038"/>
      <c r="AD53" s="103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7" t="s">
        <v>459</v>
      </c>
      <c r="B58" s="418"/>
      <c r="C58" s="418"/>
      <c r="D58" s="418"/>
      <c r="E58" s="418"/>
      <c r="F58" s="419"/>
      <c r="G58" s="528" t="s">
        <v>265</v>
      </c>
      <c r="H58" s="450"/>
      <c r="I58" s="450"/>
      <c r="J58" s="450"/>
      <c r="K58" s="450"/>
      <c r="L58" s="450"/>
      <c r="M58" s="450"/>
      <c r="N58" s="450"/>
      <c r="O58" s="529"/>
      <c r="P58" s="449" t="s">
        <v>59</v>
      </c>
      <c r="Q58" s="450"/>
      <c r="R58" s="450"/>
      <c r="S58" s="450"/>
      <c r="T58" s="450"/>
      <c r="U58" s="450"/>
      <c r="V58" s="450"/>
      <c r="W58" s="450"/>
      <c r="X58" s="529"/>
      <c r="Y58" s="1039"/>
      <c r="Z58" s="841"/>
      <c r="AA58" s="842"/>
      <c r="AB58" s="1043" t="s">
        <v>11</v>
      </c>
      <c r="AC58" s="1044"/>
      <c r="AD58" s="1045"/>
      <c r="AE58" s="1049" t="s">
        <v>541</v>
      </c>
      <c r="AF58" s="1049"/>
      <c r="AG58" s="1049"/>
      <c r="AH58" s="1049"/>
      <c r="AI58" s="1049" t="s">
        <v>538</v>
      </c>
      <c r="AJ58" s="1049"/>
      <c r="AK58" s="1049"/>
      <c r="AL58" s="1049"/>
      <c r="AM58" s="1049" t="s">
        <v>512</v>
      </c>
      <c r="AN58" s="1049"/>
      <c r="AO58" s="1049"/>
      <c r="AP58" s="574"/>
      <c r="AQ58" s="158" t="s">
        <v>347</v>
      </c>
      <c r="AR58" s="129"/>
      <c r="AS58" s="129"/>
      <c r="AT58" s="130"/>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0"/>
      <c r="AF59" s="250"/>
      <c r="AG59" s="250"/>
      <c r="AH59" s="250"/>
      <c r="AI59" s="250"/>
      <c r="AJ59" s="250"/>
      <c r="AK59" s="250"/>
      <c r="AL59" s="250"/>
      <c r="AM59" s="250"/>
      <c r="AN59" s="250"/>
      <c r="AO59" s="250"/>
      <c r="AP59" s="246"/>
      <c r="AQ59" s="197"/>
      <c r="AR59" s="198"/>
      <c r="AS59" s="132" t="s">
        <v>348</v>
      </c>
      <c r="AT59" s="133"/>
      <c r="AU59" s="198"/>
      <c r="AV59" s="198"/>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4"/>
      <c r="Q60" s="1024"/>
      <c r="R60" s="1024"/>
      <c r="S60" s="1024"/>
      <c r="T60" s="1024"/>
      <c r="U60" s="1024"/>
      <c r="V60" s="1024"/>
      <c r="W60" s="1024"/>
      <c r="X60" s="1025"/>
      <c r="Y60" s="1034" t="s">
        <v>12</v>
      </c>
      <c r="Z60" s="1035"/>
      <c r="AA60" s="1036"/>
      <c r="AB60" s="539"/>
      <c r="AC60" s="1038"/>
      <c r="AD60" s="103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7" t="s">
        <v>459</v>
      </c>
      <c r="B65" s="418"/>
      <c r="C65" s="418"/>
      <c r="D65" s="418"/>
      <c r="E65" s="418"/>
      <c r="F65" s="419"/>
      <c r="G65" s="528" t="s">
        <v>265</v>
      </c>
      <c r="H65" s="450"/>
      <c r="I65" s="450"/>
      <c r="J65" s="450"/>
      <c r="K65" s="450"/>
      <c r="L65" s="450"/>
      <c r="M65" s="450"/>
      <c r="N65" s="450"/>
      <c r="O65" s="529"/>
      <c r="P65" s="449" t="s">
        <v>59</v>
      </c>
      <c r="Q65" s="450"/>
      <c r="R65" s="450"/>
      <c r="S65" s="450"/>
      <c r="T65" s="450"/>
      <c r="U65" s="450"/>
      <c r="V65" s="450"/>
      <c r="W65" s="450"/>
      <c r="X65" s="529"/>
      <c r="Y65" s="1039"/>
      <c r="Z65" s="841"/>
      <c r="AA65" s="842"/>
      <c r="AB65" s="1043" t="s">
        <v>11</v>
      </c>
      <c r="AC65" s="1044"/>
      <c r="AD65" s="1045"/>
      <c r="AE65" s="1049" t="s">
        <v>541</v>
      </c>
      <c r="AF65" s="1049"/>
      <c r="AG65" s="1049"/>
      <c r="AH65" s="1049"/>
      <c r="AI65" s="1049" t="s">
        <v>538</v>
      </c>
      <c r="AJ65" s="1049"/>
      <c r="AK65" s="1049"/>
      <c r="AL65" s="1049"/>
      <c r="AM65" s="1049" t="s">
        <v>512</v>
      </c>
      <c r="AN65" s="1049"/>
      <c r="AO65" s="1049"/>
      <c r="AP65" s="574"/>
      <c r="AQ65" s="158" t="s">
        <v>347</v>
      </c>
      <c r="AR65" s="129"/>
      <c r="AS65" s="129"/>
      <c r="AT65" s="130"/>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0"/>
      <c r="AF66" s="250"/>
      <c r="AG66" s="250"/>
      <c r="AH66" s="250"/>
      <c r="AI66" s="250"/>
      <c r="AJ66" s="250"/>
      <c r="AK66" s="250"/>
      <c r="AL66" s="250"/>
      <c r="AM66" s="250"/>
      <c r="AN66" s="250"/>
      <c r="AO66" s="250"/>
      <c r="AP66" s="246"/>
      <c r="AQ66" s="197"/>
      <c r="AR66" s="198"/>
      <c r="AS66" s="132" t="s">
        <v>348</v>
      </c>
      <c r="AT66" s="133"/>
      <c r="AU66" s="198"/>
      <c r="AV66" s="198"/>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4"/>
      <c r="Q67" s="1024"/>
      <c r="R67" s="1024"/>
      <c r="S67" s="1024"/>
      <c r="T67" s="1024"/>
      <c r="U67" s="1024"/>
      <c r="V67" s="1024"/>
      <c r="W67" s="1024"/>
      <c r="X67" s="1025"/>
      <c r="Y67" s="1034" t="s">
        <v>12</v>
      </c>
      <c r="Z67" s="1035"/>
      <c r="AA67" s="1036"/>
      <c r="AB67" s="539"/>
      <c r="AC67" s="1038"/>
      <c r="AD67" s="1038"/>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71"/>
      <c r="AD69" s="371"/>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489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W269" sqref="W26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617</v>
      </c>
      <c r="H2" s="613"/>
      <c r="I2" s="613"/>
      <c r="J2" s="613"/>
      <c r="K2" s="613"/>
      <c r="L2" s="613"/>
      <c r="M2" s="613"/>
      <c r="N2" s="613"/>
      <c r="O2" s="613"/>
      <c r="P2" s="613"/>
      <c r="Q2" s="613"/>
      <c r="R2" s="613"/>
      <c r="S2" s="613"/>
      <c r="T2" s="613"/>
      <c r="U2" s="613"/>
      <c r="V2" s="613"/>
      <c r="W2" s="613"/>
      <c r="X2" s="613"/>
      <c r="Y2" s="613"/>
      <c r="Z2" s="613"/>
      <c r="AA2" s="613"/>
      <c r="AB2" s="614"/>
      <c r="AC2" s="612" t="s">
        <v>477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85"/>
      <c r="I3" s="685"/>
      <c r="J3" s="685"/>
      <c r="K3" s="685"/>
      <c r="L3" s="684" t="s">
        <v>18</v>
      </c>
      <c r="M3" s="685"/>
      <c r="N3" s="685"/>
      <c r="O3" s="685"/>
      <c r="P3" s="685"/>
      <c r="Q3" s="685"/>
      <c r="R3" s="685"/>
      <c r="S3" s="685"/>
      <c r="T3" s="685"/>
      <c r="U3" s="685"/>
      <c r="V3" s="685"/>
      <c r="W3" s="685"/>
      <c r="X3" s="686"/>
      <c r="Y3" s="671" t="s">
        <v>19</v>
      </c>
      <c r="Z3" s="672"/>
      <c r="AA3" s="672"/>
      <c r="AB3" s="813"/>
      <c r="AC3" s="827" t="s">
        <v>17</v>
      </c>
      <c r="AD3" s="685"/>
      <c r="AE3" s="685"/>
      <c r="AF3" s="685"/>
      <c r="AG3" s="685"/>
      <c r="AH3" s="684" t="s">
        <v>18</v>
      </c>
      <c r="AI3" s="685"/>
      <c r="AJ3" s="685"/>
      <c r="AK3" s="685"/>
      <c r="AL3" s="685"/>
      <c r="AM3" s="685"/>
      <c r="AN3" s="685"/>
      <c r="AO3" s="685"/>
      <c r="AP3" s="685"/>
      <c r="AQ3" s="685"/>
      <c r="AR3" s="685"/>
      <c r="AS3" s="685"/>
      <c r="AT3" s="686"/>
      <c r="AU3" s="671" t="s">
        <v>19</v>
      </c>
      <c r="AV3" s="672"/>
      <c r="AW3" s="672"/>
      <c r="AX3" s="673"/>
    </row>
    <row r="4" spans="1:50" ht="24.75" customHeight="1" x14ac:dyDescent="0.15">
      <c r="A4" s="1062"/>
      <c r="B4" s="1063"/>
      <c r="C4" s="1063"/>
      <c r="D4" s="1063"/>
      <c r="E4" s="1063"/>
      <c r="F4" s="1064"/>
      <c r="G4" s="687" t="s">
        <v>609</v>
      </c>
      <c r="H4" s="688"/>
      <c r="I4" s="688"/>
      <c r="J4" s="688"/>
      <c r="K4" s="689"/>
      <c r="L4" s="681" t="s">
        <v>610</v>
      </c>
      <c r="M4" s="682"/>
      <c r="N4" s="682"/>
      <c r="O4" s="682"/>
      <c r="P4" s="682"/>
      <c r="Q4" s="682"/>
      <c r="R4" s="682"/>
      <c r="S4" s="682"/>
      <c r="T4" s="682"/>
      <c r="U4" s="682"/>
      <c r="V4" s="682"/>
      <c r="W4" s="682"/>
      <c r="X4" s="683"/>
      <c r="Y4" s="405">
        <v>5</v>
      </c>
      <c r="Z4" s="406"/>
      <c r="AA4" s="406"/>
      <c r="AB4" s="820"/>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32"/>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32"/>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32"/>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32"/>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32"/>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32"/>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32"/>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32"/>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32"/>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x14ac:dyDescent="0.15">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5</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hidden="1" customHeight="1" x14ac:dyDescent="0.15">
      <c r="A15" s="1062"/>
      <c r="B15" s="1063"/>
      <c r="C15" s="1063"/>
      <c r="D15" s="1063"/>
      <c r="E15" s="1063"/>
      <c r="F15" s="1064"/>
      <c r="G15" s="612" t="s">
        <v>382</v>
      </c>
      <c r="H15" s="613"/>
      <c r="I15" s="613"/>
      <c r="J15" s="613"/>
      <c r="K15" s="613"/>
      <c r="L15" s="613"/>
      <c r="M15" s="613"/>
      <c r="N15" s="613"/>
      <c r="O15" s="613"/>
      <c r="P15" s="613"/>
      <c r="Q15" s="613"/>
      <c r="R15" s="613"/>
      <c r="S15" s="613"/>
      <c r="T15" s="613"/>
      <c r="U15" s="613"/>
      <c r="V15" s="613"/>
      <c r="W15" s="613"/>
      <c r="X15" s="613"/>
      <c r="Y15" s="613"/>
      <c r="Z15" s="613"/>
      <c r="AA15" s="613"/>
      <c r="AB15" s="614"/>
      <c r="AC15" s="612" t="s">
        <v>383</v>
      </c>
      <c r="AD15" s="613"/>
      <c r="AE15" s="613"/>
      <c r="AF15" s="613"/>
      <c r="AG15" s="613"/>
      <c r="AH15" s="613"/>
      <c r="AI15" s="613"/>
      <c r="AJ15" s="613"/>
      <c r="AK15" s="613"/>
      <c r="AL15" s="613"/>
      <c r="AM15" s="613"/>
      <c r="AN15" s="613"/>
      <c r="AO15" s="613"/>
      <c r="AP15" s="613"/>
      <c r="AQ15" s="613"/>
      <c r="AR15" s="613"/>
      <c r="AS15" s="613"/>
      <c r="AT15" s="613"/>
      <c r="AU15" s="613"/>
      <c r="AV15" s="613"/>
      <c r="AW15" s="613"/>
      <c r="AX15" s="808"/>
    </row>
    <row r="16" spans="1:50" ht="25.5" hidden="1" customHeight="1" x14ac:dyDescent="0.15">
      <c r="A16" s="1062"/>
      <c r="B16" s="1063"/>
      <c r="C16" s="1063"/>
      <c r="D16" s="1063"/>
      <c r="E16" s="1063"/>
      <c r="F16" s="1064"/>
      <c r="G16" s="827" t="s">
        <v>17</v>
      </c>
      <c r="H16" s="685"/>
      <c r="I16" s="685"/>
      <c r="J16" s="685"/>
      <c r="K16" s="685"/>
      <c r="L16" s="684" t="s">
        <v>18</v>
      </c>
      <c r="M16" s="685"/>
      <c r="N16" s="685"/>
      <c r="O16" s="685"/>
      <c r="P16" s="685"/>
      <c r="Q16" s="685"/>
      <c r="R16" s="685"/>
      <c r="S16" s="685"/>
      <c r="T16" s="685"/>
      <c r="U16" s="685"/>
      <c r="V16" s="685"/>
      <c r="W16" s="685"/>
      <c r="X16" s="686"/>
      <c r="Y16" s="671" t="s">
        <v>19</v>
      </c>
      <c r="Z16" s="672"/>
      <c r="AA16" s="672"/>
      <c r="AB16" s="813"/>
      <c r="AC16" s="827" t="s">
        <v>17</v>
      </c>
      <c r="AD16" s="685"/>
      <c r="AE16" s="685"/>
      <c r="AF16" s="685"/>
      <c r="AG16" s="685"/>
      <c r="AH16" s="684" t="s">
        <v>18</v>
      </c>
      <c r="AI16" s="685"/>
      <c r="AJ16" s="685"/>
      <c r="AK16" s="685"/>
      <c r="AL16" s="685"/>
      <c r="AM16" s="685"/>
      <c r="AN16" s="685"/>
      <c r="AO16" s="685"/>
      <c r="AP16" s="685"/>
      <c r="AQ16" s="685"/>
      <c r="AR16" s="685"/>
      <c r="AS16" s="685"/>
      <c r="AT16" s="686"/>
      <c r="AU16" s="671" t="s">
        <v>19</v>
      </c>
      <c r="AV16" s="672"/>
      <c r="AW16" s="672"/>
      <c r="AX16" s="673"/>
    </row>
    <row r="17" spans="1:50" ht="24.75" hidden="1"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0"/>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hidden="1"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32"/>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hidden="1"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32"/>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hidden="1"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32"/>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hidden="1"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32"/>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hidden="1"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32"/>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hidden="1"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32"/>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hidden="1"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32"/>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32"/>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hidden="1"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32"/>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hidden="1"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hidden="1" customHeight="1" x14ac:dyDescent="0.15">
      <c r="A28" s="1062"/>
      <c r="B28" s="1063"/>
      <c r="C28" s="1063"/>
      <c r="D28" s="1063"/>
      <c r="E28" s="1063"/>
      <c r="F28" s="1064"/>
      <c r="G28" s="612" t="s">
        <v>381</v>
      </c>
      <c r="H28" s="613"/>
      <c r="I28" s="613"/>
      <c r="J28" s="613"/>
      <c r="K28" s="613"/>
      <c r="L28" s="613"/>
      <c r="M28" s="613"/>
      <c r="N28" s="613"/>
      <c r="O28" s="613"/>
      <c r="P28" s="613"/>
      <c r="Q28" s="613"/>
      <c r="R28" s="613"/>
      <c r="S28" s="613"/>
      <c r="T28" s="613"/>
      <c r="U28" s="613"/>
      <c r="V28" s="613"/>
      <c r="W28" s="613"/>
      <c r="X28" s="613"/>
      <c r="Y28" s="613"/>
      <c r="Z28" s="613"/>
      <c r="AA28" s="613"/>
      <c r="AB28" s="614"/>
      <c r="AC28" s="612" t="s">
        <v>384</v>
      </c>
      <c r="AD28" s="613"/>
      <c r="AE28" s="613"/>
      <c r="AF28" s="613"/>
      <c r="AG28" s="613"/>
      <c r="AH28" s="613"/>
      <c r="AI28" s="613"/>
      <c r="AJ28" s="613"/>
      <c r="AK28" s="613"/>
      <c r="AL28" s="613"/>
      <c r="AM28" s="613"/>
      <c r="AN28" s="613"/>
      <c r="AO28" s="613"/>
      <c r="AP28" s="613"/>
      <c r="AQ28" s="613"/>
      <c r="AR28" s="613"/>
      <c r="AS28" s="613"/>
      <c r="AT28" s="613"/>
      <c r="AU28" s="613"/>
      <c r="AV28" s="613"/>
      <c r="AW28" s="613"/>
      <c r="AX28" s="808"/>
    </row>
    <row r="29" spans="1:50" ht="24.75" hidden="1" customHeight="1" x14ac:dyDescent="0.15">
      <c r="A29" s="1062"/>
      <c r="B29" s="1063"/>
      <c r="C29" s="1063"/>
      <c r="D29" s="1063"/>
      <c r="E29" s="1063"/>
      <c r="F29" s="1064"/>
      <c r="G29" s="827" t="s">
        <v>17</v>
      </c>
      <c r="H29" s="685"/>
      <c r="I29" s="685"/>
      <c r="J29" s="685"/>
      <c r="K29" s="685"/>
      <c r="L29" s="684" t="s">
        <v>18</v>
      </c>
      <c r="M29" s="685"/>
      <c r="N29" s="685"/>
      <c r="O29" s="685"/>
      <c r="P29" s="685"/>
      <c r="Q29" s="685"/>
      <c r="R29" s="685"/>
      <c r="S29" s="685"/>
      <c r="T29" s="685"/>
      <c r="U29" s="685"/>
      <c r="V29" s="685"/>
      <c r="W29" s="685"/>
      <c r="X29" s="686"/>
      <c r="Y29" s="671" t="s">
        <v>19</v>
      </c>
      <c r="Z29" s="672"/>
      <c r="AA29" s="672"/>
      <c r="AB29" s="813"/>
      <c r="AC29" s="827" t="s">
        <v>17</v>
      </c>
      <c r="AD29" s="685"/>
      <c r="AE29" s="685"/>
      <c r="AF29" s="685"/>
      <c r="AG29" s="685"/>
      <c r="AH29" s="684" t="s">
        <v>18</v>
      </c>
      <c r="AI29" s="685"/>
      <c r="AJ29" s="685"/>
      <c r="AK29" s="685"/>
      <c r="AL29" s="685"/>
      <c r="AM29" s="685"/>
      <c r="AN29" s="685"/>
      <c r="AO29" s="685"/>
      <c r="AP29" s="685"/>
      <c r="AQ29" s="685"/>
      <c r="AR29" s="685"/>
      <c r="AS29" s="685"/>
      <c r="AT29" s="686"/>
      <c r="AU29" s="671" t="s">
        <v>19</v>
      </c>
      <c r="AV29" s="672"/>
      <c r="AW29" s="672"/>
      <c r="AX29" s="673"/>
    </row>
    <row r="30" spans="1:50" ht="24.75" hidden="1"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0"/>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hidden="1"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32"/>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32"/>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32"/>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32"/>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32"/>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32"/>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32"/>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32"/>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32"/>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hidden="1" customHeight="1" x14ac:dyDescent="0.15">
      <c r="A41" s="1062"/>
      <c r="B41" s="1063"/>
      <c r="C41" s="1063"/>
      <c r="D41" s="1063"/>
      <c r="E41" s="1063"/>
      <c r="F41" s="1064"/>
      <c r="G41" s="612" t="s">
        <v>429</v>
      </c>
      <c r="H41" s="613"/>
      <c r="I41" s="613"/>
      <c r="J41" s="613"/>
      <c r="K41" s="613"/>
      <c r="L41" s="613"/>
      <c r="M41" s="613"/>
      <c r="N41" s="613"/>
      <c r="O41" s="613"/>
      <c r="P41" s="613"/>
      <c r="Q41" s="613"/>
      <c r="R41" s="613"/>
      <c r="S41" s="613"/>
      <c r="T41" s="613"/>
      <c r="U41" s="613"/>
      <c r="V41" s="613"/>
      <c r="W41" s="613"/>
      <c r="X41" s="613"/>
      <c r="Y41" s="613"/>
      <c r="Z41" s="613"/>
      <c r="AA41" s="613"/>
      <c r="AB41" s="614"/>
      <c r="AC41" s="612" t="s">
        <v>302</v>
      </c>
      <c r="AD41" s="613"/>
      <c r="AE41" s="613"/>
      <c r="AF41" s="613"/>
      <c r="AG41" s="613"/>
      <c r="AH41" s="613"/>
      <c r="AI41" s="613"/>
      <c r="AJ41" s="613"/>
      <c r="AK41" s="613"/>
      <c r="AL41" s="613"/>
      <c r="AM41" s="613"/>
      <c r="AN41" s="613"/>
      <c r="AO41" s="613"/>
      <c r="AP41" s="613"/>
      <c r="AQ41" s="613"/>
      <c r="AR41" s="613"/>
      <c r="AS41" s="613"/>
      <c r="AT41" s="613"/>
      <c r="AU41" s="613"/>
      <c r="AV41" s="613"/>
      <c r="AW41" s="613"/>
      <c r="AX41" s="808"/>
    </row>
    <row r="42" spans="1:50" ht="24.75" hidden="1" customHeight="1" x14ac:dyDescent="0.15">
      <c r="A42" s="1062"/>
      <c r="B42" s="1063"/>
      <c r="C42" s="1063"/>
      <c r="D42" s="1063"/>
      <c r="E42" s="1063"/>
      <c r="F42" s="1064"/>
      <c r="G42" s="827" t="s">
        <v>17</v>
      </c>
      <c r="H42" s="685"/>
      <c r="I42" s="685"/>
      <c r="J42" s="685"/>
      <c r="K42" s="685"/>
      <c r="L42" s="684" t="s">
        <v>18</v>
      </c>
      <c r="M42" s="685"/>
      <c r="N42" s="685"/>
      <c r="O42" s="685"/>
      <c r="P42" s="685"/>
      <c r="Q42" s="685"/>
      <c r="R42" s="685"/>
      <c r="S42" s="685"/>
      <c r="T42" s="685"/>
      <c r="U42" s="685"/>
      <c r="V42" s="685"/>
      <c r="W42" s="685"/>
      <c r="X42" s="686"/>
      <c r="Y42" s="671" t="s">
        <v>19</v>
      </c>
      <c r="Z42" s="672"/>
      <c r="AA42" s="672"/>
      <c r="AB42" s="813"/>
      <c r="AC42" s="827" t="s">
        <v>17</v>
      </c>
      <c r="AD42" s="685"/>
      <c r="AE42" s="685"/>
      <c r="AF42" s="685"/>
      <c r="AG42" s="685"/>
      <c r="AH42" s="684" t="s">
        <v>18</v>
      </c>
      <c r="AI42" s="685"/>
      <c r="AJ42" s="685"/>
      <c r="AK42" s="685"/>
      <c r="AL42" s="685"/>
      <c r="AM42" s="685"/>
      <c r="AN42" s="685"/>
      <c r="AO42" s="685"/>
      <c r="AP42" s="685"/>
      <c r="AQ42" s="685"/>
      <c r="AR42" s="685"/>
      <c r="AS42" s="685"/>
      <c r="AT42" s="686"/>
      <c r="AU42" s="671" t="s">
        <v>19</v>
      </c>
      <c r="AV42" s="672"/>
      <c r="AW42" s="672"/>
      <c r="AX42" s="673"/>
    </row>
    <row r="43" spans="1:50" ht="24.75" hidden="1"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0"/>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hidden="1"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32"/>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32"/>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32"/>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32"/>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32"/>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32"/>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32"/>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32"/>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32"/>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68" t="s">
        <v>28</v>
      </c>
      <c r="B55" s="1069"/>
      <c r="C55" s="1069"/>
      <c r="D55" s="1069"/>
      <c r="E55" s="1069"/>
      <c r="F55" s="1070"/>
      <c r="G55" s="612" t="s">
        <v>303</v>
      </c>
      <c r="H55" s="613"/>
      <c r="I55" s="613"/>
      <c r="J55" s="613"/>
      <c r="K55" s="613"/>
      <c r="L55" s="613"/>
      <c r="M55" s="613"/>
      <c r="N55" s="613"/>
      <c r="O55" s="613"/>
      <c r="P55" s="613"/>
      <c r="Q55" s="613"/>
      <c r="R55" s="613"/>
      <c r="S55" s="613"/>
      <c r="T55" s="613"/>
      <c r="U55" s="613"/>
      <c r="V55" s="613"/>
      <c r="W55" s="613"/>
      <c r="X55" s="613"/>
      <c r="Y55" s="613"/>
      <c r="Z55" s="613"/>
      <c r="AA55" s="613"/>
      <c r="AB55" s="614"/>
      <c r="AC55" s="612" t="s">
        <v>385</v>
      </c>
      <c r="AD55" s="613"/>
      <c r="AE55" s="613"/>
      <c r="AF55" s="613"/>
      <c r="AG55" s="613"/>
      <c r="AH55" s="613"/>
      <c r="AI55" s="613"/>
      <c r="AJ55" s="613"/>
      <c r="AK55" s="613"/>
      <c r="AL55" s="613"/>
      <c r="AM55" s="613"/>
      <c r="AN55" s="613"/>
      <c r="AO55" s="613"/>
      <c r="AP55" s="613"/>
      <c r="AQ55" s="613"/>
      <c r="AR55" s="613"/>
      <c r="AS55" s="613"/>
      <c r="AT55" s="613"/>
      <c r="AU55" s="613"/>
      <c r="AV55" s="613"/>
      <c r="AW55" s="613"/>
      <c r="AX55" s="808"/>
    </row>
    <row r="56" spans="1:50" ht="24.75" hidden="1" customHeight="1" x14ac:dyDescent="0.15">
      <c r="A56" s="1062"/>
      <c r="B56" s="1063"/>
      <c r="C56" s="1063"/>
      <c r="D56" s="1063"/>
      <c r="E56" s="1063"/>
      <c r="F56" s="1064"/>
      <c r="G56" s="827" t="s">
        <v>17</v>
      </c>
      <c r="H56" s="685"/>
      <c r="I56" s="685"/>
      <c r="J56" s="685"/>
      <c r="K56" s="685"/>
      <c r="L56" s="684" t="s">
        <v>18</v>
      </c>
      <c r="M56" s="685"/>
      <c r="N56" s="685"/>
      <c r="O56" s="685"/>
      <c r="P56" s="685"/>
      <c r="Q56" s="685"/>
      <c r="R56" s="685"/>
      <c r="S56" s="685"/>
      <c r="T56" s="685"/>
      <c r="U56" s="685"/>
      <c r="V56" s="685"/>
      <c r="W56" s="685"/>
      <c r="X56" s="686"/>
      <c r="Y56" s="671" t="s">
        <v>19</v>
      </c>
      <c r="Z56" s="672"/>
      <c r="AA56" s="672"/>
      <c r="AB56" s="813"/>
      <c r="AC56" s="827" t="s">
        <v>17</v>
      </c>
      <c r="AD56" s="685"/>
      <c r="AE56" s="685"/>
      <c r="AF56" s="685"/>
      <c r="AG56" s="685"/>
      <c r="AH56" s="684" t="s">
        <v>18</v>
      </c>
      <c r="AI56" s="685"/>
      <c r="AJ56" s="685"/>
      <c r="AK56" s="685"/>
      <c r="AL56" s="685"/>
      <c r="AM56" s="685"/>
      <c r="AN56" s="685"/>
      <c r="AO56" s="685"/>
      <c r="AP56" s="685"/>
      <c r="AQ56" s="685"/>
      <c r="AR56" s="685"/>
      <c r="AS56" s="685"/>
      <c r="AT56" s="686"/>
      <c r="AU56" s="671" t="s">
        <v>19</v>
      </c>
      <c r="AV56" s="672"/>
      <c r="AW56" s="672"/>
      <c r="AX56" s="673"/>
    </row>
    <row r="57" spans="1:50" ht="24.75" hidden="1"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0"/>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hidden="1"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32"/>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32"/>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32"/>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32"/>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32"/>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32"/>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32"/>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32"/>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32"/>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hidden="1" customHeight="1" x14ac:dyDescent="0.15">
      <c r="A68" s="1062"/>
      <c r="B68" s="1063"/>
      <c r="C68" s="1063"/>
      <c r="D68" s="1063"/>
      <c r="E68" s="1063"/>
      <c r="F68" s="1064"/>
      <c r="G68" s="612" t="s">
        <v>386</v>
      </c>
      <c r="H68" s="613"/>
      <c r="I68" s="613"/>
      <c r="J68" s="613"/>
      <c r="K68" s="613"/>
      <c r="L68" s="613"/>
      <c r="M68" s="613"/>
      <c r="N68" s="613"/>
      <c r="O68" s="613"/>
      <c r="P68" s="613"/>
      <c r="Q68" s="613"/>
      <c r="R68" s="613"/>
      <c r="S68" s="613"/>
      <c r="T68" s="613"/>
      <c r="U68" s="613"/>
      <c r="V68" s="613"/>
      <c r="W68" s="613"/>
      <c r="X68" s="613"/>
      <c r="Y68" s="613"/>
      <c r="Z68" s="613"/>
      <c r="AA68" s="613"/>
      <c r="AB68" s="614"/>
      <c r="AC68" s="612" t="s">
        <v>387</v>
      </c>
      <c r="AD68" s="613"/>
      <c r="AE68" s="613"/>
      <c r="AF68" s="613"/>
      <c r="AG68" s="613"/>
      <c r="AH68" s="613"/>
      <c r="AI68" s="613"/>
      <c r="AJ68" s="613"/>
      <c r="AK68" s="613"/>
      <c r="AL68" s="613"/>
      <c r="AM68" s="613"/>
      <c r="AN68" s="613"/>
      <c r="AO68" s="613"/>
      <c r="AP68" s="613"/>
      <c r="AQ68" s="613"/>
      <c r="AR68" s="613"/>
      <c r="AS68" s="613"/>
      <c r="AT68" s="613"/>
      <c r="AU68" s="613"/>
      <c r="AV68" s="613"/>
      <c r="AW68" s="613"/>
      <c r="AX68" s="808"/>
    </row>
    <row r="69" spans="1:50" ht="25.5" hidden="1" customHeight="1" x14ac:dyDescent="0.15">
      <c r="A69" s="1062"/>
      <c r="B69" s="1063"/>
      <c r="C69" s="1063"/>
      <c r="D69" s="1063"/>
      <c r="E69" s="1063"/>
      <c r="F69" s="1064"/>
      <c r="G69" s="827" t="s">
        <v>17</v>
      </c>
      <c r="H69" s="685"/>
      <c r="I69" s="685"/>
      <c r="J69" s="685"/>
      <c r="K69" s="685"/>
      <c r="L69" s="684" t="s">
        <v>18</v>
      </c>
      <c r="M69" s="685"/>
      <c r="N69" s="685"/>
      <c r="O69" s="685"/>
      <c r="P69" s="685"/>
      <c r="Q69" s="685"/>
      <c r="R69" s="685"/>
      <c r="S69" s="685"/>
      <c r="T69" s="685"/>
      <c r="U69" s="685"/>
      <c r="V69" s="685"/>
      <c r="W69" s="685"/>
      <c r="X69" s="686"/>
      <c r="Y69" s="671" t="s">
        <v>19</v>
      </c>
      <c r="Z69" s="672"/>
      <c r="AA69" s="672"/>
      <c r="AB69" s="813"/>
      <c r="AC69" s="827" t="s">
        <v>17</v>
      </c>
      <c r="AD69" s="685"/>
      <c r="AE69" s="685"/>
      <c r="AF69" s="685"/>
      <c r="AG69" s="685"/>
      <c r="AH69" s="684" t="s">
        <v>18</v>
      </c>
      <c r="AI69" s="685"/>
      <c r="AJ69" s="685"/>
      <c r="AK69" s="685"/>
      <c r="AL69" s="685"/>
      <c r="AM69" s="685"/>
      <c r="AN69" s="685"/>
      <c r="AO69" s="685"/>
      <c r="AP69" s="685"/>
      <c r="AQ69" s="685"/>
      <c r="AR69" s="685"/>
      <c r="AS69" s="685"/>
      <c r="AT69" s="686"/>
      <c r="AU69" s="671" t="s">
        <v>19</v>
      </c>
      <c r="AV69" s="672"/>
      <c r="AW69" s="672"/>
      <c r="AX69" s="673"/>
    </row>
    <row r="70" spans="1:50" ht="24.75" hidden="1"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0"/>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hidden="1"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32"/>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32"/>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32"/>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32"/>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32"/>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32"/>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32"/>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32"/>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32"/>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hidden="1" customHeight="1" x14ac:dyDescent="0.15">
      <c r="A81" s="1062"/>
      <c r="B81" s="1063"/>
      <c r="C81" s="1063"/>
      <c r="D81" s="1063"/>
      <c r="E81" s="1063"/>
      <c r="F81" s="1064"/>
      <c r="G81" s="612" t="s">
        <v>388</v>
      </c>
      <c r="H81" s="613"/>
      <c r="I81" s="613"/>
      <c r="J81" s="613"/>
      <c r="K81" s="613"/>
      <c r="L81" s="613"/>
      <c r="M81" s="613"/>
      <c r="N81" s="613"/>
      <c r="O81" s="613"/>
      <c r="P81" s="613"/>
      <c r="Q81" s="613"/>
      <c r="R81" s="613"/>
      <c r="S81" s="613"/>
      <c r="T81" s="613"/>
      <c r="U81" s="613"/>
      <c r="V81" s="613"/>
      <c r="W81" s="613"/>
      <c r="X81" s="613"/>
      <c r="Y81" s="613"/>
      <c r="Z81" s="613"/>
      <c r="AA81" s="613"/>
      <c r="AB81" s="614"/>
      <c r="AC81" s="612" t="s">
        <v>389</v>
      </c>
      <c r="AD81" s="613"/>
      <c r="AE81" s="613"/>
      <c r="AF81" s="613"/>
      <c r="AG81" s="613"/>
      <c r="AH81" s="613"/>
      <c r="AI81" s="613"/>
      <c r="AJ81" s="613"/>
      <c r="AK81" s="613"/>
      <c r="AL81" s="613"/>
      <c r="AM81" s="613"/>
      <c r="AN81" s="613"/>
      <c r="AO81" s="613"/>
      <c r="AP81" s="613"/>
      <c r="AQ81" s="613"/>
      <c r="AR81" s="613"/>
      <c r="AS81" s="613"/>
      <c r="AT81" s="613"/>
      <c r="AU81" s="613"/>
      <c r="AV81" s="613"/>
      <c r="AW81" s="613"/>
      <c r="AX81" s="808"/>
    </row>
    <row r="82" spans="1:50" ht="24.75" hidden="1" customHeight="1" x14ac:dyDescent="0.15">
      <c r="A82" s="1062"/>
      <c r="B82" s="1063"/>
      <c r="C82" s="1063"/>
      <c r="D82" s="1063"/>
      <c r="E82" s="1063"/>
      <c r="F82" s="1064"/>
      <c r="G82" s="827" t="s">
        <v>17</v>
      </c>
      <c r="H82" s="685"/>
      <c r="I82" s="685"/>
      <c r="J82" s="685"/>
      <c r="K82" s="685"/>
      <c r="L82" s="684" t="s">
        <v>18</v>
      </c>
      <c r="M82" s="685"/>
      <c r="N82" s="685"/>
      <c r="O82" s="685"/>
      <c r="P82" s="685"/>
      <c r="Q82" s="685"/>
      <c r="R82" s="685"/>
      <c r="S82" s="685"/>
      <c r="T82" s="685"/>
      <c r="U82" s="685"/>
      <c r="V82" s="685"/>
      <c r="W82" s="685"/>
      <c r="X82" s="686"/>
      <c r="Y82" s="671" t="s">
        <v>19</v>
      </c>
      <c r="Z82" s="672"/>
      <c r="AA82" s="672"/>
      <c r="AB82" s="813"/>
      <c r="AC82" s="827" t="s">
        <v>17</v>
      </c>
      <c r="AD82" s="685"/>
      <c r="AE82" s="685"/>
      <c r="AF82" s="685"/>
      <c r="AG82" s="685"/>
      <c r="AH82" s="684" t="s">
        <v>18</v>
      </c>
      <c r="AI82" s="685"/>
      <c r="AJ82" s="685"/>
      <c r="AK82" s="685"/>
      <c r="AL82" s="685"/>
      <c r="AM82" s="685"/>
      <c r="AN82" s="685"/>
      <c r="AO82" s="685"/>
      <c r="AP82" s="685"/>
      <c r="AQ82" s="685"/>
      <c r="AR82" s="685"/>
      <c r="AS82" s="685"/>
      <c r="AT82" s="686"/>
      <c r="AU82" s="671" t="s">
        <v>19</v>
      </c>
      <c r="AV82" s="672"/>
      <c r="AW82" s="672"/>
      <c r="AX82" s="673"/>
    </row>
    <row r="83" spans="1:50" ht="24.75" hidden="1"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0"/>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hidden="1"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32"/>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32"/>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32"/>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32"/>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32"/>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32"/>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32"/>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32"/>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32"/>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hidden="1" customHeight="1" x14ac:dyDescent="0.15">
      <c r="A94" s="1062"/>
      <c r="B94" s="1063"/>
      <c r="C94" s="1063"/>
      <c r="D94" s="1063"/>
      <c r="E94" s="1063"/>
      <c r="F94" s="1064"/>
      <c r="G94" s="612" t="s">
        <v>390</v>
      </c>
      <c r="H94" s="613"/>
      <c r="I94" s="613"/>
      <c r="J94" s="613"/>
      <c r="K94" s="613"/>
      <c r="L94" s="613"/>
      <c r="M94" s="613"/>
      <c r="N94" s="613"/>
      <c r="O94" s="613"/>
      <c r="P94" s="613"/>
      <c r="Q94" s="613"/>
      <c r="R94" s="613"/>
      <c r="S94" s="613"/>
      <c r="T94" s="613"/>
      <c r="U94" s="613"/>
      <c r="V94" s="613"/>
      <c r="W94" s="613"/>
      <c r="X94" s="613"/>
      <c r="Y94" s="613"/>
      <c r="Z94" s="613"/>
      <c r="AA94" s="613"/>
      <c r="AB94" s="614"/>
      <c r="AC94" s="612" t="s">
        <v>304</v>
      </c>
      <c r="AD94" s="613"/>
      <c r="AE94" s="613"/>
      <c r="AF94" s="613"/>
      <c r="AG94" s="613"/>
      <c r="AH94" s="613"/>
      <c r="AI94" s="613"/>
      <c r="AJ94" s="613"/>
      <c r="AK94" s="613"/>
      <c r="AL94" s="613"/>
      <c r="AM94" s="613"/>
      <c r="AN94" s="613"/>
      <c r="AO94" s="613"/>
      <c r="AP94" s="613"/>
      <c r="AQ94" s="613"/>
      <c r="AR94" s="613"/>
      <c r="AS94" s="613"/>
      <c r="AT94" s="613"/>
      <c r="AU94" s="613"/>
      <c r="AV94" s="613"/>
      <c r="AW94" s="613"/>
      <c r="AX94" s="808"/>
    </row>
    <row r="95" spans="1:50" ht="24.75" hidden="1" customHeight="1" x14ac:dyDescent="0.15">
      <c r="A95" s="1062"/>
      <c r="B95" s="1063"/>
      <c r="C95" s="1063"/>
      <c r="D95" s="1063"/>
      <c r="E95" s="1063"/>
      <c r="F95" s="1064"/>
      <c r="G95" s="827" t="s">
        <v>17</v>
      </c>
      <c r="H95" s="685"/>
      <c r="I95" s="685"/>
      <c r="J95" s="685"/>
      <c r="K95" s="685"/>
      <c r="L95" s="684" t="s">
        <v>18</v>
      </c>
      <c r="M95" s="685"/>
      <c r="N95" s="685"/>
      <c r="O95" s="685"/>
      <c r="P95" s="685"/>
      <c r="Q95" s="685"/>
      <c r="R95" s="685"/>
      <c r="S95" s="685"/>
      <c r="T95" s="685"/>
      <c r="U95" s="685"/>
      <c r="V95" s="685"/>
      <c r="W95" s="685"/>
      <c r="X95" s="686"/>
      <c r="Y95" s="671" t="s">
        <v>19</v>
      </c>
      <c r="Z95" s="672"/>
      <c r="AA95" s="672"/>
      <c r="AB95" s="813"/>
      <c r="AC95" s="827" t="s">
        <v>17</v>
      </c>
      <c r="AD95" s="685"/>
      <c r="AE95" s="685"/>
      <c r="AF95" s="685"/>
      <c r="AG95" s="685"/>
      <c r="AH95" s="684" t="s">
        <v>18</v>
      </c>
      <c r="AI95" s="685"/>
      <c r="AJ95" s="685"/>
      <c r="AK95" s="685"/>
      <c r="AL95" s="685"/>
      <c r="AM95" s="685"/>
      <c r="AN95" s="685"/>
      <c r="AO95" s="685"/>
      <c r="AP95" s="685"/>
      <c r="AQ95" s="685"/>
      <c r="AR95" s="685"/>
      <c r="AS95" s="685"/>
      <c r="AT95" s="686"/>
      <c r="AU95" s="671" t="s">
        <v>19</v>
      </c>
      <c r="AV95" s="672"/>
      <c r="AW95" s="672"/>
      <c r="AX95" s="673"/>
    </row>
    <row r="96" spans="1:50" ht="24.75" hidden="1"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0"/>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hidden="1"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32"/>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32"/>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32"/>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32"/>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32"/>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32"/>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32"/>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32"/>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32"/>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68" t="s">
        <v>28</v>
      </c>
      <c r="B108" s="1069"/>
      <c r="C108" s="1069"/>
      <c r="D108" s="1069"/>
      <c r="E108" s="1069"/>
      <c r="F108" s="1070"/>
      <c r="G108" s="612" t="s">
        <v>305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08"/>
    </row>
    <row r="109" spans="1:50" ht="24.75" hidden="1" customHeight="1" x14ac:dyDescent="0.15">
      <c r="A109" s="1062"/>
      <c r="B109" s="1063"/>
      <c r="C109" s="1063"/>
      <c r="D109" s="1063"/>
      <c r="E109" s="1063"/>
      <c r="F109" s="1064"/>
      <c r="G109" s="827" t="s">
        <v>17</v>
      </c>
      <c r="H109" s="685"/>
      <c r="I109" s="685"/>
      <c r="J109" s="685"/>
      <c r="K109" s="685"/>
      <c r="L109" s="684" t="s">
        <v>18</v>
      </c>
      <c r="M109" s="685"/>
      <c r="N109" s="685"/>
      <c r="O109" s="685"/>
      <c r="P109" s="685"/>
      <c r="Q109" s="685"/>
      <c r="R109" s="685"/>
      <c r="S109" s="685"/>
      <c r="T109" s="685"/>
      <c r="U109" s="685"/>
      <c r="V109" s="685"/>
      <c r="W109" s="685"/>
      <c r="X109" s="686"/>
      <c r="Y109" s="671" t="s">
        <v>19</v>
      </c>
      <c r="Z109" s="672"/>
      <c r="AA109" s="672"/>
      <c r="AB109" s="813"/>
      <c r="AC109" s="827" t="s">
        <v>17</v>
      </c>
      <c r="AD109" s="685"/>
      <c r="AE109" s="685"/>
      <c r="AF109" s="685"/>
      <c r="AG109" s="685"/>
      <c r="AH109" s="684" t="s">
        <v>18</v>
      </c>
      <c r="AI109" s="685"/>
      <c r="AJ109" s="685"/>
      <c r="AK109" s="685"/>
      <c r="AL109" s="685"/>
      <c r="AM109" s="685"/>
      <c r="AN109" s="685"/>
      <c r="AO109" s="685"/>
      <c r="AP109" s="685"/>
      <c r="AQ109" s="685"/>
      <c r="AR109" s="685"/>
      <c r="AS109" s="685"/>
      <c r="AT109" s="686"/>
      <c r="AU109" s="671" t="s">
        <v>19</v>
      </c>
      <c r="AV109" s="672"/>
      <c r="AW109" s="672"/>
      <c r="AX109" s="673"/>
    </row>
    <row r="110" spans="1:50" ht="24.75" hidden="1"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0"/>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hidden="1"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32"/>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32"/>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32"/>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32"/>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32"/>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32"/>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32"/>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32"/>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32"/>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hidden="1" customHeight="1" x14ac:dyDescent="0.15">
      <c r="A121" s="1062"/>
      <c r="B121" s="1063"/>
      <c r="C121" s="1063"/>
      <c r="D121" s="1063"/>
      <c r="E121" s="1063"/>
      <c r="F121" s="1064"/>
      <c r="G121" s="612" t="s">
        <v>392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393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08"/>
    </row>
    <row r="122" spans="1:50" ht="25.5" hidden="1" customHeight="1" x14ac:dyDescent="0.15">
      <c r="A122" s="1062"/>
      <c r="B122" s="1063"/>
      <c r="C122" s="1063"/>
      <c r="D122" s="1063"/>
      <c r="E122" s="1063"/>
      <c r="F122" s="1064"/>
      <c r="G122" s="827" t="s">
        <v>17</v>
      </c>
      <c r="H122" s="685"/>
      <c r="I122" s="685"/>
      <c r="J122" s="685"/>
      <c r="K122" s="685"/>
      <c r="L122" s="684" t="s">
        <v>18</v>
      </c>
      <c r="M122" s="685"/>
      <c r="N122" s="685"/>
      <c r="O122" s="685"/>
      <c r="P122" s="685"/>
      <c r="Q122" s="685"/>
      <c r="R122" s="685"/>
      <c r="S122" s="685"/>
      <c r="T122" s="685"/>
      <c r="U122" s="685"/>
      <c r="V122" s="685"/>
      <c r="W122" s="685"/>
      <c r="X122" s="686"/>
      <c r="Y122" s="671" t="s">
        <v>19</v>
      </c>
      <c r="Z122" s="672"/>
      <c r="AA122" s="672"/>
      <c r="AB122" s="813"/>
      <c r="AC122" s="827" t="s">
        <v>17</v>
      </c>
      <c r="AD122" s="685"/>
      <c r="AE122" s="685"/>
      <c r="AF122" s="685"/>
      <c r="AG122" s="685"/>
      <c r="AH122" s="684" t="s">
        <v>18</v>
      </c>
      <c r="AI122" s="685"/>
      <c r="AJ122" s="685"/>
      <c r="AK122" s="685"/>
      <c r="AL122" s="685"/>
      <c r="AM122" s="685"/>
      <c r="AN122" s="685"/>
      <c r="AO122" s="685"/>
      <c r="AP122" s="685"/>
      <c r="AQ122" s="685"/>
      <c r="AR122" s="685"/>
      <c r="AS122" s="685"/>
      <c r="AT122" s="686"/>
      <c r="AU122" s="671" t="s">
        <v>19</v>
      </c>
      <c r="AV122" s="672"/>
      <c r="AW122" s="672"/>
      <c r="AX122" s="673"/>
    </row>
    <row r="123" spans="1:50" ht="24.75" hidden="1"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0"/>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hidden="1"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32"/>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32"/>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32"/>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32"/>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32"/>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32"/>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32"/>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32"/>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32"/>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hidden="1" customHeight="1" x14ac:dyDescent="0.15">
      <c r="A134" s="1062"/>
      <c r="B134" s="1063"/>
      <c r="C134" s="1063"/>
      <c r="D134" s="1063"/>
      <c r="E134" s="1063"/>
      <c r="F134" s="1064"/>
      <c r="G134" s="612" t="s">
        <v>394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395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08"/>
    </row>
    <row r="135" spans="1:50" ht="24.75" hidden="1" customHeight="1" x14ac:dyDescent="0.15">
      <c r="A135" s="1062"/>
      <c r="B135" s="1063"/>
      <c r="C135" s="1063"/>
      <c r="D135" s="1063"/>
      <c r="E135" s="1063"/>
      <c r="F135" s="1064"/>
      <c r="G135" s="827" t="s">
        <v>17</v>
      </c>
      <c r="H135" s="685"/>
      <c r="I135" s="685"/>
      <c r="J135" s="685"/>
      <c r="K135" s="685"/>
      <c r="L135" s="684" t="s">
        <v>18</v>
      </c>
      <c r="M135" s="685"/>
      <c r="N135" s="685"/>
      <c r="O135" s="685"/>
      <c r="P135" s="685"/>
      <c r="Q135" s="685"/>
      <c r="R135" s="685"/>
      <c r="S135" s="685"/>
      <c r="T135" s="685"/>
      <c r="U135" s="685"/>
      <c r="V135" s="685"/>
      <c r="W135" s="685"/>
      <c r="X135" s="686"/>
      <c r="Y135" s="671" t="s">
        <v>19</v>
      </c>
      <c r="Z135" s="672"/>
      <c r="AA135" s="672"/>
      <c r="AB135" s="813"/>
      <c r="AC135" s="827" t="s">
        <v>17</v>
      </c>
      <c r="AD135" s="685"/>
      <c r="AE135" s="685"/>
      <c r="AF135" s="685"/>
      <c r="AG135" s="685"/>
      <c r="AH135" s="684" t="s">
        <v>18</v>
      </c>
      <c r="AI135" s="685"/>
      <c r="AJ135" s="685"/>
      <c r="AK135" s="685"/>
      <c r="AL135" s="685"/>
      <c r="AM135" s="685"/>
      <c r="AN135" s="685"/>
      <c r="AO135" s="685"/>
      <c r="AP135" s="685"/>
      <c r="AQ135" s="685"/>
      <c r="AR135" s="685"/>
      <c r="AS135" s="685"/>
      <c r="AT135" s="686"/>
      <c r="AU135" s="671" t="s">
        <v>19</v>
      </c>
      <c r="AV135" s="672"/>
      <c r="AW135" s="672"/>
      <c r="AX135" s="673"/>
    </row>
    <row r="136" spans="1:50" ht="24.75" hidden="1"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0"/>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hidden="1"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32"/>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32"/>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32"/>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32"/>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32"/>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32"/>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32"/>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32"/>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32"/>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hidden="1" customHeight="1" x14ac:dyDescent="0.15">
      <c r="A147" s="1062"/>
      <c r="B147" s="1063"/>
      <c r="C147" s="1063"/>
      <c r="D147" s="1063"/>
      <c r="E147" s="1063"/>
      <c r="F147" s="1064"/>
      <c r="G147" s="612" t="s">
        <v>396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08"/>
    </row>
    <row r="148" spans="1:50" ht="24.75" hidden="1" customHeight="1" x14ac:dyDescent="0.15">
      <c r="A148" s="1062"/>
      <c r="B148" s="1063"/>
      <c r="C148" s="1063"/>
      <c r="D148" s="1063"/>
      <c r="E148" s="1063"/>
      <c r="F148" s="1064"/>
      <c r="G148" s="827" t="s">
        <v>17</v>
      </c>
      <c r="H148" s="685"/>
      <c r="I148" s="685"/>
      <c r="J148" s="685"/>
      <c r="K148" s="685"/>
      <c r="L148" s="684" t="s">
        <v>18</v>
      </c>
      <c r="M148" s="685"/>
      <c r="N148" s="685"/>
      <c r="O148" s="685"/>
      <c r="P148" s="685"/>
      <c r="Q148" s="685"/>
      <c r="R148" s="685"/>
      <c r="S148" s="685"/>
      <c r="T148" s="685"/>
      <c r="U148" s="685"/>
      <c r="V148" s="685"/>
      <c r="W148" s="685"/>
      <c r="X148" s="686"/>
      <c r="Y148" s="671" t="s">
        <v>19</v>
      </c>
      <c r="Z148" s="672"/>
      <c r="AA148" s="672"/>
      <c r="AB148" s="813"/>
      <c r="AC148" s="827" t="s">
        <v>17</v>
      </c>
      <c r="AD148" s="685"/>
      <c r="AE148" s="685"/>
      <c r="AF148" s="685"/>
      <c r="AG148" s="685"/>
      <c r="AH148" s="684" t="s">
        <v>18</v>
      </c>
      <c r="AI148" s="685"/>
      <c r="AJ148" s="685"/>
      <c r="AK148" s="685"/>
      <c r="AL148" s="685"/>
      <c r="AM148" s="685"/>
      <c r="AN148" s="685"/>
      <c r="AO148" s="685"/>
      <c r="AP148" s="685"/>
      <c r="AQ148" s="685"/>
      <c r="AR148" s="685"/>
      <c r="AS148" s="685"/>
      <c r="AT148" s="686"/>
      <c r="AU148" s="671" t="s">
        <v>19</v>
      </c>
      <c r="AV148" s="672"/>
      <c r="AW148" s="672"/>
      <c r="AX148" s="673"/>
    </row>
    <row r="149" spans="1:50" ht="24.75" hidden="1"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0"/>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hidden="1"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32"/>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32"/>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32"/>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32"/>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32"/>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32"/>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32"/>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32"/>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32"/>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68" t="s">
        <v>28</v>
      </c>
      <c r="B161" s="1069"/>
      <c r="C161" s="1069"/>
      <c r="D161" s="1069"/>
      <c r="E161" s="1069"/>
      <c r="F161" s="1070"/>
      <c r="G161" s="612" t="s">
        <v>307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397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08"/>
    </row>
    <row r="162" spans="1:50" ht="24.75" hidden="1" customHeight="1" x14ac:dyDescent="0.15">
      <c r="A162" s="1062"/>
      <c r="B162" s="1063"/>
      <c r="C162" s="1063"/>
      <c r="D162" s="1063"/>
      <c r="E162" s="1063"/>
      <c r="F162" s="1064"/>
      <c r="G162" s="827" t="s">
        <v>17</v>
      </c>
      <c r="H162" s="685"/>
      <c r="I162" s="685"/>
      <c r="J162" s="685"/>
      <c r="K162" s="685"/>
      <c r="L162" s="684" t="s">
        <v>18</v>
      </c>
      <c r="M162" s="685"/>
      <c r="N162" s="685"/>
      <c r="O162" s="685"/>
      <c r="P162" s="685"/>
      <c r="Q162" s="685"/>
      <c r="R162" s="685"/>
      <c r="S162" s="685"/>
      <c r="T162" s="685"/>
      <c r="U162" s="685"/>
      <c r="V162" s="685"/>
      <c r="W162" s="685"/>
      <c r="X162" s="686"/>
      <c r="Y162" s="671" t="s">
        <v>19</v>
      </c>
      <c r="Z162" s="672"/>
      <c r="AA162" s="672"/>
      <c r="AB162" s="813"/>
      <c r="AC162" s="827" t="s">
        <v>17</v>
      </c>
      <c r="AD162" s="685"/>
      <c r="AE162" s="685"/>
      <c r="AF162" s="685"/>
      <c r="AG162" s="685"/>
      <c r="AH162" s="684" t="s">
        <v>18</v>
      </c>
      <c r="AI162" s="685"/>
      <c r="AJ162" s="685"/>
      <c r="AK162" s="685"/>
      <c r="AL162" s="685"/>
      <c r="AM162" s="685"/>
      <c r="AN162" s="685"/>
      <c r="AO162" s="685"/>
      <c r="AP162" s="685"/>
      <c r="AQ162" s="685"/>
      <c r="AR162" s="685"/>
      <c r="AS162" s="685"/>
      <c r="AT162" s="686"/>
      <c r="AU162" s="671" t="s">
        <v>19</v>
      </c>
      <c r="AV162" s="672"/>
      <c r="AW162" s="672"/>
      <c r="AX162" s="673"/>
    </row>
    <row r="163" spans="1:50" ht="24.75" hidden="1"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0"/>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hidden="1"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32"/>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32"/>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32"/>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32"/>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32"/>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32"/>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32"/>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32"/>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32"/>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hidden="1" customHeight="1" x14ac:dyDescent="0.15">
      <c r="A174" s="1062"/>
      <c r="B174" s="1063"/>
      <c r="C174" s="1063"/>
      <c r="D174" s="1063"/>
      <c r="E174" s="1063"/>
      <c r="F174" s="1064"/>
      <c r="G174" s="612" t="s">
        <v>398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399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08"/>
    </row>
    <row r="175" spans="1:50" ht="25.5" hidden="1" customHeight="1" x14ac:dyDescent="0.15">
      <c r="A175" s="1062"/>
      <c r="B175" s="1063"/>
      <c r="C175" s="1063"/>
      <c r="D175" s="1063"/>
      <c r="E175" s="1063"/>
      <c r="F175" s="1064"/>
      <c r="G175" s="827" t="s">
        <v>17</v>
      </c>
      <c r="H175" s="685"/>
      <c r="I175" s="685"/>
      <c r="J175" s="685"/>
      <c r="K175" s="685"/>
      <c r="L175" s="684" t="s">
        <v>18</v>
      </c>
      <c r="M175" s="685"/>
      <c r="N175" s="685"/>
      <c r="O175" s="685"/>
      <c r="P175" s="685"/>
      <c r="Q175" s="685"/>
      <c r="R175" s="685"/>
      <c r="S175" s="685"/>
      <c r="T175" s="685"/>
      <c r="U175" s="685"/>
      <c r="V175" s="685"/>
      <c r="W175" s="685"/>
      <c r="X175" s="686"/>
      <c r="Y175" s="671" t="s">
        <v>19</v>
      </c>
      <c r="Z175" s="672"/>
      <c r="AA175" s="672"/>
      <c r="AB175" s="813"/>
      <c r="AC175" s="827" t="s">
        <v>17</v>
      </c>
      <c r="AD175" s="685"/>
      <c r="AE175" s="685"/>
      <c r="AF175" s="685"/>
      <c r="AG175" s="685"/>
      <c r="AH175" s="684" t="s">
        <v>18</v>
      </c>
      <c r="AI175" s="685"/>
      <c r="AJ175" s="685"/>
      <c r="AK175" s="685"/>
      <c r="AL175" s="685"/>
      <c r="AM175" s="685"/>
      <c r="AN175" s="685"/>
      <c r="AO175" s="685"/>
      <c r="AP175" s="685"/>
      <c r="AQ175" s="685"/>
      <c r="AR175" s="685"/>
      <c r="AS175" s="685"/>
      <c r="AT175" s="686"/>
      <c r="AU175" s="671" t="s">
        <v>19</v>
      </c>
      <c r="AV175" s="672"/>
      <c r="AW175" s="672"/>
      <c r="AX175" s="673"/>
    </row>
    <row r="176" spans="1:50" ht="24.75" hidden="1"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0"/>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hidden="1"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32"/>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32"/>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32"/>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32"/>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32"/>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32"/>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32"/>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32"/>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32"/>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hidden="1" customHeight="1" x14ac:dyDescent="0.15">
      <c r="A187" s="1062"/>
      <c r="B187" s="1063"/>
      <c r="C187" s="1063"/>
      <c r="D187" s="1063"/>
      <c r="E187" s="1063"/>
      <c r="F187" s="1064"/>
      <c r="G187" s="612" t="s">
        <v>401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08"/>
    </row>
    <row r="188" spans="1:50" ht="24.75" hidden="1" customHeight="1" x14ac:dyDescent="0.15">
      <c r="A188" s="1062"/>
      <c r="B188" s="1063"/>
      <c r="C188" s="1063"/>
      <c r="D188" s="1063"/>
      <c r="E188" s="1063"/>
      <c r="F188" s="1064"/>
      <c r="G188" s="827" t="s">
        <v>17</v>
      </c>
      <c r="H188" s="685"/>
      <c r="I188" s="685"/>
      <c r="J188" s="685"/>
      <c r="K188" s="685"/>
      <c r="L188" s="684" t="s">
        <v>18</v>
      </c>
      <c r="M188" s="685"/>
      <c r="N188" s="685"/>
      <c r="O188" s="685"/>
      <c r="P188" s="685"/>
      <c r="Q188" s="685"/>
      <c r="R188" s="685"/>
      <c r="S188" s="685"/>
      <c r="T188" s="685"/>
      <c r="U188" s="685"/>
      <c r="V188" s="685"/>
      <c r="W188" s="685"/>
      <c r="X188" s="686"/>
      <c r="Y188" s="671" t="s">
        <v>19</v>
      </c>
      <c r="Z188" s="672"/>
      <c r="AA188" s="672"/>
      <c r="AB188" s="813"/>
      <c r="AC188" s="827" t="s">
        <v>17</v>
      </c>
      <c r="AD188" s="685"/>
      <c r="AE188" s="685"/>
      <c r="AF188" s="685"/>
      <c r="AG188" s="685"/>
      <c r="AH188" s="684" t="s">
        <v>18</v>
      </c>
      <c r="AI188" s="685"/>
      <c r="AJ188" s="685"/>
      <c r="AK188" s="685"/>
      <c r="AL188" s="685"/>
      <c r="AM188" s="685"/>
      <c r="AN188" s="685"/>
      <c r="AO188" s="685"/>
      <c r="AP188" s="685"/>
      <c r="AQ188" s="685"/>
      <c r="AR188" s="685"/>
      <c r="AS188" s="685"/>
      <c r="AT188" s="686"/>
      <c r="AU188" s="671" t="s">
        <v>19</v>
      </c>
      <c r="AV188" s="672"/>
      <c r="AW188" s="672"/>
      <c r="AX188" s="673"/>
    </row>
    <row r="189" spans="1:50" ht="24.75" hidden="1"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0"/>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hidden="1"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32"/>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32"/>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32"/>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32"/>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32"/>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32"/>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32"/>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32"/>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32"/>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hidden="1" customHeight="1" x14ac:dyDescent="0.15">
      <c r="A200" s="1062"/>
      <c r="B200" s="1063"/>
      <c r="C200" s="1063"/>
      <c r="D200" s="1063"/>
      <c r="E200" s="1063"/>
      <c r="F200" s="1064"/>
      <c r="G200" s="612" t="s">
        <v>402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08"/>
    </row>
    <row r="201" spans="1:50" ht="24.75" hidden="1" customHeight="1" x14ac:dyDescent="0.15">
      <c r="A201" s="1062"/>
      <c r="B201" s="1063"/>
      <c r="C201" s="1063"/>
      <c r="D201" s="1063"/>
      <c r="E201" s="1063"/>
      <c r="F201" s="1064"/>
      <c r="G201" s="827" t="s">
        <v>17</v>
      </c>
      <c r="H201" s="685"/>
      <c r="I201" s="685"/>
      <c r="J201" s="685"/>
      <c r="K201" s="685"/>
      <c r="L201" s="684" t="s">
        <v>18</v>
      </c>
      <c r="M201" s="685"/>
      <c r="N201" s="685"/>
      <c r="O201" s="685"/>
      <c r="P201" s="685"/>
      <c r="Q201" s="685"/>
      <c r="R201" s="685"/>
      <c r="S201" s="685"/>
      <c r="T201" s="685"/>
      <c r="U201" s="685"/>
      <c r="V201" s="685"/>
      <c r="W201" s="685"/>
      <c r="X201" s="686"/>
      <c r="Y201" s="671" t="s">
        <v>19</v>
      </c>
      <c r="Z201" s="672"/>
      <c r="AA201" s="672"/>
      <c r="AB201" s="813"/>
      <c r="AC201" s="827" t="s">
        <v>17</v>
      </c>
      <c r="AD201" s="685"/>
      <c r="AE201" s="685"/>
      <c r="AF201" s="685"/>
      <c r="AG201" s="685"/>
      <c r="AH201" s="684" t="s">
        <v>18</v>
      </c>
      <c r="AI201" s="685"/>
      <c r="AJ201" s="685"/>
      <c r="AK201" s="685"/>
      <c r="AL201" s="685"/>
      <c r="AM201" s="685"/>
      <c r="AN201" s="685"/>
      <c r="AO201" s="685"/>
      <c r="AP201" s="685"/>
      <c r="AQ201" s="685"/>
      <c r="AR201" s="685"/>
      <c r="AS201" s="685"/>
      <c r="AT201" s="686"/>
      <c r="AU201" s="671" t="s">
        <v>19</v>
      </c>
      <c r="AV201" s="672"/>
      <c r="AW201" s="672"/>
      <c r="AX201" s="673"/>
    </row>
    <row r="202" spans="1:50" ht="24.75" hidden="1"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0"/>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hidden="1"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32"/>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32"/>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32"/>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32"/>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32"/>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32"/>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32"/>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32"/>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32"/>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612" t="s">
        <v>309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403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08"/>
    </row>
    <row r="215" spans="1:50" ht="24.75" hidden="1" customHeight="1" x14ac:dyDescent="0.15">
      <c r="A215" s="1062"/>
      <c r="B215" s="1063"/>
      <c r="C215" s="1063"/>
      <c r="D215" s="1063"/>
      <c r="E215" s="1063"/>
      <c r="F215" s="1064"/>
      <c r="G215" s="827" t="s">
        <v>17</v>
      </c>
      <c r="H215" s="685"/>
      <c r="I215" s="685"/>
      <c r="J215" s="685"/>
      <c r="K215" s="685"/>
      <c r="L215" s="684" t="s">
        <v>18</v>
      </c>
      <c r="M215" s="685"/>
      <c r="N215" s="685"/>
      <c r="O215" s="685"/>
      <c r="P215" s="685"/>
      <c r="Q215" s="685"/>
      <c r="R215" s="685"/>
      <c r="S215" s="685"/>
      <c r="T215" s="685"/>
      <c r="U215" s="685"/>
      <c r="V215" s="685"/>
      <c r="W215" s="685"/>
      <c r="X215" s="686"/>
      <c r="Y215" s="671" t="s">
        <v>19</v>
      </c>
      <c r="Z215" s="672"/>
      <c r="AA215" s="672"/>
      <c r="AB215" s="813"/>
      <c r="AC215" s="827" t="s">
        <v>17</v>
      </c>
      <c r="AD215" s="685"/>
      <c r="AE215" s="685"/>
      <c r="AF215" s="685"/>
      <c r="AG215" s="685"/>
      <c r="AH215" s="684" t="s">
        <v>18</v>
      </c>
      <c r="AI215" s="685"/>
      <c r="AJ215" s="685"/>
      <c r="AK215" s="685"/>
      <c r="AL215" s="685"/>
      <c r="AM215" s="685"/>
      <c r="AN215" s="685"/>
      <c r="AO215" s="685"/>
      <c r="AP215" s="685"/>
      <c r="AQ215" s="685"/>
      <c r="AR215" s="685"/>
      <c r="AS215" s="685"/>
      <c r="AT215" s="686"/>
      <c r="AU215" s="671" t="s">
        <v>19</v>
      </c>
      <c r="AV215" s="672"/>
      <c r="AW215" s="672"/>
      <c r="AX215" s="673"/>
    </row>
    <row r="216" spans="1:50" ht="24.75" hidden="1"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0"/>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hidden="1"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32"/>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32"/>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32"/>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32"/>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32"/>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32"/>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32"/>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32"/>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32"/>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hidden="1" customHeight="1" x14ac:dyDescent="0.15">
      <c r="A227" s="1062"/>
      <c r="B227" s="1063"/>
      <c r="C227" s="1063"/>
      <c r="D227" s="1063"/>
      <c r="E227" s="1063"/>
      <c r="F227" s="1064"/>
      <c r="G227" s="612" t="s">
        <v>404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405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08"/>
    </row>
    <row r="228" spans="1:50" ht="25.5" hidden="1" customHeight="1" x14ac:dyDescent="0.15">
      <c r="A228" s="1062"/>
      <c r="B228" s="1063"/>
      <c r="C228" s="1063"/>
      <c r="D228" s="1063"/>
      <c r="E228" s="1063"/>
      <c r="F228" s="1064"/>
      <c r="G228" s="827" t="s">
        <v>17</v>
      </c>
      <c r="H228" s="685"/>
      <c r="I228" s="685"/>
      <c r="J228" s="685"/>
      <c r="K228" s="685"/>
      <c r="L228" s="684" t="s">
        <v>18</v>
      </c>
      <c r="M228" s="685"/>
      <c r="N228" s="685"/>
      <c r="O228" s="685"/>
      <c r="P228" s="685"/>
      <c r="Q228" s="685"/>
      <c r="R228" s="685"/>
      <c r="S228" s="685"/>
      <c r="T228" s="685"/>
      <c r="U228" s="685"/>
      <c r="V228" s="685"/>
      <c r="W228" s="685"/>
      <c r="X228" s="686"/>
      <c r="Y228" s="671" t="s">
        <v>19</v>
      </c>
      <c r="Z228" s="672"/>
      <c r="AA228" s="672"/>
      <c r="AB228" s="813"/>
      <c r="AC228" s="827" t="s">
        <v>17</v>
      </c>
      <c r="AD228" s="685"/>
      <c r="AE228" s="685"/>
      <c r="AF228" s="685"/>
      <c r="AG228" s="685"/>
      <c r="AH228" s="684" t="s">
        <v>18</v>
      </c>
      <c r="AI228" s="685"/>
      <c r="AJ228" s="685"/>
      <c r="AK228" s="685"/>
      <c r="AL228" s="685"/>
      <c r="AM228" s="685"/>
      <c r="AN228" s="685"/>
      <c r="AO228" s="685"/>
      <c r="AP228" s="685"/>
      <c r="AQ228" s="685"/>
      <c r="AR228" s="685"/>
      <c r="AS228" s="685"/>
      <c r="AT228" s="686"/>
      <c r="AU228" s="671" t="s">
        <v>19</v>
      </c>
      <c r="AV228" s="672"/>
      <c r="AW228" s="672"/>
      <c r="AX228" s="673"/>
    </row>
    <row r="229" spans="1:50" ht="24.75" hidden="1"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0"/>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hidden="1"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32"/>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32"/>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32"/>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32"/>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32"/>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32"/>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32"/>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32"/>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32"/>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hidden="1" customHeight="1" x14ac:dyDescent="0.15">
      <c r="A240" s="1062"/>
      <c r="B240" s="1063"/>
      <c r="C240" s="1063"/>
      <c r="D240" s="1063"/>
      <c r="E240" s="1063"/>
      <c r="F240" s="1064"/>
      <c r="G240" s="612" t="s">
        <v>406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407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08"/>
    </row>
    <row r="241" spans="1:50" ht="24.75" hidden="1" customHeight="1" x14ac:dyDescent="0.15">
      <c r="A241" s="1062"/>
      <c r="B241" s="1063"/>
      <c r="C241" s="1063"/>
      <c r="D241" s="1063"/>
      <c r="E241" s="1063"/>
      <c r="F241" s="1064"/>
      <c r="G241" s="827" t="s">
        <v>17</v>
      </c>
      <c r="H241" s="685"/>
      <c r="I241" s="685"/>
      <c r="J241" s="685"/>
      <c r="K241" s="685"/>
      <c r="L241" s="684" t="s">
        <v>18</v>
      </c>
      <c r="M241" s="685"/>
      <c r="N241" s="685"/>
      <c r="O241" s="685"/>
      <c r="P241" s="685"/>
      <c r="Q241" s="685"/>
      <c r="R241" s="685"/>
      <c r="S241" s="685"/>
      <c r="T241" s="685"/>
      <c r="U241" s="685"/>
      <c r="V241" s="685"/>
      <c r="W241" s="685"/>
      <c r="X241" s="686"/>
      <c r="Y241" s="671" t="s">
        <v>19</v>
      </c>
      <c r="Z241" s="672"/>
      <c r="AA241" s="672"/>
      <c r="AB241" s="813"/>
      <c r="AC241" s="827" t="s">
        <v>17</v>
      </c>
      <c r="AD241" s="685"/>
      <c r="AE241" s="685"/>
      <c r="AF241" s="685"/>
      <c r="AG241" s="685"/>
      <c r="AH241" s="684" t="s">
        <v>18</v>
      </c>
      <c r="AI241" s="685"/>
      <c r="AJ241" s="685"/>
      <c r="AK241" s="685"/>
      <c r="AL241" s="685"/>
      <c r="AM241" s="685"/>
      <c r="AN241" s="685"/>
      <c r="AO241" s="685"/>
      <c r="AP241" s="685"/>
      <c r="AQ241" s="685"/>
      <c r="AR241" s="685"/>
      <c r="AS241" s="685"/>
      <c r="AT241" s="686"/>
      <c r="AU241" s="671" t="s">
        <v>19</v>
      </c>
      <c r="AV241" s="672"/>
      <c r="AW241" s="672"/>
      <c r="AX241" s="673"/>
    </row>
    <row r="242" spans="1:50" ht="24.75" hidden="1"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0"/>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hidden="1"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32"/>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32"/>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32"/>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32"/>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32"/>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32"/>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32"/>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32"/>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32"/>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hidden="1" customHeight="1" x14ac:dyDescent="0.15">
      <c r="A253" s="1062"/>
      <c r="B253" s="1063"/>
      <c r="C253" s="1063"/>
      <c r="D253" s="1063"/>
      <c r="E253" s="1063"/>
      <c r="F253" s="1064"/>
      <c r="G253" s="612" t="s">
        <v>408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08"/>
    </row>
    <row r="254" spans="1:50" ht="24.75" hidden="1" customHeight="1" x14ac:dyDescent="0.15">
      <c r="A254" s="1062"/>
      <c r="B254" s="1063"/>
      <c r="C254" s="1063"/>
      <c r="D254" s="1063"/>
      <c r="E254" s="1063"/>
      <c r="F254" s="1064"/>
      <c r="G254" s="827" t="s">
        <v>17</v>
      </c>
      <c r="H254" s="685"/>
      <c r="I254" s="685"/>
      <c r="J254" s="685"/>
      <c r="K254" s="685"/>
      <c r="L254" s="684" t="s">
        <v>18</v>
      </c>
      <c r="M254" s="685"/>
      <c r="N254" s="685"/>
      <c r="O254" s="685"/>
      <c r="P254" s="685"/>
      <c r="Q254" s="685"/>
      <c r="R254" s="685"/>
      <c r="S254" s="685"/>
      <c r="T254" s="685"/>
      <c r="U254" s="685"/>
      <c r="V254" s="685"/>
      <c r="W254" s="685"/>
      <c r="X254" s="686"/>
      <c r="Y254" s="671" t="s">
        <v>19</v>
      </c>
      <c r="Z254" s="672"/>
      <c r="AA254" s="672"/>
      <c r="AB254" s="813"/>
      <c r="AC254" s="827" t="s">
        <v>17</v>
      </c>
      <c r="AD254" s="685"/>
      <c r="AE254" s="685"/>
      <c r="AF254" s="685"/>
      <c r="AG254" s="685"/>
      <c r="AH254" s="684" t="s">
        <v>18</v>
      </c>
      <c r="AI254" s="685"/>
      <c r="AJ254" s="685"/>
      <c r="AK254" s="685"/>
      <c r="AL254" s="685"/>
      <c r="AM254" s="685"/>
      <c r="AN254" s="685"/>
      <c r="AO254" s="685"/>
      <c r="AP254" s="685"/>
      <c r="AQ254" s="685"/>
      <c r="AR254" s="685"/>
      <c r="AS254" s="685"/>
      <c r="AT254" s="686"/>
      <c r="AU254" s="671" t="s">
        <v>19</v>
      </c>
      <c r="AV254" s="672"/>
      <c r="AW254" s="672"/>
      <c r="AX254" s="673"/>
    </row>
    <row r="255" spans="1:50" ht="24.75" hidden="1"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0"/>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hidden="1"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32"/>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32"/>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32"/>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32"/>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32"/>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32"/>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32"/>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32"/>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32"/>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E1330" sqref="AE1330"/>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634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411</v>
      </c>
      <c r="K3" s="367"/>
      <c r="L3" s="367"/>
      <c r="M3" s="367"/>
      <c r="N3" s="367"/>
      <c r="O3" s="367"/>
      <c r="P3" s="368" t="s">
        <v>27</v>
      </c>
      <c r="Q3" s="368"/>
      <c r="R3" s="368"/>
      <c r="S3" s="368"/>
      <c r="T3" s="368"/>
      <c r="U3" s="368"/>
      <c r="V3" s="368"/>
      <c r="W3" s="368"/>
      <c r="X3" s="368"/>
      <c r="Y3" s="369" t="s">
        <v>463</v>
      </c>
      <c r="Z3" s="370"/>
      <c r="AA3" s="370"/>
      <c r="AB3" s="370"/>
      <c r="AC3" s="148" t="s">
        <v>448</v>
      </c>
      <c r="AD3" s="148"/>
      <c r="AE3" s="148"/>
      <c r="AF3" s="148"/>
      <c r="AG3" s="148"/>
      <c r="AH3" s="369" t="s">
        <v>373</v>
      </c>
      <c r="AI3" s="366"/>
      <c r="AJ3" s="366"/>
      <c r="AK3" s="366"/>
      <c r="AL3" s="366" t="s">
        <v>21</v>
      </c>
      <c r="AM3" s="366"/>
      <c r="AN3" s="366"/>
      <c r="AO3" s="371"/>
      <c r="AP3" s="372" t="s">
        <v>412</v>
      </c>
      <c r="AQ3" s="372"/>
      <c r="AR3" s="372"/>
      <c r="AS3" s="372"/>
      <c r="AT3" s="372"/>
      <c r="AU3" s="372"/>
      <c r="AV3" s="372"/>
      <c r="AW3" s="372"/>
      <c r="AX3" s="372"/>
    </row>
    <row r="4" spans="1:50" ht="26.25" customHeight="1" x14ac:dyDescent="0.15">
      <c r="A4" s="1073">
        <v>1</v>
      </c>
      <c r="B4" s="1073">
        <v>1</v>
      </c>
      <c r="C4" s="361" t="s">
        <v>682</v>
      </c>
      <c r="D4" s="347"/>
      <c r="E4" s="347"/>
      <c r="F4" s="347"/>
      <c r="G4" s="347"/>
      <c r="H4" s="347"/>
      <c r="I4" s="347"/>
      <c r="J4" s="348">
        <v>5010405003971</v>
      </c>
      <c r="K4" s="349"/>
      <c r="L4" s="349"/>
      <c r="M4" s="349"/>
      <c r="N4" s="349"/>
      <c r="O4" s="349"/>
      <c r="P4" s="362" t="s">
        <v>680</v>
      </c>
      <c r="Q4" s="925"/>
      <c r="R4" s="925"/>
      <c r="S4" s="925"/>
      <c r="T4" s="925"/>
      <c r="U4" s="925"/>
      <c r="V4" s="925"/>
      <c r="W4" s="925"/>
      <c r="X4" s="926"/>
      <c r="Y4" s="351">
        <v>5</v>
      </c>
      <c r="Z4" s="352"/>
      <c r="AA4" s="352"/>
      <c r="AB4" s="353"/>
      <c r="AC4" s="354" t="s">
        <v>486</v>
      </c>
      <c r="AD4" s="354"/>
      <c r="AE4" s="354"/>
      <c r="AF4" s="354"/>
      <c r="AG4" s="354"/>
      <c r="AH4" s="355">
        <v>1</v>
      </c>
      <c r="AI4" s="356"/>
      <c r="AJ4" s="356"/>
      <c r="AK4" s="356"/>
      <c r="AL4" s="357">
        <v>100</v>
      </c>
      <c r="AM4" s="358"/>
      <c r="AN4" s="358"/>
      <c r="AO4" s="359"/>
      <c r="AP4" s="360" t="s">
        <v>681</v>
      </c>
      <c r="AQ4" s="360"/>
      <c r="AR4" s="360"/>
      <c r="AS4" s="360"/>
      <c r="AT4" s="360"/>
      <c r="AU4" s="360"/>
      <c r="AV4" s="360"/>
      <c r="AW4" s="360"/>
      <c r="AX4" s="360"/>
    </row>
    <row r="5" spans="1:50" ht="26.25" customHeight="1" x14ac:dyDescent="0.15">
      <c r="A5" s="1073">
        <v>2</v>
      </c>
      <c r="B5" s="1073">
        <v>1</v>
      </c>
      <c r="C5" s="361" t="s">
        <v>683</v>
      </c>
      <c r="D5" s="347"/>
      <c r="E5" s="347"/>
      <c r="F5" s="347"/>
      <c r="G5" s="347"/>
      <c r="H5" s="347"/>
      <c r="I5" s="347"/>
      <c r="J5" s="348">
        <v>2260005002575</v>
      </c>
      <c r="K5" s="349"/>
      <c r="L5" s="349"/>
      <c r="M5" s="349"/>
      <c r="N5" s="349"/>
      <c r="O5" s="349"/>
      <c r="P5" s="376" t="s">
        <v>680</v>
      </c>
      <c r="Q5" s="350"/>
      <c r="R5" s="350"/>
      <c r="S5" s="350"/>
      <c r="T5" s="350"/>
      <c r="U5" s="350"/>
      <c r="V5" s="350"/>
      <c r="W5" s="350"/>
      <c r="X5" s="350"/>
      <c r="Y5" s="351">
        <v>5</v>
      </c>
      <c r="Z5" s="352"/>
      <c r="AA5" s="352"/>
      <c r="AB5" s="353"/>
      <c r="AC5" s="354" t="s">
        <v>486</v>
      </c>
      <c r="AD5" s="354"/>
      <c r="AE5" s="354"/>
      <c r="AF5" s="354"/>
      <c r="AG5" s="354"/>
      <c r="AH5" s="355">
        <v>1</v>
      </c>
      <c r="AI5" s="356"/>
      <c r="AJ5" s="356"/>
      <c r="AK5" s="356"/>
      <c r="AL5" s="357">
        <v>100</v>
      </c>
      <c r="AM5" s="358"/>
      <c r="AN5" s="358"/>
      <c r="AO5" s="359"/>
      <c r="AP5" s="360" t="s">
        <v>681</v>
      </c>
      <c r="AQ5" s="360"/>
      <c r="AR5" s="360"/>
      <c r="AS5" s="360"/>
      <c r="AT5" s="360"/>
      <c r="AU5" s="360"/>
      <c r="AV5" s="360"/>
      <c r="AW5" s="360"/>
      <c r="AX5" s="360"/>
    </row>
    <row r="6" spans="1:50" ht="26.25" customHeight="1" x14ac:dyDescent="0.15">
      <c r="A6" s="1073">
        <v>3</v>
      </c>
      <c r="B6" s="1073">
        <v>1</v>
      </c>
      <c r="C6" s="361" t="s">
        <v>684</v>
      </c>
      <c r="D6" s="347"/>
      <c r="E6" s="347"/>
      <c r="F6" s="347"/>
      <c r="G6" s="347"/>
      <c r="H6" s="347"/>
      <c r="I6" s="347"/>
      <c r="J6" s="348">
        <v>1180305003290</v>
      </c>
      <c r="K6" s="349"/>
      <c r="L6" s="349"/>
      <c r="M6" s="349"/>
      <c r="N6" s="349"/>
      <c r="O6" s="349"/>
      <c r="P6" s="376" t="s">
        <v>680</v>
      </c>
      <c r="Q6" s="350"/>
      <c r="R6" s="350"/>
      <c r="S6" s="350"/>
      <c r="T6" s="350"/>
      <c r="U6" s="350"/>
      <c r="V6" s="350"/>
      <c r="W6" s="350"/>
      <c r="X6" s="350"/>
      <c r="Y6" s="351">
        <v>5</v>
      </c>
      <c r="Z6" s="352"/>
      <c r="AA6" s="352"/>
      <c r="AB6" s="353"/>
      <c r="AC6" s="354" t="s">
        <v>486</v>
      </c>
      <c r="AD6" s="354"/>
      <c r="AE6" s="354"/>
      <c r="AF6" s="354"/>
      <c r="AG6" s="354"/>
      <c r="AH6" s="355">
        <v>1</v>
      </c>
      <c r="AI6" s="356"/>
      <c r="AJ6" s="356"/>
      <c r="AK6" s="356"/>
      <c r="AL6" s="357">
        <v>100</v>
      </c>
      <c r="AM6" s="358"/>
      <c r="AN6" s="358"/>
      <c r="AO6" s="359"/>
      <c r="AP6" s="360" t="s">
        <v>681</v>
      </c>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432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6"/>
      <c r="B36" s="366"/>
      <c r="C36" s="366" t="s">
        <v>26</v>
      </c>
      <c r="D36" s="366"/>
      <c r="E36" s="366"/>
      <c r="F36" s="366"/>
      <c r="G36" s="366"/>
      <c r="H36" s="366"/>
      <c r="I36" s="366"/>
      <c r="J36" s="148" t="s">
        <v>411</v>
      </c>
      <c r="K36" s="367"/>
      <c r="L36" s="367"/>
      <c r="M36" s="367"/>
      <c r="N36" s="367"/>
      <c r="O36" s="367"/>
      <c r="P36" s="368" t="s">
        <v>27</v>
      </c>
      <c r="Q36" s="368"/>
      <c r="R36" s="368"/>
      <c r="S36" s="368"/>
      <c r="T36" s="368"/>
      <c r="U36" s="368"/>
      <c r="V36" s="368"/>
      <c r="W36" s="368"/>
      <c r="X36" s="368"/>
      <c r="Y36" s="369" t="s">
        <v>463</v>
      </c>
      <c r="Z36" s="370"/>
      <c r="AA36" s="370"/>
      <c r="AB36" s="370"/>
      <c r="AC36" s="148" t="s">
        <v>448</v>
      </c>
      <c r="AD36" s="148"/>
      <c r="AE36" s="148"/>
      <c r="AF36" s="148"/>
      <c r="AG36" s="148"/>
      <c r="AH36" s="369" t="s">
        <v>373</v>
      </c>
      <c r="AI36" s="366"/>
      <c r="AJ36" s="366"/>
      <c r="AK36" s="366"/>
      <c r="AL36" s="366" t="s">
        <v>21</v>
      </c>
      <c r="AM36" s="366"/>
      <c r="AN36" s="366"/>
      <c r="AO36" s="371"/>
      <c r="AP36" s="372" t="s">
        <v>412</v>
      </c>
      <c r="AQ36" s="372"/>
      <c r="AR36" s="372"/>
      <c r="AS36" s="372"/>
      <c r="AT36" s="372"/>
      <c r="AU36" s="372"/>
      <c r="AV36" s="372"/>
      <c r="AW36" s="372"/>
      <c r="AX36" s="372"/>
    </row>
    <row r="37" spans="1:50" ht="26.25" hidden="1"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6"/>
      <c r="B69" s="366"/>
      <c r="C69" s="366" t="s">
        <v>26</v>
      </c>
      <c r="D69" s="366"/>
      <c r="E69" s="366"/>
      <c r="F69" s="366"/>
      <c r="G69" s="366"/>
      <c r="H69" s="366"/>
      <c r="I69" s="366"/>
      <c r="J69" s="148" t="s">
        <v>411</v>
      </c>
      <c r="K69" s="367"/>
      <c r="L69" s="367"/>
      <c r="M69" s="367"/>
      <c r="N69" s="367"/>
      <c r="O69" s="367"/>
      <c r="P69" s="368" t="s">
        <v>27</v>
      </c>
      <c r="Q69" s="368"/>
      <c r="R69" s="368"/>
      <c r="S69" s="368"/>
      <c r="T69" s="368"/>
      <c r="U69" s="368"/>
      <c r="V69" s="368"/>
      <c r="W69" s="368"/>
      <c r="X69" s="368"/>
      <c r="Y69" s="369" t="s">
        <v>463</v>
      </c>
      <c r="Z69" s="370"/>
      <c r="AA69" s="370"/>
      <c r="AB69" s="370"/>
      <c r="AC69" s="148" t="s">
        <v>448</v>
      </c>
      <c r="AD69" s="148"/>
      <c r="AE69" s="148"/>
      <c r="AF69" s="148"/>
      <c r="AG69" s="148"/>
      <c r="AH69" s="369" t="s">
        <v>373</v>
      </c>
      <c r="AI69" s="366"/>
      <c r="AJ69" s="366"/>
      <c r="AK69" s="366"/>
      <c r="AL69" s="366" t="s">
        <v>21</v>
      </c>
      <c r="AM69" s="366"/>
      <c r="AN69" s="366"/>
      <c r="AO69" s="371"/>
      <c r="AP69" s="372" t="s">
        <v>412</v>
      </c>
      <c r="AQ69" s="372"/>
      <c r="AR69" s="372"/>
      <c r="AS69" s="372"/>
      <c r="AT69" s="372"/>
      <c r="AU69" s="372"/>
      <c r="AV69" s="372"/>
      <c r="AW69" s="372"/>
      <c r="AX69" s="372"/>
    </row>
    <row r="70" spans="1:50" ht="26.25" hidden="1"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6"/>
      <c r="B102" s="366"/>
      <c r="C102" s="366" t="s">
        <v>26</v>
      </c>
      <c r="D102" s="366"/>
      <c r="E102" s="366"/>
      <c r="F102" s="366"/>
      <c r="G102" s="366"/>
      <c r="H102" s="366"/>
      <c r="I102" s="366"/>
      <c r="J102" s="148" t="s">
        <v>411</v>
      </c>
      <c r="K102" s="367"/>
      <c r="L102" s="367"/>
      <c r="M102" s="367"/>
      <c r="N102" s="367"/>
      <c r="O102" s="367"/>
      <c r="P102" s="368" t="s">
        <v>27</v>
      </c>
      <c r="Q102" s="368"/>
      <c r="R102" s="368"/>
      <c r="S102" s="368"/>
      <c r="T102" s="368"/>
      <c r="U102" s="368"/>
      <c r="V102" s="368"/>
      <c r="W102" s="368"/>
      <c r="X102" s="368"/>
      <c r="Y102" s="369" t="s">
        <v>463</v>
      </c>
      <c r="Z102" s="370"/>
      <c r="AA102" s="370"/>
      <c r="AB102" s="370"/>
      <c r="AC102" s="148" t="s">
        <v>448</v>
      </c>
      <c r="AD102" s="148"/>
      <c r="AE102" s="148"/>
      <c r="AF102" s="148"/>
      <c r="AG102" s="148"/>
      <c r="AH102" s="369" t="s">
        <v>373</v>
      </c>
      <c r="AI102" s="366"/>
      <c r="AJ102" s="366"/>
      <c r="AK102" s="366"/>
      <c r="AL102" s="366" t="s">
        <v>21</v>
      </c>
      <c r="AM102" s="366"/>
      <c r="AN102" s="366"/>
      <c r="AO102" s="371"/>
      <c r="AP102" s="372" t="s">
        <v>412</v>
      </c>
      <c r="AQ102" s="372"/>
      <c r="AR102" s="372"/>
      <c r="AS102" s="372"/>
      <c r="AT102" s="372"/>
      <c r="AU102" s="372"/>
      <c r="AV102" s="372"/>
      <c r="AW102" s="372"/>
      <c r="AX102" s="372"/>
    </row>
    <row r="103" spans="1:50" ht="26.25" hidden="1"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6"/>
      <c r="B135" s="366"/>
      <c r="C135" s="366" t="s">
        <v>26</v>
      </c>
      <c r="D135" s="366"/>
      <c r="E135" s="366"/>
      <c r="F135" s="366"/>
      <c r="G135" s="366"/>
      <c r="H135" s="366"/>
      <c r="I135" s="366"/>
      <c r="J135" s="148" t="s">
        <v>411</v>
      </c>
      <c r="K135" s="367"/>
      <c r="L135" s="367"/>
      <c r="M135" s="367"/>
      <c r="N135" s="367"/>
      <c r="O135" s="367"/>
      <c r="P135" s="368" t="s">
        <v>27</v>
      </c>
      <c r="Q135" s="368"/>
      <c r="R135" s="368"/>
      <c r="S135" s="368"/>
      <c r="T135" s="368"/>
      <c r="U135" s="368"/>
      <c r="V135" s="368"/>
      <c r="W135" s="368"/>
      <c r="X135" s="368"/>
      <c r="Y135" s="369" t="s">
        <v>463</v>
      </c>
      <c r="Z135" s="370"/>
      <c r="AA135" s="370"/>
      <c r="AB135" s="370"/>
      <c r="AC135" s="148" t="s">
        <v>448</v>
      </c>
      <c r="AD135" s="148"/>
      <c r="AE135" s="148"/>
      <c r="AF135" s="148"/>
      <c r="AG135" s="148"/>
      <c r="AH135" s="369" t="s">
        <v>373</v>
      </c>
      <c r="AI135" s="366"/>
      <c r="AJ135" s="366"/>
      <c r="AK135" s="366"/>
      <c r="AL135" s="366" t="s">
        <v>21</v>
      </c>
      <c r="AM135" s="366"/>
      <c r="AN135" s="366"/>
      <c r="AO135" s="371"/>
      <c r="AP135" s="372" t="s">
        <v>412</v>
      </c>
      <c r="AQ135" s="372"/>
      <c r="AR135" s="372"/>
      <c r="AS135" s="372"/>
      <c r="AT135" s="372"/>
      <c r="AU135" s="372"/>
      <c r="AV135" s="372"/>
      <c r="AW135" s="372"/>
      <c r="AX135" s="372"/>
    </row>
    <row r="136" spans="1:50" ht="26.25" hidden="1"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6"/>
      <c r="B168" s="366"/>
      <c r="C168" s="366" t="s">
        <v>26</v>
      </c>
      <c r="D168" s="366"/>
      <c r="E168" s="366"/>
      <c r="F168" s="366"/>
      <c r="G168" s="366"/>
      <c r="H168" s="366"/>
      <c r="I168" s="366"/>
      <c r="J168" s="148" t="s">
        <v>411</v>
      </c>
      <c r="K168" s="367"/>
      <c r="L168" s="367"/>
      <c r="M168" s="367"/>
      <c r="N168" s="367"/>
      <c r="O168" s="367"/>
      <c r="P168" s="368" t="s">
        <v>27</v>
      </c>
      <c r="Q168" s="368"/>
      <c r="R168" s="368"/>
      <c r="S168" s="368"/>
      <c r="T168" s="368"/>
      <c r="U168" s="368"/>
      <c r="V168" s="368"/>
      <c r="W168" s="368"/>
      <c r="X168" s="368"/>
      <c r="Y168" s="369" t="s">
        <v>463</v>
      </c>
      <c r="Z168" s="370"/>
      <c r="AA168" s="370"/>
      <c r="AB168" s="370"/>
      <c r="AC168" s="148" t="s">
        <v>448</v>
      </c>
      <c r="AD168" s="148"/>
      <c r="AE168" s="148"/>
      <c r="AF168" s="148"/>
      <c r="AG168" s="148"/>
      <c r="AH168" s="369" t="s">
        <v>373</v>
      </c>
      <c r="AI168" s="366"/>
      <c r="AJ168" s="366"/>
      <c r="AK168" s="366"/>
      <c r="AL168" s="366" t="s">
        <v>21</v>
      </c>
      <c r="AM168" s="366"/>
      <c r="AN168" s="366"/>
      <c r="AO168" s="371"/>
      <c r="AP168" s="372" t="s">
        <v>412</v>
      </c>
      <c r="AQ168" s="372"/>
      <c r="AR168" s="372"/>
      <c r="AS168" s="372"/>
      <c r="AT168" s="372"/>
      <c r="AU168" s="372"/>
      <c r="AV168" s="372"/>
      <c r="AW168" s="372"/>
      <c r="AX168" s="372"/>
    </row>
    <row r="169" spans="1:50" ht="26.25" hidden="1"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6"/>
      <c r="B201" s="366"/>
      <c r="C201" s="366" t="s">
        <v>26</v>
      </c>
      <c r="D201" s="366"/>
      <c r="E201" s="366"/>
      <c r="F201" s="366"/>
      <c r="G201" s="366"/>
      <c r="H201" s="366"/>
      <c r="I201" s="366"/>
      <c r="J201" s="148" t="s">
        <v>411</v>
      </c>
      <c r="K201" s="367"/>
      <c r="L201" s="367"/>
      <c r="M201" s="367"/>
      <c r="N201" s="367"/>
      <c r="O201" s="367"/>
      <c r="P201" s="368" t="s">
        <v>27</v>
      </c>
      <c r="Q201" s="368"/>
      <c r="R201" s="368"/>
      <c r="S201" s="368"/>
      <c r="T201" s="368"/>
      <c r="U201" s="368"/>
      <c r="V201" s="368"/>
      <c r="W201" s="368"/>
      <c r="X201" s="368"/>
      <c r="Y201" s="369" t="s">
        <v>463</v>
      </c>
      <c r="Z201" s="370"/>
      <c r="AA201" s="370"/>
      <c r="AB201" s="370"/>
      <c r="AC201" s="148" t="s">
        <v>448</v>
      </c>
      <c r="AD201" s="148"/>
      <c r="AE201" s="148"/>
      <c r="AF201" s="148"/>
      <c r="AG201" s="148"/>
      <c r="AH201" s="369" t="s">
        <v>373</v>
      </c>
      <c r="AI201" s="366"/>
      <c r="AJ201" s="366"/>
      <c r="AK201" s="366"/>
      <c r="AL201" s="366" t="s">
        <v>21</v>
      </c>
      <c r="AM201" s="366"/>
      <c r="AN201" s="366"/>
      <c r="AO201" s="371"/>
      <c r="AP201" s="372" t="s">
        <v>412</v>
      </c>
      <c r="AQ201" s="372"/>
      <c r="AR201" s="372"/>
      <c r="AS201" s="372"/>
      <c r="AT201" s="372"/>
      <c r="AU201" s="372"/>
      <c r="AV201" s="372"/>
      <c r="AW201" s="372"/>
      <c r="AX201" s="372"/>
    </row>
    <row r="202" spans="1:50" ht="26.25" hidden="1"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6"/>
      <c r="B234" s="366"/>
      <c r="C234" s="366" t="s">
        <v>26</v>
      </c>
      <c r="D234" s="366"/>
      <c r="E234" s="366"/>
      <c r="F234" s="366"/>
      <c r="G234" s="366"/>
      <c r="H234" s="366"/>
      <c r="I234" s="366"/>
      <c r="J234" s="148" t="s">
        <v>411</v>
      </c>
      <c r="K234" s="367"/>
      <c r="L234" s="367"/>
      <c r="M234" s="367"/>
      <c r="N234" s="367"/>
      <c r="O234" s="367"/>
      <c r="P234" s="368" t="s">
        <v>27</v>
      </c>
      <c r="Q234" s="368"/>
      <c r="R234" s="368"/>
      <c r="S234" s="368"/>
      <c r="T234" s="368"/>
      <c r="U234" s="368"/>
      <c r="V234" s="368"/>
      <c r="W234" s="368"/>
      <c r="X234" s="368"/>
      <c r="Y234" s="369" t="s">
        <v>463</v>
      </c>
      <c r="Z234" s="370"/>
      <c r="AA234" s="370"/>
      <c r="AB234" s="370"/>
      <c r="AC234" s="148" t="s">
        <v>448</v>
      </c>
      <c r="AD234" s="148"/>
      <c r="AE234" s="148"/>
      <c r="AF234" s="148"/>
      <c r="AG234" s="148"/>
      <c r="AH234" s="369" t="s">
        <v>373</v>
      </c>
      <c r="AI234" s="366"/>
      <c r="AJ234" s="366"/>
      <c r="AK234" s="366"/>
      <c r="AL234" s="366" t="s">
        <v>21</v>
      </c>
      <c r="AM234" s="366"/>
      <c r="AN234" s="366"/>
      <c r="AO234" s="371"/>
      <c r="AP234" s="372" t="s">
        <v>412</v>
      </c>
      <c r="AQ234" s="372"/>
      <c r="AR234" s="372"/>
      <c r="AS234" s="372"/>
      <c r="AT234" s="372"/>
      <c r="AU234" s="372"/>
      <c r="AV234" s="372"/>
      <c r="AW234" s="372"/>
      <c r="AX234" s="372"/>
    </row>
    <row r="235" spans="1:50" ht="26.25" hidden="1"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6"/>
      <c r="B267" s="366"/>
      <c r="C267" s="366" t="s">
        <v>26</v>
      </c>
      <c r="D267" s="366"/>
      <c r="E267" s="366"/>
      <c r="F267" s="366"/>
      <c r="G267" s="366"/>
      <c r="H267" s="366"/>
      <c r="I267" s="366"/>
      <c r="J267" s="148" t="s">
        <v>411</v>
      </c>
      <c r="K267" s="367"/>
      <c r="L267" s="367"/>
      <c r="M267" s="367"/>
      <c r="N267" s="367"/>
      <c r="O267" s="367"/>
      <c r="P267" s="368" t="s">
        <v>27</v>
      </c>
      <c r="Q267" s="368"/>
      <c r="R267" s="368"/>
      <c r="S267" s="368"/>
      <c r="T267" s="368"/>
      <c r="U267" s="368"/>
      <c r="V267" s="368"/>
      <c r="W267" s="368"/>
      <c r="X267" s="368"/>
      <c r="Y267" s="369" t="s">
        <v>463</v>
      </c>
      <c r="Z267" s="370"/>
      <c r="AA267" s="370"/>
      <c r="AB267" s="370"/>
      <c r="AC267" s="148" t="s">
        <v>448</v>
      </c>
      <c r="AD267" s="148"/>
      <c r="AE267" s="148"/>
      <c r="AF267" s="148"/>
      <c r="AG267" s="148"/>
      <c r="AH267" s="369" t="s">
        <v>373</v>
      </c>
      <c r="AI267" s="366"/>
      <c r="AJ267" s="366"/>
      <c r="AK267" s="366"/>
      <c r="AL267" s="366" t="s">
        <v>21</v>
      </c>
      <c r="AM267" s="366"/>
      <c r="AN267" s="366"/>
      <c r="AO267" s="371"/>
      <c r="AP267" s="372" t="s">
        <v>412</v>
      </c>
      <c r="AQ267" s="372"/>
      <c r="AR267" s="372"/>
      <c r="AS267" s="372"/>
      <c r="AT267" s="372"/>
      <c r="AU267" s="372"/>
      <c r="AV267" s="372"/>
      <c r="AW267" s="372"/>
      <c r="AX267" s="372"/>
    </row>
    <row r="268" spans="1:50" ht="26.25" hidden="1"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6"/>
      <c r="B300" s="366"/>
      <c r="C300" s="366" t="s">
        <v>26</v>
      </c>
      <c r="D300" s="366"/>
      <c r="E300" s="366"/>
      <c r="F300" s="366"/>
      <c r="G300" s="366"/>
      <c r="H300" s="366"/>
      <c r="I300" s="366"/>
      <c r="J300" s="148" t="s">
        <v>411</v>
      </c>
      <c r="K300" s="367"/>
      <c r="L300" s="367"/>
      <c r="M300" s="367"/>
      <c r="N300" s="367"/>
      <c r="O300" s="367"/>
      <c r="P300" s="368" t="s">
        <v>27</v>
      </c>
      <c r="Q300" s="368"/>
      <c r="R300" s="368"/>
      <c r="S300" s="368"/>
      <c r="T300" s="368"/>
      <c r="U300" s="368"/>
      <c r="V300" s="368"/>
      <c r="W300" s="368"/>
      <c r="X300" s="368"/>
      <c r="Y300" s="369" t="s">
        <v>463</v>
      </c>
      <c r="Z300" s="370"/>
      <c r="AA300" s="370"/>
      <c r="AB300" s="370"/>
      <c r="AC300" s="148" t="s">
        <v>448</v>
      </c>
      <c r="AD300" s="148"/>
      <c r="AE300" s="148"/>
      <c r="AF300" s="148"/>
      <c r="AG300" s="148"/>
      <c r="AH300" s="369" t="s">
        <v>373</v>
      </c>
      <c r="AI300" s="366"/>
      <c r="AJ300" s="366"/>
      <c r="AK300" s="366"/>
      <c r="AL300" s="366" t="s">
        <v>21</v>
      </c>
      <c r="AM300" s="366"/>
      <c r="AN300" s="366"/>
      <c r="AO300" s="371"/>
      <c r="AP300" s="372" t="s">
        <v>412</v>
      </c>
      <c r="AQ300" s="372"/>
      <c r="AR300" s="372"/>
      <c r="AS300" s="372"/>
      <c r="AT300" s="372"/>
      <c r="AU300" s="372"/>
      <c r="AV300" s="372"/>
      <c r="AW300" s="372"/>
      <c r="AX300" s="372"/>
    </row>
    <row r="301" spans="1:50" ht="26.25" hidden="1"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6"/>
      <c r="B333" s="366"/>
      <c r="C333" s="366" t="s">
        <v>26</v>
      </c>
      <c r="D333" s="366"/>
      <c r="E333" s="366"/>
      <c r="F333" s="366"/>
      <c r="G333" s="366"/>
      <c r="H333" s="366"/>
      <c r="I333" s="366"/>
      <c r="J333" s="148" t="s">
        <v>411</v>
      </c>
      <c r="K333" s="367"/>
      <c r="L333" s="367"/>
      <c r="M333" s="367"/>
      <c r="N333" s="367"/>
      <c r="O333" s="367"/>
      <c r="P333" s="368" t="s">
        <v>27</v>
      </c>
      <c r="Q333" s="368"/>
      <c r="R333" s="368"/>
      <c r="S333" s="368"/>
      <c r="T333" s="368"/>
      <c r="U333" s="368"/>
      <c r="V333" s="368"/>
      <c r="W333" s="368"/>
      <c r="X333" s="368"/>
      <c r="Y333" s="369" t="s">
        <v>463</v>
      </c>
      <c r="Z333" s="370"/>
      <c r="AA333" s="370"/>
      <c r="AB333" s="370"/>
      <c r="AC333" s="148" t="s">
        <v>448</v>
      </c>
      <c r="AD333" s="148"/>
      <c r="AE333" s="148"/>
      <c r="AF333" s="148"/>
      <c r="AG333" s="148"/>
      <c r="AH333" s="369" t="s">
        <v>373</v>
      </c>
      <c r="AI333" s="366"/>
      <c r="AJ333" s="366"/>
      <c r="AK333" s="366"/>
      <c r="AL333" s="366" t="s">
        <v>21</v>
      </c>
      <c r="AM333" s="366"/>
      <c r="AN333" s="366"/>
      <c r="AO333" s="371"/>
      <c r="AP333" s="372" t="s">
        <v>412</v>
      </c>
      <c r="AQ333" s="372"/>
      <c r="AR333" s="372"/>
      <c r="AS333" s="372"/>
      <c r="AT333" s="372"/>
      <c r="AU333" s="372"/>
      <c r="AV333" s="372"/>
      <c r="AW333" s="372"/>
      <c r="AX333" s="372"/>
    </row>
    <row r="334" spans="1:50" ht="26.25" hidden="1"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6"/>
      <c r="B366" s="366"/>
      <c r="C366" s="366" t="s">
        <v>26</v>
      </c>
      <c r="D366" s="366"/>
      <c r="E366" s="366"/>
      <c r="F366" s="366"/>
      <c r="G366" s="366"/>
      <c r="H366" s="366"/>
      <c r="I366" s="366"/>
      <c r="J366" s="148" t="s">
        <v>411</v>
      </c>
      <c r="K366" s="367"/>
      <c r="L366" s="367"/>
      <c r="M366" s="367"/>
      <c r="N366" s="367"/>
      <c r="O366" s="367"/>
      <c r="P366" s="368" t="s">
        <v>27</v>
      </c>
      <c r="Q366" s="368"/>
      <c r="R366" s="368"/>
      <c r="S366" s="368"/>
      <c r="T366" s="368"/>
      <c r="U366" s="368"/>
      <c r="V366" s="368"/>
      <c r="W366" s="368"/>
      <c r="X366" s="368"/>
      <c r="Y366" s="369" t="s">
        <v>463</v>
      </c>
      <c r="Z366" s="370"/>
      <c r="AA366" s="370"/>
      <c r="AB366" s="370"/>
      <c r="AC366" s="148" t="s">
        <v>448</v>
      </c>
      <c r="AD366" s="148"/>
      <c r="AE366" s="148"/>
      <c r="AF366" s="148"/>
      <c r="AG366" s="148"/>
      <c r="AH366" s="369" t="s">
        <v>373</v>
      </c>
      <c r="AI366" s="366"/>
      <c r="AJ366" s="366"/>
      <c r="AK366" s="366"/>
      <c r="AL366" s="366" t="s">
        <v>21</v>
      </c>
      <c r="AM366" s="366"/>
      <c r="AN366" s="366"/>
      <c r="AO366" s="371"/>
      <c r="AP366" s="372" t="s">
        <v>412</v>
      </c>
      <c r="AQ366" s="372"/>
      <c r="AR366" s="372"/>
      <c r="AS366" s="372"/>
      <c r="AT366" s="372"/>
      <c r="AU366" s="372"/>
      <c r="AV366" s="372"/>
      <c r="AW366" s="372"/>
      <c r="AX366" s="372"/>
    </row>
    <row r="367" spans="1:50" ht="26.25" hidden="1"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6"/>
      <c r="B399" s="366"/>
      <c r="C399" s="366" t="s">
        <v>26</v>
      </c>
      <c r="D399" s="366"/>
      <c r="E399" s="366"/>
      <c r="F399" s="366"/>
      <c r="G399" s="366"/>
      <c r="H399" s="366"/>
      <c r="I399" s="366"/>
      <c r="J399" s="148" t="s">
        <v>411</v>
      </c>
      <c r="K399" s="367"/>
      <c r="L399" s="367"/>
      <c r="M399" s="367"/>
      <c r="N399" s="367"/>
      <c r="O399" s="367"/>
      <c r="P399" s="368" t="s">
        <v>27</v>
      </c>
      <c r="Q399" s="368"/>
      <c r="R399" s="368"/>
      <c r="S399" s="368"/>
      <c r="T399" s="368"/>
      <c r="U399" s="368"/>
      <c r="V399" s="368"/>
      <c r="W399" s="368"/>
      <c r="X399" s="368"/>
      <c r="Y399" s="369" t="s">
        <v>463</v>
      </c>
      <c r="Z399" s="370"/>
      <c r="AA399" s="370"/>
      <c r="AB399" s="370"/>
      <c r="AC399" s="148" t="s">
        <v>448</v>
      </c>
      <c r="AD399" s="148"/>
      <c r="AE399" s="148"/>
      <c r="AF399" s="148"/>
      <c r="AG399" s="148"/>
      <c r="AH399" s="369" t="s">
        <v>373</v>
      </c>
      <c r="AI399" s="366"/>
      <c r="AJ399" s="366"/>
      <c r="AK399" s="366"/>
      <c r="AL399" s="366" t="s">
        <v>21</v>
      </c>
      <c r="AM399" s="366"/>
      <c r="AN399" s="366"/>
      <c r="AO399" s="371"/>
      <c r="AP399" s="372" t="s">
        <v>412</v>
      </c>
      <c r="AQ399" s="372"/>
      <c r="AR399" s="372"/>
      <c r="AS399" s="372"/>
      <c r="AT399" s="372"/>
      <c r="AU399" s="372"/>
      <c r="AV399" s="372"/>
      <c r="AW399" s="372"/>
      <c r="AX399" s="372"/>
    </row>
    <row r="400" spans="1:50" ht="26.25" hidden="1"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6"/>
      <c r="B432" s="366"/>
      <c r="C432" s="366" t="s">
        <v>26</v>
      </c>
      <c r="D432" s="366"/>
      <c r="E432" s="366"/>
      <c r="F432" s="366"/>
      <c r="G432" s="366"/>
      <c r="H432" s="366"/>
      <c r="I432" s="366"/>
      <c r="J432" s="148" t="s">
        <v>411</v>
      </c>
      <c r="K432" s="367"/>
      <c r="L432" s="367"/>
      <c r="M432" s="367"/>
      <c r="N432" s="367"/>
      <c r="O432" s="367"/>
      <c r="P432" s="368" t="s">
        <v>27</v>
      </c>
      <c r="Q432" s="368"/>
      <c r="R432" s="368"/>
      <c r="S432" s="368"/>
      <c r="T432" s="368"/>
      <c r="U432" s="368"/>
      <c r="V432" s="368"/>
      <c r="W432" s="368"/>
      <c r="X432" s="368"/>
      <c r="Y432" s="369" t="s">
        <v>463</v>
      </c>
      <c r="Z432" s="370"/>
      <c r="AA432" s="370"/>
      <c r="AB432" s="370"/>
      <c r="AC432" s="148" t="s">
        <v>448</v>
      </c>
      <c r="AD432" s="148"/>
      <c r="AE432" s="148"/>
      <c r="AF432" s="148"/>
      <c r="AG432" s="148"/>
      <c r="AH432" s="369" t="s">
        <v>373</v>
      </c>
      <c r="AI432" s="366"/>
      <c r="AJ432" s="366"/>
      <c r="AK432" s="366"/>
      <c r="AL432" s="366" t="s">
        <v>21</v>
      </c>
      <c r="AM432" s="366"/>
      <c r="AN432" s="366"/>
      <c r="AO432" s="371"/>
      <c r="AP432" s="372" t="s">
        <v>412</v>
      </c>
      <c r="AQ432" s="372"/>
      <c r="AR432" s="372"/>
      <c r="AS432" s="372"/>
      <c r="AT432" s="372"/>
      <c r="AU432" s="372"/>
      <c r="AV432" s="372"/>
      <c r="AW432" s="372"/>
      <c r="AX432" s="372"/>
    </row>
    <row r="433" spans="1:50" ht="26.25" hidden="1"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6"/>
      <c r="B465" s="366"/>
      <c r="C465" s="366" t="s">
        <v>26</v>
      </c>
      <c r="D465" s="366"/>
      <c r="E465" s="366"/>
      <c r="F465" s="366"/>
      <c r="G465" s="366"/>
      <c r="H465" s="366"/>
      <c r="I465" s="366"/>
      <c r="J465" s="148" t="s">
        <v>411</v>
      </c>
      <c r="K465" s="367"/>
      <c r="L465" s="367"/>
      <c r="M465" s="367"/>
      <c r="N465" s="367"/>
      <c r="O465" s="367"/>
      <c r="P465" s="368" t="s">
        <v>27</v>
      </c>
      <c r="Q465" s="368"/>
      <c r="R465" s="368"/>
      <c r="S465" s="368"/>
      <c r="T465" s="368"/>
      <c r="U465" s="368"/>
      <c r="V465" s="368"/>
      <c r="W465" s="368"/>
      <c r="X465" s="368"/>
      <c r="Y465" s="369" t="s">
        <v>463</v>
      </c>
      <c r="Z465" s="370"/>
      <c r="AA465" s="370"/>
      <c r="AB465" s="370"/>
      <c r="AC465" s="148" t="s">
        <v>448</v>
      </c>
      <c r="AD465" s="148"/>
      <c r="AE465" s="148"/>
      <c r="AF465" s="148"/>
      <c r="AG465" s="148"/>
      <c r="AH465" s="369" t="s">
        <v>373</v>
      </c>
      <c r="AI465" s="366"/>
      <c r="AJ465" s="366"/>
      <c r="AK465" s="366"/>
      <c r="AL465" s="366" t="s">
        <v>21</v>
      </c>
      <c r="AM465" s="366"/>
      <c r="AN465" s="366"/>
      <c r="AO465" s="371"/>
      <c r="AP465" s="372" t="s">
        <v>412</v>
      </c>
      <c r="AQ465" s="372"/>
      <c r="AR465" s="372"/>
      <c r="AS465" s="372"/>
      <c r="AT465" s="372"/>
      <c r="AU465" s="372"/>
      <c r="AV465" s="372"/>
      <c r="AW465" s="372"/>
      <c r="AX465" s="372"/>
    </row>
    <row r="466" spans="1:50" ht="26.25" hidden="1"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6"/>
      <c r="B498" s="366"/>
      <c r="C498" s="366" t="s">
        <v>26</v>
      </c>
      <c r="D498" s="366"/>
      <c r="E498" s="366"/>
      <c r="F498" s="366"/>
      <c r="G498" s="366"/>
      <c r="H498" s="366"/>
      <c r="I498" s="366"/>
      <c r="J498" s="148" t="s">
        <v>411</v>
      </c>
      <c r="K498" s="367"/>
      <c r="L498" s="367"/>
      <c r="M498" s="367"/>
      <c r="N498" s="367"/>
      <c r="O498" s="367"/>
      <c r="P498" s="368" t="s">
        <v>27</v>
      </c>
      <c r="Q498" s="368"/>
      <c r="R498" s="368"/>
      <c r="S498" s="368"/>
      <c r="T498" s="368"/>
      <c r="U498" s="368"/>
      <c r="V498" s="368"/>
      <c r="W498" s="368"/>
      <c r="X498" s="368"/>
      <c r="Y498" s="369" t="s">
        <v>463</v>
      </c>
      <c r="Z498" s="370"/>
      <c r="AA498" s="370"/>
      <c r="AB498" s="370"/>
      <c r="AC498" s="148" t="s">
        <v>448</v>
      </c>
      <c r="AD498" s="148"/>
      <c r="AE498" s="148"/>
      <c r="AF498" s="148"/>
      <c r="AG498" s="148"/>
      <c r="AH498" s="369" t="s">
        <v>373</v>
      </c>
      <c r="AI498" s="366"/>
      <c r="AJ498" s="366"/>
      <c r="AK498" s="366"/>
      <c r="AL498" s="366" t="s">
        <v>21</v>
      </c>
      <c r="AM498" s="366"/>
      <c r="AN498" s="366"/>
      <c r="AO498" s="371"/>
      <c r="AP498" s="372" t="s">
        <v>412</v>
      </c>
      <c r="AQ498" s="372"/>
      <c r="AR498" s="372"/>
      <c r="AS498" s="372"/>
      <c r="AT498" s="372"/>
      <c r="AU498" s="372"/>
      <c r="AV498" s="372"/>
      <c r="AW498" s="372"/>
      <c r="AX498" s="372"/>
    </row>
    <row r="499" spans="1:50" ht="26.25" hidden="1"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6"/>
      <c r="B531" s="366"/>
      <c r="C531" s="366" t="s">
        <v>26</v>
      </c>
      <c r="D531" s="366"/>
      <c r="E531" s="366"/>
      <c r="F531" s="366"/>
      <c r="G531" s="366"/>
      <c r="H531" s="366"/>
      <c r="I531" s="366"/>
      <c r="J531" s="148" t="s">
        <v>411</v>
      </c>
      <c r="K531" s="367"/>
      <c r="L531" s="367"/>
      <c r="M531" s="367"/>
      <c r="N531" s="367"/>
      <c r="O531" s="367"/>
      <c r="P531" s="368" t="s">
        <v>27</v>
      </c>
      <c r="Q531" s="368"/>
      <c r="R531" s="368"/>
      <c r="S531" s="368"/>
      <c r="T531" s="368"/>
      <c r="U531" s="368"/>
      <c r="V531" s="368"/>
      <c r="W531" s="368"/>
      <c r="X531" s="368"/>
      <c r="Y531" s="369" t="s">
        <v>463</v>
      </c>
      <c r="Z531" s="370"/>
      <c r="AA531" s="370"/>
      <c r="AB531" s="370"/>
      <c r="AC531" s="148" t="s">
        <v>448</v>
      </c>
      <c r="AD531" s="148"/>
      <c r="AE531" s="148"/>
      <c r="AF531" s="148"/>
      <c r="AG531" s="148"/>
      <c r="AH531" s="369" t="s">
        <v>373</v>
      </c>
      <c r="AI531" s="366"/>
      <c r="AJ531" s="366"/>
      <c r="AK531" s="366"/>
      <c r="AL531" s="366" t="s">
        <v>21</v>
      </c>
      <c r="AM531" s="366"/>
      <c r="AN531" s="366"/>
      <c r="AO531" s="371"/>
      <c r="AP531" s="372" t="s">
        <v>412</v>
      </c>
      <c r="AQ531" s="372"/>
      <c r="AR531" s="372"/>
      <c r="AS531" s="372"/>
      <c r="AT531" s="372"/>
      <c r="AU531" s="372"/>
      <c r="AV531" s="372"/>
      <c r="AW531" s="372"/>
      <c r="AX531" s="372"/>
    </row>
    <row r="532" spans="1:50" ht="26.25" hidden="1"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6"/>
      <c r="B564" s="366"/>
      <c r="C564" s="366" t="s">
        <v>26</v>
      </c>
      <c r="D564" s="366"/>
      <c r="E564" s="366"/>
      <c r="F564" s="366"/>
      <c r="G564" s="366"/>
      <c r="H564" s="366"/>
      <c r="I564" s="366"/>
      <c r="J564" s="148" t="s">
        <v>411</v>
      </c>
      <c r="K564" s="367"/>
      <c r="L564" s="367"/>
      <c r="M564" s="367"/>
      <c r="N564" s="367"/>
      <c r="O564" s="367"/>
      <c r="P564" s="368" t="s">
        <v>27</v>
      </c>
      <c r="Q564" s="368"/>
      <c r="R564" s="368"/>
      <c r="S564" s="368"/>
      <c r="T564" s="368"/>
      <c r="U564" s="368"/>
      <c r="V564" s="368"/>
      <c r="W564" s="368"/>
      <c r="X564" s="368"/>
      <c r="Y564" s="369" t="s">
        <v>463</v>
      </c>
      <c r="Z564" s="370"/>
      <c r="AA564" s="370"/>
      <c r="AB564" s="370"/>
      <c r="AC564" s="148" t="s">
        <v>448</v>
      </c>
      <c r="AD564" s="148"/>
      <c r="AE564" s="148"/>
      <c r="AF564" s="148"/>
      <c r="AG564" s="148"/>
      <c r="AH564" s="369" t="s">
        <v>373</v>
      </c>
      <c r="AI564" s="366"/>
      <c r="AJ564" s="366"/>
      <c r="AK564" s="366"/>
      <c r="AL564" s="366" t="s">
        <v>21</v>
      </c>
      <c r="AM564" s="366"/>
      <c r="AN564" s="366"/>
      <c r="AO564" s="371"/>
      <c r="AP564" s="372" t="s">
        <v>412</v>
      </c>
      <c r="AQ564" s="372"/>
      <c r="AR564" s="372"/>
      <c r="AS564" s="372"/>
      <c r="AT564" s="372"/>
      <c r="AU564" s="372"/>
      <c r="AV564" s="372"/>
      <c r="AW564" s="372"/>
      <c r="AX564" s="372"/>
    </row>
    <row r="565" spans="1:50" ht="26.25" hidden="1"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6"/>
      <c r="B597" s="366"/>
      <c r="C597" s="366" t="s">
        <v>26</v>
      </c>
      <c r="D597" s="366"/>
      <c r="E597" s="366"/>
      <c r="F597" s="366"/>
      <c r="G597" s="366"/>
      <c r="H597" s="366"/>
      <c r="I597" s="366"/>
      <c r="J597" s="148" t="s">
        <v>411</v>
      </c>
      <c r="K597" s="367"/>
      <c r="L597" s="367"/>
      <c r="M597" s="367"/>
      <c r="N597" s="367"/>
      <c r="O597" s="367"/>
      <c r="P597" s="368" t="s">
        <v>27</v>
      </c>
      <c r="Q597" s="368"/>
      <c r="R597" s="368"/>
      <c r="S597" s="368"/>
      <c r="T597" s="368"/>
      <c r="U597" s="368"/>
      <c r="V597" s="368"/>
      <c r="W597" s="368"/>
      <c r="X597" s="368"/>
      <c r="Y597" s="369" t="s">
        <v>463</v>
      </c>
      <c r="Z597" s="370"/>
      <c r="AA597" s="370"/>
      <c r="AB597" s="370"/>
      <c r="AC597" s="148" t="s">
        <v>448</v>
      </c>
      <c r="AD597" s="148"/>
      <c r="AE597" s="148"/>
      <c r="AF597" s="148"/>
      <c r="AG597" s="148"/>
      <c r="AH597" s="369" t="s">
        <v>373</v>
      </c>
      <c r="AI597" s="366"/>
      <c r="AJ597" s="366"/>
      <c r="AK597" s="366"/>
      <c r="AL597" s="366" t="s">
        <v>21</v>
      </c>
      <c r="AM597" s="366"/>
      <c r="AN597" s="366"/>
      <c r="AO597" s="371"/>
      <c r="AP597" s="372" t="s">
        <v>412</v>
      </c>
      <c r="AQ597" s="372"/>
      <c r="AR597" s="372"/>
      <c r="AS597" s="372"/>
      <c r="AT597" s="372"/>
      <c r="AU597" s="372"/>
      <c r="AV597" s="372"/>
      <c r="AW597" s="372"/>
      <c r="AX597" s="372"/>
    </row>
    <row r="598" spans="1:50" ht="26.25" hidden="1"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6"/>
      <c r="B630" s="366"/>
      <c r="C630" s="366" t="s">
        <v>26</v>
      </c>
      <c r="D630" s="366"/>
      <c r="E630" s="366"/>
      <c r="F630" s="366"/>
      <c r="G630" s="366"/>
      <c r="H630" s="366"/>
      <c r="I630" s="366"/>
      <c r="J630" s="148" t="s">
        <v>411</v>
      </c>
      <c r="K630" s="367"/>
      <c r="L630" s="367"/>
      <c r="M630" s="367"/>
      <c r="N630" s="367"/>
      <c r="O630" s="367"/>
      <c r="P630" s="368" t="s">
        <v>27</v>
      </c>
      <c r="Q630" s="368"/>
      <c r="R630" s="368"/>
      <c r="S630" s="368"/>
      <c r="T630" s="368"/>
      <c r="U630" s="368"/>
      <c r="V630" s="368"/>
      <c r="W630" s="368"/>
      <c r="X630" s="368"/>
      <c r="Y630" s="369" t="s">
        <v>463</v>
      </c>
      <c r="Z630" s="370"/>
      <c r="AA630" s="370"/>
      <c r="AB630" s="370"/>
      <c r="AC630" s="148" t="s">
        <v>448</v>
      </c>
      <c r="AD630" s="148"/>
      <c r="AE630" s="148"/>
      <c r="AF630" s="148"/>
      <c r="AG630" s="148"/>
      <c r="AH630" s="369" t="s">
        <v>373</v>
      </c>
      <c r="AI630" s="366"/>
      <c r="AJ630" s="366"/>
      <c r="AK630" s="366"/>
      <c r="AL630" s="366" t="s">
        <v>21</v>
      </c>
      <c r="AM630" s="366"/>
      <c r="AN630" s="366"/>
      <c r="AO630" s="371"/>
      <c r="AP630" s="372" t="s">
        <v>412</v>
      </c>
      <c r="AQ630" s="372"/>
      <c r="AR630" s="372"/>
      <c r="AS630" s="372"/>
      <c r="AT630" s="372"/>
      <c r="AU630" s="372"/>
      <c r="AV630" s="372"/>
      <c r="AW630" s="372"/>
      <c r="AX630" s="372"/>
    </row>
    <row r="631" spans="1:50" ht="26.25" hidden="1"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6"/>
      <c r="B663" s="366"/>
      <c r="C663" s="366" t="s">
        <v>26</v>
      </c>
      <c r="D663" s="366"/>
      <c r="E663" s="366"/>
      <c r="F663" s="366"/>
      <c r="G663" s="366"/>
      <c r="H663" s="366"/>
      <c r="I663" s="366"/>
      <c r="J663" s="148" t="s">
        <v>411</v>
      </c>
      <c r="K663" s="367"/>
      <c r="L663" s="367"/>
      <c r="M663" s="367"/>
      <c r="N663" s="367"/>
      <c r="O663" s="367"/>
      <c r="P663" s="368" t="s">
        <v>27</v>
      </c>
      <c r="Q663" s="368"/>
      <c r="R663" s="368"/>
      <c r="S663" s="368"/>
      <c r="T663" s="368"/>
      <c r="U663" s="368"/>
      <c r="V663" s="368"/>
      <c r="W663" s="368"/>
      <c r="X663" s="368"/>
      <c r="Y663" s="369" t="s">
        <v>463</v>
      </c>
      <c r="Z663" s="370"/>
      <c r="AA663" s="370"/>
      <c r="AB663" s="370"/>
      <c r="AC663" s="148" t="s">
        <v>448</v>
      </c>
      <c r="AD663" s="148"/>
      <c r="AE663" s="148"/>
      <c r="AF663" s="148"/>
      <c r="AG663" s="148"/>
      <c r="AH663" s="369" t="s">
        <v>373</v>
      </c>
      <c r="AI663" s="366"/>
      <c r="AJ663" s="366"/>
      <c r="AK663" s="366"/>
      <c r="AL663" s="366" t="s">
        <v>21</v>
      </c>
      <c r="AM663" s="366"/>
      <c r="AN663" s="366"/>
      <c r="AO663" s="371"/>
      <c r="AP663" s="372" t="s">
        <v>412</v>
      </c>
      <c r="AQ663" s="372"/>
      <c r="AR663" s="372"/>
      <c r="AS663" s="372"/>
      <c r="AT663" s="372"/>
      <c r="AU663" s="372"/>
      <c r="AV663" s="372"/>
      <c r="AW663" s="372"/>
      <c r="AX663" s="372"/>
    </row>
    <row r="664" spans="1:50" ht="26.25" hidden="1"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6"/>
      <c r="B696" s="366"/>
      <c r="C696" s="366" t="s">
        <v>26</v>
      </c>
      <c r="D696" s="366"/>
      <c r="E696" s="366"/>
      <c r="F696" s="366"/>
      <c r="G696" s="366"/>
      <c r="H696" s="366"/>
      <c r="I696" s="366"/>
      <c r="J696" s="148" t="s">
        <v>411</v>
      </c>
      <c r="K696" s="367"/>
      <c r="L696" s="367"/>
      <c r="M696" s="367"/>
      <c r="N696" s="367"/>
      <c r="O696" s="367"/>
      <c r="P696" s="368" t="s">
        <v>27</v>
      </c>
      <c r="Q696" s="368"/>
      <c r="R696" s="368"/>
      <c r="S696" s="368"/>
      <c r="T696" s="368"/>
      <c r="U696" s="368"/>
      <c r="V696" s="368"/>
      <c r="W696" s="368"/>
      <c r="X696" s="368"/>
      <c r="Y696" s="369" t="s">
        <v>463</v>
      </c>
      <c r="Z696" s="370"/>
      <c r="AA696" s="370"/>
      <c r="AB696" s="370"/>
      <c r="AC696" s="148" t="s">
        <v>448</v>
      </c>
      <c r="AD696" s="148"/>
      <c r="AE696" s="148"/>
      <c r="AF696" s="148"/>
      <c r="AG696" s="148"/>
      <c r="AH696" s="369" t="s">
        <v>373</v>
      </c>
      <c r="AI696" s="366"/>
      <c r="AJ696" s="366"/>
      <c r="AK696" s="366"/>
      <c r="AL696" s="366" t="s">
        <v>21</v>
      </c>
      <c r="AM696" s="366"/>
      <c r="AN696" s="366"/>
      <c r="AO696" s="371"/>
      <c r="AP696" s="372" t="s">
        <v>412</v>
      </c>
      <c r="AQ696" s="372"/>
      <c r="AR696" s="372"/>
      <c r="AS696" s="372"/>
      <c r="AT696" s="372"/>
      <c r="AU696" s="372"/>
      <c r="AV696" s="372"/>
      <c r="AW696" s="372"/>
      <c r="AX696" s="372"/>
    </row>
    <row r="697" spans="1:50" ht="26.25" hidden="1"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6"/>
      <c r="B729" s="366"/>
      <c r="C729" s="366" t="s">
        <v>26</v>
      </c>
      <c r="D729" s="366"/>
      <c r="E729" s="366"/>
      <c r="F729" s="366"/>
      <c r="G729" s="366"/>
      <c r="H729" s="366"/>
      <c r="I729" s="366"/>
      <c r="J729" s="148" t="s">
        <v>411</v>
      </c>
      <c r="K729" s="367"/>
      <c r="L729" s="367"/>
      <c r="M729" s="367"/>
      <c r="N729" s="367"/>
      <c r="O729" s="367"/>
      <c r="P729" s="368" t="s">
        <v>27</v>
      </c>
      <c r="Q729" s="368"/>
      <c r="R729" s="368"/>
      <c r="S729" s="368"/>
      <c r="T729" s="368"/>
      <c r="U729" s="368"/>
      <c r="V729" s="368"/>
      <c r="W729" s="368"/>
      <c r="X729" s="368"/>
      <c r="Y729" s="369" t="s">
        <v>463</v>
      </c>
      <c r="Z729" s="370"/>
      <c r="AA729" s="370"/>
      <c r="AB729" s="370"/>
      <c r="AC729" s="148" t="s">
        <v>448</v>
      </c>
      <c r="AD729" s="148"/>
      <c r="AE729" s="148"/>
      <c r="AF729" s="148"/>
      <c r="AG729" s="148"/>
      <c r="AH729" s="369" t="s">
        <v>373</v>
      </c>
      <c r="AI729" s="366"/>
      <c r="AJ729" s="366"/>
      <c r="AK729" s="366"/>
      <c r="AL729" s="366" t="s">
        <v>21</v>
      </c>
      <c r="AM729" s="366"/>
      <c r="AN729" s="366"/>
      <c r="AO729" s="371"/>
      <c r="AP729" s="372" t="s">
        <v>412</v>
      </c>
      <c r="AQ729" s="372"/>
      <c r="AR729" s="372"/>
      <c r="AS729" s="372"/>
      <c r="AT729" s="372"/>
      <c r="AU729" s="372"/>
      <c r="AV729" s="372"/>
      <c r="AW729" s="372"/>
      <c r="AX729" s="372"/>
    </row>
    <row r="730" spans="1:50" ht="26.25" hidden="1"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6"/>
      <c r="B762" s="366"/>
      <c r="C762" s="366" t="s">
        <v>26</v>
      </c>
      <c r="D762" s="366"/>
      <c r="E762" s="366"/>
      <c r="F762" s="366"/>
      <c r="G762" s="366"/>
      <c r="H762" s="366"/>
      <c r="I762" s="366"/>
      <c r="J762" s="148" t="s">
        <v>411</v>
      </c>
      <c r="K762" s="367"/>
      <c r="L762" s="367"/>
      <c r="M762" s="367"/>
      <c r="N762" s="367"/>
      <c r="O762" s="367"/>
      <c r="P762" s="368" t="s">
        <v>27</v>
      </c>
      <c r="Q762" s="368"/>
      <c r="R762" s="368"/>
      <c r="S762" s="368"/>
      <c r="T762" s="368"/>
      <c r="U762" s="368"/>
      <c r="V762" s="368"/>
      <c r="W762" s="368"/>
      <c r="X762" s="368"/>
      <c r="Y762" s="369" t="s">
        <v>463</v>
      </c>
      <c r="Z762" s="370"/>
      <c r="AA762" s="370"/>
      <c r="AB762" s="370"/>
      <c r="AC762" s="148" t="s">
        <v>448</v>
      </c>
      <c r="AD762" s="148"/>
      <c r="AE762" s="148"/>
      <c r="AF762" s="148"/>
      <c r="AG762" s="148"/>
      <c r="AH762" s="369" t="s">
        <v>373</v>
      </c>
      <c r="AI762" s="366"/>
      <c r="AJ762" s="366"/>
      <c r="AK762" s="366"/>
      <c r="AL762" s="366" t="s">
        <v>21</v>
      </c>
      <c r="AM762" s="366"/>
      <c r="AN762" s="366"/>
      <c r="AO762" s="371"/>
      <c r="AP762" s="372" t="s">
        <v>412</v>
      </c>
      <c r="AQ762" s="372"/>
      <c r="AR762" s="372"/>
      <c r="AS762" s="372"/>
      <c r="AT762" s="372"/>
      <c r="AU762" s="372"/>
      <c r="AV762" s="372"/>
      <c r="AW762" s="372"/>
      <c r="AX762" s="372"/>
    </row>
    <row r="763" spans="1:50" ht="26.25" hidden="1"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6"/>
      <c r="B795" s="366"/>
      <c r="C795" s="366" t="s">
        <v>26</v>
      </c>
      <c r="D795" s="366"/>
      <c r="E795" s="366"/>
      <c r="F795" s="366"/>
      <c r="G795" s="366"/>
      <c r="H795" s="366"/>
      <c r="I795" s="366"/>
      <c r="J795" s="148" t="s">
        <v>411</v>
      </c>
      <c r="K795" s="367"/>
      <c r="L795" s="367"/>
      <c r="M795" s="367"/>
      <c r="N795" s="367"/>
      <c r="O795" s="367"/>
      <c r="P795" s="368" t="s">
        <v>27</v>
      </c>
      <c r="Q795" s="368"/>
      <c r="R795" s="368"/>
      <c r="S795" s="368"/>
      <c r="T795" s="368"/>
      <c r="U795" s="368"/>
      <c r="V795" s="368"/>
      <c r="W795" s="368"/>
      <c r="X795" s="368"/>
      <c r="Y795" s="369" t="s">
        <v>463</v>
      </c>
      <c r="Z795" s="370"/>
      <c r="AA795" s="370"/>
      <c r="AB795" s="370"/>
      <c r="AC795" s="148" t="s">
        <v>448</v>
      </c>
      <c r="AD795" s="148"/>
      <c r="AE795" s="148"/>
      <c r="AF795" s="148"/>
      <c r="AG795" s="148"/>
      <c r="AH795" s="369" t="s">
        <v>373</v>
      </c>
      <c r="AI795" s="366"/>
      <c r="AJ795" s="366"/>
      <c r="AK795" s="366"/>
      <c r="AL795" s="366" t="s">
        <v>21</v>
      </c>
      <c r="AM795" s="366"/>
      <c r="AN795" s="366"/>
      <c r="AO795" s="371"/>
      <c r="AP795" s="372" t="s">
        <v>412</v>
      </c>
      <c r="AQ795" s="372"/>
      <c r="AR795" s="372"/>
      <c r="AS795" s="372"/>
      <c r="AT795" s="372"/>
      <c r="AU795" s="372"/>
      <c r="AV795" s="372"/>
      <c r="AW795" s="372"/>
      <c r="AX795" s="372"/>
    </row>
    <row r="796" spans="1:50" ht="26.25" hidden="1"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6"/>
      <c r="B828" s="366"/>
      <c r="C828" s="366" t="s">
        <v>26</v>
      </c>
      <c r="D828" s="366"/>
      <c r="E828" s="366"/>
      <c r="F828" s="366"/>
      <c r="G828" s="366"/>
      <c r="H828" s="366"/>
      <c r="I828" s="366"/>
      <c r="J828" s="148" t="s">
        <v>411</v>
      </c>
      <c r="K828" s="367"/>
      <c r="L828" s="367"/>
      <c r="M828" s="367"/>
      <c r="N828" s="367"/>
      <c r="O828" s="367"/>
      <c r="P828" s="368" t="s">
        <v>27</v>
      </c>
      <c r="Q828" s="368"/>
      <c r="R828" s="368"/>
      <c r="S828" s="368"/>
      <c r="T828" s="368"/>
      <c r="U828" s="368"/>
      <c r="V828" s="368"/>
      <c r="W828" s="368"/>
      <c r="X828" s="368"/>
      <c r="Y828" s="369" t="s">
        <v>463</v>
      </c>
      <c r="Z828" s="370"/>
      <c r="AA828" s="370"/>
      <c r="AB828" s="370"/>
      <c r="AC828" s="148" t="s">
        <v>448</v>
      </c>
      <c r="AD828" s="148"/>
      <c r="AE828" s="148"/>
      <c r="AF828" s="148"/>
      <c r="AG828" s="148"/>
      <c r="AH828" s="369" t="s">
        <v>373</v>
      </c>
      <c r="AI828" s="366"/>
      <c r="AJ828" s="366"/>
      <c r="AK828" s="366"/>
      <c r="AL828" s="366" t="s">
        <v>21</v>
      </c>
      <c r="AM828" s="366"/>
      <c r="AN828" s="366"/>
      <c r="AO828" s="371"/>
      <c r="AP828" s="372" t="s">
        <v>412</v>
      </c>
      <c r="AQ828" s="372"/>
      <c r="AR828" s="372"/>
      <c r="AS828" s="372"/>
      <c r="AT828" s="372"/>
      <c r="AU828" s="372"/>
      <c r="AV828" s="372"/>
      <c r="AW828" s="372"/>
      <c r="AX828" s="372"/>
    </row>
    <row r="829" spans="1:50" ht="26.25" hidden="1"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6"/>
      <c r="B861" s="366"/>
      <c r="C861" s="366" t="s">
        <v>26</v>
      </c>
      <c r="D861" s="366"/>
      <c r="E861" s="366"/>
      <c r="F861" s="366"/>
      <c r="G861" s="366"/>
      <c r="H861" s="366"/>
      <c r="I861" s="366"/>
      <c r="J861" s="148" t="s">
        <v>411</v>
      </c>
      <c r="K861" s="367"/>
      <c r="L861" s="367"/>
      <c r="M861" s="367"/>
      <c r="N861" s="367"/>
      <c r="O861" s="367"/>
      <c r="P861" s="368" t="s">
        <v>27</v>
      </c>
      <c r="Q861" s="368"/>
      <c r="R861" s="368"/>
      <c r="S861" s="368"/>
      <c r="T861" s="368"/>
      <c r="U861" s="368"/>
      <c r="V861" s="368"/>
      <c r="W861" s="368"/>
      <c r="X861" s="368"/>
      <c r="Y861" s="369" t="s">
        <v>463</v>
      </c>
      <c r="Z861" s="370"/>
      <c r="AA861" s="370"/>
      <c r="AB861" s="370"/>
      <c r="AC861" s="148" t="s">
        <v>448</v>
      </c>
      <c r="AD861" s="148"/>
      <c r="AE861" s="148"/>
      <c r="AF861" s="148"/>
      <c r="AG861" s="148"/>
      <c r="AH861" s="369" t="s">
        <v>373</v>
      </c>
      <c r="AI861" s="366"/>
      <c r="AJ861" s="366"/>
      <c r="AK861" s="366"/>
      <c r="AL861" s="366" t="s">
        <v>21</v>
      </c>
      <c r="AM861" s="366"/>
      <c r="AN861" s="366"/>
      <c r="AO861" s="371"/>
      <c r="AP861" s="372" t="s">
        <v>412</v>
      </c>
      <c r="AQ861" s="372"/>
      <c r="AR861" s="372"/>
      <c r="AS861" s="372"/>
      <c r="AT861" s="372"/>
      <c r="AU861" s="372"/>
      <c r="AV861" s="372"/>
      <c r="AW861" s="372"/>
      <c r="AX861" s="372"/>
    </row>
    <row r="862" spans="1:50" ht="26.25" hidden="1"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6"/>
      <c r="B894" s="366"/>
      <c r="C894" s="366" t="s">
        <v>26</v>
      </c>
      <c r="D894" s="366"/>
      <c r="E894" s="366"/>
      <c r="F894" s="366"/>
      <c r="G894" s="366"/>
      <c r="H894" s="366"/>
      <c r="I894" s="366"/>
      <c r="J894" s="148" t="s">
        <v>411</v>
      </c>
      <c r="K894" s="367"/>
      <c r="L894" s="367"/>
      <c r="M894" s="367"/>
      <c r="N894" s="367"/>
      <c r="O894" s="367"/>
      <c r="P894" s="368" t="s">
        <v>27</v>
      </c>
      <c r="Q894" s="368"/>
      <c r="R894" s="368"/>
      <c r="S894" s="368"/>
      <c r="T894" s="368"/>
      <c r="U894" s="368"/>
      <c r="V894" s="368"/>
      <c r="W894" s="368"/>
      <c r="X894" s="368"/>
      <c r="Y894" s="369" t="s">
        <v>463</v>
      </c>
      <c r="Z894" s="370"/>
      <c r="AA894" s="370"/>
      <c r="AB894" s="370"/>
      <c r="AC894" s="148" t="s">
        <v>448</v>
      </c>
      <c r="AD894" s="148"/>
      <c r="AE894" s="148"/>
      <c r="AF894" s="148"/>
      <c r="AG894" s="148"/>
      <c r="AH894" s="369" t="s">
        <v>373</v>
      </c>
      <c r="AI894" s="366"/>
      <c r="AJ894" s="366"/>
      <c r="AK894" s="366"/>
      <c r="AL894" s="366" t="s">
        <v>21</v>
      </c>
      <c r="AM894" s="366"/>
      <c r="AN894" s="366"/>
      <c r="AO894" s="371"/>
      <c r="AP894" s="372" t="s">
        <v>412</v>
      </c>
      <c r="AQ894" s="372"/>
      <c r="AR894" s="372"/>
      <c r="AS894" s="372"/>
      <c r="AT894" s="372"/>
      <c r="AU894" s="372"/>
      <c r="AV894" s="372"/>
      <c r="AW894" s="372"/>
      <c r="AX894" s="372"/>
    </row>
    <row r="895" spans="1:50" ht="26.25" hidden="1"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6"/>
      <c r="B927" s="366"/>
      <c r="C927" s="366" t="s">
        <v>26</v>
      </c>
      <c r="D927" s="366"/>
      <c r="E927" s="366"/>
      <c r="F927" s="366"/>
      <c r="G927" s="366"/>
      <c r="H927" s="366"/>
      <c r="I927" s="366"/>
      <c r="J927" s="148" t="s">
        <v>411</v>
      </c>
      <c r="K927" s="367"/>
      <c r="L927" s="367"/>
      <c r="M927" s="367"/>
      <c r="N927" s="367"/>
      <c r="O927" s="367"/>
      <c r="P927" s="368" t="s">
        <v>27</v>
      </c>
      <c r="Q927" s="368"/>
      <c r="R927" s="368"/>
      <c r="S927" s="368"/>
      <c r="T927" s="368"/>
      <c r="U927" s="368"/>
      <c r="V927" s="368"/>
      <c r="W927" s="368"/>
      <c r="X927" s="368"/>
      <c r="Y927" s="369" t="s">
        <v>463</v>
      </c>
      <c r="Z927" s="370"/>
      <c r="AA927" s="370"/>
      <c r="AB927" s="370"/>
      <c r="AC927" s="148" t="s">
        <v>448</v>
      </c>
      <c r="AD927" s="148"/>
      <c r="AE927" s="148"/>
      <c r="AF927" s="148"/>
      <c r="AG927" s="148"/>
      <c r="AH927" s="369" t="s">
        <v>373</v>
      </c>
      <c r="AI927" s="366"/>
      <c r="AJ927" s="366"/>
      <c r="AK927" s="366"/>
      <c r="AL927" s="366" t="s">
        <v>21</v>
      </c>
      <c r="AM927" s="366"/>
      <c r="AN927" s="366"/>
      <c r="AO927" s="371"/>
      <c r="AP927" s="372" t="s">
        <v>412</v>
      </c>
      <c r="AQ927" s="372"/>
      <c r="AR927" s="372"/>
      <c r="AS927" s="372"/>
      <c r="AT927" s="372"/>
      <c r="AU927" s="372"/>
      <c r="AV927" s="372"/>
      <c r="AW927" s="372"/>
      <c r="AX927" s="372"/>
    </row>
    <row r="928" spans="1:50" ht="26.25" hidden="1"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6"/>
      <c r="B960" s="366"/>
      <c r="C960" s="366" t="s">
        <v>26</v>
      </c>
      <c r="D960" s="366"/>
      <c r="E960" s="366"/>
      <c r="F960" s="366"/>
      <c r="G960" s="366"/>
      <c r="H960" s="366"/>
      <c r="I960" s="366"/>
      <c r="J960" s="148" t="s">
        <v>411</v>
      </c>
      <c r="K960" s="367"/>
      <c r="L960" s="367"/>
      <c r="M960" s="367"/>
      <c r="N960" s="367"/>
      <c r="O960" s="367"/>
      <c r="P960" s="368" t="s">
        <v>27</v>
      </c>
      <c r="Q960" s="368"/>
      <c r="R960" s="368"/>
      <c r="S960" s="368"/>
      <c r="T960" s="368"/>
      <c r="U960" s="368"/>
      <c r="V960" s="368"/>
      <c r="W960" s="368"/>
      <c r="X960" s="368"/>
      <c r="Y960" s="369" t="s">
        <v>463</v>
      </c>
      <c r="Z960" s="370"/>
      <c r="AA960" s="370"/>
      <c r="AB960" s="370"/>
      <c r="AC960" s="148" t="s">
        <v>448</v>
      </c>
      <c r="AD960" s="148"/>
      <c r="AE960" s="148"/>
      <c r="AF960" s="148"/>
      <c r="AG960" s="148"/>
      <c r="AH960" s="369" t="s">
        <v>373</v>
      </c>
      <c r="AI960" s="366"/>
      <c r="AJ960" s="366"/>
      <c r="AK960" s="366"/>
      <c r="AL960" s="366" t="s">
        <v>21</v>
      </c>
      <c r="AM960" s="366"/>
      <c r="AN960" s="366"/>
      <c r="AO960" s="371"/>
      <c r="AP960" s="372" t="s">
        <v>412</v>
      </c>
      <c r="AQ960" s="372"/>
      <c r="AR960" s="372"/>
      <c r="AS960" s="372"/>
      <c r="AT960" s="372"/>
      <c r="AU960" s="372"/>
      <c r="AV960" s="372"/>
      <c r="AW960" s="372"/>
      <c r="AX960" s="372"/>
    </row>
    <row r="961" spans="1:50" ht="26.25" hidden="1"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6"/>
      <c r="B993" s="366"/>
      <c r="C993" s="366" t="s">
        <v>26</v>
      </c>
      <c r="D993" s="366"/>
      <c r="E993" s="366"/>
      <c r="F993" s="366"/>
      <c r="G993" s="366"/>
      <c r="H993" s="366"/>
      <c r="I993" s="366"/>
      <c r="J993" s="148" t="s">
        <v>411</v>
      </c>
      <c r="K993" s="367"/>
      <c r="L993" s="367"/>
      <c r="M993" s="367"/>
      <c r="N993" s="367"/>
      <c r="O993" s="367"/>
      <c r="P993" s="368" t="s">
        <v>27</v>
      </c>
      <c r="Q993" s="368"/>
      <c r="R993" s="368"/>
      <c r="S993" s="368"/>
      <c r="T993" s="368"/>
      <c r="U993" s="368"/>
      <c r="V993" s="368"/>
      <c r="W993" s="368"/>
      <c r="X993" s="368"/>
      <c r="Y993" s="369" t="s">
        <v>463</v>
      </c>
      <c r="Z993" s="370"/>
      <c r="AA993" s="370"/>
      <c r="AB993" s="370"/>
      <c r="AC993" s="148" t="s">
        <v>448</v>
      </c>
      <c r="AD993" s="148"/>
      <c r="AE993" s="148"/>
      <c r="AF993" s="148"/>
      <c r="AG993" s="148"/>
      <c r="AH993" s="369" t="s">
        <v>373</v>
      </c>
      <c r="AI993" s="366"/>
      <c r="AJ993" s="366"/>
      <c r="AK993" s="366"/>
      <c r="AL993" s="366" t="s">
        <v>21</v>
      </c>
      <c r="AM993" s="366"/>
      <c r="AN993" s="366"/>
      <c r="AO993" s="371"/>
      <c r="AP993" s="372" t="s">
        <v>412</v>
      </c>
      <c r="AQ993" s="372"/>
      <c r="AR993" s="372"/>
      <c r="AS993" s="372"/>
      <c r="AT993" s="372"/>
      <c r="AU993" s="372"/>
      <c r="AV993" s="372"/>
      <c r="AW993" s="372"/>
      <c r="AX993" s="372"/>
    </row>
    <row r="994" spans="1:50" ht="26.25" hidden="1"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6"/>
      <c r="B1026" s="366"/>
      <c r="C1026" s="366" t="s">
        <v>26</v>
      </c>
      <c r="D1026" s="366"/>
      <c r="E1026" s="366"/>
      <c r="F1026" s="366"/>
      <c r="G1026" s="366"/>
      <c r="H1026" s="366"/>
      <c r="I1026" s="366"/>
      <c r="J1026" s="148" t="s">
        <v>411</v>
      </c>
      <c r="K1026" s="367"/>
      <c r="L1026" s="367"/>
      <c r="M1026" s="367"/>
      <c r="N1026" s="367"/>
      <c r="O1026" s="367"/>
      <c r="P1026" s="368" t="s">
        <v>27</v>
      </c>
      <c r="Q1026" s="368"/>
      <c r="R1026" s="368"/>
      <c r="S1026" s="368"/>
      <c r="T1026" s="368"/>
      <c r="U1026" s="368"/>
      <c r="V1026" s="368"/>
      <c r="W1026" s="368"/>
      <c r="X1026" s="368"/>
      <c r="Y1026" s="369" t="s">
        <v>463</v>
      </c>
      <c r="Z1026" s="370"/>
      <c r="AA1026" s="370"/>
      <c r="AB1026" s="370"/>
      <c r="AC1026" s="148" t="s">
        <v>448</v>
      </c>
      <c r="AD1026" s="148"/>
      <c r="AE1026" s="148"/>
      <c r="AF1026" s="148"/>
      <c r="AG1026" s="148"/>
      <c r="AH1026" s="369" t="s">
        <v>373</v>
      </c>
      <c r="AI1026" s="366"/>
      <c r="AJ1026" s="366"/>
      <c r="AK1026" s="366"/>
      <c r="AL1026" s="366" t="s">
        <v>21</v>
      </c>
      <c r="AM1026" s="366"/>
      <c r="AN1026" s="366"/>
      <c r="AO1026" s="371"/>
      <c r="AP1026" s="372" t="s">
        <v>412</v>
      </c>
      <c r="AQ1026" s="372"/>
      <c r="AR1026" s="372"/>
      <c r="AS1026" s="372"/>
      <c r="AT1026" s="372"/>
      <c r="AU1026" s="372"/>
      <c r="AV1026" s="372"/>
      <c r="AW1026" s="372"/>
      <c r="AX1026" s="372"/>
    </row>
    <row r="1027" spans="1:50" ht="26.25" hidden="1"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6"/>
      <c r="B1059" s="366"/>
      <c r="C1059" s="366" t="s">
        <v>26</v>
      </c>
      <c r="D1059" s="366"/>
      <c r="E1059" s="366"/>
      <c r="F1059" s="366"/>
      <c r="G1059" s="366"/>
      <c r="H1059" s="366"/>
      <c r="I1059" s="366"/>
      <c r="J1059" s="148" t="s">
        <v>411</v>
      </c>
      <c r="K1059" s="367"/>
      <c r="L1059" s="367"/>
      <c r="M1059" s="367"/>
      <c r="N1059" s="367"/>
      <c r="O1059" s="367"/>
      <c r="P1059" s="368" t="s">
        <v>27</v>
      </c>
      <c r="Q1059" s="368"/>
      <c r="R1059" s="368"/>
      <c r="S1059" s="368"/>
      <c r="T1059" s="368"/>
      <c r="U1059" s="368"/>
      <c r="V1059" s="368"/>
      <c r="W1059" s="368"/>
      <c r="X1059" s="368"/>
      <c r="Y1059" s="369" t="s">
        <v>463</v>
      </c>
      <c r="Z1059" s="370"/>
      <c r="AA1059" s="370"/>
      <c r="AB1059" s="370"/>
      <c r="AC1059" s="148" t="s">
        <v>448</v>
      </c>
      <c r="AD1059" s="148"/>
      <c r="AE1059" s="148"/>
      <c r="AF1059" s="148"/>
      <c r="AG1059" s="148"/>
      <c r="AH1059" s="369" t="s">
        <v>373</v>
      </c>
      <c r="AI1059" s="366"/>
      <c r="AJ1059" s="366"/>
      <c r="AK1059" s="366"/>
      <c r="AL1059" s="366" t="s">
        <v>21</v>
      </c>
      <c r="AM1059" s="366"/>
      <c r="AN1059" s="366"/>
      <c r="AO1059" s="371"/>
      <c r="AP1059" s="372" t="s">
        <v>412</v>
      </c>
      <c r="AQ1059" s="372"/>
      <c r="AR1059" s="372"/>
      <c r="AS1059" s="372"/>
      <c r="AT1059" s="372"/>
      <c r="AU1059" s="372"/>
      <c r="AV1059" s="372"/>
      <c r="AW1059" s="372"/>
      <c r="AX1059" s="372"/>
    </row>
    <row r="1060" spans="1:50" ht="26.25" hidden="1"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6"/>
      <c r="B1092" s="366"/>
      <c r="C1092" s="366" t="s">
        <v>26</v>
      </c>
      <c r="D1092" s="366"/>
      <c r="E1092" s="366"/>
      <c r="F1092" s="366"/>
      <c r="G1092" s="366"/>
      <c r="H1092" s="366"/>
      <c r="I1092" s="366"/>
      <c r="J1092" s="148" t="s">
        <v>411</v>
      </c>
      <c r="K1092" s="367"/>
      <c r="L1092" s="367"/>
      <c r="M1092" s="367"/>
      <c r="N1092" s="367"/>
      <c r="O1092" s="367"/>
      <c r="P1092" s="368" t="s">
        <v>27</v>
      </c>
      <c r="Q1092" s="368"/>
      <c r="R1092" s="368"/>
      <c r="S1092" s="368"/>
      <c r="T1092" s="368"/>
      <c r="U1092" s="368"/>
      <c r="V1092" s="368"/>
      <c r="W1092" s="368"/>
      <c r="X1092" s="368"/>
      <c r="Y1092" s="369" t="s">
        <v>463</v>
      </c>
      <c r="Z1092" s="370"/>
      <c r="AA1092" s="370"/>
      <c r="AB1092" s="370"/>
      <c r="AC1092" s="148" t="s">
        <v>448</v>
      </c>
      <c r="AD1092" s="148"/>
      <c r="AE1092" s="148"/>
      <c r="AF1092" s="148"/>
      <c r="AG1092" s="148"/>
      <c r="AH1092" s="369" t="s">
        <v>373</v>
      </c>
      <c r="AI1092" s="366"/>
      <c r="AJ1092" s="366"/>
      <c r="AK1092" s="366"/>
      <c r="AL1092" s="366" t="s">
        <v>21</v>
      </c>
      <c r="AM1092" s="366"/>
      <c r="AN1092" s="366"/>
      <c r="AO1092" s="371"/>
      <c r="AP1092" s="372" t="s">
        <v>412</v>
      </c>
      <c r="AQ1092" s="372"/>
      <c r="AR1092" s="372"/>
      <c r="AS1092" s="372"/>
      <c r="AT1092" s="372"/>
      <c r="AU1092" s="372"/>
      <c r="AV1092" s="372"/>
      <c r="AW1092" s="372"/>
      <c r="AX1092" s="372"/>
    </row>
    <row r="1093" spans="1:50" ht="26.25" hidden="1"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6"/>
      <c r="B1125" s="366"/>
      <c r="C1125" s="366" t="s">
        <v>26</v>
      </c>
      <c r="D1125" s="366"/>
      <c r="E1125" s="366"/>
      <c r="F1125" s="366"/>
      <c r="G1125" s="366"/>
      <c r="H1125" s="366"/>
      <c r="I1125" s="366"/>
      <c r="J1125" s="148" t="s">
        <v>411</v>
      </c>
      <c r="K1125" s="367"/>
      <c r="L1125" s="367"/>
      <c r="M1125" s="367"/>
      <c r="N1125" s="367"/>
      <c r="O1125" s="367"/>
      <c r="P1125" s="368" t="s">
        <v>27</v>
      </c>
      <c r="Q1125" s="368"/>
      <c r="R1125" s="368"/>
      <c r="S1125" s="368"/>
      <c r="T1125" s="368"/>
      <c r="U1125" s="368"/>
      <c r="V1125" s="368"/>
      <c r="W1125" s="368"/>
      <c r="X1125" s="368"/>
      <c r="Y1125" s="369" t="s">
        <v>463</v>
      </c>
      <c r="Z1125" s="370"/>
      <c r="AA1125" s="370"/>
      <c r="AB1125" s="370"/>
      <c r="AC1125" s="148" t="s">
        <v>448</v>
      </c>
      <c r="AD1125" s="148"/>
      <c r="AE1125" s="148"/>
      <c r="AF1125" s="148"/>
      <c r="AG1125" s="148"/>
      <c r="AH1125" s="369" t="s">
        <v>373</v>
      </c>
      <c r="AI1125" s="366"/>
      <c r="AJ1125" s="366"/>
      <c r="AK1125" s="366"/>
      <c r="AL1125" s="366" t="s">
        <v>21</v>
      </c>
      <c r="AM1125" s="366"/>
      <c r="AN1125" s="366"/>
      <c r="AO1125" s="371"/>
      <c r="AP1125" s="372" t="s">
        <v>412</v>
      </c>
      <c r="AQ1125" s="372"/>
      <c r="AR1125" s="372"/>
      <c r="AS1125" s="372"/>
      <c r="AT1125" s="372"/>
      <c r="AU1125" s="372"/>
      <c r="AV1125" s="372"/>
      <c r="AW1125" s="372"/>
      <c r="AX1125" s="372"/>
    </row>
    <row r="1126" spans="1:50" ht="26.25" hidden="1"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6"/>
      <c r="B1158" s="366"/>
      <c r="C1158" s="366" t="s">
        <v>26</v>
      </c>
      <c r="D1158" s="366"/>
      <c r="E1158" s="366"/>
      <c r="F1158" s="366"/>
      <c r="G1158" s="366"/>
      <c r="H1158" s="366"/>
      <c r="I1158" s="366"/>
      <c r="J1158" s="148" t="s">
        <v>411</v>
      </c>
      <c r="K1158" s="367"/>
      <c r="L1158" s="367"/>
      <c r="M1158" s="367"/>
      <c r="N1158" s="367"/>
      <c r="O1158" s="367"/>
      <c r="P1158" s="368" t="s">
        <v>27</v>
      </c>
      <c r="Q1158" s="368"/>
      <c r="R1158" s="368"/>
      <c r="S1158" s="368"/>
      <c r="T1158" s="368"/>
      <c r="U1158" s="368"/>
      <c r="V1158" s="368"/>
      <c r="W1158" s="368"/>
      <c r="X1158" s="368"/>
      <c r="Y1158" s="369" t="s">
        <v>463</v>
      </c>
      <c r="Z1158" s="370"/>
      <c r="AA1158" s="370"/>
      <c r="AB1158" s="370"/>
      <c r="AC1158" s="148" t="s">
        <v>448</v>
      </c>
      <c r="AD1158" s="148"/>
      <c r="AE1158" s="148"/>
      <c r="AF1158" s="148"/>
      <c r="AG1158" s="148"/>
      <c r="AH1158" s="369" t="s">
        <v>373</v>
      </c>
      <c r="AI1158" s="366"/>
      <c r="AJ1158" s="366"/>
      <c r="AK1158" s="366"/>
      <c r="AL1158" s="366" t="s">
        <v>21</v>
      </c>
      <c r="AM1158" s="366"/>
      <c r="AN1158" s="366"/>
      <c r="AO1158" s="371"/>
      <c r="AP1158" s="372" t="s">
        <v>412</v>
      </c>
      <c r="AQ1158" s="372"/>
      <c r="AR1158" s="372"/>
      <c r="AS1158" s="372"/>
      <c r="AT1158" s="372"/>
      <c r="AU1158" s="372"/>
      <c r="AV1158" s="372"/>
      <c r="AW1158" s="372"/>
      <c r="AX1158" s="372"/>
    </row>
    <row r="1159" spans="1:50" ht="26.25" hidden="1"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6"/>
      <c r="B1191" s="366"/>
      <c r="C1191" s="366" t="s">
        <v>26</v>
      </c>
      <c r="D1191" s="366"/>
      <c r="E1191" s="366"/>
      <c r="F1191" s="366"/>
      <c r="G1191" s="366"/>
      <c r="H1191" s="366"/>
      <c r="I1191" s="366"/>
      <c r="J1191" s="148" t="s">
        <v>411</v>
      </c>
      <c r="K1191" s="367"/>
      <c r="L1191" s="367"/>
      <c r="M1191" s="367"/>
      <c r="N1191" s="367"/>
      <c r="O1191" s="367"/>
      <c r="P1191" s="368" t="s">
        <v>27</v>
      </c>
      <c r="Q1191" s="368"/>
      <c r="R1191" s="368"/>
      <c r="S1191" s="368"/>
      <c r="T1191" s="368"/>
      <c r="U1191" s="368"/>
      <c r="V1191" s="368"/>
      <c r="W1191" s="368"/>
      <c r="X1191" s="368"/>
      <c r="Y1191" s="369" t="s">
        <v>463</v>
      </c>
      <c r="Z1191" s="370"/>
      <c r="AA1191" s="370"/>
      <c r="AB1191" s="370"/>
      <c r="AC1191" s="148" t="s">
        <v>448</v>
      </c>
      <c r="AD1191" s="148"/>
      <c r="AE1191" s="148"/>
      <c r="AF1191" s="148"/>
      <c r="AG1191" s="148"/>
      <c r="AH1191" s="369" t="s">
        <v>373</v>
      </c>
      <c r="AI1191" s="366"/>
      <c r="AJ1191" s="366"/>
      <c r="AK1191" s="366"/>
      <c r="AL1191" s="366" t="s">
        <v>21</v>
      </c>
      <c r="AM1191" s="366"/>
      <c r="AN1191" s="366"/>
      <c r="AO1191" s="371"/>
      <c r="AP1191" s="372" t="s">
        <v>412</v>
      </c>
      <c r="AQ1191" s="372"/>
      <c r="AR1191" s="372"/>
      <c r="AS1191" s="372"/>
      <c r="AT1191" s="372"/>
      <c r="AU1191" s="372"/>
      <c r="AV1191" s="372"/>
      <c r="AW1191" s="372"/>
      <c r="AX1191" s="372"/>
    </row>
    <row r="1192" spans="1:50" ht="26.25" hidden="1"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6"/>
      <c r="B1224" s="366"/>
      <c r="C1224" s="366" t="s">
        <v>26</v>
      </c>
      <c r="D1224" s="366"/>
      <c r="E1224" s="366"/>
      <c r="F1224" s="366"/>
      <c r="G1224" s="366"/>
      <c r="H1224" s="366"/>
      <c r="I1224" s="366"/>
      <c r="J1224" s="148" t="s">
        <v>411</v>
      </c>
      <c r="K1224" s="367"/>
      <c r="L1224" s="367"/>
      <c r="M1224" s="367"/>
      <c r="N1224" s="367"/>
      <c r="O1224" s="367"/>
      <c r="P1224" s="368" t="s">
        <v>27</v>
      </c>
      <c r="Q1224" s="368"/>
      <c r="R1224" s="368"/>
      <c r="S1224" s="368"/>
      <c r="T1224" s="368"/>
      <c r="U1224" s="368"/>
      <c r="V1224" s="368"/>
      <c r="W1224" s="368"/>
      <c r="X1224" s="368"/>
      <c r="Y1224" s="369" t="s">
        <v>463</v>
      </c>
      <c r="Z1224" s="370"/>
      <c r="AA1224" s="370"/>
      <c r="AB1224" s="370"/>
      <c r="AC1224" s="148" t="s">
        <v>448</v>
      </c>
      <c r="AD1224" s="148"/>
      <c r="AE1224" s="148"/>
      <c r="AF1224" s="148"/>
      <c r="AG1224" s="148"/>
      <c r="AH1224" s="369" t="s">
        <v>373</v>
      </c>
      <c r="AI1224" s="366"/>
      <c r="AJ1224" s="366"/>
      <c r="AK1224" s="366"/>
      <c r="AL1224" s="366" t="s">
        <v>21</v>
      </c>
      <c r="AM1224" s="366"/>
      <c r="AN1224" s="366"/>
      <c r="AO1224" s="371"/>
      <c r="AP1224" s="372" t="s">
        <v>412</v>
      </c>
      <c r="AQ1224" s="372"/>
      <c r="AR1224" s="372"/>
      <c r="AS1224" s="372"/>
      <c r="AT1224" s="372"/>
      <c r="AU1224" s="372"/>
      <c r="AV1224" s="372"/>
      <c r="AW1224" s="372"/>
      <c r="AX1224" s="372"/>
    </row>
    <row r="1225" spans="1:50" ht="26.25" hidden="1"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6"/>
      <c r="B1257" s="366"/>
      <c r="C1257" s="366" t="s">
        <v>26</v>
      </c>
      <c r="D1257" s="366"/>
      <c r="E1257" s="366"/>
      <c r="F1257" s="366"/>
      <c r="G1257" s="366"/>
      <c r="H1257" s="366"/>
      <c r="I1257" s="366"/>
      <c r="J1257" s="148" t="s">
        <v>411</v>
      </c>
      <c r="K1257" s="367"/>
      <c r="L1257" s="367"/>
      <c r="M1257" s="367"/>
      <c r="N1257" s="367"/>
      <c r="O1257" s="367"/>
      <c r="P1257" s="368" t="s">
        <v>27</v>
      </c>
      <c r="Q1257" s="368"/>
      <c r="R1257" s="368"/>
      <c r="S1257" s="368"/>
      <c r="T1257" s="368"/>
      <c r="U1257" s="368"/>
      <c r="V1257" s="368"/>
      <c r="W1257" s="368"/>
      <c r="X1257" s="368"/>
      <c r="Y1257" s="369" t="s">
        <v>463</v>
      </c>
      <c r="Z1257" s="370"/>
      <c r="AA1257" s="370"/>
      <c r="AB1257" s="370"/>
      <c r="AC1257" s="148" t="s">
        <v>448</v>
      </c>
      <c r="AD1257" s="148"/>
      <c r="AE1257" s="148"/>
      <c r="AF1257" s="148"/>
      <c r="AG1257" s="148"/>
      <c r="AH1257" s="369" t="s">
        <v>373</v>
      </c>
      <c r="AI1257" s="366"/>
      <c r="AJ1257" s="366"/>
      <c r="AK1257" s="366"/>
      <c r="AL1257" s="366" t="s">
        <v>21</v>
      </c>
      <c r="AM1257" s="366"/>
      <c r="AN1257" s="366"/>
      <c r="AO1257" s="371"/>
      <c r="AP1257" s="372" t="s">
        <v>412</v>
      </c>
      <c r="AQ1257" s="372"/>
      <c r="AR1257" s="372"/>
      <c r="AS1257" s="372"/>
      <c r="AT1257" s="372"/>
      <c r="AU1257" s="372"/>
      <c r="AV1257" s="372"/>
      <c r="AW1257" s="372"/>
      <c r="AX1257" s="372"/>
    </row>
    <row r="1258" spans="1:50" ht="26.25" hidden="1"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6"/>
      <c r="B1290" s="366"/>
      <c r="C1290" s="366" t="s">
        <v>26</v>
      </c>
      <c r="D1290" s="366"/>
      <c r="E1290" s="366"/>
      <c r="F1290" s="366"/>
      <c r="G1290" s="366"/>
      <c r="H1290" s="366"/>
      <c r="I1290" s="366"/>
      <c r="J1290" s="148" t="s">
        <v>411</v>
      </c>
      <c r="K1290" s="367"/>
      <c r="L1290" s="367"/>
      <c r="M1290" s="367"/>
      <c r="N1290" s="367"/>
      <c r="O1290" s="367"/>
      <c r="P1290" s="368" t="s">
        <v>27</v>
      </c>
      <c r="Q1290" s="368"/>
      <c r="R1290" s="368"/>
      <c r="S1290" s="368"/>
      <c r="T1290" s="368"/>
      <c r="U1290" s="368"/>
      <c r="V1290" s="368"/>
      <c r="W1290" s="368"/>
      <c r="X1290" s="368"/>
      <c r="Y1290" s="369" t="s">
        <v>463</v>
      </c>
      <c r="Z1290" s="370"/>
      <c r="AA1290" s="370"/>
      <c r="AB1290" s="370"/>
      <c r="AC1290" s="148" t="s">
        <v>448</v>
      </c>
      <c r="AD1290" s="148"/>
      <c r="AE1290" s="148"/>
      <c r="AF1290" s="148"/>
      <c r="AG1290" s="148"/>
      <c r="AH1290" s="369" t="s">
        <v>373</v>
      </c>
      <c r="AI1290" s="366"/>
      <c r="AJ1290" s="366"/>
      <c r="AK1290" s="366"/>
      <c r="AL1290" s="366" t="s">
        <v>21</v>
      </c>
      <c r="AM1290" s="366"/>
      <c r="AN1290" s="366"/>
      <c r="AO1290" s="371"/>
      <c r="AP1290" s="372" t="s">
        <v>412</v>
      </c>
      <c r="AQ1290" s="372"/>
      <c r="AR1290" s="372"/>
      <c r="AS1290" s="372"/>
      <c r="AT1290" s="372"/>
      <c r="AU1290" s="372"/>
      <c r="AV1290" s="372"/>
      <c r="AW1290" s="372"/>
      <c r="AX1290" s="372"/>
    </row>
    <row r="1291" spans="1:50" ht="26.25" hidden="1"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5.9" hidden="1"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2019-08-30T02:44:51Z</cp:lastPrinted>
  <dcterms:created xsi:type="dcterms:W3CDTF">2012-03-13T00:50:25Z</dcterms:created>
  <dcterms:modified xsi:type="dcterms:W3CDTF">2019-08-30T02:45:30Z</dcterms:modified>
</cp:coreProperties>
</file>