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2.35\001会計課共有f\32財務担当(独法)\Dドライブより\業務（財務担当主査）\10.行政事業レビュー\平成31年度\5.行政事業レビューシートの作成依頼\4.修正依頼\2.提出\"/>
    </mc:Choice>
  </mc:AlternateContent>
  <bookViews>
    <workbookView xWindow="0" yWindow="0" windowWidth="20490"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<sst xmlns="http://schemas.openxmlformats.org/spreadsheetml/2006/main" count="1669" uniqueCount="641">
  <si>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</si>
  <si>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</si>
  <si>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</si>
  <si>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</si>
  <si>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</si>
  <si>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</si>
  <si>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</si>
  <si>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</si>
  <si>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</si>
  <si>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</si>
  <si>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</si>
  <si>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</si>
  <si>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</si>
  <si>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</si>
  <si>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</si>
  <si>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</si>
  <si>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</si>
  <si>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</si>
  <si>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</si>
  <si>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</si>
  <si>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</si>
  <si>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</si>
  <si>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</si>
  <si>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</si>
  <si>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</si>
  <si>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</si>
  <si>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</si>
  <si>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</si>
  <si>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</si>
  <si>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</si>
  <si>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</si>
  <si>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</si>
  <si>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</si>
  <si>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</si>
  <si>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</si>
  <si>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</si>
  <si>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</si>
  <si>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</si>
  <si>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</si>
  <si>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</si>
  <si>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</si>
  <si>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</si>
  <si>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</si>
  <si>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</si>
  <si>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</si>
  <si>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</si>
  <si>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</si>
  <si>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</si>
  <si>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</si>
  <si>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</si>
  <si>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</si>
  <si>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</si>
  <si>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</si>
  <si>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</si>
  <si>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</si>
  <si>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</si>
  <si>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</si>
  <si>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</si>
  <si>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</si>
  <si>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</si>
  <si>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</si>
  <si>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</si>
  <si>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</si>
  <si>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</si>
  <si>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</si>
  <si>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</si>
  <si>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</si>
  <si>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</si>
  <si>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</si>
  <si>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</si>
  <si>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</si>
  <si>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</si>
  <si>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</si>
  <si>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</si>
  <si>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</si>
  <si>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</si>
  <si>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</si>
  <si>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</si>
  <si>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</si>
  <si>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</si>
  <si>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</si>
  <si>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</si>
  <si>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</si>
  <si>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</si>
  <si>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</si>
  <si>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</si>
  <si>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</si>
  <si>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</si>
  <si>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</si>
  <si>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</si>
  <si>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</si>
  <si>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</si>
  <si>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</si>
  <si>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</si>
  <si>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</si>
  <si>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</si>
  <si>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</si>
  <si>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</si>
  <si>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</si>
  <si>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</si>
  <si>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</si>
  <si>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</si>
  <si>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</si>
  <si>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</si>
  <si>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</si>
  <si>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</si>
  <si>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</si>
  <si>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</si>
  <si>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</si>
  <si>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</si>
  <si>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</si>
  <si>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</si>
  <si>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</si>
  <si>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</si>
  <si>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</si>
  <si>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</si>
  <si>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</si>
  <si>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</si>
  <si>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</si>
  <si>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</si>
  <si>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</si>
  <si>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</si>
  <si>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</si>
  <si>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</si>
  <si>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</si>
  <si>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</si>
  <si>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</si>
  <si>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</si>
  <si>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</si>
  <si>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</si>
  <si>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</si>
  <si>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</si>
  <si>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</si>
  <si>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</si>
  <si>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</si>
  <si>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</si>
  <si>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</si>
  <si>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</si>
  <si>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</si>
  <si>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</si>
  <si>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</si>
  <si>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</si>
  <si>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</si>
  <si>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</si>
  <si>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</si>
  <si>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</si>
  <si>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</si>
  <si>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</si>
  <si>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</si>
  <si>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</si>
  <si>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</si>
  <si>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</si>
  <si>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</si>
  <si>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</si>
  <si>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</si>
  <si>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</si>
  <si>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</si>
  <si>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</si>
  <si>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</si>
  <si>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</si>
  <si>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</si>
  <si>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</si>
  <si>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</si>
  <si>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</si>
  <si>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</si>
  <si>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</si>
  <si>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</si>
  <si>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</si>
  <si>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</si>
  <si>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</si>
  <si>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</si>
  <si>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</si>
  <si>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</si>
  <si>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</si>
  <si>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</si>
  <si>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</si>
  <si>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</si>
  <si>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</si>
  <si>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</si>
  <si>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</si>
  <si>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</si>
  <si>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</si>
  <si>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</si>
  <si>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</si>
  <si>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</si>
  <si>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</si>
  <si>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</si>
  <si>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</si>
  <si>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</si>
  <si>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</si>
  <si>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</si>
  <si>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</si>
  <si>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</si>
  <si>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</si>
  <si>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</si>
  <si>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</si>
  <si>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</si>
  <si>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</si>
  <si>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</si>
  <si>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</si>
  <si>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</si>
  <si>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</si>
  <si>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</si>
  <si>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</si>
  <si>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</si>
  <si>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</si>
  <si>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</si>
  <si>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</si>
  <si>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</si>
  <si>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</si>
  <si>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</si>
  <si>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</si>
  <si>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</si>
  <si>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</si>
  <si>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</si>
  <si>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</si>
  <si>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</si>
  <si>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</si>
  <si>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</si>
  <si>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</si>
  <si>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</si>
  <si>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</si>
  <si>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</si>
  <si>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</si>
  <si>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</si>
  <si>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</si>
  <si>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</si>
  <si>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</si>
  <si>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</si>
  <si>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</si>
  <si>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</si>
  <si>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</si>
  <si>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</si>
  <si>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</si>
  <si>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</si>
  <si>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</si>
  <si>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</si>
  <si>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</si>
  <si>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</si>
  <si>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</si>
  <si>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</si>
  <si>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</si>
  <si>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</si>
  <si>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</si>
  <si>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</si>
  <si>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</si>
  <si>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</si>
  <si>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</si>
  <si>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</si>
  <si>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</si>
  <si>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</si>
  <si>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</si>
  <si>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</si>
  <si>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</si>
  <si>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</si>
  <si>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</si>
  <si>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</si>
  <si>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</si>
  <si>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</si>
  <si>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</si>
  <si>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</si>
  <si>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</si>
  <si>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</si>
  <si>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</si>
  <si>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</si>
  <si>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</si>
  <si>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</si>
  <si>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</si>
  <si>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</si>
  <si>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</si>
  <si>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</si>
  <si>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</si>
  <si>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</si>
  <si>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</si>
  <si>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</si>
  <si>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</si>
  <si>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</si>
  <si>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</si>
  <si>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</si>
  <si>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</si>
  <si>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</si>
  <si>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</si>
  <si>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</si>
  <si>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</si>
  <si>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</si>
  <si>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</si>
  <si>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</si>
  <si>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</si>
  <si>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</si>
  <si>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</si>
  <si>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</si>
  <si>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</si>
  <si>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</si>
  <si>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</si>
  <si>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</si>
  <si>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</si>
  <si>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</si>
  <si>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</si>
  <si>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</si>
  <si>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</si>
  <si>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</si>
  <si>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</si>
  <si>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</si>
  <si>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</si>
  <si>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</si>
  <si>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</si>
  <si>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</si>
  <si>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</si>
  <si>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</si>
  <si>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</si>
  <si>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</si>
  <si>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</si>
  <si>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</si>
  <si>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</si>
  <si>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</si>
  <si>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</si>
  <si>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</si>
  <si>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</si>
  <si>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</si>
  <si>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</si>
  <si>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</si>
  <si>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</si>
  <si>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</si>
  <si>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</si>
  <si>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</si>
  <si>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</si>
  <si>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</si>
  <si>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</si>
  <si>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</si>
  <si>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</si>
  <si>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</si>
  <si>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</si>
  <si>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</si>
  <si>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</si>
  <si>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</si>
  <si>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</si>
  <si>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</si>
  <si>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</si>
  <si>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</si>
  <si>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</si>
  <si>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</si>
  <si>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</si>
  <si>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</si>
  <si>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</si>
  <si>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</si>
  <si>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</si>
  <si>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</si>
  <si>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</si>
  <si>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</si>
  <si>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</si>
  <si>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</si>
  <si>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</si>
  <si>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</si>
  <si>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</si>
  <si>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</si>
  <si>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</si>
  <si>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</si>
  <si>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</si>
  <si>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</si>
  <si>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</si>
  <si>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</si>
  <si>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</si>
  <si>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</si>
  <si>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</si>
  <si>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</si>
  <si>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</si>
  <si>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</si>
  <si>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</si>
  <si>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</si>
  <si>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</si>
  <si>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</si>
  <si>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</si>
  <si>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</si>
  <si>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</si>
  <si>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</si>
  <si>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</si>
  <si>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</si>
  <si>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</si>
  <si>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</si>
  <si>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</si>
  <si>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</si>
  <si>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</si>
  <si>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</si>
  <si>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</si>
  <si>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</si>
  <si>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</si>
  <si>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</si>
  <si>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</si>
  <si>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</si>
  <si>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</si>
  <si>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</si>
  <si>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</si>
  <si>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</si>
  <si>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</si>
  <si>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</si>
  <si>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</si>
  <si>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</si>
  <si>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</si>
  <si>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</si>
  <si>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</si>
  <si>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</si>
  <si>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</si>
  <si>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</si>
  <si>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</si>
  <si>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</si>
  <si>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</si>
  <si>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</si>
  <si>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</si>
  <si>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</si>
  <si>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</si>
  <si>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</si>
  <si>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</si>
  <si>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</si>
  <si>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</si>
  <si>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</si>
  <si>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</si>
  <si>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</si>
  <si>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</si>
  <si>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</si>
  <si>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</si>
  <si>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</si>
  <si>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</si>
  <si>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</si>
  <si>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</si>
  <si>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</si>
  <si>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</si>
  <si>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</si>
  <si>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</si>
  <si>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</si>
  <si>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</si>
  <si>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</si>
  <si>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</si>
  <si>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</si>
  <si>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</si>
  <si>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</si>
  <si>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</si>
  <si>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</si>
  <si>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</si>
  <si>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</si>
  <si>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</si>
  <si>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</si>
  <si>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</si>
  <si>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</si>
  <si>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</si>
  <si>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</si>
  <si>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</si>
  <si>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</si>
  <si>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</si>
  <si>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</si>
  <si>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</si>
  <si>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</si>
  <si>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</si>
  <si>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</si>
  <si>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</si>
  <si>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</si>
  <si>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</si>
  <si>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</si>
  <si>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</si>
  <si>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</si>
  <si>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</si>
  <si>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</si>
  <si>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</si>
  <si>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</si>
  <si>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</si>
  <si>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</si>
  <si>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</si>
  <si>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</si>
  <si>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</si>
  <si>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</si>
  <si>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</si>
  <si>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</si>
  <si>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</si>
  <si>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</si>
  <si>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</si>
  <si>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</si>
  <si>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</si>
  <si>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</si>
  <si>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</si>
  <si>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</si>
  <si>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</si>
  <si>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</si>
  <si>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</si>
  <si>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</si>
  <si>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</si>
  <si>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</si>
  <si>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</si>
  <si>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</si>
  <si>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</si>
  <si>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</si>
  <si>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</si>
  <si>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</si>
  <si>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</si>
  <si>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</si>
  <si>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</si>
  <si>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</si>
  <si>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</si>
  <si>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</si>
  <si>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</si>
  <si>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</si>
  <si>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</si>
  <si>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</si>
  <si>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</si>
  <si>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</si>
  <si>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</si>
  <si>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</si>
  <si>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</si>
  <si>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</si>
  <si>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</si>
  <si>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</si>
  <si>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</si>
  <si>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</si>
  <si>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</si>
  <si>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</si>
  <si>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</si>
  <si>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</si>
  <si>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</si>
  <si>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</si>
  <si>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</si>
  <si>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</si>
  <si>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</si>
  <si>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</si>
  <si>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</si>
  <si>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</si>
  <si>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</si>
  <si>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</si>
  <si>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</si>
  <si>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</si>
  <si>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</si>
  <si>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</si>
  <si>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</si>
  <si>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</si>
  <si>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</si>
  <si>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</si>
  <si>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</si>
  <si>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</si>
  <si>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</si>
  <si>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</si>
  <si>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</si>
  <si>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</si>
  <si>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</si>
  <si>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</si>
  <si>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</si>
  <si>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</si>
  <si>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</si>
  <si>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</si>
  <si>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</si>
  <si>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</si>
  <si>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</si>
  <si>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</si>
  <si>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</si>
  <si>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</si>
  <si>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</si>
  <si>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</si>
  <si>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</si>
  <si>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</si>
  <si>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</si>
  <si>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</si>
  <si>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</si>
  <si>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</si>
  <si>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</si>
  <si>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</si>
  <si>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</si>
  <si>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</si>
  <si>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</si>
  <si>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</si>
  <si>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</si>
  <si>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</si>
  <si>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</si>
  <si>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</si>
  <si>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</si>
  <si>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</si>
  <si>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</si>
  <si>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</si>
  <si>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</si>
  <si>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</si>
  <si>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</si>
  <si>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</si>
  <si>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</si>
  <si>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</si>
  <si>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</si>
  <si>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</si>
  <si>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</si>
  <si>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</si>
  <si>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</si>
  <si>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</si>
  <si>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研修</t>
    <rPh sb="0" eb="2">
      <t>ケンシュウ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</si>
  <si>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</si>
  <si>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</si>
  <si>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長橋 和久
会計課長 市川 篤志
技術調査課長 岡村 次郎</t>
    <rPh sb="0" eb="2">
      <t>ソウム</t>
    </rPh>
    <rPh sb="2" eb="4">
      <t>カチョウ</t>
    </rPh>
    <rPh sb="5" eb="7">
      <t>ナガハシ</t>
    </rPh>
    <rPh sb="8" eb="10">
      <t>カズヒサ</t>
    </rPh>
    <rPh sb="11" eb="13">
      <t>カイケイ</t>
    </rPh>
    <rPh sb="13" eb="15">
      <t>カチョウ</t>
    </rPh>
    <rPh sb="16" eb="18">
      <t>イチカワ</t>
    </rPh>
    <rPh sb="19" eb="21">
      <t>アツシ</t>
    </rPh>
    <rPh sb="22" eb="24">
      <t>ギジュツ</t>
    </rPh>
    <rPh sb="24" eb="26">
      <t>チョウサ</t>
    </rPh>
    <rPh sb="26" eb="28">
      <t>カチョウ</t>
    </rPh>
    <rPh sb="29" eb="31">
      <t>オカムラ</t>
    </rPh>
    <rPh sb="32" eb="34">
      <t>ジロウ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</si>
  <si>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</si>
  <si>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</si>
  <si>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phoneticPr fontId="5"/>
  </si>
  <si>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</si>
  <si>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</si>
  <si>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</si>
  <si>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</si>
  <si>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</si>
  <si>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</si>
  <si>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t>
    <phoneticPr fontId="5"/>
  </si>
  <si>
    <t>-</t>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</si>
  <si>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</si>
  <si>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点</t>
    <rPh sb="0" eb="1">
      <t>テン</t>
    </rPh>
    <phoneticPr fontId="5"/>
  </si>
  <si>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</si>
  <si>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</si>
  <si>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</si>
  <si>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研修修了者数</t>
    <rPh sb="0" eb="2">
      <t>ケンシュウ</t>
    </rPh>
    <rPh sb="2" eb="5">
      <t>シュウリョウシャ</t>
    </rPh>
    <rPh sb="5" eb="6">
      <t>スウ</t>
    </rPh>
    <phoneticPr fontId="5"/>
  </si>
  <si>
    <t>人</t>
    <rPh sb="0" eb="1">
      <t>ニン</t>
    </rPh>
    <phoneticPr fontId="5"/>
  </si>
  <si>
    <t>研修修了者１人当たりコスト ＝
執行額（国費)(X) ／ 研修修了者数（Y）</t>
    <rPh sb="0" eb="2">
      <t>ケンシュウ</t>
    </rPh>
    <rPh sb="2" eb="5">
      <t>シュウリョウシャ</t>
    </rPh>
    <rPh sb="6" eb="7">
      <t>ニン</t>
    </rPh>
    <rPh sb="29" eb="31">
      <t>ケンシュウ</t>
    </rPh>
    <rPh sb="31" eb="34">
      <t>シュウリョウシャ</t>
    </rPh>
    <rPh sb="34" eb="35">
      <t>スウ</t>
    </rPh>
    <phoneticPr fontId="5"/>
  </si>
  <si>
    <t>X / Y</t>
  </si>
  <si>
    <t>47.6/55</t>
  </si>
  <si>
    <t>48/62</t>
  </si>
  <si>
    <t>49/51</t>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</si>
  <si>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</si>
  <si>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t>
    <phoneticPr fontId="5"/>
  </si>
  <si>
    <t>平成30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</si>
  <si>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支出先及び使途の把握は確実になされている。</t>
  </si>
  <si>
    <t>成果実績は、目標値を上回っている。</t>
    <rPh sb="0" eb="2">
      <t>セイカ</t>
    </rPh>
    <rPh sb="2" eb="4">
      <t>ジッセキ</t>
    </rPh>
    <rPh sb="6" eb="9">
      <t>モクヒョウチ</t>
    </rPh>
    <rPh sb="10" eb="12">
      <t>ウワマワ</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</si>
  <si>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</si>
  <si>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A.建築研究所</t>
    <rPh sb="2" eb="4">
      <t>ケンチク</t>
    </rPh>
    <rPh sb="4" eb="7">
      <t>ケンキュウショ</t>
    </rPh>
    <phoneticPr fontId="5"/>
  </si>
  <si>
    <t>B.研修</t>
    <rPh sb="2" eb="4">
      <t>ケンシュウ</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</si>
  <si>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</si>
  <si>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</si>
  <si>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</si>
  <si>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</si>
  <si>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研修に必要な調査、計測等</t>
    <rPh sb="0" eb="2">
      <t>ケンシュウ</t>
    </rPh>
    <rPh sb="3" eb="5">
      <t>ヒツヨウ</t>
    </rPh>
    <rPh sb="6" eb="8">
      <t>チョウサ</t>
    </rPh>
    <rPh sb="9" eb="11">
      <t>ケイソク</t>
    </rPh>
    <rPh sb="11" eb="12">
      <t>トウ</t>
    </rPh>
    <phoneticPr fontId="5"/>
  </si>
  <si>
    <t>国立研究開発法人建築研究所</t>
    <rPh sb="0" eb="6">
      <t>コクリツケンキュウカイハツ</t>
    </rPh>
    <rPh sb="6" eb="8">
      <t>ホウジン</t>
    </rPh>
    <rPh sb="8" eb="10">
      <t>ケンチク</t>
    </rPh>
    <rPh sb="10" eb="13">
      <t>ケンキュウショ</t>
    </rPh>
    <phoneticPr fontId="5"/>
  </si>
  <si>
    <t>・独立行政法人通則法に基づき、国土交通省国立研究開発法人審議会の意見を聴いた上で、国土交通大臣が業務実績について評価した結果、平成29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80" eb="82">
      <t>ケンチョ</t>
    </rPh>
    <rPh sb="83" eb="85">
      <t>セイカ</t>
    </rPh>
    <rPh sb="86" eb="88">
      <t>ソウシュツ</t>
    </rPh>
    <rPh sb="89" eb="90">
      <t>ミト</t>
    </rPh>
    <phoneticPr fontId="5"/>
  </si>
  <si>
    <t>一般財団法人ベターリビング</t>
    <phoneticPr fontId="5"/>
  </si>
  <si>
    <t>国際地震工学研修(地震工学ｺｰｽ)のための実験業務</t>
    <phoneticPr fontId="5"/>
  </si>
  <si>
    <t>有限会社城南建設工業</t>
    <phoneticPr fontId="5"/>
  </si>
  <si>
    <t>国際地震工学研修(地震工学ｺｰｽ)のためのRC梁試験体製作および廃棄業務</t>
    <phoneticPr fontId="5"/>
  </si>
  <si>
    <t>平成30年6月に「国立研究開発法人建築研究所調達等合理化計画」を策定している。</t>
    <rPh sb="32" eb="34">
      <t>サクテイ</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</si>
  <si>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</si>
  <si>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無</t>
  </si>
  <si>
    <t>実施に当たっては外部有識者の意見を踏まえて、効果的・効率的な研修となるように計画している。</t>
    <rPh sb="0" eb="2">
      <t>ジッシ</t>
    </rPh>
    <rPh sb="3" eb="4">
      <t>ア</t>
    </rPh>
    <rPh sb="8" eb="10">
      <t>ガイブ</t>
    </rPh>
    <rPh sb="10" eb="13">
      <t>ユウシキシャ</t>
    </rPh>
    <rPh sb="14" eb="16">
      <t>イケン</t>
    </rPh>
    <rPh sb="17" eb="18">
      <t>フ</t>
    </rPh>
    <rPh sb="22" eb="24">
      <t>コウカ</t>
    </rPh>
    <rPh sb="24" eb="25">
      <t>テキ</t>
    </rPh>
    <rPh sb="26" eb="29">
      <t>コウリツテキ</t>
    </rPh>
    <rPh sb="30" eb="32">
      <t>ケンシュウ</t>
    </rPh>
    <rPh sb="38" eb="40">
      <t>ケイカク</t>
    </rPh>
    <phoneticPr fontId="5"/>
  </si>
  <si>
    <t>「国立研究開発法人建築研究所研修評価実施要領」に基づき、自己評価と外部学識経験者による研修評価委員会を実施している。</t>
    <phoneticPr fontId="5"/>
  </si>
  <si>
    <t>研修の内容に応じて、適切な外部専門家を招き講義を実施するなど、研修の効果を高めている。</t>
    <rPh sb="0" eb="2">
      <t>ケンシュウ</t>
    </rPh>
    <rPh sb="3" eb="5">
      <t>ナイヨウ</t>
    </rPh>
    <rPh sb="6" eb="7">
      <t>オウ</t>
    </rPh>
    <rPh sb="10" eb="12">
      <t>テキセツ</t>
    </rPh>
    <rPh sb="13" eb="15">
      <t>ガイブ</t>
    </rPh>
    <rPh sb="15" eb="18">
      <t>センモンカ</t>
    </rPh>
    <rPh sb="19" eb="20">
      <t>マネ</t>
    </rPh>
    <rPh sb="21" eb="23">
      <t>コウギ</t>
    </rPh>
    <rPh sb="24" eb="26">
      <t>ジッシ</t>
    </rPh>
    <rPh sb="31" eb="33">
      <t>ケンシュウ</t>
    </rPh>
    <rPh sb="34" eb="36">
      <t>コウカ</t>
    </rPh>
    <rPh sb="37" eb="38">
      <t>タカ</t>
    </rPh>
    <phoneticPr fontId="5"/>
  </si>
  <si>
    <t>活動実績は当初見込みと概ね同程度であると考えている。</t>
    <rPh sb="0" eb="2">
      <t>カツドウ</t>
    </rPh>
    <rPh sb="2" eb="4">
      <t>ジッセキ</t>
    </rPh>
    <rPh sb="5" eb="7">
      <t>トウショ</t>
    </rPh>
    <rPh sb="7" eb="9">
      <t>ミコ</t>
    </rPh>
    <rPh sb="11" eb="12">
      <t>オオム</t>
    </rPh>
    <rPh sb="13" eb="16">
      <t>ドウテイド</t>
    </rPh>
    <rPh sb="20" eb="21">
      <t>カンガ</t>
    </rPh>
    <phoneticPr fontId="5"/>
  </si>
  <si>
    <t>各研修修了生が、母国の行政機関や大学などで地震・津波災害対策に尽力することを通じて、研修成果が活用されている。</t>
    <phoneticPr fontId="5"/>
  </si>
  <si>
    <t>国が実施する国際交流や人材育成の取組み、国際協力の推進に寄与する研修を実施している。</t>
    <rPh sb="0" eb="1">
      <t>クニ</t>
    </rPh>
    <rPh sb="2" eb="4">
      <t>ジッシ</t>
    </rPh>
    <rPh sb="6" eb="8">
      <t>コクサイ</t>
    </rPh>
    <rPh sb="8" eb="10">
      <t>コウリュウ</t>
    </rPh>
    <rPh sb="11" eb="13">
      <t>ジンザイ</t>
    </rPh>
    <rPh sb="13" eb="15">
      <t>イクセイ</t>
    </rPh>
    <rPh sb="16" eb="18">
      <t>トリク</t>
    </rPh>
    <rPh sb="20" eb="22">
      <t>コクサイ</t>
    </rPh>
    <rPh sb="22" eb="24">
      <t>キョウリョク</t>
    </rPh>
    <rPh sb="25" eb="27">
      <t>スイシン</t>
    </rPh>
    <rPh sb="28" eb="30">
      <t>キヨ</t>
    </rPh>
    <rPh sb="32" eb="34">
      <t>ケンシュウ</t>
    </rPh>
    <rPh sb="35" eb="37">
      <t>ジッシ</t>
    </rPh>
    <phoneticPr fontId="5"/>
  </si>
  <si>
    <t>46/46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</si>
</sst>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11</xdr:col>
      <xdr:colOff>0</xdr:colOff>
      <xdr:row>162</xdr:row>
      <xdr:rowOff>0</xdr:rowOff>
    </xdr:from>
    <xdr:to>
      <xdr:col>45</xdr:col>
      <xdr:colOff>0</xdr:colOff>
      <xdr:row>189</xdr:row>
      <xdr:rowOff>241300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4900" y="44056300"/>
          <a:ext cx="7340600" cy="1052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423</v>
      </c>
      <c r="AT2" s="613"/>
      <c r="AU2" s="613"/>
      <c r="AV2" s="9" t="str">
        <f>IF(AW2="", "", "-")</f>
        <v>-</v>
      </c>
      <c r="AW2" s="612">
        <v>2</v>
      </c>
      <c r="AX2" s="612"/>
      <c r="BH2" s="5"/>
    </row>
    <row r="3" spans="1:60" ht="24" customHeight="1" thickBot="1" x14ac:dyDescent="0.2">
      <c r="A3" s="653" t="s">
        <v>576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536</v>
      </c>
      <c r="AK3" s="655"/>
      <c r="AL3" s="655"/>
      <c r="AM3" s="655"/>
      <c r="AN3" s="655"/>
      <c r="AO3" s="655"/>
      <c r="AP3" s="655"/>
      <c r="AQ3" s="655"/>
      <c r="AR3" s="655"/>
      <c r="AS3" s="655"/>
      <c r="AT3" s="655"/>
      <c r="AU3" s="655"/>
      <c r="AV3" s="655"/>
      <c r="AW3" s="655"/>
      <c r="AX3" s="8" t="s">
        <v>45</v>
      </c>
    </row>
    <row r="4" spans="1:60" ht="36" customHeight="1" x14ac:dyDescent="0.15">
      <c r="A4" s="630" t="s">
        <v>73</v>
      </c>
      <c r="B4" s="631"/>
      <c r="C4" s="631"/>
      <c r="D4" s="631"/>
      <c r="E4" s="631"/>
      <c r="F4" s="631"/>
      <c r="G4" s="632" t="s">
        <v>585</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586</v>
      </c>
      <c r="AF4" s="638"/>
      <c r="AG4" s="638"/>
      <c r="AH4" s="638"/>
      <c r="AI4" s="638"/>
      <c r="AJ4" s="638"/>
      <c r="AK4" s="638"/>
      <c r="AL4" s="638"/>
      <c r="AM4" s="638"/>
      <c r="AN4" s="638"/>
      <c r="AO4" s="638"/>
      <c r="AP4" s="639"/>
      <c r="AQ4" s="640" t="s">
        <v>2</v>
      </c>
      <c r="AR4" s="635"/>
      <c r="AS4" s="635"/>
      <c r="AT4" s="635"/>
      <c r="AU4" s="635"/>
      <c r="AV4" s="635"/>
      <c r="AW4" s="635"/>
      <c r="AX4" s="641"/>
    </row>
    <row r="5" spans="1:60" ht="40.5" customHeight="1" x14ac:dyDescent="0.15">
      <c r="A5" s="642" t="s">
        <v>47</v>
      </c>
      <c r="B5" s="643"/>
      <c r="C5" s="643"/>
      <c r="D5" s="643"/>
      <c r="E5" s="643"/>
      <c r="F5" s="644"/>
      <c r="G5" s="645" t="s">
        <v>325</v>
      </c>
      <c r="H5" s="646"/>
      <c r="I5" s="646"/>
      <c r="J5" s="646"/>
      <c r="K5" s="646"/>
      <c r="L5" s="646"/>
      <c r="M5" s="647" t="s">
        <v>46</v>
      </c>
      <c r="N5" s="648"/>
      <c r="O5" s="648"/>
      <c r="P5" s="648"/>
      <c r="Q5" s="648"/>
      <c r="R5" s="649"/>
      <c r="S5" s="650" t="s">
        <v>279</v>
      </c>
      <c r="T5" s="646"/>
      <c r="U5" s="646"/>
      <c r="V5" s="646"/>
      <c r="W5" s="646"/>
      <c r="X5" s="651"/>
      <c r="Y5" s="652" t="s">
        <v>3</v>
      </c>
      <c r="Z5" s="482"/>
      <c r="AA5" s="482"/>
      <c r="AB5" s="482"/>
      <c r="AC5" s="482"/>
      <c r="AD5" s="483"/>
      <c r="AE5" s="616" t="s">
        <v>587</v>
      </c>
      <c r="AF5" s="616"/>
      <c r="AG5" s="616"/>
      <c r="AH5" s="616"/>
      <c r="AI5" s="616"/>
      <c r="AJ5" s="616"/>
      <c r="AK5" s="616"/>
      <c r="AL5" s="616"/>
      <c r="AM5" s="616"/>
      <c r="AN5" s="616"/>
      <c r="AO5" s="616"/>
      <c r="AP5" s="617"/>
      <c r="AQ5" s="618" t="s">
        <v>588</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77</v>
      </c>
      <c r="B7" s="622"/>
      <c r="C7" s="622"/>
      <c r="D7" s="622"/>
      <c r="E7" s="622"/>
      <c r="F7" s="622"/>
      <c r="G7" s="627" t="s">
        <v>585</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74</v>
      </c>
      <c r="B8" s="581"/>
      <c r="C8" s="581"/>
      <c r="D8" s="581"/>
      <c r="E8" s="581"/>
      <c r="F8" s="582"/>
      <c r="G8" s="583" t="s">
        <v>590</v>
      </c>
      <c r="H8" s="584"/>
      <c r="I8" s="584"/>
      <c r="J8" s="584"/>
      <c r="K8" s="584"/>
      <c r="L8" s="584"/>
      <c r="M8" s="584"/>
      <c r="N8" s="584"/>
      <c r="O8" s="584"/>
      <c r="P8" s="584"/>
      <c r="Q8" s="584"/>
      <c r="R8" s="584"/>
      <c r="S8" s="584"/>
      <c r="T8" s="584"/>
      <c r="U8" s="584"/>
      <c r="V8" s="584"/>
      <c r="W8" s="584"/>
      <c r="X8" s="585"/>
      <c r="Y8" s="586" t="s">
        <v>428</v>
      </c>
      <c r="Z8" s="587"/>
      <c r="AA8" s="587"/>
      <c r="AB8" s="587"/>
      <c r="AC8" s="587"/>
      <c r="AD8" s="588"/>
      <c r="AE8" s="589" t="s">
        <v>591</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75</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76</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449</v>
      </c>
      <c r="B10" s="567"/>
      <c r="C10" s="567"/>
      <c r="D10" s="567"/>
      <c r="E10" s="567"/>
      <c r="F10" s="567"/>
      <c r="G10" s="568" t="s">
        <v>593</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450</v>
      </c>
      <c r="B11" s="572"/>
      <c r="C11" s="572"/>
      <c r="D11" s="572"/>
      <c r="E11" s="572"/>
      <c r="F11" s="572"/>
      <c r="G11" s="573" t="s">
        <v>592</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116</v>
      </c>
      <c r="B13" s="657"/>
      <c r="C13" s="657"/>
      <c r="D13" s="657"/>
      <c r="E13" s="657"/>
      <c r="F13" s="658"/>
      <c r="G13" s="660"/>
      <c r="H13" s="661"/>
      <c r="I13" s="661"/>
      <c r="J13" s="661"/>
      <c r="K13" s="661"/>
      <c r="L13" s="661"/>
      <c r="M13" s="661"/>
      <c r="N13" s="661"/>
      <c r="O13" s="661"/>
      <c r="P13" s="170" t="s">
        <v>572</v>
      </c>
      <c r="Q13" s="604"/>
      <c r="R13" s="604"/>
      <c r="S13" s="604"/>
      <c r="T13" s="604"/>
      <c r="U13" s="604"/>
      <c r="V13" s="662"/>
      <c r="W13" s="170" t="s">
        <v>570</v>
      </c>
      <c r="X13" s="604"/>
      <c r="Y13" s="604"/>
      <c r="Z13" s="604"/>
      <c r="AA13" s="604"/>
      <c r="AB13" s="604"/>
      <c r="AC13" s="662"/>
      <c r="AD13" s="170" t="s">
        <v>566</v>
      </c>
      <c r="AE13" s="604"/>
      <c r="AF13" s="604"/>
      <c r="AG13" s="604"/>
      <c r="AH13" s="604"/>
      <c r="AI13" s="604"/>
      <c r="AJ13" s="662"/>
      <c r="AK13" s="170" t="s">
        <v>562</v>
      </c>
      <c r="AL13" s="604"/>
      <c r="AM13" s="604"/>
      <c r="AN13" s="604"/>
      <c r="AO13" s="604"/>
      <c r="AP13" s="604"/>
      <c r="AQ13" s="662"/>
      <c r="AR13" s="170" t="s">
        <v>560</v>
      </c>
      <c r="AS13" s="604"/>
      <c r="AT13" s="604"/>
      <c r="AU13" s="604"/>
      <c r="AV13" s="604"/>
      <c r="AW13" s="604"/>
      <c r="AX13" s="605"/>
    </row>
    <row r="14" spans="1:60" ht="24" customHeight="1" x14ac:dyDescent="0.15">
      <c r="A14" s="334"/>
      <c r="B14" s="335"/>
      <c r="C14" s="335"/>
      <c r="D14" s="335"/>
      <c r="E14" s="335"/>
      <c r="F14" s="336"/>
      <c r="G14" s="520" t="s">
        <v>113</v>
      </c>
      <c r="H14" s="521" t="s">
        <v>104</v>
      </c>
      <c r="I14" s="521"/>
      <c r="J14" s="521"/>
      <c r="K14" s="521"/>
      <c r="L14" s="521"/>
      <c r="M14" s="521"/>
      <c r="N14" s="521"/>
      <c r="O14" s="521"/>
      <c r="P14" s="515">
        <v>127</v>
      </c>
      <c r="Q14" s="516"/>
      <c r="R14" s="516"/>
      <c r="S14" s="516"/>
      <c r="T14" s="516"/>
      <c r="U14" s="516"/>
      <c r="V14" s="516"/>
      <c r="W14" s="516">
        <v>125</v>
      </c>
      <c r="X14" s="516"/>
      <c r="Y14" s="516"/>
      <c r="Z14" s="516"/>
      <c r="AA14" s="516"/>
      <c r="AB14" s="516"/>
      <c r="AC14" s="516"/>
      <c r="AD14" s="516">
        <v>136</v>
      </c>
      <c r="AE14" s="516"/>
      <c r="AF14" s="516"/>
      <c r="AG14" s="516"/>
      <c r="AH14" s="516"/>
      <c r="AI14" s="516"/>
      <c r="AJ14" s="516"/>
      <c r="AK14" s="516">
        <v>136</v>
      </c>
      <c r="AL14" s="516"/>
      <c r="AM14" s="516"/>
      <c r="AN14" s="516"/>
      <c r="AO14" s="516"/>
      <c r="AP14" s="516"/>
      <c r="AQ14" s="516"/>
      <c r="AR14" s="515" t="s">
        <v>598</v>
      </c>
      <c r="AS14" s="516"/>
      <c r="AT14" s="516"/>
      <c r="AU14" s="516"/>
      <c r="AV14" s="516"/>
      <c r="AW14" s="516"/>
      <c r="AX14" s="517"/>
    </row>
    <row r="15" spans="1:60" ht="24" customHeight="1" x14ac:dyDescent="0.15">
      <c r="A15" s="334"/>
      <c r="B15" s="335"/>
      <c r="C15" s="335"/>
      <c r="D15" s="335"/>
      <c r="E15" s="335"/>
      <c r="F15" s="336"/>
      <c r="G15" s="520"/>
      <c r="H15" s="521" t="s">
        <v>105</v>
      </c>
      <c r="I15" s="521" t="s">
        <v>109</v>
      </c>
      <c r="J15" s="521"/>
      <c r="K15" s="521"/>
      <c r="L15" s="521"/>
      <c r="M15" s="521"/>
      <c r="N15" s="521"/>
      <c r="O15" s="521"/>
      <c r="P15" s="530">
        <v>142</v>
      </c>
      <c r="Q15" s="531"/>
      <c r="R15" s="531"/>
      <c r="S15" s="531"/>
      <c r="T15" s="531"/>
      <c r="U15" s="531"/>
      <c r="V15" s="532"/>
      <c r="W15" s="663">
        <v>139</v>
      </c>
      <c r="X15" s="664"/>
      <c r="Y15" s="664"/>
      <c r="Z15" s="664"/>
      <c r="AA15" s="664"/>
      <c r="AB15" s="664"/>
      <c r="AC15" s="665"/>
      <c r="AD15" s="663">
        <v>139</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20"/>
      <c r="H16" s="521"/>
      <c r="I16" s="521" t="s">
        <v>110</v>
      </c>
      <c r="J16" s="521"/>
      <c r="K16" s="521"/>
      <c r="L16" s="521"/>
      <c r="M16" s="521"/>
      <c r="N16" s="521"/>
      <c r="O16" s="521"/>
      <c r="P16" s="600" t="s">
        <v>594</v>
      </c>
      <c r="Q16" s="601"/>
      <c r="R16" s="601"/>
      <c r="S16" s="601"/>
      <c r="T16" s="601"/>
      <c r="U16" s="601"/>
      <c r="V16" s="602"/>
      <c r="W16" s="600" t="s">
        <v>594</v>
      </c>
      <c r="X16" s="601"/>
      <c r="Y16" s="601"/>
      <c r="Z16" s="601"/>
      <c r="AA16" s="601"/>
      <c r="AB16" s="601"/>
      <c r="AC16" s="602"/>
      <c r="AD16" s="530" t="s">
        <v>599</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20"/>
      <c r="H17" s="521"/>
      <c r="I17" s="521" t="s">
        <v>111</v>
      </c>
      <c r="J17" s="521"/>
      <c r="K17" s="521"/>
      <c r="L17" s="521"/>
      <c r="M17" s="521"/>
      <c r="N17" s="521"/>
      <c r="O17" s="521"/>
      <c r="P17" s="600" t="s">
        <v>594</v>
      </c>
      <c r="Q17" s="601"/>
      <c r="R17" s="601"/>
      <c r="S17" s="601"/>
      <c r="T17" s="601"/>
      <c r="U17" s="601"/>
      <c r="V17" s="602"/>
      <c r="W17" s="600" t="s">
        <v>594</v>
      </c>
      <c r="X17" s="601"/>
      <c r="Y17" s="601"/>
      <c r="Z17" s="601"/>
      <c r="AA17" s="601"/>
      <c r="AB17" s="601"/>
      <c r="AC17" s="602"/>
      <c r="AD17" s="530" t="s">
        <v>599</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20"/>
      <c r="H18" s="521"/>
      <c r="I18" s="521" t="s">
        <v>106</v>
      </c>
      <c r="J18" s="521"/>
      <c r="K18" s="521"/>
      <c r="L18" s="521"/>
      <c r="M18" s="521"/>
      <c r="N18" s="521"/>
      <c r="O18" s="521"/>
      <c r="P18" s="555">
        <f>SUM(P15:V17)</f>
        <v>142</v>
      </c>
      <c r="Q18" s="556"/>
      <c r="R18" s="556"/>
      <c r="S18" s="556"/>
      <c r="T18" s="556"/>
      <c r="U18" s="556"/>
      <c r="V18" s="557"/>
      <c r="W18" s="555">
        <f t="shared" ref="W18" si="0">SUM(W15:AC17)</f>
        <v>139</v>
      </c>
      <c r="X18" s="556"/>
      <c r="Y18" s="556"/>
      <c r="Z18" s="556"/>
      <c r="AA18" s="556"/>
      <c r="AB18" s="556"/>
      <c r="AC18" s="557"/>
      <c r="AD18" s="555">
        <f t="shared" ref="AD18" si="1">SUM(AD15:AJ17)</f>
        <v>139</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20"/>
      <c r="H19" s="521" t="s">
        <v>114</v>
      </c>
      <c r="I19" s="521"/>
      <c r="J19" s="521"/>
      <c r="K19" s="521"/>
      <c r="L19" s="521"/>
      <c r="M19" s="521"/>
      <c r="N19" s="521"/>
      <c r="O19" s="521"/>
      <c r="P19" s="552">
        <f>P15/P18</f>
        <v>1</v>
      </c>
      <c r="Q19" s="552"/>
      <c r="R19" s="552"/>
      <c r="S19" s="552"/>
      <c r="T19" s="552"/>
      <c r="U19" s="552"/>
      <c r="V19" s="552"/>
      <c r="W19" s="552">
        <f>W15/W18</f>
        <v>1</v>
      </c>
      <c r="X19" s="552"/>
      <c r="Y19" s="552"/>
      <c r="Z19" s="552"/>
      <c r="AA19" s="552"/>
      <c r="AB19" s="552"/>
      <c r="AC19" s="552"/>
      <c r="AD19" s="552">
        <f>AD15/AD18</f>
        <v>1</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20"/>
      <c r="H20" s="521" t="s">
        <v>115</v>
      </c>
      <c r="I20" s="521"/>
      <c r="J20" s="521"/>
      <c r="K20" s="521"/>
      <c r="L20" s="521"/>
      <c r="M20" s="521"/>
      <c r="N20" s="521"/>
      <c r="O20" s="521"/>
      <c r="P20" s="547" t="s">
        <v>595</v>
      </c>
      <c r="Q20" s="548"/>
      <c r="R20" s="548"/>
      <c r="S20" s="548"/>
      <c r="T20" s="548"/>
      <c r="U20" s="548"/>
      <c r="V20" s="548"/>
      <c r="W20" s="548" t="s">
        <v>595</v>
      </c>
      <c r="X20" s="548"/>
      <c r="Y20" s="548"/>
      <c r="Z20" s="548"/>
      <c r="AA20" s="548"/>
      <c r="AB20" s="548"/>
      <c r="AC20" s="548"/>
      <c r="AD20" s="548" t="s">
        <v>595</v>
      </c>
      <c r="AE20" s="548"/>
      <c r="AF20" s="548"/>
      <c r="AG20" s="548"/>
      <c r="AH20" s="548"/>
      <c r="AI20" s="548"/>
      <c r="AJ20" s="548"/>
      <c r="AK20" s="516" t="s">
        <v>595</v>
      </c>
      <c r="AL20" s="516"/>
      <c r="AM20" s="516"/>
      <c r="AN20" s="516"/>
      <c r="AO20" s="516"/>
      <c r="AP20" s="516"/>
      <c r="AQ20" s="516"/>
      <c r="AR20" s="549"/>
      <c r="AS20" s="549"/>
      <c r="AT20" s="549"/>
      <c r="AU20" s="550"/>
      <c r="AV20" s="550"/>
      <c r="AW20" s="550"/>
      <c r="AX20" s="551"/>
    </row>
    <row r="21" spans="1:50" ht="24" customHeight="1" x14ac:dyDescent="0.15">
      <c r="A21" s="334"/>
      <c r="B21" s="335"/>
      <c r="C21" s="335"/>
      <c r="D21" s="335"/>
      <c r="E21" s="335"/>
      <c r="F21" s="336"/>
      <c r="G21" s="520" t="s">
        <v>112</v>
      </c>
      <c r="H21" s="252" t="s">
        <v>107</v>
      </c>
      <c r="I21" s="252"/>
      <c r="J21" s="252"/>
      <c r="K21" s="252"/>
      <c r="L21" s="252"/>
      <c r="M21" s="252"/>
      <c r="N21" s="252"/>
      <c r="O21" s="252"/>
      <c r="P21" s="515">
        <v>127</v>
      </c>
      <c r="Q21" s="516"/>
      <c r="R21" s="516"/>
      <c r="S21" s="516"/>
      <c r="T21" s="516"/>
      <c r="U21" s="516"/>
      <c r="V21" s="516"/>
      <c r="W21" s="516">
        <v>125</v>
      </c>
      <c r="X21" s="516"/>
      <c r="Y21" s="516"/>
      <c r="Z21" s="516"/>
      <c r="AA21" s="516"/>
      <c r="AB21" s="516"/>
      <c r="AC21" s="516"/>
      <c r="AD21" s="516">
        <v>136</v>
      </c>
      <c r="AE21" s="516"/>
      <c r="AF21" s="516"/>
      <c r="AG21" s="516"/>
      <c r="AH21" s="516"/>
      <c r="AI21" s="516"/>
      <c r="AJ21" s="516"/>
      <c r="AK21" s="516">
        <v>136</v>
      </c>
      <c r="AL21" s="516"/>
      <c r="AM21" s="516"/>
      <c r="AN21" s="516"/>
      <c r="AO21" s="516"/>
      <c r="AP21" s="516"/>
      <c r="AQ21" s="516"/>
      <c r="AR21" s="515" t="s">
        <v>598</v>
      </c>
      <c r="AS21" s="516"/>
      <c r="AT21" s="516"/>
      <c r="AU21" s="516"/>
      <c r="AV21" s="516"/>
      <c r="AW21" s="516"/>
      <c r="AX21" s="517"/>
    </row>
    <row r="22" spans="1:50" ht="24" customHeight="1" x14ac:dyDescent="0.15">
      <c r="A22" s="334"/>
      <c r="B22" s="335"/>
      <c r="C22" s="335"/>
      <c r="D22" s="335"/>
      <c r="E22" s="335"/>
      <c r="F22" s="336"/>
      <c r="G22" s="520"/>
      <c r="H22" s="252" t="s">
        <v>105</v>
      </c>
      <c r="I22" s="252"/>
      <c r="J22" s="252"/>
      <c r="K22" s="252"/>
      <c r="L22" s="252"/>
      <c r="M22" s="252"/>
      <c r="N22" s="252"/>
      <c r="O22" s="252"/>
      <c r="P22" s="516">
        <v>139</v>
      </c>
      <c r="Q22" s="516"/>
      <c r="R22" s="516"/>
      <c r="S22" s="516"/>
      <c r="T22" s="516"/>
      <c r="U22" s="516"/>
      <c r="V22" s="516"/>
      <c r="W22" s="516">
        <v>136</v>
      </c>
      <c r="X22" s="516"/>
      <c r="Y22" s="516"/>
      <c r="Z22" s="516"/>
      <c r="AA22" s="516"/>
      <c r="AB22" s="516"/>
      <c r="AC22" s="516"/>
      <c r="AD22" s="516">
        <v>134</v>
      </c>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6"/>
      <c r="B23" s="567"/>
      <c r="C23" s="567"/>
      <c r="D23" s="567"/>
      <c r="E23" s="567"/>
      <c r="F23" s="659"/>
      <c r="G23" s="520"/>
      <c r="H23" s="521" t="s">
        <v>108</v>
      </c>
      <c r="I23" s="521"/>
      <c r="J23" s="521"/>
      <c r="K23" s="521"/>
      <c r="L23" s="521"/>
      <c r="M23" s="521"/>
      <c r="N23" s="521"/>
      <c r="O23" s="521"/>
      <c r="P23" s="522">
        <f>IF(P21=0, "-",P22/P21)</f>
        <v>1.094488188976378</v>
      </c>
      <c r="Q23" s="522"/>
      <c r="R23" s="522"/>
      <c r="S23" s="522"/>
      <c r="T23" s="522"/>
      <c r="U23" s="522"/>
      <c r="V23" s="522"/>
      <c r="W23" s="522">
        <f t="shared" ref="W23" si="2">IF(W21=0, "-",W22/W21)</f>
        <v>1.0880000000000001</v>
      </c>
      <c r="X23" s="522"/>
      <c r="Y23" s="522"/>
      <c r="Z23" s="522"/>
      <c r="AA23" s="522"/>
      <c r="AB23" s="522"/>
      <c r="AC23" s="522"/>
      <c r="AD23" s="522">
        <f>IF(AD21=0, "-",AD22/AD21)</f>
        <v>0.98529411764705888</v>
      </c>
      <c r="AE23" s="522"/>
      <c r="AF23" s="522"/>
      <c r="AG23" s="522"/>
      <c r="AH23" s="522"/>
      <c r="AI23" s="522"/>
      <c r="AJ23" s="522"/>
      <c r="AK23" s="518"/>
      <c r="AL23" s="518"/>
      <c r="AM23" s="518"/>
      <c r="AN23" s="518"/>
      <c r="AO23" s="518"/>
      <c r="AP23" s="518"/>
      <c r="AQ23" s="562"/>
      <c r="AR23" s="518"/>
      <c r="AS23" s="518"/>
      <c r="AT23" s="518"/>
      <c r="AU23" s="518"/>
      <c r="AV23" s="518"/>
      <c r="AW23" s="518"/>
      <c r="AX23" s="519"/>
    </row>
    <row r="24" spans="1:50" ht="45" customHeight="1" x14ac:dyDescent="0.15">
      <c r="A24" s="606" t="s">
        <v>575</v>
      </c>
      <c r="B24" s="607"/>
      <c r="C24" s="523" t="s">
        <v>79</v>
      </c>
      <c r="D24" s="523"/>
      <c r="E24" s="523"/>
      <c r="F24" s="523"/>
      <c r="G24" s="523"/>
      <c r="H24" s="523"/>
      <c r="I24" s="523"/>
      <c r="J24" s="523"/>
      <c r="K24" s="524"/>
      <c r="L24" s="525" t="s">
        <v>563</v>
      </c>
      <c r="M24" s="525"/>
      <c r="N24" s="525"/>
      <c r="O24" s="525"/>
      <c r="P24" s="525"/>
      <c r="Q24" s="525"/>
      <c r="R24" s="525" t="s">
        <v>560</v>
      </c>
      <c r="S24" s="525"/>
      <c r="T24" s="525"/>
      <c r="U24" s="525"/>
      <c r="V24" s="525"/>
      <c r="W24" s="525"/>
      <c r="X24" s="526" t="s">
        <v>80</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27" customHeight="1" x14ac:dyDescent="0.15">
      <c r="A25" s="608"/>
      <c r="B25" s="609"/>
      <c r="C25" s="528" t="s">
        <v>596</v>
      </c>
      <c r="D25" s="528"/>
      <c r="E25" s="528"/>
      <c r="F25" s="528"/>
      <c r="G25" s="528"/>
      <c r="H25" s="528"/>
      <c r="I25" s="528"/>
      <c r="J25" s="528"/>
      <c r="K25" s="529"/>
      <c r="L25" s="530">
        <v>87</v>
      </c>
      <c r="M25" s="531"/>
      <c r="N25" s="531"/>
      <c r="O25" s="531"/>
      <c r="P25" s="531"/>
      <c r="Q25" s="532"/>
      <c r="R25" s="533" t="s">
        <v>599</v>
      </c>
      <c r="S25" s="534"/>
      <c r="T25" s="534"/>
      <c r="U25" s="534"/>
      <c r="V25" s="534"/>
      <c r="W25" s="535"/>
      <c r="X25" s="536" t="s">
        <v>600</v>
      </c>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t="s">
        <v>597</v>
      </c>
      <c r="D26" s="545"/>
      <c r="E26" s="545"/>
      <c r="F26" s="545"/>
      <c r="G26" s="545"/>
      <c r="H26" s="545"/>
      <c r="I26" s="545"/>
      <c r="J26" s="545"/>
      <c r="K26" s="546"/>
      <c r="L26" s="530">
        <v>49</v>
      </c>
      <c r="M26" s="531"/>
      <c r="N26" s="531"/>
      <c r="O26" s="531"/>
      <c r="P26" s="531"/>
      <c r="Q26" s="532"/>
      <c r="R26" s="530" t="s">
        <v>599</v>
      </c>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08"/>
      <c r="B30" s="609"/>
      <c r="C30" s="667" t="s">
        <v>180</v>
      </c>
      <c r="D30" s="667"/>
      <c r="E30" s="667"/>
      <c r="F30" s="667"/>
      <c r="G30" s="667"/>
      <c r="H30" s="667"/>
      <c r="I30" s="667"/>
      <c r="J30" s="667"/>
      <c r="K30" s="668"/>
      <c r="L30" s="669">
        <f>L31-SUM(L25:L29)</f>
        <v>0</v>
      </c>
      <c r="M30" s="670"/>
      <c r="N30" s="670"/>
      <c r="O30" s="670"/>
      <c r="P30" s="670"/>
      <c r="Q30" s="671"/>
      <c r="R30" s="672" t="e">
        <f>R31-SUM(R25:R29)</f>
        <v>#VALUE!</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136</v>
      </c>
      <c r="M31" s="678"/>
      <c r="N31" s="678"/>
      <c r="O31" s="678"/>
      <c r="P31" s="678"/>
      <c r="Q31" s="679"/>
      <c r="R31" s="677" t="str">
        <f>AR14</f>
        <v>-</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432</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599</v>
      </c>
      <c r="AR33" s="228"/>
      <c r="AS33" s="229" t="s">
        <v>62</v>
      </c>
      <c r="AT33" s="230"/>
      <c r="AU33" s="231">
        <v>33</v>
      </c>
      <c r="AV33" s="231"/>
      <c r="AW33" s="208" t="s">
        <v>58</v>
      </c>
      <c r="AX33" s="232"/>
    </row>
    <row r="34" spans="1:50" ht="38.25" customHeight="1" x14ac:dyDescent="0.15">
      <c r="A34" s="185"/>
      <c r="B34" s="183"/>
      <c r="C34" s="183"/>
      <c r="D34" s="183"/>
      <c r="E34" s="183"/>
      <c r="F34" s="184"/>
      <c r="G34" s="195" t="s">
        <v>602</v>
      </c>
      <c r="H34" s="196"/>
      <c r="I34" s="196"/>
      <c r="J34" s="196"/>
      <c r="K34" s="196"/>
      <c r="L34" s="196"/>
      <c r="M34" s="196"/>
      <c r="N34" s="196"/>
      <c r="O34" s="197"/>
      <c r="P34" s="107" t="s">
        <v>603</v>
      </c>
      <c r="Q34" s="107"/>
      <c r="R34" s="107"/>
      <c r="S34" s="107"/>
      <c r="T34" s="107"/>
      <c r="U34" s="107"/>
      <c r="V34" s="107"/>
      <c r="W34" s="107"/>
      <c r="X34" s="189"/>
      <c r="Y34" s="192" t="s">
        <v>8</v>
      </c>
      <c r="Z34" s="193"/>
      <c r="AA34" s="194"/>
      <c r="AB34" s="166" t="s">
        <v>601</v>
      </c>
      <c r="AC34" s="166"/>
      <c r="AD34" s="166"/>
      <c r="AE34" s="138">
        <v>91</v>
      </c>
      <c r="AF34" s="139"/>
      <c r="AG34" s="139"/>
      <c r="AH34" s="139"/>
      <c r="AI34" s="138">
        <v>91</v>
      </c>
      <c r="AJ34" s="139"/>
      <c r="AK34" s="139"/>
      <c r="AL34" s="139"/>
      <c r="AM34" s="138">
        <v>93</v>
      </c>
      <c r="AN34" s="139"/>
      <c r="AO34" s="139"/>
      <c r="AP34" s="139"/>
      <c r="AQ34" s="178"/>
      <c r="AR34" s="179"/>
      <c r="AS34" s="179"/>
      <c r="AT34" s="180"/>
      <c r="AU34" s="167"/>
      <c r="AV34" s="168"/>
      <c r="AW34" s="168"/>
      <c r="AX34" s="169"/>
    </row>
    <row r="35" spans="1:50" ht="38.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601</v>
      </c>
      <c r="AC35" s="173"/>
      <c r="AD35" s="173"/>
      <c r="AE35" s="138">
        <v>80</v>
      </c>
      <c r="AF35" s="139"/>
      <c r="AG35" s="139"/>
      <c r="AH35" s="139"/>
      <c r="AI35" s="138">
        <v>80</v>
      </c>
      <c r="AJ35" s="139"/>
      <c r="AK35" s="139"/>
      <c r="AL35" s="139"/>
      <c r="AM35" s="138">
        <v>80</v>
      </c>
      <c r="AN35" s="139"/>
      <c r="AO35" s="139"/>
      <c r="AP35" s="139"/>
      <c r="AQ35" s="174" t="s">
        <v>599</v>
      </c>
      <c r="AR35" s="175"/>
      <c r="AS35" s="175"/>
      <c r="AT35" s="176"/>
      <c r="AU35" s="139">
        <v>80</v>
      </c>
      <c r="AV35" s="139"/>
      <c r="AW35" s="139"/>
      <c r="AX35" s="177"/>
    </row>
    <row r="36" spans="1:50" ht="38.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113.75</v>
      </c>
      <c r="AF36" s="139"/>
      <c r="AG36" s="139"/>
      <c r="AH36" s="139"/>
      <c r="AI36" s="138">
        <v>113.75</v>
      </c>
      <c r="AJ36" s="139"/>
      <c r="AK36" s="139"/>
      <c r="AL36" s="139"/>
      <c r="AM36" s="138">
        <v>116.25</v>
      </c>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604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432</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432</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432</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432</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435</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436</v>
      </c>
      <c r="X67" s="747"/>
      <c r="Y67" s="750"/>
      <c r="Z67" s="750"/>
      <c r="AA67" s="751"/>
      <c r="AB67" s="526" t="s">
        <v>6</v>
      </c>
      <c r="AC67" s="523"/>
      <c r="AD67" s="524"/>
      <c r="AE67" s="221" t="s">
        <v>572</v>
      </c>
      <c r="AF67" s="221"/>
      <c r="AG67" s="221"/>
      <c r="AH67" s="221"/>
      <c r="AI67" s="221" t="s">
        <v>571</v>
      </c>
      <c r="AJ67" s="221"/>
      <c r="AK67" s="221"/>
      <c r="AL67" s="221"/>
      <c r="AM67" s="221" t="s">
        <v>568</v>
      </c>
      <c r="AN67" s="221"/>
      <c r="AO67" s="221"/>
      <c r="AP67" s="215"/>
      <c r="AQ67" s="526" t="s">
        <v>61</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4"/>
      <c r="AR68" s="231"/>
      <c r="AS68" s="743" t="s">
        <v>62</v>
      </c>
      <c r="AT68" s="744"/>
      <c r="AU68" s="231"/>
      <c r="AV68" s="231"/>
      <c r="AW68" s="743" t="s">
        <v>437</v>
      </c>
      <c r="AX68" s="756"/>
    </row>
    <row r="69" spans="1:50" ht="23.25" hidden="1" customHeight="1" x14ac:dyDescent="0.15">
      <c r="A69" s="738"/>
      <c r="B69" s="739"/>
      <c r="C69" s="739"/>
      <c r="D69" s="739"/>
      <c r="E69" s="739"/>
      <c r="F69" s="740"/>
      <c r="G69" s="757" t="s">
        <v>438</v>
      </c>
      <c r="H69" s="760"/>
      <c r="I69" s="761"/>
      <c r="J69" s="761"/>
      <c r="K69" s="761"/>
      <c r="L69" s="761"/>
      <c r="M69" s="761"/>
      <c r="N69" s="761"/>
      <c r="O69" s="762"/>
      <c r="P69" s="760"/>
      <c r="Q69" s="761"/>
      <c r="R69" s="761"/>
      <c r="S69" s="761"/>
      <c r="T69" s="761"/>
      <c r="U69" s="761"/>
      <c r="V69" s="762"/>
      <c r="W69" s="766"/>
      <c r="X69" s="767"/>
      <c r="Y69" s="772" t="s">
        <v>8</v>
      </c>
      <c r="Z69" s="772"/>
      <c r="AA69" s="773"/>
      <c r="AB69" s="774" t="s">
        <v>456</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456</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457</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448</v>
      </c>
      <c r="B72" s="739"/>
      <c r="C72" s="739"/>
      <c r="D72" s="739"/>
      <c r="E72" s="739"/>
      <c r="F72" s="740"/>
      <c r="G72" s="758" t="s">
        <v>439</v>
      </c>
      <c r="H72" s="781"/>
      <c r="I72" s="781"/>
      <c r="J72" s="781"/>
      <c r="K72" s="781"/>
      <c r="L72" s="781"/>
      <c r="M72" s="781"/>
      <c r="N72" s="781"/>
      <c r="O72" s="781"/>
      <c r="P72" s="781"/>
      <c r="Q72" s="781"/>
      <c r="R72" s="781"/>
      <c r="S72" s="781"/>
      <c r="T72" s="781"/>
      <c r="U72" s="781"/>
      <c r="V72" s="781"/>
      <c r="W72" s="784" t="s">
        <v>458</v>
      </c>
      <c r="X72" s="785"/>
      <c r="Y72" s="772" t="s">
        <v>8</v>
      </c>
      <c r="Z72" s="772"/>
      <c r="AA72" s="773"/>
      <c r="AB72" s="774" t="s">
        <v>456</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456</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457</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435</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437</v>
      </c>
      <c r="AX76" s="822"/>
    </row>
    <row r="77" spans="1:50" ht="23.25" hidden="1" customHeight="1" x14ac:dyDescent="0.15">
      <c r="A77" s="807"/>
      <c r="B77" s="808"/>
      <c r="C77" s="808"/>
      <c r="D77" s="808"/>
      <c r="E77" s="808"/>
      <c r="F77" s="809"/>
      <c r="G77" s="823" t="s">
        <v>438</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440</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451</v>
      </c>
      <c r="B80" s="796"/>
      <c r="C80" s="796"/>
      <c r="D80" s="796"/>
      <c r="E80" s="797" t="s">
        <v>441</v>
      </c>
      <c r="F80" s="798"/>
      <c r="G80" s="83" t="s">
        <v>439</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hidden="1" customHeight="1" x14ac:dyDescent="0.15">
      <c r="A81" s="164" t="s">
        <v>427</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431</v>
      </c>
      <c r="AP81" s="726"/>
      <c r="AQ81" s="727"/>
      <c r="AR81" s="81" t="s">
        <v>343</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1"/>
      <c r="H90" s="110"/>
      <c r="I90" s="110"/>
      <c r="J90" s="110"/>
      <c r="K90" s="110"/>
      <c r="L90" s="110"/>
      <c r="M90" s="110"/>
      <c r="N90" s="110"/>
      <c r="O90" s="190"/>
      <c r="P90" s="684"/>
      <c r="Q90" s="684"/>
      <c r="R90" s="684"/>
      <c r="S90" s="684"/>
      <c r="T90" s="684"/>
      <c r="U90" s="684"/>
      <c r="V90" s="684"/>
      <c r="W90" s="684"/>
      <c r="X90" s="685"/>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1"/>
      <c r="H95" s="110"/>
      <c r="I95" s="110"/>
      <c r="J95" s="110"/>
      <c r="K95" s="110"/>
      <c r="L95" s="110"/>
      <c r="M95" s="110"/>
      <c r="N95" s="110"/>
      <c r="O95" s="190"/>
      <c r="P95" s="684"/>
      <c r="Q95" s="684"/>
      <c r="R95" s="684"/>
      <c r="S95" s="684"/>
      <c r="T95" s="684"/>
      <c r="U95" s="684"/>
      <c r="V95" s="684"/>
      <c r="W95" s="684"/>
      <c r="X95" s="685"/>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1"/>
      <c r="H100" s="110"/>
      <c r="I100" s="110"/>
      <c r="J100" s="110"/>
      <c r="K100" s="110"/>
      <c r="L100" s="110"/>
      <c r="M100" s="110"/>
      <c r="N100" s="110"/>
      <c r="O100" s="190"/>
      <c r="P100" s="684"/>
      <c r="Q100" s="684"/>
      <c r="R100" s="684"/>
      <c r="S100" s="684"/>
      <c r="T100" s="684"/>
      <c r="U100" s="684"/>
      <c r="V100" s="684"/>
      <c r="W100" s="684"/>
      <c r="X100" s="685"/>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89" t="s">
        <v>433</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605</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606</v>
      </c>
      <c r="AC103" s="166"/>
      <c r="AD103" s="166"/>
      <c r="AE103" s="138">
        <v>55</v>
      </c>
      <c r="AF103" s="139"/>
      <c r="AG103" s="139"/>
      <c r="AH103" s="140"/>
      <c r="AI103" s="138">
        <v>62</v>
      </c>
      <c r="AJ103" s="139"/>
      <c r="AK103" s="139"/>
      <c r="AL103" s="140"/>
      <c r="AM103" s="138">
        <v>46</v>
      </c>
      <c r="AN103" s="139"/>
      <c r="AO103" s="139"/>
      <c r="AP103" s="140"/>
      <c r="AQ103" s="138" t="s">
        <v>599</v>
      </c>
      <c r="AR103" s="139"/>
      <c r="AS103" s="139"/>
      <c r="AT103" s="140"/>
      <c r="AU103" s="138" t="s">
        <v>599</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434</v>
      </c>
      <c r="Z104" s="698"/>
      <c r="AA104" s="699"/>
      <c r="AB104" s="166" t="s">
        <v>606</v>
      </c>
      <c r="AC104" s="166"/>
      <c r="AD104" s="166"/>
      <c r="AE104" s="445">
        <v>51</v>
      </c>
      <c r="AF104" s="445"/>
      <c r="AG104" s="445"/>
      <c r="AH104" s="445"/>
      <c r="AI104" s="445">
        <v>51</v>
      </c>
      <c r="AJ104" s="445"/>
      <c r="AK104" s="445"/>
      <c r="AL104" s="445"/>
      <c r="AM104" s="445">
        <v>51</v>
      </c>
      <c r="AN104" s="445"/>
      <c r="AO104" s="445"/>
      <c r="AP104" s="445"/>
      <c r="AQ104" s="157">
        <v>51</v>
      </c>
      <c r="AR104" s="158"/>
      <c r="AS104" s="158"/>
      <c r="AT104" s="159"/>
      <c r="AU104" s="138">
        <v>51</v>
      </c>
      <c r="AV104" s="139"/>
      <c r="AW104" s="139"/>
      <c r="AX104" s="140"/>
    </row>
    <row r="105" spans="1:50" ht="31.5" hidden="1" customHeight="1" x14ac:dyDescent="0.15">
      <c r="A105" s="424" t="s">
        <v>433</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433</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434</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433</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434</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433</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434</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607</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606</v>
      </c>
      <c r="AC118" s="443"/>
      <c r="AD118" s="444"/>
      <c r="AE118" s="445">
        <v>0.86499999999999999</v>
      </c>
      <c r="AF118" s="445"/>
      <c r="AG118" s="445"/>
      <c r="AH118" s="445"/>
      <c r="AI118" s="445">
        <v>0.77400000000000002</v>
      </c>
      <c r="AJ118" s="445"/>
      <c r="AK118" s="445"/>
      <c r="AL118" s="445"/>
      <c r="AM118" s="445">
        <v>1</v>
      </c>
      <c r="AN118" s="445"/>
      <c r="AO118" s="445"/>
      <c r="AP118" s="445"/>
      <c r="AQ118" s="138">
        <v>0.96</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2" t="s">
        <v>32</v>
      </c>
      <c r="Z119" s="482"/>
      <c r="AA119" s="483"/>
      <c r="AB119" s="713" t="s">
        <v>608</v>
      </c>
      <c r="AC119" s="714"/>
      <c r="AD119" s="715"/>
      <c r="AE119" s="716" t="s">
        <v>609</v>
      </c>
      <c r="AF119" s="716"/>
      <c r="AG119" s="716"/>
      <c r="AH119" s="716"/>
      <c r="AI119" s="716" t="s">
        <v>610</v>
      </c>
      <c r="AJ119" s="716"/>
      <c r="AK119" s="716"/>
      <c r="AL119" s="716"/>
      <c r="AM119" s="716" t="s">
        <v>640</v>
      </c>
      <c r="AN119" s="716"/>
      <c r="AO119" s="716"/>
      <c r="AP119" s="716"/>
      <c r="AQ119" s="718" t="s">
        <v>611</v>
      </c>
      <c r="AR119" s="718"/>
      <c r="AS119" s="718"/>
      <c r="AT119" s="718"/>
      <c r="AU119" s="718"/>
      <c r="AV119" s="718"/>
      <c r="AW119" s="718"/>
      <c r="AX119" s="719"/>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thickBot="1" x14ac:dyDescent="0.2">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2" t="s">
        <v>32</v>
      </c>
      <c r="Z122" s="482"/>
      <c r="AA122" s="483"/>
      <c r="AB122" s="713" t="s">
        <v>60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2" t="s">
        <v>32</v>
      </c>
      <c r="Z125" s="482"/>
      <c r="AA125" s="483"/>
      <c r="AB125" s="713" t="s">
        <v>60</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2" t="s">
        <v>32</v>
      </c>
      <c r="Z128" s="482"/>
      <c r="AA128" s="483"/>
      <c r="AB128" s="713" t="s">
        <v>60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0" t="s">
        <v>60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26.2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589</v>
      </c>
      <c r="AE134" s="418"/>
      <c r="AF134" s="418"/>
      <c r="AG134" s="419" t="s">
        <v>632</v>
      </c>
      <c r="AH134" s="420"/>
      <c r="AI134" s="420"/>
      <c r="AJ134" s="420"/>
      <c r="AK134" s="420"/>
      <c r="AL134" s="420"/>
      <c r="AM134" s="420"/>
      <c r="AN134" s="420"/>
      <c r="AO134" s="420"/>
      <c r="AP134" s="420"/>
      <c r="AQ134" s="420"/>
      <c r="AR134" s="420"/>
      <c r="AS134" s="420"/>
      <c r="AT134" s="420"/>
      <c r="AU134" s="420"/>
      <c r="AV134" s="420"/>
      <c r="AW134" s="420"/>
      <c r="AX134" s="421"/>
    </row>
    <row r="135" spans="1:62" ht="54"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589</v>
      </c>
      <c r="AE135" s="367"/>
      <c r="AF135" s="367"/>
      <c r="AG135" s="360" t="s">
        <v>612</v>
      </c>
      <c r="AH135" s="361"/>
      <c r="AI135" s="361"/>
      <c r="AJ135" s="361"/>
      <c r="AK135" s="361"/>
      <c r="AL135" s="361"/>
      <c r="AM135" s="361"/>
      <c r="AN135" s="361"/>
      <c r="AO135" s="361"/>
      <c r="AP135" s="361"/>
      <c r="AQ135" s="361"/>
      <c r="AR135" s="361"/>
      <c r="AS135" s="361"/>
      <c r="AT135" s="361"/>
      <c r="AU135" s="361"/>
      <c r="AV135" s="361"/>
      <c r="AW135" s="361"/>
      <c r="AX135" s="362"/>
    </row>
    <row r="136" spans="1:62" ht="26.2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589</v>
      </c>
      <c r="AE136" s="382"/>
      <c r="AF136" s="383"/>
      <c r="AG136" s="109" t="s">
        <v>639</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589</v>
      </c>
      <c r="AE137" s="105"/>
      <c r="AF137" s="351"/>
      <c r="AG137" s="106" t="s">
        <v>614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633</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633</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613</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589</v>
      </c>
      <c r="AE141" s="367"/>
      <c r="AF141" s="370"/>
      <c r="AG141" s="360" t="s">
        <v>634</v>
      </c>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589</v>
      </c>
      <c r="AE142" s="367"/>
      <c r="AF142" s="367"/>
      <c r="AG142" s="360" t="s">
        <v>615</v>
      </c>
      <c r="AH142" s="361"/>
      <c r="AI142" s="361"/>
      <c r="AJ142" s="361"/>
      <c r="AK142" s="361"/>
      <c r="AL142" s="361"/>
      <c r="AM142" s="361"/>
      <c r="AN142" s="361"/>
      <c r="AO142" s="361"/>
      <c r="AP142" s="361"/>
      <c r="AQ142" s="361"/>
      <c r="AR142" s="361"/>
      <c r="AS142" s="361"/>
      <c r="AT142" s="361"/>
      <c r="AU142" s="361"/>
      <c r="AV142" s="361"/>
      <c r="AW142" s="361"/>
      <c r="AX142" s="362"/>
    </row>
    <row r="143" spans="1:62" ht="40.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589</v>
      </c>
      <c r="AE143" s="367"/>
      <c r="AF143" s="367"/>
      <c r="AG143" s="360" t="s">
        <v>635</v>
      </c>
      <c r="AH143" s="361"/>
      <c r="AI143" s="361"/>
      <c r="AJ143" s="361"/>
      <c r="AK143" s="361"/>
      <c r="AL143" s="361"/>
      <c r="AM143" s="361"/>
      <c r="AN143" s="361"/>
      <c r="AO143" s="361"/>
      <c r="AP143" s="361"/>
      <c r="AQ143" s="361"/>
      <c r="AR143" s="361"/>
      <c r="AS143" s="361"/>
      <c r="AT143" s="361"/>
      <c r="AU143" s="361"/>
      <c r="AV143" s="361"/>
      <c r="AW143" s="361"/>
      <c r="AX143" s="362"/>
    </row>
    <row r="144" spans="1:62" ht="24.7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589</v>
      </c>
      <c r="AE144" s="382"/>
      <c r="AF144" s="383"/>
      <c r="AG144" s="384" t="s">
        <v>631</v>
      </c>
      <c r="AH144" s="385"/>
      <c r="AI144" s="385"/>
      <c r="AJ144" s="385"/>
      <c r="AK144" s="385"/>
      <c r="AL144" s="385"/>
      <c r="AM144" s="385"/>
      <c r="AN144" s="385"/>
      <c r="AO144" s="385"/>
      <c r="AP144" s="385"/>
      <c r="AQ144" s="385"/>
      <c r="AR144" s="385"/>
      <c r="AS144" s="385"/>
      <c r="AT144" s="385"/>
      <c r="AU144" s="385"/>
      <c r="AV144" s="385"/>
      <c r="AW144" s="385"/>
      <c r="AX144" s="386"/>
    </row>
    <row r="145" spans="1:51" ht="20.100000000000001"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589</v>
      </c>
      <c r="AE145" s="105"/>
      <c r="AF145" s="351"/>
      <c r="AG145" s="352" t="s">
        <v>616</v>
      </c>
      <c r="AH145" s="353"/>
      <c r="AI145" s="353"/>
      <c r="AJ145" s="353"/>
      <c r="AK145" s="353"/>
      <c r="AL145" s="353"/>
      <c r="AM145" s="353"/>
      <c r="AN145" s="353"/>
      <c r="AO145" s="353"/>
      <c r="AP145" s="353"/>
      <c r="AQ145" s="353"/>
      <c r="AR145" s="353"/>
      <c r="AS145" s="353"/>
      <c r="AT145" s="353"/>
      <c r="AU145" s="353"/>
      <c r="AV145" s="353"/>
      <c r="AW145" s="353"/>
      <c r="AX145" s="354"/>
    </row>
    <row r="146" spans="1:51" ht="26.25"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589</v>
      </c>
      <c r="AE146" s="359"/>
      <c r="AF146" s="359"/>
      <c r="AG146" s="360" t="s">
        <v>636</v>
      </c>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589</v>
      </c>
      <c r="AE147" s="367"/>
      <c r="AF147" s="367"/>
      <c r="AG147" s="360" t="s">
        <v>637</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589</v>
      </c>
      <c r="AE148" s="367"/>
      <c r="AF148" s="367"/>
      <c r="AG148" s="112" t="s">
        <v>638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342</v>
      </c>
      <c r="D150" s="116"/>
      <c r="E150" s="116"/>
      <c r="F150" s="117"/>
      <c r="G150" s="118" t="s">
        <v>443</v>
      </c>
      <c r="H150" s="116"/>
      <c r="I150" s="116"/>
      <c r="J150" s="116"/>
      <c r="K150" s="116"/>
      <c r="L150" s="116"/>
      <c r="M150" s="116"/>
      <c r="N150" s="118" t="s">
        <v>444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626</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617</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429</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469</v>
      </c>
      <c r="B198" s="341"/>
      <c r="C198" s="341"/>
      <c r="D198" s="341"/>
      <c r="E198" s="341"/>
      <c r="F198" s="342"/>
      <c r="G198" s="299" t="s">
        <v>618</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619</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596</v>
      </c>
      <c r="H200" s="290"/>
      <c r="I200" s="290"/>
      <c r="J200" s="290"/>
      <c r="K200" s="291"/>
      <c r="L200" s="292" t="s">
        <v>621</v>
      </c>
      <c r="M200" s="293"/>
      <c r="N200" s="293"/>
      <c r="O200" s="293"/>
      <c r="P200" s="293"/>
      <c r="Q200" s="293"/>
      <c r="R200" s="293"/>
      <c r="S200" s="293"/>
      <c r="T200" s="293"/>
      <c r="U200" s="293"/>
      <c r="V200" s="293"/>
      <c r="W200" s="293"/>
      <c r="X200" s="294"/>
      <c r="Y200" s="295">
        <v>1003</v>
      </c>
      <c r="Z200" s="296"/>
      <c r="AA200" s="296"/>
      <c r="AB200" s="297"/>
      <c r="AC200" s="289" t="s">
        <v>596</v>
      </c>
      <c r="AD200" s="290"/>
      <c r="AE200" s="290"/>
      <c r="AF200" s="290"/>
      <c r="AG200" s="291"/>
      <c r="AH200" s="292" t="s">
        <v>621</v>
      </c>
      <c r="AI200" s="293"/>
      <c r="AJ200" s="293"/>
      <c r="AK200" s="293"/>
      <c r="AL200" s="293"/>
      <c r="AM200" s="293"/>
      <c r="AN200" s="293"/>
      <c r="AO200" s="293"/>
      <c r="AP200" s="293"/>
      <c r="AQ200" s="293"/>
      <c r="AR200" s="293"/>
      <c r="AS200" s="293"/>
      <c r="AT200" s="294"/>
      <c r="AU200" s="295">
        <v>87</v>
      </c>
      <c r="AV200" s="296"/>
      <c r="AW200" s="296"/>
      <c r="AX200" s="298"/>
    </row>
    <row r="201" spans="1:50" ht="24.75" customHeight="1" x14ac:dyDescent="0.15">
      <c r="A201" s="343"/>
      <c r="B201" s="344"/>
      <c r="C201" s="344"/>
      <c r="D201" s="344"/>
      <c r="E201" s="344"/>
      <c r="F201" s="345"/>
      <c r="G201" s="279" t="s">
        <v>180</v>
      </c>
      <c r="H201" s="280"/>
      <c r="I201" s="280"/>
      <c r="J201" s="280"/>
      <c r="K201" s="281"/>
      <c r="L201" s="282" t="s">
        <v>622</v>
      </c>
      <c r="M201" s="283"/>
      <c r="N201" s="283"/>
      <c r="O201" s="283"/>
      <c r="P201" s="283"/>
      <c r="Q201" s="283"/>
      <c r="R201" s="283"/>
      <c r="S201" s="283"/>
      <c r="T201" s="283"/>
      <c r="U201" s="283"/>
      <c r="V201" s="283"/>
      <c r="W201" s="283"/>
      <c r="X201" s="284"/>
      <c r="Y201" s="285">
        <v>608</v>
      </c>
      <c r="Z201" s="286"/>
      <c r="AA201" s="286"/>
      <c r="AB201" s="287"/>
      <c r="AC201" s="279" t="s">
        <v>180</v>
      </c>
      <c r="AD201" s="280"/>
      <c r="AE201" s="280"/>
      <c r="AF201" s="280"/>
      <c r="AG201" s="281"/>
      <c r="AH201" s="282" t="s">
        <v>622</v>
      </c>
      <c r="AI201" s="283"/>
      <c r="AJ201" s="283"/>
      <c r="AK201" s="283"/>
      <c r="AL201" s="283"/>
      <c r="AM201" s="283"/>
      <c r="AN201" s="283"/>
      <c r="AO201" s="283"/>
      <c r="AP201" s="283"/>
      <c r="AQ201" s="283"/>
      <c r="AR201" s="283"/>
      <c r="AS201" s="283"/>
      <c r="AT201" s="284"/>
      <c r="AU201" s="285">
        <v>48</v>
      </c>
      <c r="AV201" s="286"/>
      <c r="AW201" s="286"/>
      <c r="AX201" s="288"/>
    </row>
    <row r="202" spans="1:50" ht="24.75" customHeight="1" x14ac:dyDescent="0.15">
      <c r="A202" s="343"/>
      <c r="B202" s="344"/>
      <c r="C202" s="344"/>
      <c r="D202" s="344"/>
      <c r="E202" s="344"/>
      <c r="F202" s="345"/>
      <c r="G202" s="279" t="s">
        <v>620</v>
      </c>
      <c r="H202" s="280"/>
      <c r="I202" s="280"/>
      <c r="J202" s="280"/>
      <c r="K202" s="281"/>
      <c r="L202" s="282" t="s">
        <v>623</v>
      </c>
      <c r="M202" s="283"/>
      <c r="N202" s="283"/>
      <c r="O202" s="283"/>
      <c r="P202" s="283"/>
      <c r="Q202" s="283"/>
      <c r="R202" s="283"/>
      <c r="S202" s="283"/>
      <c r="T202" s="283"/>
      <c r="U202" s="283"/>
      <c r="V202" s="283"/>
      <c r="W202" s="283"/>
      <c r="X202" s="284"/>
      <c r="Y202" s="285">
        <v>143</v>
      </c>
      <c r="Z202" s="286"/>
      <c r="AA202" s="286"/>
      <c r="AB202" s="287"/>
      <c r="AC202" s="279" t="s">
        <v>620</v>
      </c>
      <c r="AD202" s="280"/>
      <c r="AE202" s="280"/>
      <c r="AF202" s="280"/>
      <c r="AG202" s="281"/>
      <c r="AH202" s="282" t="s">
        <v>624</v>
      </c>
      <c r="AI202" s="283"/>
      <c r="AJ202" s="283"/>
      <c r="AK202" s="283"/>
      <c r="AL202" s="283"/>
      <c r="AM202" s="283"/>
      <c r="AN202" s="283"/>
      <c r="AO202" s="283"/>
      <c r="AP202" s="283"/>
      <c r="AQ202" s="283"/>
      <c r="AR202" s="283"/>
      <c r="AS202" s="283"/>
      <c r="AT202" s="284"/>
      <c r="AU202" s="285">
        <v>1</v>
      </c>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1754</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136</v>
      </c>
      <c r="AV210" s="276"/>
      <c r="AW210" s="276"/>
      <c r="AX210" s="278"/>
    </row>
    <row r="211" spans="1:50" ht="21.75" hidden="1" customHeight="1" x14ac:dyDescent="0.15">
      <c r="A211" s="343"/>
      <c r="B211" s="344"/>
      <c r="C211" s="344"/>
      <c r="D211" s="344"/>
      <c r="E211" s="344"/>
      <c r="F211" s="345"/>
      <c r="G211" s="299" t="s">
        <v>81</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82</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x14ac:dyDescent="0.15">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83</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84</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x14ac:dyDescent="0.15">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85</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86</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87</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8" t="s">
        <v>431</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89</v>
      </c>
      <c r="D254" s="263"/>
      <c r="E254" s="263"/>
      <c r="F254" s="263"/>
      <c r="G254" s="263"/>
      <c r="H254" s="263"/>
      <c r="I254" s="263"/>
      <c r="J254" s="250" t="s">
        <v>66</v>
      </c>
      <c r="K254" s="268"/>
      <c r="L254" s="268"/>
      <c r="M254" s="268"/>
      <c r="N254" s="268"/>
      <c r="O254" s="268"/>
      <c r="P254" s="269" t="s">
        <v>90</v>
      </c>
      <c r="Q254" s="269"/>
      <c r="R254" s="269"/>
      <c r="S254" s="269"/>
      <c r="T254" s="269"/>
      <c r="U254" s="269"/>
      <c r="V254" s="269"/>
      <c r="W254" s="269"/>
      <c r="X254" s="269"/>
      <c r="Y254" s="251" t="s">
        <v>91</v>
      </c>
      <c r="Z254" s="252"/>
      <c r="AA254" s="252"/>
      <c r="AB254" s="252"/>
      <c r="AC254" s="250" t="s">
        <v>341</v>
      </c>
      <c r="AD254" s="250"/>
      <c r="AE254" s="250"/>
      <c r="AF254" s="250"/>
      <c r="AG254" s="250"/>
      <c r="AH254" s="251" t="s">
        <v>65</v>
      </c>
      <c r="AI254" s="263"/>
      <c r="AJ254" s="263"/>
      <c r="AK254" s="263"/>
      <c r="AL254" s="263" t="s">
        <v>17</v>
      </c>
      <c r="AM254" s="263"/>
      <c r="AN254" s="263"/>
      <c r="AO254" s="264"/>
      <c r="AP254" s="254" t="s">
        <v>430</v>
      </c>
      <c r="AQ254" s="254"/>
      <c r="AR254" s="254"/>
      <c r="AS254" s="254"/>
      <c r="AT254" s="254"/>
      <c r="AU254" s="254"/>
      <c r="AV254" s="254"/>
      <c r="AW254" s="254"/>
      <c r="AX254" s="254"/>
    </row>
    <row r="255" spans="1:50" ht="24.75" customHeight="1" x14ac:dyDescent="0.15">
      <c r="A255" s="240">
        <v>1</v>
      </c>
      <c r="B255" s="240">
        <v>1</v>
      </c>
      <c r="C255" s="259" t="s">
        <v>625</v>
      </c>
      <c r="D255" s="259"/>
      <c r="E255" s="259"/>
      <c r="F255" s="259"/>
      <c r="G255" s="259"/>
      <c r="H255" s="259"/>
      <c r="I255" s="259"/>
      <c r="J255" s="243">
        <v>9050005005205</v>
      </c>
      <c r="K255" s="244"/>
      <c r="L255" s="244"/>
      <c r="M255" s="244"/>
      <c r="N255" s="244"/>
      <c r="O255" s="244"/>
      <c r="P255" s="245"/>
      <c r="Q255" s="245"/>
      <c r="R255" s="245"/>
      <c r="S255" s="245"/>
      <c r="T255" s="245"/>
      <c r="U255" s="245"/>
      <c r="V255" s="245"/>
      <c r="W255" s="245"/>
      <c r="X255" s="245"/>
      <c r="Y255" s="246">
        <v>1754</v>
      </c>
      <c r="Z255" s="247"/>
      <c r="AA255" s="247"/>
      <c r="AB255" s="248"/>
      <c r="AC255" s="233" t="s">
        <v>454</v>
      </c>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89</v>
      </c>
      <c r="D287" s="252"/>
      <c r="E287" s="252"/>
      <c r="F287" s="252"/>
      <c r="G287" s="252"/>
      <c r="H287" s="252"/>
      <c r="I287" s="252"/>
      <c r="J287" s="250" t="s">
        <v>66</v>
      </c>
      <c r="K287" s="250"/>
      <c r="L287" s="250"/>
      <c r="M287" s="250"/>
      <c r="N287" s="250"/>
      <c r="O287" s="250"/>
      <c r="P287" s="251" t="s">
        <v>90</v>
      </c>
      <c r="Q287" s="251"/>
      <c r="R287" s="251"/>
      <c r="S287" s="251"/>
      <c r="T287" s="251"/>
      <c r="U287" s="251"/>
      <c r="V287" s="251"/>
      <c r="W287" s="251"/>
      <c r="X287" s="251"/>
      <c r="Y287" s="251" t="s">
        <v>91</v>
      </c>
      <c r="Z287" s="252"/>
      <c r="AA287" s="252"/>
      <c r="AB287" s="252"/>
      <c r="AC287" s="250" t="s">
        <v>341</v>
      </c>
      <c r="AD287" s="250"/>
      <c r="AE287" s="250"/>
      <c r="AF287" s="250"/>
      <c r="AG287" s="250"/>
      <c r="AH287" s="251" t="s">
        <v>65</v>
      </c>
      <c r="AI287" s="252"/>
      <c r="AJ287" s="252"/>
      <c r="AK287" s="252"/>
      <c r="AL287" s="252" t="s">
        <v>17</v>
      </c>
      <c r="AM287" s="252"/>
      <c r="AN287" s="252"/>
      <c r="AO287" s="260"/>
      <c r="AP287" s="254" t="s">
        <v>430</v>
      </c>
      <c r="AQ287" s="254"/>
      <c r="AR287" s="254"/>
      <c r="AS287" s="254"/>
      <c r="AT287" s="254"/>
      <c r="AU287" s="254"/>
      <c r="AV287" s="254"/>
      <c r="AW287" s="254"/>
      <c r="AX287" s="254"/>
    </row>
    <row r="288" spans="1:50" ht="24.75" customHeight="1" x14ac:dyDescent="0.15">
      <c r="A288" s="240">
        <v>1</v>
      </c>
      <c r="B288" s="240">
        <v>1</v>
      </c>
      <c r="C288" s="259" t="s">
        <v>585</v>
      </c>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v>136</v>
      </c>
      <c r="Z288" s="247"/>
      <c r="AA288" s="247"/>
      <c r="AB288" s="248"/>
      <c r="AC288" s="233" t="s">
        <v>180</v>
      </c>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89</v>
      </c>
      <c r="D320" s="252"/>
      <c r="E320" s="252"/>
      <c r="F320" s="252"/>
      <c r="G320" s="252"/>
      <c r="H320" s="252"/>
      <c r="I320" s="252"/>
      <c r="J320" s="250" t="s">
        <v>66</v>
      </c>
      <c r="K320" s="250"/>
      <c r="L320" s="250"/>
      <c r="M320" s="250"/>
      <c r="N320" s="250"/>
      <c r="O320" s="250"/>
      <c r="P320" s="251" t="s">
        <v>90</v>
      </c>
      <c r="Q320" s="251"/>
      <c r="R320" s="251"/>
      <c r="S320" s="251"/>
      <c r="T320" s="251"/>
      <c r="U320" s="251"/>
      <c r="V320" s="251"/>
      <c r="W320" s="251"/>
      <c r="X320" s="251"/>
      <c r="Y320" s="251" t="s">
        <v>91</v>
      </c>
      <c r="Z320" s="252"/>
      <c r="AA320" s="252"/>
      <c r="AB320" s="252"/>
      <c r="AC320" s="250" t="s">
        <v>341</v>
      </c>
      <c r="AD320" s="250"/>
      <c r="AE320" s="250"/>
      <c r="AF320" s="250"/>
      <c r="AG320" s="250"/>
      <c r="AH320" s="251" t="s">
        <v>65</v>
      </c>
      <c r="AI320" s="252"/>
      <c r="AJ320" s="252"/>
      <c r="AK320" s="252"/>
      <c r="AL320" s="252" t="s">
        <v>17</v>
      </c>
      <c r="AM320" s="252"/>
      <c r="AN320" s="252"/>
      <c r="AO320" s="260"/>
      <c r="AP320" s="254" t="s">
        <v>430</v>
      </c>
      <c r="AQ320" s="254"/>
      <c r="AR320" s="254"/>
      <c r="AS320" s="254"/>
      <c r="AT320" s="254"/>
      <c r="AU320" s="254"/>
      <c r="AV320" s="254"/>
      <c r="AW320" s="254"/>
      <c r="AX320" s="254"/>
    </row>
    <row r="321" spans="1:50" ht="40.5" customHeight="1" x14ac:dyDescent="0.15">
      <c r="A321" s="240">
        <v>1</v>
      </c>
      <c r="B321" s="240">
        <v>1</v>
      </c>
      <c r="C321" s="261" t="s">
        <v>629</v>
      </c>
      <c r="D321" s="259"/>
      <c r="E321" s="259"/>
      <c r="F321" s="259"/>
      <c r="G321" s="259"/>
      <c r="H321" s="259"/>
      <c r="I321" s="259"/>
      <c r="J321" s="243">
        <v>8050002024596</v>
      </c>
      <c r="K321" s="244"/>
      <c r="L321" s="244"/>
      <c r="M321" s="244"/>
      <c r="N321" s="244"/>
      <c r="O321" s="244"/>
      <c r="P321" s="262" t="s">
        <v>630</v>
      </c>
      <c r="Q321" s="245"/>
      <c r="R321" s="245"/>
      <c r="S321" s="245"/>
      <c r="T321" s="245"/>
      <c r="U321" s="245"/>
      <c r="V321" s="245"/>
      <c r="W321" s="245"/>
      <c r="X321" s="245"/>
      <c r="Y321" s="246">
        <v>0.84199999999999997</v>
      </c>
      <c r="Z321" s="247"/>
      <c r="AA321" s="247"/>
      <c r="AB321" s="248"/>
      <c r="AC321" s="233" t="s">
        <v>465</v>
      </c>
      <c r="AD321" s="233"/>
      <c r="AE321" s="233"/>
      <c r="AF321" s="233"/>
      <c r="AG321" s="233"/>
      <c r="AH321" s="234">
        <v>1</v>
      </c>
      <c r="AI321" s="235"/>
      <c r="AJ321" s="235"/>
      <c r="AK321" s="235"/>
      <c r="AL321" s="236">
        <v>85</v>
      </c>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2"/>
      <c r="B353" s="252"/>
      <c r="C353" s="252" t="s">
        <v>89</v>
      </c>
      <c r="D353" s="252"/>
      <c r="E353" s="252"/>
      <c r="F353" s="252"/>
      <c r="G353" s="252"/>
      <c r="H353" s="252"/>
      <c r="I353" s="252"/>
      <c r="J353" s="250" t="s">
        <v>66</v>
      </c>
      <c r="K353" s="250"/>
      <c r="L353" s="250"/>
      <c r="M353" s="250"/>
      <c r="N353" s="250"/>
      <c r="O353" s="250"/>
      <c r="P353" s="251" t="s">
        <v>90</v>
      </c>
      <c r="Q353" s="251"/>
      <c r="R353" s="251"/>
      <c r="S353" s="251"/>
      <c r="T353" s="251"/>
      <c r="U353" s="251"/>
      <c r="V353" s="251"/>
      <c r="W353" s="251"/>
      <c r="X353" s="251"/>
      <c r="Y353" s="251" t="s">
        <v>91</v>
      </c>
      <c r="Z353" s="252"/>
      <c r="AA353" s="252"/>
      <c r="AB353" s="252"/>
      <c r="AC353" s="250" t="s">
        <v>341</v>
      </c>
      <c r="AD353" s="250"/>
      <c r="AE353" s="250"/>
      <c r="AF353" s="250"/>
      <c r="AG353" s="250"/>
      <c r="AH353" s="251" t="s">
        <v>65</v>
      </c>
      <c r="AI353" s="252"/>
      <c r="AJ353" s="252"/>
      <c r="AK353" s="252"/>
      <c r="AL353" s="252" t="s">
        <v>17</v>
      </c>
      <c r="AM353" s="252"/>
      <c r="AN353" s="252"/>
      <c r="AO353" s="260"/>
      <c r="AP353" s="254" t="s">
        <v>430</v>
      </c>
      <c r="AQ353" s="254"/>
      <c r="AR353" s="254"/>
      <c r="AS353" s="254"/>
      <c r="AT353" s="254"/>
      <c r="AU353" s="254"/>
      <c r="AV353" s="254"/>
      <c r="AW353" s="254"/>
      <c r="AX353" s="254"/>
    </row>
    <row r="354" spans="1:50" ht="24.75" customHeight="1" x14ac:dyDescent="0.15">
      <c r="A354" s="240">
        <v>1</v>
      </c>
      <c r="B354" s="240">
        <v>1</v>
      </c>
      <c r="C354" s="261" t="s">
        <v>627</v>
      </c>
      <c r="D354" s="259"/>
      <c r="E354" s="259"/>
      <c r="F354" s="259"/>
      <c r="G354" s="259"/>
      <c r="H354" s="259"/>
      <c r="I354" s="259"/>
      <c r="J354" s="243">
        <v>6010005017933</v>
      </c>
      <c r="K354" s="244"/>
      <c r="L354" s="244"/>
      <c r="M354" s="244"/>
      <c r="N354" s="244"/>
      <c r="O354" s="244"/>
      <c r="P354" s="262" t="s">
        <v>628</v>
      </c>
      <c r="Q354" s="245"/>
      <c r="R354" s="245"/>
      <c r="S354" s="245"/>
      <c r="T354" s="245"/>
      <c r="U354" s="245"/>
      <c r="V354" s="245"/>
      <c r="W354" s="245"/>
      <c r="X354" s="245"/>
      <c r="Y354" s="246">
        <v>0.496</v>
      </c>
      <c r="Z354" s="247"/>
      <c r="AA354" s="247"/>
      <c r="AB354" s="248"/>
      <c r="AC354" s="233" t="s">
        <v>465</v>
      </c>
      <c r="AD354" s="233"/>
      <c r="AE354" s="233"/>
      <c r="AF354" s="233"/>
      <c r="AG354" s="233"/>
      <c r="AH354" s="234">
        <v>1</v>
      </c>
      <c r="AI354" s="235"/>
      <c r="AJ354" s="235"/>
      <c r="AK354" s="235"/>
      <c r="AL354" s="236">
        <v>88.461538461538453</v>
      </c>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89</v>
      </c>
      <c r="D386" s="252"/>
      <c r="E386" s="252"/>
      <c r="F386" s="252"/>
      <c r="G386" s="252"/>
      <c r="H386" s="252"/>
      <c r="I386" s="252"/>
      <c r="J386" s="250" t="s">
        <v>66</v>
      </c>
      <c r="K386" s="250"/>
      <c r="L386" s="250"/>
      <c r="M386" s="250"/>
      <c r="N386" s="250"/>
      <c r="O386" s="250"/>
      <c r="P386" s="251" t="s">
        <v>90</v>
      </c>
      <c r="Q386" s="251"/>
      <c r="R386" s="251"/>
      <c r="S386" s="251"/>
      <c r="T386" s="251"/>
      <c r="U386" s="251"/>
      <c r="V386" s="251"/>
      <c r="W386" s="251"/>
      <c r="X386" s="251"/>
      <c r="Y386" s="251" t="s">
        <v>91</v>
      </c>
      <c r="Z386" s="252"/>
      <c r="AA386" s="252"/>
      <c r="AB386" s="252"/>
      <c r="AC386" s="250" t="s">
        <v>341</v>
      </c>
      <c r="AD386" s="250"/>
      <c r="AE386" s="250"/>
      <c r="AF386" s="250"/>
      <c r="AG386" s="250"/>
      <c r="AH386" s="251" t="s">
        <v>65</v>
      </c>
      <c r="AI386" s="252"/>
      <c r="AJ386" s="252"/>
      <c r="AK386" s="252"/>
      <c r="AL386" s="252" t="s">
        <v>17</v>
      </c>
      <c r="AM386" s="252"/>
      <c r="AN386" s="252"/>
      <c r="AO386" s="260"/>
      <c r="AP386" s="254" t="s">
        <v>430</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89</v>
      </c>
      <c r="D419" s="252"/>
      <c r="E419" s="252"/>
      <c r="F419" s="252"/>
      <c r="G419" s="252"/>
      <c r="H419" s="252"/>
      <c r="I419" s="252"/>
      <c r="J419" s="250" t="s">
        <v>66</v>
      </c>
      <c r="K419" s="250"/>
      <c r="L419" s="250"/>
      <c r="M419" s="250"/>
      <c r="N419" s="250"/>
      <c r="O419" s="250"/>
      <c r="P419" s="251" t="s">
        <v>90</v>
      </c>
      <c r="Q419" s="251"/>
      <c r="R419" s="251"/>
      <c r="S419" s="251"/>
      <c r="T419" s="251"/>
      <c r="U419" s="251"/>
      <c r="V419" s="251"/>
      <c r="W419" s="251"/>
      <c r="X419" s="251"/>
      <c r="Y419" s="251" t="s">
        <v>91</v>
      </c>
      <c r="Z419" s="252"/>
      <c r="AA419" s="252"/>
      <c r="AB419" s="252"/>
      <c r="AC419" s="250" t="s">
        <v>341</v>
      </c>
      <c r="AD419" s="250"/>
      <c r="AE419" s="250"/>
      <c r="AF419" s="250"/>
      <c r="AG419" s="250"/>
      <c r="AH419" s="251" t="s">
        <v>65</v>
      </c>
      <c r="AI419" s="252"/>
      <c r="AJ419" s="252"/>
      <c r="AK419" s="252"/>
      <c r="AL419" s="252" t="s">
        <v>17</v>
      </c>
      <c r="AM419" s="252"/>
      <c r="AN419" s="252"/>
      <c r="AO419" s="260"/>
      <c r="AP419" s="254" t="s">
        <v>430</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89</v>
      </c>
      <c r="D452" s="252"/>
      <c r="E452" s="252"/>
      <c r="F452" s="252"/>
      <c r="G452" s="252"/>
      <c r="H452" s="252"/>
      <c r="I452" s="252"/>
      <c r="J452" s="250" t="s">
        <v>66</v>
      </c>
      <c r="K452" s="250"/>
      <c r="L452" s="250"/>
      <c r="M452" s="250"/>
      <c r="N452" s="250"/>
      <c r="O452" s="250"/>
      <c r="P452" s="251" t="s">
        <v>90</v>
      </c>
      <c r="Q452" s="251"/>
      <c r="R452" s="251"/>
      <c r="S452" s="251"/>
      <c r="T452" s="251"/>
      <c r="U452" s="251"/>
      <c r="V452" s="251"/>
      <c r="W452" s="251"/>
      <c r="X452" s="251"/>
      <c r="Y452" s="251" t="s">
        <v>91</v>
      </c>
      <c r="Z452" s="252"/>
      <c r="AA452" s="252"/>
      <c r="AB452" s="252"/>
      <c r="AC452" s="250" t="s">
        <v>341</v>
      </c>
      <c r="AD452" s="250"/>
      <c r="AE452" s="250"/>
      <c r="AF452" s="250"/>
      <c r="AG452" s="250"/>
      <c r="AH452" s="251" t="s">
        <v>65</v>
      </c>
      <c r="AI452" s="252"/>
      <c r="AJ452" s="252"/>
      <c r="AK452" s="252"/>
      <c r="AL452" s="252" t="s">
        <v>17</v>
      </c>
      <c r="AM452" s="252"/>
      <c r="AN452" s="252"/>
      <c r="AO452" s="260"/>
      <c r="AP452" s="254" t="s">
        <v>430</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89</v>
      </c>
      <c r="D485" s="252"/>
      <c r="E485" s="252"/>
      <c r="F485" s="252"/>
      <c r="G485" s="252"/>
      <c r="H485" s="252"/>
      <c r="I485" s="252"/>
      <c r="J485" s="250" t="s">
        <v>66</v>
      </c>
      <c r="K485" s="250"/>
      <c r="L485" s="250"/>
      <c r="M485" s="250"/>
      <c r="N485" s="250"/>
      <c r="O485" s="250"/>
      <c r="P485" s="251" t="s">
        <v>90</v>
      </c>
      <c r="Q485" s="251"/>
      <c r="R485" s="251"/>
      <c r="S485" s="251"/>
      <c r="T485" s="251"/>
      <c r="U485" s="251"/>
      <c r="V485" s="251"/>
      <c r="W485" s="251"/>
      <c r="X485" s="251"/>
      <c r="Y485" s="251" t="s">
        <v>91</v>
      </c>
      <c r="Z485" s="252"/>
      <c r="AA485" s="252"/>
      <c r="AB485" s="252"/>
      <c r="AC485" s="250" t="s">
        <v>341</v>
      </c>
      <c r="AD485" s="250"/>
      <c r="AE485" s="250"/>
      <c r="AF485" s="250"/>
      <c r="AG485" s="250"/>
      <c r="AH485" s="251" t="s">
        <v>65</v>
      </c>
      <c r="AI485" s="252"/>
      <c r="AJ485" s="252"/>
      <c r="AK485" s="252"/>
      <c r="AL485" s="252" t="s">
        <v>17</v>
      </c>
      <c r="AM485" s="252"/>
      <c r="AN485" s="252"/>
      <c r="AO485" s="260"/>
      <c r="AP485" s="254" t="s">
        <v>430</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0" t="s">
        <v>431</v>
      </c>
      <c r="AM516" s="731"/>
      <c r="AN516" s="731"/>
      <c r="AO516" s="80" t="s">
        <v>343</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101</v>
      </c>
      <c r="D519" s="258"/>
      <c r="E519" s="250" t="s">
        <v>102</v>
      </c>
      <c r="F519" s="258"/>
      <c r="G519" s="258"/>
      <c r="H519" s="258"/>
      <c r="I519" s="258"/>
      <c r="J519" s="250" t="s">
        <v>66</v>
      </c>
      <c r="K519" s="250"/>
      <c r="L519" s="250"/>
      <c r="M519" s="250"/>
      <c r="N519" s="250"/>
      <c r="O519" s="250"/>
      <c r="P519" s="251" t="s">
        <v>90</v>
      </c>
      <c r="Q519" s="251"/>
      <c r="R519" s="251"/>
      <c r="S519" s="251"/>
      <c r="T519" s="251"/>
      <c r="U519" s="251"/>
      <c r="V519" s="251"/>
      <c r="W519" s="251"/>
      <c r="X519" s="251"/>
      <c r="Y519" s="250" t="s">
        <v>103</v>
      </c>
      <c r="Z519" s="258"/>
      <c r="AA519" s="258"/>
      <c r="AB519" s="258"/>
      <c r="AC519" s="250" t="s">
        <v>64</v>
      </c>
      <c r="AD519" s="250"/>
      <c r="AE519" s="250"/>
      <c r="AF519" s="250"/>
      <c r="AG519" s="250"/>
      <c r="AH519" s="251" t="s">
        <v>65</v>
      </c>
      <c r="AI519" s="252"/>
      <c r="AJ519" s="252"/>
      <c r="AK519" s="252"/>
      <c r="AL519" s="252" t="s">
        <v>17</v>
      </c>
      <c r="AM519" s="252"/>
      <c r="AN519" s="252"/>
      <c r="AO519" s="253"/>
      <c r="AP519" s="254" t="s">
        <v>430</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471</v>
      </c>
      <c r="Y1" s="47" t="s">
        <v>122</v>
      </c>
      <c r="Z1" s="49"/>
      <c r="AA1" s="47" t="s">
        <v>123</v>
      </c>
      <c r="AB1" s="50"/>
      <c r="AC1" s="47" t="s">
        <v>124</v>
      </c>
      <c r="AD1" s="48"/>
      <c r="AE1" s="47" t="s">
        <v>125</v>
      </c>
      <c r="AF1" s="49"/>
      <c r="AG1" s="51" t="s">
        <v>64</v>
      </c>
      <c r="AI1" s="51" t="s">
        <v>126</v>
      </c>
      <c r="AK1" s="51" t="s">
        <v>127</v>
      </c>
      <c r="AM1" s="91" t="s">
        <v>445</v>
      </c>
      <c r="AP1" s="48" t="s">
        <v>446</v>
      </c>
    </row>
    <row r="2" spans="1:42" ht="13.5" customHeight="1" x14ac:dyDescent="0.15">
      <c r="A2" s="52" t="s">
        <v>128</v>
      </c>
      <c r="B2" s="53"/>
      <c r="C2" s="44" t="str">
        <f>IF(B2="","",A2)</f>
        <v/>
      </c>
      <c r="D2" s="44" t="str">
        <f>IF(C2="","",IF(D1&lt;&gt;"",CONCATENATE(D1,"、",C2),C2))</f>
        <v/>
      </c>
      <c r="F2" s="54" t="s">
        <v>129</v>
      </c>
      <c r="G2" s="55" t="s">
        <v>589</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459</v>
      </c>
      <c r="AI2" s="51" t="s">
        <v>580</v>
      </c>
      <c r="AK2" s="51" t="s">
        <v>138</v>
      </c>
      <c r="AM2" s="89"/>
      <c r="AN2" s="89"/>
      <c r="AP2" s="60" t="s">
        <v>459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589</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470</v>
      </c>
      <c r="W3" s="56" t="s">
        <v>473</v>
      </c>
      <c r="Y3" s="56" t="s">
        <v>143</v>
      </c>
      <c r="Z3" s="49"/>
      <c r="AA3" s="56" t="s">
        <v>176</v>
      </c>
      <c r="AB3" s="50"/>
      <c r="AC3" s="57" t="s">
        <v>145</v>
      </c>
      <c r="AD3" s="48"/>
      <c r="AE3" s="58" t="s">
        <v>146</v>
      </c>
      <c r="AF3" s="49"/>
      <c r="AG3" s="60" t="s">
        <v>460</v>
      </c>
      <c r="AI3" s="51" t="s">
        <v>137</v>
      </c>
      <c r="AK3" s="51" t="str">
        <f>CHAR(CODE(AK2)+1)</f>
        <v>B</v>
      </c>
      <c r="AM3" s="89"/>
      <c r="AN3" s="89"/>
      <c r="AP3" s="60" t="s">
        <v>460</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577</v>
      </c>
      <c r="W4" s="56" t="s">
        <v>474</v>
      </c>
      <c r="Y4" s="56" t="s">
        <v>151</v>
      </c>
      <c r="Z4" s="49"/>
      <c r="AA4" s="56" t="s">
        <v>182</v>
      </c>
      <c r="AB4" s="50"/>
      <c r="AC4" s="56" t="s">
        <v>153</v>
      </c>
      <c r="AD4" s="48"/>
      <c r="AE4" s="58" t="s">
        <v>154</v>
      </c>
      <c r="AF4" s="49"/>
      <c r="AG4" s="60" t="s">
        <v>461</v>
      </c>
      <c r="AI4" s="51" t="s">
        <v>581</v>
      </c>
      <c r="AK4" s="51" t="str">
        <f t="shared" ref="AK4:AK49" si="7">CHAR(CODE(AK3)+1)</f>
        <v>C</v>
      </c>
      <c r="AM4" s="89"/>
      <c r="AN4" s="89"/>
      <c r="AP4" s="60" t="s">
        <v>461</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475</v>
      </c>
      <c r="Y5" s="56" t="s">
        <v>159</v>
      </c>
      <c r="Z5" s="49"/>
      <c r="AA5" s="56" t="s">
        <v>187</v>
      </c>
      <c r="AB5" s="50"/>
      <c r="AC5" s="56" t="s">
        <v>161</v>
      </c>
      <c r="AD5" s="50"/>
      <c r="AE5" s="58" t="s">
        <v>162</v>
      </c>
      <c r="AF5" s="49"/>
      <c r="AG5" s="60" t="s">
        <v>462</v>
      </c>
      <c r="AI5" s="51" t="s">
        <v>582</v>
      </c>
      <c r="AK5" s="51" t="str">
        <f t="shared" si="7"/>
        <v>D</v>
      </c>
      <c r="AP5" s="60" t="s">
        <v>462</v>
      </c>
    </row>
    <row r="6" spans="1:42" ht="13.5" customHeight="1" x14ac:dyDescent="0.15">
      <c r="A6" s="52" t="s">
        <v>163</v>
      </c>
      <c r="B6" s="53" t="s">
        <v>589</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t="s">
        <v>589</v>
      </c>
      <c r="R6" s="44" t="str">
        <f t="shared" si="3"/>
        <v>交付</v>
      </c>
      <c r="S6" s="44" t="str">
        <f t="shared" si="4"/>
        <v>交付</v>
      </c>
      <c r="T6" s="44"/>
      <c r="W6" s="56" t="s">
        <v>476</v>
      </c>
      <c r="Y6" s="56" t="s">
        <v>167</v>
      </c>
      <c r="Z6" s="49"/>
      <c r="AA6" s="56" t="s">
        <v>192</v>
      </c>
      <c r="AB6" s="50"/>
      <c r="AC6" s="56" t="s">
        <v>169</v>
      </c>
      <c r="AD6" s="50"/>
      <c r="AE6" s="58" t="s">
        <v>170</v>
      </c>
      <c r="AF6" s="49"/>
      <c r="AG6" s="60" t="s">
        <v>463</v>
      </c>
      <c r="AI6" s="60" t="s">
        <v>583</v>
      </c>
      <c r="AK6" s="51" t="str">
        <f t="shared" si="7"/>
        <v>E</v>
      </c>
      <c r="AP6" s="60" t="s">
        <v>463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477</v>
      </c>
      <c r="Y7" s="56" t="s">
        <v>175</v>
      </c>
      <c r="Z7" s="49"/>
      <c r="AA7" s="56" t="s">
        <v>197</v>
      </c>
      <c r="AB7" s="50"/>
      <c r="AC7" s="50"/>
      <c r="AD7" s="50"/>
      <c r="AE7" s="50"/>
      <c r="AF7" s="49"/>
      <c r="AG7" s="60" t="s">
        <v>464</v>
      </c>
      <c r="AI7" s="51" t="s">
        <v>584</v>
      </c>
      <c r="AK7" s="51" t="str">
        <f t="shared" si="7"/>
        <v>F</v>
      </c>
      <c r="AP7" s="60" t="s">
        <v>464</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478</v>
      </c>
      <c r="Y8" s="56" t="s">
        <v>181</v>
      </c>
      <c r="Z8" s="49"/>
      <c r="AA8" s="56" t="s">
        <v>201</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479</v>
      </c>
      <c r="Y9" s="56" t="s">
        <v>186</v>
      </c>
      <c r="Z9" s="49"/>
      <c r="AA9" s="56" t="s">
        <v>205</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480</v>
      </c>
      <c r="Y10" s="56" t="s">
        <v>191</v>
      </c>
      <c r="Z10" s="49"/>
      <c r="AA10" s="56" t="s">
        <v>209</v>
      </c>
      <c r="AB10" s="50"/>
      <c r="AC10" s="50"/>
      <c r="AD10" s="50"/>
      <c r="AE10" s="50"/>
      <c r="AF10" s="49"/>
      <c r="AG10" s="60" t="s">
        <v>453</v>
      </c>
      <c r="AK10" s="51" t="str">
        <f t="shared" si="7"/>
        <v>I</v>
      </c>
      <c r="AP10" s="51" t="s">
        <v>447</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481</v>
      </c>
      <c r="Y11" s="56" t="s">
        <v>196</v>
      </c>
      <c r="Z11" s="49"/>
      <c r="AA11" s="56" t="s">
        <v>213</v>
      </c>
      <c r="AB11" s="50"/>
      <c r="AC11" s="50"/>
      <c r="AD11" s="50"/>
      <c r="AE11" s="50"/>
      <c r="AF11" s="49"/>
      <c r="AG11" s="51" t="s">
        <v>454</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482</v>
      </c>
      <c r="Y12" s="56" t="s">
        <v>200</v>
      </c>
      <c r="Z12" s="49"/>
      <c r="AA12" s="56" t="s">
        <v>217</v>
      </c>
      <c r="AB12" s="50"/>
      <c r="AC12" s="50"/>
      <c r="AD12" s="50"/>
      <c r="AE12" s="50"/>
      <c r="AF12" s="49"/>
      <c r="AG12" s="51" t="s">
        <v>455</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483</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484</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485</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486</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487</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488</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489</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490</v>
      </c>
      <c r="Y20" s="56" t="s">
        <v>232</v>
      </c>
      <c r="Z20" s="49"/>
      <c r="AA20" s="56" t="s">
        <v>249</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491</v>
      </c>
      <c r="Y21" s="56" t="s">
        <v>236</v>
      </c>
      <c r="Z21" s="49"/>
      <c r="AA21" s="56" t="s">
        <v>252</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492</v>
      </c>
      <c r="Y22" s="56" t="s">
        <v>240</v>
      </c>
      <c r="Z22" s="49"/>
      <c r="AA22" s="56" t="s">
        <v>255</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493</v>
      </c>
      <c r="Y23" s="56" t="s">
        <v>244</v>
      </c>
      <c r="Z23" s="49"/>
      <c r="AA23" s="56" t="s">
        <v>258</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494</v>
      </c>
      <c r="Y24" s="56" t="s">
        <v>248</v>
      </c>
      <c r="Z24" s="49"/>
      <c r="AA24" s="56" t="s">
        <v>261</v>
      </c>
      <c r="AB24" s="50"/>
      <c r="AC24" s="50"/>
      <c r="AD24" s="50"/>
      <c r="AE24" s="50"/>
      <c r="AF24" s="49"/>
      <c r="AK24" s="51" t="str">
        <f>CHAR(CODE(AK23)+1)</f>
        <v>W</v>
      </c>
    </row>
    <row r="25" spans="1:37" ht="13.5" customHeight="1" x14ac:dyDescent="0.15">
      <c r="A25" s="54" t="s">
        <v>579</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495</v>
      </c>
      <c r="Y25" s="56" t="s">
        <v>251</v>
      </c>
      <c r="Z25" s="49"/>
      <c r="AA25" s="56" t="s">
        <v>265</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496</v>
      </c>
      <c r="Y26" s="56" t="s">
        <v>254</v>
      </c>
      <c r="Z26" s="49"/>
      <c r="AA26" s="56" t="s">
        <v>268</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497</v>
      </c>
      <c r="Y27" s="56" t="s">
        <v>257</v>
      </c>
      <c r="Z27" s="49"/>
      <c r="AA27" s="56" t="s">
        <v>271</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498</v>
      </c>
      <c r="Y28" s="56" t="s">
        <v>260</v>
      </c>
      <c r="Z28" s="49"/>
      <c r="AA28" s="56" t="s">
        <v>274</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499</v>
      </c>
      <c r="Y29" s="56" t="s">
        <v>264</v>
      </c>
      <c r="Z29" s="49"/>
      <c r="AA29" s="56" t="s">
        <v>338</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500</v>
      </c>
      <c r="Y30" s="56" t="s">
        <v>267</v>
      </c>
      <c r="Z30" s="49"/>
      <c r="AA30" s="56" t="s">
        <v>339</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501</v>
      </c>
      <c r="Y31" s="56" t="s">
        <v>270</v>
      </c>
      <c r="Z31" s="49"/>
      <c r="AA31" s="56" t="s">
        <v>279</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502</v>
      </c>
      <c r="Y32" s="56" t="s">
        <v>273</v>
      </c>
      <c r="Z32" s="49"/>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503</v>
      </c>
      <c r="Y33" s="56" t="s">
        <v>276</v>
      </c>
      <c r="Z33" s="49"/>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504</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505</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506</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284</v>
      </c>
      <c r="Z37" s="49"/>
      <c r="AF37" s="49"/>
      <c r="AK37" s="51" t="str">
        <f t="shared" si="7"/>
        <v>j</v>
      </c>
    </row>
    <row r="38" spans="1:37" x14ac:dyDescent="0.15">
      <c r="A38" s="44"/>
      <c r="B38" s="44"/>
      <c r="F38" s="44"/>
      <c r="G38" s="61"/>
      <c r="K38" s="44"/>
      <c r="L38" s="44"/>
      <c r="O38" s="44"/>
      <c r="P38" s="44"/>
      <c r="Q38" s="61"/>
      <c r="T38" s="44"/>
      <c r="W38" s="56" t="s">
        <v>507</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286</v>
      </c>
      <c r="Z39" s="49"/>
      <c r="AF39" s="49"/>
      <c r="AK39" s="51" t="str">
        <f t="shared" si="7"/>
        <v>l</v>
      </c>
    </row>
    <row r="40" spans="1:37" x14ac:dyDescent="0.15">
      <c r="A40" s="44"/>
      <c r="B40" s="44"/>
      <c r="F40" s="44"/>
      <c r="G40" s="61"/>
      <c r="K40" s="44"/>
      <c r="L40" s="44"/>
      <c r="O40" s="44"/>
      <c r="P40" s="44"/>
      <c r="Q40" s="61"/>
      <c r="T40" s="44"/>
      <c r="W40" s="56" t="s">
        <v>509</v>
      </c>
      <c r="Y40" s="56" t="s">
        <v>287</v>
      </c>
      <c r="Z40" s="49"/>
      <c r="AF40" s="49"/>
      <c r="AK40" s="51" t="str">
        <f t="shared" si="7"/>
        <v>m</v>
      </c>
    </row>
    <row r="41" spans="1:37" x14ac:dyDescent="0.15">
      <c r="A41" s="44"/>
      <c r="B41" s="44"/>
      <c r="F41" s="44"/>
      <c r="G41" s="61"/>
      <c r="K41" s="44"/>
      <c r="L41" s="44"/>
      <c r="O41" s="44"/>
      <c r="P41" s="44"/>
      <c r="Q41" s="61"/>
      <c r="T41" s="44"/>
      <c r="W41" s="56" t="s">
        <v>510</v>
      </c>
      <c r="Y41" s="56" t="s">
        <v>288</v>
      </c>
      <c r="Z41" s="49"/>
      <c r="AF41" s="49"/>
      <c r="AK41" s="51" t="str">
        <f t="shared" si="7"/>
        <v>n</v>
      </c>
    </row>
    <row r="42" spans="1:37" x14ac:dyDescent="0.15">
      <c r="A42" s="44"/>
      <c r="B42" s="44"/>
      <c r="F42" s="44"/>
      <c r="G42" s="61"/>
      <c r="K42" s="44"/>
      <c r="L42" s="44"/>
      <c r="O42" s="44"/>
      <c r="P42" s="44"/>
      <c r="Q42" s="61"/>
      <c r="T42" s="44"/>
      <c r="W42" s="56" t="s">
        <v>511</v>
      </c>
      <c r="Y42" s="56" t="s">
        <v>289</v>
      </c>
      <c r="Z42" s="49"/>
      <c r="AF42" s="49"/>
      <c r="AK42" s="51" t="str">
        <f t="shared" si="7"/>
        <v>o</v>
      </c>
    </row>
    <row r="43" spans="1:37" x14ac:dyDescent="0.15">
      <c r="A43" s="44"/>
      <c r="B43" s="44"/>
      <c r="F43" s="44"/>
      <c r="G43" s="61"/>
      <c r="K43" s="44"/>
      <c r="L43" s="44"/>
      <c r="O43" s="44"/>
      <c r="P43" s="44"/>
      <c r="Q43" s="61"/>
      <c r="T43" s="44"/>
      <c r="W43" s="56" t="s">
        <v>512</v>
      </c>
      <c r="Y43" s="56" t="s">
        <v>290</v>
      </c>
      <c r="Z43" s="49"/>
      <c r="AF43" s="49"/>
      <c r="AK43" s="51" t="str">
        <f t="shared" si="7"/>
        <v>p</v>
      </c>
    </row>
    <row r="44" spans="1:37" x14ac:dyDescent="0.15">
      <c r="A44" s="44"/>
      <c r="B44" s="44"/>
      <c r="F44" s="44"/>
      <c r="G44" s="61"/>
      <c r="K44" s="44"/>
      <c r="L44" s="44"/>
      <c r="O44" s="44"/>
      <c r="P44" s="44"/>
      <c r="Q44" s="61"/>
      <c r="T44" s="44"/>
      <c r="W44" s="56" t="s">
        <v>513</v>
      </c>
      <c r="Y44" s="56" t="s">
        <v>291</v>
      </c>
      <c r="Z44" s="49"/>
      <c r="AF44" s="49"/>
      <c r="AK44" s="51" t="str">
        <f t="shared" si="7"/>
        <v>q</v>
      </c>
    </row>
    <row r="45" spans="1:37" x14ac:dyDescent="0.15">
      <c r="A45" s="44"/>
      <c r="B45" s="44"/>
      <c r="F45" s="44"/>
      <c r="G45" s="61"/>
      <c r="K45" s="44"/>
      <c r="L45" s="44"/>
      <c r="O45" s="44"/>
      <c r="P45" s="44"/>
      <c r="Q45" s="61"/>
      <c r="T45" s="44"/>
      <c r="W45" s="56" t="s">
        <v>514</v>
      </c>
      <c r="Y45" s="56" t="s">
        <v>292</v>
      </c>
      <c r="Z45" s="49"/>
      <c r="AF45" s="49"/>
      <c r="AK45" s="51" t="str">
        <f t="shared" si="7"/>
        <v>r</v>
      </c>
    </row>
    <row r="46" spans="1:37" x14ac:dyDescent="0.15">
      <c r="A46" s="44"/>
      <c r="B46" s="44"/>
      <c r="F46" s="44"/>
      <c r="G46" s="61"/>
      <c r="K46" s="44"/>
      <c r="L46" s="44"/>
      <c r="O46" s="44"/>
      <c r="P46" s="44"/>
      <c r="Q46" s="61"/>
      <c r="T46" s="44"/>
      <c r="W46" s="56" t="s">
        <v>554</v>
      </c>
      <c r="Y46" s="56" t="s">
        <v>293</v>
      </c>
      <c r="Z46" s="49"/>
      <c r="AF46" s="49"/>
      <c r="AK46" s="51" t="str">
        <f t="shared" si="7"/>
        <v>s</v>
      </c>
    </row>
    <row r="47" spans="1:37" x14ac:dyDescent="0.15">
      <c r="A47" s="44"/>
      <c r="B47" s="44"/>
      <c r="F47" s="44"/>
      <c r="G47" s="61"/>
      <c r="K47" s="44"/>
      <c r="L47" s="44"/>
      <c r="O47" s="44"/>
      <c r="P47" s="44"/>
      <c r="Q47" s="61"/>
      <c r="T47" s="44"/>
      <c r="W47" s="56" t="s">
        <v>555</v>
      </c>
      <c r="Y47" s="56" t="s">
        <v>294</v>
      </c>
      <c r="Z47" s="49"/>
      <c r="AF47" s="49"/>
      <c r="AK47" s="51" t="str">
        <f t="shared" si="7"/>
        <v>t</v>
      </c>
    </row>
    <row r="48" spans="1:37" x14ac:dyDescent="0.15">
      <c r="A48" s="44"/>
      <c r="B48" s="44"/>
      <c r="F48" s="44"/>
      <c r="G48" s="61"/>
      <c r="K48" s="44"/>
      <c r="L48" s="44"/>
      <c r="O48" s="44"/>
      <c r="P48" s="44"/>
      <c r="Q48" s="61"/>
      <c r="T48" s="44"/>
      <c r="W48" s="56" t="s">
        <v>556</v>
      </c>
      <c r="Y48" s="56" t="s">
        <v>295</v>
      </c>
      <c r="Z48" s="49"/>
      <c r="AF48" s="49"/>
      <c r="AK48" s="51" t="str">
        <f t="shared" si="7"/>
        <v>u</v>
      </c>
    </row>
    <row r="49" spans="1:37" x14ac:dyDescent="0.15">
      <c r="A49" s="44"/>
      <c r="B49" s="44"/>
      <c r="F49" s="44"/>
      <c r="G49" s="61"/>
      <c r="K49" s="44"/>
      <c r="L49" s="44"/>
      <c r="O49" s="44"/>
      <c r="P49" s="44"/>
      <c r="Q49" s="61"/>
      <c r="T49" s="44"/>
      <c r="W49" s="56" t="s">
        <v>557</v>
      </c>
      <c r="Y49" s="56" t="s">
        <v>296</v>
      </c>
      <c r="Z49" s="49"/>
      <c r="AF49" s="49"/>
      <c r="AK49" s="51" t="str">
        <f t="shared" si="7"/>
        <v>v</v>
      </c>
    </row>
    <row r="50" spans="1:37" x14ac:dyDescent="0.15">
      <c r="A50" s="44"/>
      <c r="B50" s="44"/>
      <c r="F50" s="44"/>
      <c r="G50" s="61"/>
      <c r="K50" s="44"/>
      <c r="L50" s="44"/>
      <c r="O50" s="44"/>
      <c r="P50" s="44"/>
      <c r="Q50" s="61"/>
      <c r="T50" s="44"/>
      <c r="W50" s="56" t="s">
        <v>558</v>
      </c>
      <c r="Y50" s="56" t="s">
        <v>297</v>
      </c>
      <c r="Z50" s="49"/>
      <c r="AF50" s="49"/>
    </row>
    <row r="51" spans="1:37" x14ac:dyDescent="0.15">
      <c r="A51" s="44"/>
      <c r="B51" s="44"/>
      <c r="F51" s="44"/>
      <c r="G51" s="61"/>
      <c r="K51" s="44"/>
      <c r="L51" s="44"/>
      <c r="O51" s="44"/>
      <c r="P51" s="44"/>
      <c r="Q51" s="61"/>
      <c r="T51" s="44"/>
      <c r="W51" s="56" t="s">
        <v>559</v>
      </c>
      <c r="Y51" s="56" t="s">
        <v>298</v>
      </c>
      <c r="Z51" s="49"/>
      <c r="AF51" s="49"/>
    </row>
    <row r="52" spans="1:37" x14ac:dyDescent="0.15">
      <c r="A52" s="44"/>
      <c r="B52" s="44"/>
      <c r="F52" s="44"/>
      <c r="G52" s="61"/>
      <c r="K52" s="44"/>
      <c r="L52" s="44"/>
      <c r="O52" s="44"/>
      <c r="P52" s="44"/>
      <c r="Q52" s="61"/>
      <c r="T52" s="44"/>
      <c r="W52" s="56" t="s">
        <v>515</v>
      </c>
      <c r="Y52" s="56" t="s">
        <v>299</v>
      </c>
      <c r="Z52" s="49"/>
      <c r="AF52" s="49"/>
    </row>
    <row r="53" spans="1:37" x14ac:dyDescent="0.15">
      <c r="A53" s="44"/>
      <c r="B53" s="44"/>
      <c r="F53" s="44"/>
      <c r="G53" s="61"/>
      <c r="K53" s="44"/>
      <c r="L53" s="44"/>
      <c r="O53" s="44"/>
      <c r="P53" s="44"/>
      <c r="Q53" s="61"/>
      <c r="T53" s="44"/>
      <c r="W53" s="56" t="s">
        <v>516</v>
      </c>
      <c r="Y53" s="56" t="s">
        <v>300</v>
      </c>
      <c r="Z53" s="49"/>
      <c r="AF53" s="49"/>
    </row>
    <row r="54" spans="1:37" x14ac:dyDescent="0.15">
      <c r="A54" s="44"/>
      <c r="B54" s="44"/>
      <c r="F54" s="44"/>
      <c r="G54" s="61"/>
      <c r="K54" s="44"/>
      <c r="L54" s="44"/>
      <c r="O54" s="44"/>
      <c r="P54" s="63"/>
      <c r="Q54" s="61"/>
      <c r="T54" s="44"/>
      <c r="W54" s="56" t="s">
        <v>517</v>
      </c>
      <c r="Y54" s="56" t="s">
        <v>301</v>
      </c>
      <c r="Z54" s="49"/>
      <c r="AF54" s="49"/>
    </row>
    <row r="55" spans="1:37" x14ac:dyDescent="0.15">
      <c r="A55" s="44"/>
      <c r="B55" s="44"/>
      <c r="F55" s="44"/>
      <c r="G55" s="61"/>
      <c r="K55" s="44"/>
      <c r="L55" s="44"/>
      <c r="O55" s="44"/>
      <c r="P55" s="44"/>
      <c r="Q55" s="61"/>
      <c r="T55" s="44"/>
      <c r="W55" s="56" t="s">
        <v>518</v>
      </c>
      <c r="Y55" s="56" t="s">
        <v>302</v>
      </c>
      <c r="Z55" s="49"/>
      <c r="AF55" s="49"/>
    </row>
    <row r="56" spans="1:37" x14ac:dyDescent="0.15">
      <c r="A56" s="44"/>
      <c r="B56" s="44"/>
      <c r="F56" s="44"/>
      <c r="G56" s="61"/>
      <c r="K56" s="44"/>
      <c r="L56" s="44"/>
      <c r="O56" s="44"/>
      <c r="P56" s="44"/>
      <c r="Q56" s="61"/>
      <c r="T56" s="44"/>
      <c r="W56" s="56" t="s">
        <v>519</v>
      </c>
      <c r="Y56" s="56" t="s">
        <v>303</v>
      </c>
      <c r="Z56" s="49"/>
      <c r="AF56" s="49"/>
    </row>
    <row r="57" spans="1:37" x14ac:dyDescent="0.15">
      <c r="A57" s="44"/>
      <c r="B57" s="44"/>
      <c r="F57" s="44"/>
      <c r="G57" s="61"/>
      <c r="K57" s="44"/>
      <c r="L57" s="44"/>
      <c r="O57" s="44"/>
      <c r="P57" s="44"/>
      <c r="Q57" s="61"/>
      <c r="T57" s="44"/>
      <c r="W57" s="56" t="s">
        <v>520</v>
      </c>
      <c r="Y57" s="56" t="s">
        <v>304</v>
      </c>
      <c r="Z57" s="49"/>
      <c r="AF57" s="49"/>
    </row>
    <row r="58" spans="1:37" x14ac:dyDescent="0.15">
      <c r="A58" s="44"/>
      <c r="B58" s="44"/>
      <c r="F58" s="44"/>
      <c r="G58" s="61"/>
      <c r="K58" s="44"/>
      <c r="L58" s="44"/>
      <c r="O58" s="44"/>
      <c r="P58" s="44"/>
      <c r="Q58" s="61"/>
      <c r="T58" s="44"/>
      <c r="W58" s="56" t="s">
        <v>521</v>
      </c>
      <c r="Y58" s="56" t="s">
        <v>305</v>
      </c>
      <c r="Z58" s="49"/>
      <c r="AF58" s="49"/>
    </row>
    <row r="59" spans="1:37" x14ac:dyDescent="0.15">
      <c r="A59" s="44"/>
      <c r="B59" s="44"/>
      <c r="F59" s="44"/>
      <c r="G59" s="61"/>
      <c r="K59" s="44"/>
      <c r="L59" s="44"/>
      <c r="O59" s="44"/>
      <c r="P59" s="44"/>
      <c r="Q59" s="61"/>
      <c r="T59" s="44"/>
      <c r="W59" s="56" t="s">
        <v>522</v>
      </c>
      <c r="Y59" s="56" t="s">
        <v>306</v>
      </c>
      <c r="Z59" s="49"/>
      <c r="AF59" s="49"/>
    </row>
    <row r="60" spans="1:37" x14ac:dyDescent="0.15">
      <c r="A60" s="44"/>
      <c r="B60" s="44"/>
      <c r="F60" s="44"/>
      <c r="G60" s="61"/>
      <c r="K60" s="44"/>
      <c r="L60" s="44"/>
      <c r="O60" s="44"/>
      <c r="P60" s="44"/>
      <c r="Q60" s="61"/>
      <c r="T60" s="44"/>
      <c r="W60" s="56" t="s">
        <v>523</v>
      </c>
      <c r="Y60" s="56" t="s">
        <v>307</v>
      </c>
      <c r="Z60" s="49"/>
      <c r="AF60" s="49"/>
    </row>
    <row r="61" spans="1:37" x14ac:dyDescent="0.15">
      <c r="A61" s="44"/>
      <c r="B61" s="44"/>
      <c r="F61" s="44"/>
      <c r="G61" s="61"/>
      <c r="K61" s="44"/>
      <c r="L61" s="44"/>
      <c r="O61" s="44"/>
      <c r="P61" s="44"/>
      <c r="Q61" s="61"/>
      <c r="T61" s="44"/>
      <c r="W61" s="56" t="s">
        <v>524</v>
      </c>
      <c r="Y61" s="56" t="s">
        <v>308</v>
      </c>
      <c r="Z61" s="49"/>
      <c r="AF61" s="49"/>
    </row>
    <row r="62" spans="1:37" x14ac:dyDescent="0.15">
      <c r="A62" s="44"/>
      <c r="B62" s="44"/>
      <c r="F62" s="44"/>
      <c r="G62" s="61"/>
      <c r="K62" s="44"/>
      <c r="L62" s="44"/>
      <c r="O62" s="44"/>
      <c r="P62" s="44"/>
      <c r="Q62" s="61"/>
      <c r="T62" s="44"/>
      <c r="W62" s="56" t="s">
        <v>525</v>
      </c>
      <c r="Y62" s="56" t="s">
        <v>309</v>
      </c>
      <c r="Z62" s="49"/>
      <c r="AF62" s="49"/>
    </row>
    <row r="63" spans="1:37" x14ac:dyDescent="0.15">
      <c r="A63" s="44"/>
      <c r="B63" s="44"/>
      <c r="F63" s="44"/>
      <c r="G63" s="61"/>
      <c r="K63" s="44"/>
      <c r="L63" s="44"/>
      <c r="O63" s="44"/>
      <c r="P63" s="44"/>
      <c r="Q63" s="61"/>
      <c r="T63" s="44"/>
      <c r="W63" s="56" t="s">
        <v>526</v>
      </c>
      <c r="Y63" s="56" t="s">
        <v>310</v>
      </c>
      <c r="Z63" s="49"/>
      <c r="AF63" s="49"/>
    </row>
    <row r="64" spans="1:37" x14ac:dyDescent="0.15">
      <c r="A64" s="44"/>
      <c r="B64" s="44"/>
      <c r="F64" s="44"/>
      <c r="G64" s="61"/>
      <c r="K64" s="44"/>
      <c r="L64" s="44"/>
      <c r="O64" s="44"/>
      <c r="P64" s="44"/>
      <c r="Q64" s="61"/>
      <c r="T64" s="44"/>
      <c r="W64" s="56" t="s">
        <v>527</v>
      </c>
      <c r="Y64" s="56" t="s">
        <v>311</v>
      </c>
      <c r="Z64" s="49"/>
      <c r="AF64" s="49"/>
    </row>
    <row r="65" spans="1:32" x14ac:dyDescent="0.15">
      <c r="A65" s="44"/>
      <c r="B65" s="44"/>
      <c r="F65" s="44"/>
      <c r="G65" s="61"/>
      <c r="K65" s="44"/>
      <c r="L65" s="44"/>
      <c r="O65" s="44"/>
      <c r="P65" s="44"/>
      <c r="Q65" s="61"/>
      <c r="T65" s="44"/>
      <c r="W65" s="56" t="s">
        <v>528</v>
      </c>
      <c r="Y65" s="56" t="s">
        <v>312</v>
      </c>
      <c r="Z65" s="49"/>
      <c r="AF65" s="49"/>
    </row>
    <row r="66" spans="1:32" x14ac:dyDescent="0.15">
      <c r="A66" s="44"/>
      <c r="B66" s="44"/>
      <c r="F66" s="44"/>
      <c r="G66" s="61"/>
      <c r="K66" s="44"/>
      <c r="L66" s="44"/>
      <c r="O66" s="44"/>
      <c r="P66" s="44"/>
      <c r="Q66" s="61"/>
      <c r="T66" s="44"/>
      <c r="W66" s="56" t="s">
        <v>529</v>
      </c>
      <c r="Y66" s="56" t="s">
        <v>313</v>
      </c>
      <c r="Z66" s="49"/>
      <c r="AF66" s="49"/>
    </row>
    <row r="67" spans="1:32" x14ac:dyDescent="0.15">
      <c r="A67" s="44"/>
      <c r="B67" s="44"/>
      <c r="F67" s="44"/>
      <c r="G67" s="61"/>
      <c r="K67" s="44"/>
      <c r="L67" s="44"/>
      <c r="O67" s="44"/>
      <c r="P67" s="44"/>
      <c r="Q67" s="61"/>
      <c r="T67" s="44"/>
      <c r="W67" s="56" t="s">
        <v>530</v>
      </c>
      <c r="Y67" s="56" t="s">
        <v>314</v>
      </c>
      <c r="Z67" s="49"/>
      <c r="AF67" s="49"/>
    </row>
    <row r="68" spans="1:32" x14ac:dyDescent="0.15">
      <c r="A68" s="44"/>
      <c r="B68" s="44"/>
      <c r="F68" s="44"/>
      <c r="G68" s="61"/>
      <c r="K68" s="44"/>
      <c r="L68" s="44"/>
      <c r="O68" s="44"/>
      <c r="P68" s="44"/>
      <c r="Q68" s="61"/>
      <c r="T68" s="44"/>
      <c r="W68" s="56" t="s">
        <v>531</v>
      </c>
      <c r="Y68" s="56" t="s">
        <v>315</v>
      </c>
      <c r="Z68" s="49"/>
      <c r="AF68" s="49"/>
    </row>
    <row r="69" spans="1:32" x14ac:dyDescent="0.15">
      <c r="A69" s="44"/>
      <c r="B69" s="44"/>
      <c r="F69" s="44"/>
      <c r="G69" s="61"/>
      <c r="K69" s="44"/>
      <c r="L69" s="44"/>
      <c r="O69" s="44"/>
      <c r="P69" s="44"/>
      <c r="Q69" s="61"/>
      <c r="T69" s="44"/>
      <c r="W69" s="56" t="s">
        <v>532</v>
      </c>
      <c r="Y69" s="56" t="s">
        <v>316</v>
      </c>
      <c r="Z69" s="49"/>
      <c r="AF69" s="49"/>
    </row>
    <row r="70" spans="1:32" x14ac:dyDescent="0.15">
      <c r="W70" s="56" t="s">
        <v>533</v>
      </c>
      <c r="Y70" s="56" t="s">
        <v>317</v>
      </c>
    </row>
    <row r="71" spans="1:32" x14ac:dyDescent="0.15">
      <c r="W71" s="56" t="s">
        <v>534</v>
      </c>
      <c r="Y71" s="56" t="s">
        <v>318</v>
      </c>
    </row>
    <row r="72" spans="1:32" x14ac:dyDescent="0.15">
      <c r="W72" s="56" t="s">
        <v>535</v>
      </c>
      <c r="Y72" s="56" t="s">
        <v>319</v>
      </c>
    </row>
    <row r="73" spans="1:32" x14ac:dyDescent="0.15">
      <c r="W73" s="56" t="s">
        <v>536</v>
      </c>
      <c r="Y73" s="56" t="s">
        <v>320</v>
      </c>
    </row>
    <row r="74" spans="1:32" x14ac:dyDescent="0.15">
      <c r="W74" s="56" t="s">
        <v>537</v>
      </c>
      <c r="Y74" s="56" t="s">
        <v>321</v>
      </c>
    </row>
    <row r="75" spans="1:32" x14ac:dyDescent="0.15">
      <c r="W75" s="56" t="s">
        <v>538</v>
      </c>
      <c r="Y75" s="56" t="s">
        <v>322</v>
      </c>
    </row>
    <row r="76" spans="1:32" x14ac:dyDescent="0.15">
      <c r="W76" s="56" t="s">
        <v>539</v>
      </c>
      <c r="Y76" s="56" t="s">
        <v>323</v>
      </c>
    </row>
    <row r="77" spans="1:32" x14ac:dyDescent="0.15">
      <c r="W77" s="56" t="s">
        <v>540</v>
      </c>
      <c r="Y77" s="56" t="s">
        <v>324</v>
      </c>
    </row>
    <row r="78" spans="1:32" x14ac:dyDescent="0.15">
      <c r="W78" s="56" t="s">
        <v>541</v>
      </c>
      <c r="Y78" s="56" t="s">
        <v>325</v>
      </c>
    </row>
    <row r="79" spans="1:32" x14ac:dyDescent="0.15">
      <c r="W79" s="56" t="s">
        <v>542</v>
      </c>
      <c r="Y79" s="56" t="s">
        <v>326</v>
      </c>
    </row>
    <row r="80" spans="1:32" x14ac:dyDescent="0.15">
      <c r="W80" s="56" t="s">
        <v>543</v>
      </c>
      <c r="Y80" s="56" t="s">
        <v>327</v>
      </c>
    </row>
    <row r="81" spans="23:25" x14ac:dyDescent="0.15">
      <c r="W81" s="56" t="s">
        <v>544</v>
      </c>
      <c r="Y81" s="56" t="s">
        <v>328</v>
      </c>
    </row>
    <row r="82" spans="23:25" x14ac:dyDescent="0.15">
      <c r="W82" s="56" t="s">
        <v>545</v>
      </c>
      <c r="Y82" s="56" t="s">
        <v>329</v>
      </c>
    </row>
    <row r="83" spans="23:25" x14ac:dyDescent="0.15">
      <c r="W83" s="56" t="s">
        <v>546</v>
      </c>
      <c r="Y83" s="56" t="s">
        <v>330</v>
      </c>
    </row>
    <row r="84" spans="23:25" x14ac:dyDescent="0.15">
      <c r="W84" s="56" t="s">
        <v>547</v>
      </c>
      <c r="Y84" s="56" t="s">
        <v>331</v>
      </c>
    </row>
    <row r="85" spans="23:25" x14ac:dyDescent="0.15">
      <c r="W85" s="56" t="s">
        <v>548</v>
      </c>
      <c r="Y85" s="56" t="s">
        <v>332</v>
      </c>
    </row>
    <row r="86" spans="23:25" x14ac:dyDescent="0.15">
      <c r="W86" s="56" t="s">
        <v>549</v>
      </c>
      <c r="Y86" s="56" t="s">
        <v>333</v>
      </c>
    </row>
    <row r="87" spans="23:25" x14ac:dyDescent="0.15">
      <c r="W87" s="56" t="s">
        <v>550</v>
      </c>
      <c r="Y87" s="56" t="s">
        <v>334</v>
      </c>
    </row>
    <row r="88" spans="23:25" x14ac:dyDescent="0.15">
      <c r="W88" s="56" t="s">
        <v>551</v>
      </c>
      <c r="Y88" s="56" t="s">
        <v>335</v>
      </c>
    </row>
    <row r="89" spans="23:25" x14ac:dyDescent="0.15">
      <c r="W89" s="56" t="s">
        <v>552</v>
      </c>
      <c r="Y89" s="56" t="s">
        <v>336</v>
      </c>
    </row>
    <row r="90" spans="23:25" x14ac:dyDescent="0.15">
      <c r="Y90" s="56" t="s">
        <v>134</v>
      </c>
    </row>
    <row r="91" spans="23:25" x14ac:dyDescent="0.15">
      <c r="Y91" s="56" t="s">
        <v>144</v>
      </c>
    </row>
    <row r="92" spans="23:25" x14ac:dyDescent="0.15">
      <c r="Y92" s="56" t="s">
        <v>152</v>
      </c>
    </row>
    <row r="93" spans="23:25" x14ac:dyDescent="0.15">
      <c r="Y93" s="56" t="s">
        <v>160</v>
      </c>
    </row>
    <row r="94" spans="23:25" x14ac:dyDescent="0.15">
      <c r="Y94" s="56" t="s">
        <v>168</v>
      </c>
    </row>
    <row r="95" spans="23:25" x14ac:dyDescent="0.15">
      <c r="Y95" s="56" t="s">
        <v>340</v>
      </c>
    </row>
    <row r="96" spans="23:25" x14ac:dyDescent="0.15">
      <c r="Y96" s="56" t="s">
        <v>472</v>
      </c>
    </row>
    <row r="97" spans="25:25" x14ac:dyDescent="0.15">
      <c r="Y97" s="64"/>
    </row>
    <row r="121" spans="25:25" x14ac:dyDescent="0.15">
      <c r="Y121" s="62" t="s">
        <v>67</v>
      </c>
    </row>
    <row r="122" spans="25:25" x14ac:dyDescent="0.15">
      <c r="Y122" s="62" t="s">
        <v>337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3"/>
      <c r="AA2" s="274"/>
      <c r="AB2" s="846" t="s">
        <v>6</v>
      </c>
      <c r="AC2" s="847"/>
      <c r="AD2" s="848"/>
      <c r="AE2" s="221" t="s">
        <v>572</v>
      </c>
      <c r="AF2" s="221"/>
      <c r="AG2" s="221"/>
      <c r="AH2" s="221"/>
      <c r="AI2" s="221" t="s">
        <v>570</v>
      </c>
      <c r="AJ2" s="221"/>
      <c r="AK2" s="221"/>
      <c r="AL2" s="221"/>
      <c r="AM2" s="221" t="s">
        <v>568</v>
      </c>
      <c r="AN2" s="221"/>
      <c r="AO2" s="221"/>
      <c r="AP2" s="215"/>
      <c r="AQ2" s="223" t="s">
        <v>61</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4"/>
      <c r="AR3" s="231"/>
      <c r="AS3" s="229" t="s">
        <v>62</v>
      </c>
      <c r="AT3" s="230"/>
      <c r="AU3" s="231"/>
      <c r="AV3" s="231"/>
      <c r="AW3" s="208" t="s">
        <v>344</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345</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467</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3"/>
      <c r="AA9" s="274"/>
      <c r="AB9" s="846" t="s">
        <v>6</v>
      </c>
      <c r="AC9" s="847"/>
      <c r="AD9" s="848"/>
      <c r="AE9" s="221" t="s">
        <v>572</v>
      </c>
      <c r="AF9" s="221"/>
      <c r="AG9" s="221"/>
      <c r="AH9" s="221"/>
      <c r="AI9" s="221" t="s">
        <v>571</v>
      </c>
      <c r="AJ9" s="221"/>
      <c r="AK9" s="221"/>
      <c r="AL9" s="221"/>
      <c r="AM9" s="221" t="s">
        <v>568</v>
      </c>
      <c r="AN9" s="221"/>
      <c r="AO9" s="221"/>
      <c r="AP9" s="215"/>
      <c r="AQ9" s="223" t="s">
        <v>61</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4"/>
      <c r="AR10" s="231"/>
      <c r="AS10" s="229" t="s">
        <v>62</v>
      </c>
      <c r="AT10" s="230"/>
      <c r="AU10" s="231"/>
      <c r="AV10" s="231"/>
      <c r="AW10" s="208" t="s">
        <v>344</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346</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467</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3"/>
      <c r="AA16" s="274"/>
      <c r="AB16" s="846" t="s">
        <v>6</v>
      </c>
      <c r="AC16" s="847"/>
      <c r="AD16" s="848"/>
      <c r="AE16" s="221" t="s">
        <v>572</v>
      </c>
      <c r="AF16" s="221"/>
      <c r="AG16" s="221"/>
      <c r="AH16" s="221"/>
      <c r="AI16" s="221" t="s">
        <v>571</v>
      </c>
      <c r="AJ16" s="221"/>
      <c r="AK16" s="221"/>
      <c r="AL16" s="221"/>
      <c r="AM16" s="221" t="s">
        <v>568</v>
      </c>
      <c r="AN16" s="221"/>
      <c r="AO16" s="221"/>
      <c r="AP16" s="215"/>
      <c r="AQ16" s="223" t="s">
        <v>61</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4"/>
      <c r="AR17" s="231"/>
      <c r="AS17" s="229" t="s">
        <v>62</v>
      </c>
      <c r="AT17" s="230"/>
      <c r="AU17" s="231"/>
      <c r="AV17" s="231"/>
      <c r="AW17" s="208" t="s">
        <v>344</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346</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467</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3"/>
      <c r="AA23" s="274"/>
      <c r="AB23" s="846" t="s">
        <v>6</v>
      </c>
      <c r="AC23" s="847"/>
      <c r="AD23" s="848"/>
      <c r="AE23" s="221" t="s">
        <v>574</v>
      </c>
      <c r="AF23" s="221"/>
      <c r="AG23" s="221"/>
      <c r="AH23" s="221"/>
      <c r="AI23" s="221" t="s">
        <v>570</v>
      </c>
      <c r="AJ23" s="221"/>
      <c r="AK23" s="221"/>
      <c r="AL23" s="221"/>
      <c r="AM23" s="221" t="s">
        <v>568</v>
      </c>
      <c r="AN23" s="221"/>
      <c r="AO23" s="221"/>
      <c r="AP23" s="215"/>
      <c r="AQ23" s="223" t="s">
        <v>61</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4"/>
      <c r="AR24" s="231"/>
      <c r="AS24" s="229" t="s">
        <v>62</v>
      </c>
      <c r="AT24" s="230"/>
      <c r="AU24" s="231"/>
      <c r="AV24" s="231"/>
      <c r="AW24" s="208" t="s">
        <v>344</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346</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467</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3"/>
      <c r="AA30" s="274"/>
      <c r="AB30" s="846" t="s">
        <v>6</v>
      </c>
      <c r="AC30" s="847"/>
      <c r="AD30" s="848"/>
      <c r="AE30" s="221" t="s">
        <v>572</v>
      </c>
      <c r="AF30" s="221"/>
      <c r="AG30" s="221"/>
      <c r="AH30" s="221"/>
      <c r="AI30" s="221" t="s">
        <v>571</v>
      </c>
      <c r="AJ30" s="221"/>
      <c r="AK30" s="221"/>
      <c r="AL30" s="221"/>
      <c r="AM30" s="221" t="s">
        <v>568</v>
      </c>
      <c r="AN30" s="221"/>
      <c r="AO30" s="221"/>
      <c r="AP30" s="215"/>
      <c r="AQ30" s="223" t="s">
        <v>61</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4"/>
      <c r="AR31" s="231"/>
      <c r="AS31" s="229" t="s">
        <v>62</v>
      </c>
      <c r="AT31" s="230"/>
      <c r="AU31" s="231"/>
      <c r="AV31" s="231"/>
      <c r="AW31" s="208" t="s">
        <v>344</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345</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467</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3"/>
      <c r="AA37" s="274"/>
      <c r="AB37" s="846" t="s">
        <v>6</v>
      </c>
      <c r="AC37" s="847"/>
      <c r="AD37" s="848"/>
      <c r="AE37" s="221" t="s">
        <v>574</v>
      </c>
      <c r="AF37" s="221"/>
      <c r="AG37" s="221"/>
      <c r="AH37" s="221"/>
      <c r="AI37" s="221" t="s">
        <v>571</v>
      </c>
      <c r="AJ37" s="221"/>
      <c r="AK37" s="221"/>
      <c r="AL37" s="221"/>
      <c r="AM37" s="221" t="s">
        <v>568</v>
      </c>
      <c r="AN37" s="221"/>
      <c r="AO37" s="221"/>
      <c r="AP37" s="215"/>
      <c r="AQ37" s="223" t="s">
        <v>61</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4"/>
      <c r="AR38" s="231"/>
      <c r="AS38" s="229" t="s">
        <v>62</v>
      </c>
      <c r="AT38" s="230"/>
      <c r="AU38" s="231"/>
      <c r="AV38" s="231"/>
      <c r="AW38" s="208" t="s">
        <v>344</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346</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467</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3"/>
      <c r="AA44" s="274"/>
      <c r="AB44" s="846" t="s">
        <v>6</v>
      </c>
      <c r="AC44" s="847"/>
      <c r="AD44" s="848"/>
      <c r="AE44" s="221" t="s">
        <v>574</v>
      </c>
      <c r="AF44" s="221"/>
      <c r="AG44" s="221"/>
      <c r="AH44" s="221"/>
      <c r="AI44" s="221" t="s">
        <v>571</v>
      </c>
      <c r="AJ44" s="221"/>
      <c r="AK44" s="221"/>
      <c r="AL44" s="221"/>
      <c r="AM44" s="221" t="s">
        <v>568</v>
      </c>
      <c r="AN44" s="221"/>
      <c r="AO44" s="221"/>
      <c r="AP44" s="215"/>
      <c r="AQ44" s="223" t="s">
        <v>61</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4"/>
      <c r="AR45" s="231"/>
      <c r="AS45" s="229" t="s">
        <v>62</v>
      </c>
      <c r="AT45" s="230"/>
      <c r="AU45" s="231"/>
      <c r="AV45" s="231"/>
      <c r="AW45" s="208" t="s">
        <v>344</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346</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467</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3"/>
      <c r="AA51" s="274"/>
      <c r="AB51" s="846" t="s">
        <v>6</v>
      </c>
      <c r="AC51" s="847"/>
      <c r="AD51" s="848"/>
      <c r="AE51" s="221" t="s">
        <v>572</v>
      </c>
      <c r="AF51" s="221"/>
      <c r="AG51" s="221"/>
      <c r="AH51" s="221"/>
      <c r="AI51" s="221" t="s">
        <v>571</v>
      </c>
      <c r="AJ51" s="221"/>
      <c r="AK51" s="221"/>
      <c r="AL51" s="221"/>
      <c r="AM51" s="221" t="s">
        <v>568</v>
      </c>
      <c r="AN51" s="221"/>
      <c r="AO51" s="221"/>
      <c r="AP51" s="215"/>
      <c r="AQ51" s="223" t="s">
        <v>61</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4"/>
      <c r="AR52" s="231"/>
      <c r="AS52" s="229" t="s">
        <v>62</v>
      </c>
      <c r="AT52" s="230"/>
      <c r="AU52" s="231"/>
      <c r="AV52" s="231"/>
      <c r="AW52" s="208" t="s">
        <v>344</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346</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467</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3"/>
      <c r="AA58" s="274"/>
      <c r="AB58" s="846" t="s">
        <v>6</v>
      </c>
      <c r="AC58" s="847"/>
      <c r="AD58" s="848"/>
      <c r="AE58" s="221" t="s">
        <v>572</v>
      </c>
      <c r="AF58" s="221"/>
      <c r="AG58" s="221"/>
      <c r="AH58" s="221"/>
      <c r="AI58" s="221" t="s">
        <v>570</v>
      </c>
      <c r="AJ58" s="221"/>
      <c r="AK58" s="221"/>
      <c r="AL58" s="221"/>
      <c r="AM58" s="221" t="s">
        <v>568</v>
      </c>
      <c r="AN58" s="221"/>
      <c r="AO58" s="221"/>
      <c r="AP58" s="215"/>
      <c r="AQ58" s="223" t="s">
        <v>61</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4"/>
      <c r="AR59" s="231"/>
      <c r="AS59" s="229" t="s">
        <v>62</v>
      </c>
      <c r="AT59" s="230"/>
      <c r="AU59" s="231"/>
      <c r="AV59" s="231"/>
      <c r="AW59" s="208" t="s">
        <v>344</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345</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467</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3"/>
      <c r="AA65" s="274"/>
      <c r="AB65" s="846" t="s">
        <v>6</v>
      </c>
      <c r="AC65" s="847"/>
      <c r="AD65" s="848"/>
      <c r="AE65" s="221" t="s">
        <v>574</v>
      </c>
      <c r="AF65" s="221"/>
      <c r="AG65" s="221"/>
      <c r="AH65" s="221"/>
      <c r="AI65" s="221" t="s">
        <v>571</v>
      </c>
      <c r="AJ65" s="221"/>
      <c r="AK65" s="221"/>
      <c r="AL65" s="221"/>
      <c r="AM65" s="221" t="s">
        <v>568</v>
      </c>
      <c r="AN65" s="221"/>
      <c r="AO65" s="221"/>
      <c r="AP65" s="215"/>
      <c r="AQ65" s="223" t="s">
        <v>61</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4"/>
      <c r="AR66" s="231"/>
      <c r="AS66" s="229" t="s">
        <v>62</v>
      </c>
      <c r="AT66" s="230"/>
      <c r="AU66" s="231"/>
      <c r="AV66" s="231"/>
      <c r="AW66" s="208" t="s">
        <v>344</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346</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467</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9" t="s">
        <v>347</v>
      </c>
      <c r="H2" s="300"/>
      <c r="I2" s="300"/>
      <c r="J2" s="300"/>
      <c r="K2" s="300"/>
      <c r="L2" s="300"/>
      <c r="M2" s="300"/>
      <c r="N2" s="300"/>
      <c r="O2" s="300"/>
      <c r="P2" s="300"/>
      <c r="Q2" s="300"/>
      <c r="R2" s="300"/>
      <c r="S2" s="300"/>
      <c r="T2" s="300"/>
      <c r="U2" s="300"/>
      <c r="V2" s="300"/>
      <c r="W2" s="300"/>
      <c r="X2" s="300"/>
      <c r="Y2" s="300"/>
      <c r="Z2" s="300"/>
      <c r="AA2" s="300"/>
      <c r="AB2" s="301"/>
      <c r="AC2" s="299" t="s">
        <v>348</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6"/>
      <c r="B4" s="877"/>
      <c r="C4" s="877"/>
      <c r="D4" s="877"/>
      <c r="E4" s="877"/>
      <c r="F4" s="878"/>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6"/>
      <c r="B5" s="877"/>
      <c r="C5" s="877"/>
      <c r="D5" s="877"/>
      <c r="E5" s="877"/>
      <c r="F5" s="878"/>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6"/>
      <c r="B6" s="877"/>
      <c r="C6" s="877"/>
      <c r="D6" s="877"/>
      <c r="E6" s="877"/>
      <c r="F6" s="878"/>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6"/>
      <c r="B7" s="877"/>
      <c r="C7" s="877"/>
      <c r="D7" s="877"/>
      <c r="E7" s="877"/>
      <c r="F7" s="878"/>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6"/>
      <c r="B8" s="877"/>
      <c r="C8" s="877"/>
      <c r="D8" s="877"/>
      <c r="E8" s="877"/>
      <c r="F8" s="878"/>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6"/>
      <c r="B9" s="877"/>
      <c r="C9" s="877"/>
      <c r="D9" s="877"/>
      <c r="E9" s="877"/>
      <c r="F9" s="878"/>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6"/>
      <c r="B10" s="877"/>
      <c r="C10" s="877"/>
      <c r="D10" s="877"/>
      <c r="E10" s="877"/>
      <c r="F10" s="878"/>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6"/>
      <c r="B11" s="877"/>
      <c r="C11" s="877"/>
      <c r="D11" s="877"/>
      <c r="E11" s="877"/>
      <c r="F11" s="878"/>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6"/>
      <c r="B12" s="877"/>
      <c r="C12" s="877"/>
      <c r="D12" s="877"/>
      <c r="E12" s="877"/>
      <c r="F12" s="878"/>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6"/>
      <c r="B13" s="877"/>
      <c r="C13" s="877"/>
      <c r="D13" s="877"/>
      <c r="E13" s="877"/>
      <c r="F13" s="878"/>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6"/>
      <c r="B14" s="877"/>
      <c r="C14" s="877"/>
      <c r="D14" s="877"/>
      <c r="E14" s="877"/>
      <c r="F14" s="878"/>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6"/>
      <c r="B15" s="877"/>
      <c r="C15" s="877"/>
      <c r="D15" s="877"/>
      <c r="E15" s="877"/>
      <c r="F15" s="878"/>
      <c r="G15" s="299" t="s">
        <v>349</v>
      </c>
      <c r="H15" s="300"/>
      <c r="I15" s="300"/>
      <c r="J15" s="300"/>
      <c r="K15" s="300"/>
      <c r="L15" s="300"/>
      <c r="M15" s="300"/>
      <c r="N15" s="300"/>
      <c r="O15" s="300"/>
      <c r="P15" s="300"/>
      <c r="Q15" s="300"/>
      <c r="R15" s="300"/>
      <c r="S15" s="300"/>
      <c r="T15" s="300"/>
      <c r="U15" s="300"/>
      <c r="V15" s="300"/>
      <c r="W15" s="300"/>
      <c r="X15" s="300"/>
      <c r="Y15" s="300"/>
      <c r="Z15" s="300"/>
      <c r="AA15" s="300"/>
      <c r="AB15" s="301"/>
      <c r="AC15" s="299" t="s">
        <v>350</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6"/>
      <c r="B16" s="877"/>
      <c r="C16" s="877"/>
      <c r="D16" s="877"/>
      <c r="E16" s="877"/>
      <c r="F16" s="878"/>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6"/>
      <c r="B17" s="877"/>
      <c r="C17" s="877"/>
      <c r="D17" s="877"/>
      <c r="E17" s="877"/>
      <c r="F17" s="878"/>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6"/>
      <c r="B18" s="877"/>
      <c r="C18" s="877"/>
      <c r="D18" s="877"/>
      <c r="E18" s="877"/>
      <c r="F18" s="878"/>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6"/>
      <c r="B19" s="877"/>
      <c r="C19" s="877"/>
      <c r="D19" s="877"/>
      <c r="E19" s="877"/>
      <c r="F19" s="878"/>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6"/>
      <c r="B20" s="877"/>
      <c r="C20" s="877"/>
      <c r="D20" s="877"/>
      <c r="E20" s="877"/>
      <c r="F20" s="878"/>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6"/>
      <c r="B21" s="877"/>
      <c r="C21" s="877"/>
      <c r="D21" s="877"/>
      <c r="E21" s="877"/>
      <c r="F21" s="878"/>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6"/>
      <c r="B22" s="877"/>
      <c r="C22" s="877"/>
      <c r="D22" s="877"/>
      <c r="E22" s="877"/>
      <c r="F22" s="878"/>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6"/>
      <c r="B23" s="877"/>
      <c r="C23" s="877"/>
      <c r="D23" s="877"/>
      <c r="E23" s="877"/>
      <c r="F23" s="878"/>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6"/>
      <c r="B24" s="877"/>
      <c r="C24" s="877"/>
      <c r="D24" s="877"/>
      <c r="E24" s="877"/>
      <c r="F24" s="878"/>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6"/>
      <c r="B25" s="877"/>
      <c r="C25" s="877"/>
      <c r="D25" s="877"/>
      <c r="E25" s="877"/>
      <c r="F25" s="878"/>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6"/>
      <c r="B26" s="877"/>
      <c r="C26" s="877"/>
      <c r="D26" s="877"/>
      <c r="E26" s="877"/>
      <c r="F26" s="878"/>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6"/>
      <c r="B27" s="877"/>
      <c r="C27" s="877"/>
      <c r="D27" s="877"/>
      <c r="E27" s="877"/>
      <c r="F27" s="878"/>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6"/>
      <c r="B28" s="877"/>
      <c r="C28" s="877"/>
      <c r="D28" s="877"/>
      <c r="E28" s="877"/>
      <c r="F28" s="878"/>
      <c r="G28" s="299" t="s">
        <v>351</v>
      </c>
      <c r="H28" s="300"/>
      <c r="I28" s="300"/>
      <c r="J28" s="300"/>
      <c r="K28" s="300"/>
      <c r="L28" s="300"/>
      <c r="M28" s="300"/>
      <c r="N28" s="300"/>
      <c r="O28" s="300"/>
      <c r="P28" s="300"/>
      <c r="Q28" s="300"/>
      <c r="R28" s="300"/>
      <c r="S28" s="300"/>
      <c r="T28" s="300"/>
      <c r="U28" s="300"/>
      <c r="V28" s="300"/>
      <c r="W28" s="300"/>
      <c r="X28" s="300"/>
      <c r="Y28" s="300"/>
      <c r="Z28" s="300"/>
      <c r="AA28" s="300"/>
      <c r="AB28" s="301"/>
      <c r="AC28" s="299" t="s">
        <v>352</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6"/>
      <c r="B29" s="877"/>
      <c r="C29" s="877"/>
      <c r="D29" s="877"/>
      <c r="E29" s="877"/>
      <c r="F29" s="878"/>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6"/>
      <c r="B30" s="877"/>
      <c r="C30" s="877"/>
      <c r="D30" s="877"/>
      <c r="E30" s="877"/>
      <c r="F30" s="878"/>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6"/>
      <c r="B31" s="877"/>
      <c r="C31" s="877"/>
      <c r="D31" s="877"/>
      <c r="E31" s="877"/>
      <c r="F31" s="878"/>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6"/>
      <c r="B32" s="877"/>
      <c r="C32" s="877"/>
      <c r="D32" s="877"/>
      <c r="E32" s="877"/>
      <c r="F32" s="878"/>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6"/>
      <c r="B33" s="877"/>
      <c r="C33" s="877"/>
      <c r="D33" s="877"/>
      <c r="E33" s="877"/>
      <c r="F33" s="878"/>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6"/>
      <c r="B34" s="877"/>
      <c r="C34" s="877"/>
      <c r="D34" s="877"/>
      <c r="E34" s="877"/>
      <c r="F34" s="878"/>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6"/>
      <c r="B35" s="877"/>
      <c r="C35" s="877"/>
      <c r="D35" s="877"/>
      <c r="E35" s="877"/>
      <c r="F35" s="878"/>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6"/>
      <c r="B36" s="877"/>
      <c r="C36" s="877"/>
      <c r="D36" s="877"/>
      <c r="E36" s="877"/>
      <c r="F36" s="878"/>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6"/>
      <c r="B37" s="877"/>
      <c r="C37" s="877"/>
      <c r="D37" s="877"/>
      <c r="E37" s="877"/>
      <c r="F37" s="878"/>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6"/>
      <c r="B38" s="877"/>
      <c r="C38" s="877"/>
      <c r="D38" s="877"/>
      <c r="E38" s="877"/>
      <c r="F38" s="878"/>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6"/>
      <c r="B39" s="877"/>
      <c r="C39" s="877"/>
      <c r="D39" s="877"/>
      <c r="E39" s="877"/>
      <c r="F39" s="878"/>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6"/>
      <c r="B40" s="877"/>
      <c r="C40" s="877"/>
      <c r="D40" s="877"/>
      <c r="E40" s="877"/>
      <c r="F40" s="878"/>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6"/>
      <c r="B41" s="877"/>
      <c r="C41" s="877"/>
      <c r="D41" s="877"/>
      <c r="E41" s="877"/>
      <c r="F41" s="878"/>
      <c r="G41" s="299" t="s">
        <v>353</v>
      </c>
      <c r="H41" s="300"/>
      <c r="I41" s="300"/>
      <c r="J41" s="300"/>
      <c r="K41" s="300"/>
      <c r="L41" s="300"/>
      <c r="M41" s="300"/>
      <c r="N41" s="300"/>
      <c r="O41" s="300"/>
      <c r="P41" s="300"/>
      <c r="Q41" s="300"/>
      <c r="R41" s="300"/>
      <c r="S41" s="300"/>
      <c r="T41" s="300"/>
      <c r="U41" s="300"/>
      <c r="V41" s="300"/>
      <c r="W41" s="300"/>
      <c r="X41" s="300"/>
      <c r="Y41" s="300"/>
      <c r="Z41" s="300"/>
      <c r="AA41" s="300"/>
      <c r="AB41" s="301"/>
      <c r="AC41" s="299" t="s">
        <v>354</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6"/>
      <c r="B42" s="877"/>
      <c r="C42" s="877"/>
      <c r="D42" s="877"/>
      <c r="E42" s="877"/>
      <c r="F42" s="878"/>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6"/>
      <c r="B43" s="877"/>
      <c r="C43" s="877"/>
      <c r="D43" s="877"/>
      <c r="E43" s="877"/>
      <c r="F43" s="878"/>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6"/>
      <c r="B44" s="877"/>
      <c r="C44" s="877"/>
      <c r="D44" s="877"/>
      <c r="E44" s="877"/>
      <c r="F44" s="878"/>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6"/>
      <c r="B45" s="877"/>
      <c r="C45" s="877"/>
      <c r="D45" s="877"/>
      <c r="E45" s="877"/>
      <c r="F45" s="878"/>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6"/>
      <c r="B46" s="877"/>
      <c r="C46" s="877"/>
      <c r="D46" s="877"/>
      <c r="E46" s="877"/>
      <c r="F46" s="878"/>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6"/>
      <c r="B47" s="877"/>
      <c r="C47" s="877"/>
      <c r="D47" s="877"/>
      <c r="E47" s="877"/>
      <c r="F47" s="878"/>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6"/>
      <c r="B48" s="877"/>
      <c r="C48" s="877"/>
      <c r="D48" s="877"/>
      <c r="E48" s="877"/>
      <c r="F48" s="878"/>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6"/>
      <c r="B49" s="877"/>
      <c r="C49" s="877"/>
      <c r="D49" s="877"/>
      <c r="E49" s="877"/>
      <c r="F49" s="878"/>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6"/>
      <c r="B50" s="877"/>
      <c r="C50" s="877"/>
      <c r="D50" s="877"/>
      <c r="E50" s="877"/>
      <c r="F50" s="878"/>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6"/>
      <c r="B51" s="877"/>
      <c r="C51" s="877"/>
      <c r="D51" s="877"/>
      <c r="E51" s="877"/>
      <c r="F51" s="878"/>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6"/>
      <c r="B52" s="877"/>
      <c r="C52" s="877"/>
      <c r="D52" s="877"/>
      <c r="E52" s="877"/>
      <c r="F52" s="878"/>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9" t="s">
        <v>355</v>
      </c>
      <c r="H55" s="300"/>
      <c r="I55" s="300"/>
      <c r="J55" s="300"/>
      <c r="K55" s="300"/>
      <c r="L55" s="300"/>
      <c r="M55" s="300"/>
      <c r="N55" s="300"/>
      <c r="O55" s="300"/>
      <c r="P55" s="300"/>
      <c r="Q55" s="300"/>
      <c r="R55" s="300"/>
      <c r="S55" s="300"/>
      <c r="T55" s="300"/>
      <c r="U55" s="300"/>
      <c r="V55" s="300"/>
      <c r="W55" s="300"/>
      <c r="X55" s="300"/>
      <c r="Y55" s="300"/>
      <c r="Z55" s="300"/>
      <c r="AA55" s="300"/>
      <c r="AB55" s="301"/>
      <c r="AC55" s="299" t="s">
        <v>356</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6"/>
      <c r="B56" s="877"/>
      <c r="C56" s="877"/>
      <c r="D56" s="877"/>
      <c r="E56" s="877"/>
      <c r="F56" s="878"/>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6"/>
      <c r="B57" s="877"/>
      <c r="C57" s="877"/>
      <c r="D57" s="877"/>
      <c r="E57" s="877"/>
      <c r="F57" s="878"/>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6"/>
      <c r="B58" s="877"/>
      <c r="C58" s="877"/>
      <c r="D58" s="877"/>
      <c r="E58" s="877"/>
      <c r="F58" s="878"/>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6"/>
      <c r="B59" s="877"/>
      <c r="C59" s="877"/>
      <c r="D59" s="877"/>
      <c r="E59" s="877"/>
      <c r="F59" s="878"/>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6"/>
      <c r="B60" s="877"/>
      <c r="C60" s="877"/>
      <c r="D60" s="877"/>
      <c r="E60" s="877"/>
      <c r="F60" s="878"/>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6"/>
      <c r="B61" s="877"/>
      <c r="C61" s="877"/>
      <c r="D61" s="877"/>
      <c r="E61" s="877"/>
      <c r="F61" s="878"/>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6"/>
      <c r="B62" s="877"/>
      <c r="C62" s="877"/>
      <c r="D62" s="877"/>
      <c r="E62" s="877"/>
      <c r="F62" s="878"/>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6"/>
      <c r="B63" s="877"/>
      <c r="C63" s="877"/>
      <c r="D63" s="877"/>
      <c r="E63" s="877"/>
      <c r="F63" s="878"/>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6"/>
      <c r="B64" s="877"/>
      <c r="C64" s="877"/>
      <c r="D64" s="877"/>
      <c r="E64" s="877"/>
      <c r="F64" s="878"/>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6"/>
      <c r="B65" s="877"/>
      <c r="C65" s="877"/>
      <c r="D65" s="877"/>
      <c r="E65" s="877"/>
      <c r="F65" s="878"/>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6"/>
      <c r="B66" s="877"/>
      <c r="C66" s="877"/>
      <c r="D66" s="877"/>
      <c r="E66" s="877"/>
      <c r="F66" s="878"/>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6"/>
      <c r="B67" s="877"/>
      <c r="C67" s="877"/>
      <c r="D67" s="877"/>
      <c r="E67" s="877"/>
      <c r="F67" s="878"/>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6"/>
      <c r="B68" s="877"/>
      <c r="C68" s="877"/>
      <c r="D68" s="877"/>
      <c r="E68" s="877"/>
      <c r="F68" s="878"/>
      <c r="G68" s="299" t="s">
        <v>357</v>
      </c>
      <c r="H68" s="300"/>
      <c r="I68" s="300"/>
      <c r="J68" s="300"/>
      <c r="K68" s="300"/>
      <c r="L68" s="300"/>
      <c r="M68" s="300"/>
      <c r="N68" s="300"/>
      <c r="O68" s="300"/>
      <c r="P68" s="300"/>
      <c r="Q68" s="300"/>
      <c r="R68" s="300"/>
      <c r="S68" s="300"/>
      <c r="T68" s="300"/>
      <c r="U68" s="300"/>
      <c r="V68" s="300"/>
      <c r="W68" s="300"/>
      <c r="X68" s="300"/>
      <c r="Y68" s="300"/>
      <c r="Z68" s="300"/>
      <c r="AA68" s="300"/>
      <c r="AB68" s="301"/>
      <c r="AC68" s="299" t="s">
        <v>358</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6"/>
      <c r="B69" s="877"/>
      <c r="C69" s="877"/>
      <c r="D69" s="877"/>
      <c r="E69" s="877"/>
      <c r="F69" s="878"/>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6"/>
      <c r="B70" s="877"/>
      <c r="C70" s="877"/>
      <c r="D70" s="877"/>
      <c r="E70" s="877"/>
      <c r="F70" s="878"/>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6"/>
      <c r="B71" s="877"/>
      <c r="C71" s="877"/>
      <c r="D71" s="877"/>
      <c r="E71" s="877"/>
      <c r="F71" s="878"/>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6"/>
      <c r="B72" s="877"/>
      <c r="C72" s="877"/>
      <c r="D72" s="877"/>
      <c r="E72" s="877"/>
      <c r="F72" s="878"/>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6"/>
      <c r="B73" s="877"/>
      <c r="C73" s="877"/>
      <c r="D73" s="877"/>
      <c r="E73" s="877"/>
      <c r="F73" s="878"/>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6"/>
      <c r="B74" s="877"/>
      <c r="C74" s="877"/>
      <c r="D74" s="877"/>
      <c r="E74" s="877"/>
      <c r="F74" s="878"/>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6"/>
      <c r="B75" s="877"/>
      <c r="C75" s="877"/>
      <c r="D75" s="877"/>
      <c r="E75" s="877"/>
      <c r="F75" s="878"/>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6"/>
      <c r="B76" s="877"/>
      <c r="C76" s="877"/>
      <c r="D76" s="877"/>
      <c r="E76" s="877"/>
      <c r="F76" s="878"/>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6"/>
      <c r="B77" s="877"/>
      <c r="C77" s="877"/>
      <c r="D77" s="877"/>
      <c r="E77" s="877"/>
      <c r="F77" s="878"/>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6"/>
      <c r="B78" s="877"/>
      <c r="C78" s="877"/>
      <c r="D78" s="877"/>
      <c r="E78" s="877"/>
      <c r="F78" s="878"/>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6"/>
      <c r="B79" s="877"/>
      <c r="C79" s="877"/>
      <c r="D79" s="877"/>
      <c r="E79" s="877"/>
      <c r="F79" s="878"/>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6"/>
      <c r="B80" s="877"/>
      <c r="C80" s="877"/>
      <c r="D80" s="877"/>
      <c r="E80" s="877"/>
      <c r="F80" s="878"/>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6"/>
      <c r="B81" s="877"/>
      <c r="C81" s="877"/>
      <c r="D81" s="877"/>
      <c r="E81" s="877"/>
      <c r="F81" s="878"/>
      <c r="G81" s="299" t="s">
        <v>359</v>
      </c>
      <c r="H81" s="300"/>
      <c r="I81" s="300"/>
      <c r="J81" s="300"/>
      <c r="K81" s="300"/>
      <c r="L81" s="300"/>
      <c r="M81" s="300"/>
      <c r="N81" s="300"/>
      <c r="O81" s="300"/>
      <c r="P81" s="300"/>
      <c r="Q81" s="300"/>
      <c r="R81" s="300"/>
      <c r="S81" s="300"/>
      <c r="T81" s="300"/>
      <c r="U81" s="300"/>
      <c r="V81" s="300"/>
      <c r="W81" s="300"/>
      <c r="X81" s="300"/>
      <c r="Y81" s="300"/>
      <c r="Z81" s="300"/>
      <c r="AA81" s="300"/>
      <c r="AB81" s="301"/>
      <c r="AC81" s="299" t="s">
        <v>360</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6"/>
      <c r="B82" s="877"/>
      <c r="C82" s="877"/>
      <c r="D82" s="877"/>
      <c r="E82" s="877"/>
      <c r="F82" s="878"/>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6"/>
      <c r="B83" s="877"/>
      <c r="C83" s="877"/>
      <c r="D83" s="877"/>
      <c r="E83" s="877"/>
      <c r="F83" s="878"/>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6"/>
      <c r="B84" s="877"/>
      <c r="C84" s="877"/>
      <c r="D84" s="877"/>
      <c r="E84" s="877"/>
      <c r="F84" s="878"/>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6"/>
      <c r="B85" s="877"/>
      <c r="C85" s="877"/>
      <c r="D85" s="877"/>
      <c r="E85" s="877"/>
      <c r="F85" s="878"/>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6"/>
      <c r="B86" s="877"/>
      <c r="C86" s="877"/>
      <c r="D86" s="877"/>
      <c r="E86" s="877"/>
      <c r="F86" s="878"/>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6"/>
      <c r="B87" s="877"/>
      <c r="C87" s="877"/>
      <c r="D87" s="877"/>
      <c r="E87" s="877"/>
      <c r="F87" s="878"/>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6"/>
      <c r="B88" s="877"/>
      <c r="C88" s="877"/>
      <c r="D88" s="877"/>
      <c r="E88" s="877"/>
      <c r="F88" s="878"/>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6"/>
      <c r="B89" s="877"/>
      <c r="C89" s="877"/>
      <c r="D89" s="877"/>
      <c r="E89" s="877"/>
      <c r="F89" s="878"/>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6"/>
      <c r="B90" s="877"/>
      <c r="C90" s="877"/>
      <c r="D90" s="877"/>
      <c r="E90" s="877"/>
      <c r="F90" s="878"/>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6"/>
      <c r="B91" s="877"/>
      <c r="C91" s="877"/>
      <c r="D91" s="877"/>
      <c r="E91" s="877"/>
      <c r="F91" s="878"/>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6"/>
      <c r="B92" s="877"/>
      <c r="C92" s="877"/>
      <c r="D92" s="877"/>
      <c r="E92" s="877"/>
      <c r="F92" s="878"/>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6"/>
      <c r="B93" s="877"/>
      <c r="C93" s="877"/>
      <c r="D93" s="877"/>
      <c r="E93" s="877"/>
      <c r="F93" s="878"/>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6"/>
      <c r="B94" s="877"/>
      <c r="C94" s="877"/>
      <c r="D94" s="877"/>
      <c r="E94" s="877"/>
      <c r="F94" s="878"/>
      <c r="G94" s="299" t="s">
        <v>361</v>
      </c>
      <c r="H94" s="300"/>
      <c r="I94" s="300"/>
      <c r="J94" s="300"/>
      <c r="K94" s="300"/>
      <c r="L94" s="300"/>
      <c r="M94" s="300"/>
      <c r="N94" s="300"/>
      <c r="O94" s="300"/>
      <c r="P94" s="300"/>
      <c r="Q94" s="300"/>
      <c r="R94" s="300"/>
      <c r="S94" s="300"/>
      <c r="T94" s="300"/>
      <c r="U94" s="300"/>
      <c r="V94" s="300"/>
      <c r="W94" s="300"/>
      <c r="X94" s="300"/>
      <c r="Y94" s="300"/>
      <c r="Z94" s="300"/>
      <c r="AA94" s="300"/>
      <c r="AB94" s="301"/>
      <c r="AC94" s="299" t="s">
        <v>362</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6"/>
      <c r="B95" s="877"/>
      <c r="C95" s="877"/>
      <c r="D95" s="877"/>
      <c r="E95" s="877"/>
      <c r="F95" s="878"/>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6"/>
      <c r="B96" s="877"/>
      <c r="C96" s="877"/>
      <c r="D96" s="877"/>
      <c r="E96" s="877"/>
      <c r="F96" s="878"/>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6"/>
      <c r="B97" s="877"/>
      <c r="C97" s="877"/>
      <c r="D97" s="877"/>
      <c r="E97" s="877"/>
      <c r="F97" s="878"/>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6"/>
      <c r="B98" s="877"/>
      <c r="C98" s="877"/>
      <c r="D98" s="877"/>
      <c r="E98" s="877"/>
      <c r="F98" s="878"/>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6"/>
      <c r="B99" s="877"/>
      <c r="C99" s="877"/>
      <c r="D99" s="877"/>
      <c r="E99" s="877"/>
      <c r="F99" s="878"/>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6"/>
      <c r="B100" s="877"/>
      <c r="C100" s="877"/>
      <c r="D100" s="877"/>
      <c r="E100" s="877"/>
      <c r="F100" s="878"/>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6"/>
      <c r="B101" s="877"/>
      <c r="C101" s="877"/>
      <c r="D101" s="877"/>
      <c r="E101" s="877"/>
      <c r="F101" s="878"/>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6"/>
      <c r="B102" s="877"/>
      <c r="C102" s="877"/>
      <c r="D102" s="877"/>
      <c r="E102" s="877"/>
      <c r="F102" s="878"/>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6"/>
      <c r="B103" s="877"/>
      <c r="C103" s="877"/>
      <c r="D103" s="877"/>
      <c r="E103" s="877"/>
      <c r="F103" s="878"/>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6"/>
      <c r="B104" s="877"/>
      <c r="C104" s="877"/>
      <c r="D104" s="877"/>
      <c r="E104" s="877"/>
      <c r="F104" s="878"/>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6"/>
      <c r="B105" s="877"/>
      <c r="C105" s="877"/>
      <c r="D105" s="877"/>
      <c r="E105" s="877"/>
      <c r="F105" s="878"/>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9" t="s">
        <v>363</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364</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6"/>
      <c r="B109" s="877"/>
      <c r="C109" s="877"/>
      <c r="D109" s="877"/>
      <c r="E109" s="877"/>
      <c r="F109" s="878"/>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6"/>
      <c r="B110" s="877"/>
      <c r="C110" s="877"/>
      <c r="D110" s="877"/>
      <c r="E110" s="877"/>
      <c r="F110" s="878"/>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6"/>
      <c r="B111" s="877"/>
      <c r="C111" s="877"/>
      <c r="D111" s="877"/>
      <c r="E111" s="877"/>
      <c r="F111" s="878"/>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6"/>
      <c r="B112" s="877"/>
      <c r="C112" s="877"/>
      <c r="D112" s="877"/>
      <c r="E112" s="877"/>
      <c r="F112" s="878"/>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6"/>
      <c r="B113" s="877"/>
      <c r="C113" s="877"/>
      <c r="D113" s="877"/>
      <c r="E113" s="877"/>
      <c r="F113" s="878"/>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6"/>
      <c r="B114" s="877"/>
      <c r="C114" s="877"/>
      <c r="D114" s="877"/>
      <c r="E114" s="877"/>
      <c r="F114" s="878"/>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6"/>
      <c r="B115" s="877"/>
      <c r="C115" s="877"/>
      <c r="D115" s="877"/>
      <c r="E115" s="877"/>
      <c r="F115" s="878"/>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6"/>
      <c r="B116" s="877"/>
      <c r="C116" s="877"/>
      <c r="D116" s="877"/>
      <c r="E116" s="877"/>
      <c r="F116" s="878"/>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6"/>
      <c r="B117" s="877"/>
      <c r="C117" s="877"/>
      <c r="D117" s="877"/>
      <c r="E117" s="877"/>
      <c r="F117" s="878"/>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6"/>
      <c r="B118" s="877"/>
      <c r="C118" s="877"/>
      <c r="D118" s="877"/>
      <c r="E118" s="877"/>
      <c r="F118" s="878"/>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6"/>
      <c r="B119" s="877"/>
      <c r="C119" s="877"/>
      <c r="D119" s="877"/>
      <c r="E119" s="877"/>
      <c r="F119" s="878"/>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6"/>
      <c r="B120" s="877"/>
      <c r="C120" s="877"/>
      <c r="D120" s="877"/>
      <c r="E120" s="877"/>
      <c r="F120" s="878"/>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6"/>
      <c r="B121" s="877"/>
      <c r="C121" s="877"/>
      <c r="D121" s="877"/>
      <c r="E121" s="877"/>
      <c r="F121" s="878"/>
      <c r="G121" s="299" t="s">
        <v>365</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366</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6"/>
      <c r="B122" s="877"/>
      <c r="C122" s="877"/>
      <c r="D122" s="877"/>
      <c r="E122" s="877"/>
      <c r="F122" s="878"/>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6"/>
      <c r="B123" s="877"/>
      <c r="C123" s="877"/>
      <c r="D123" s="877"/>
      <c r="E123" s="877"/>
      <c r="F123" s="878"/>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6"/>
      <c r="B124" s="877"/>
      <c r="C124" s="877"/>
      <c r="D124" s="877"/>
      <c r="E124" s="877"/>
      <c r="F124" s="878"/>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6"/>
      <c r="B125" s="877"/>
      <c r="C125" s="877"/>
      <c r="D125" s="877"/>
      <c r="E125" s="877"/>
      <c r="F125" s="878"/>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6"/>
      <c r="B126" s="877"/>
      <c r="C126" s="877"/>
      <c r="D126" s="877"/>
      <c r="E126" s="877"/>
      <c r="F126" s="878"/>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6"/>
      <c r="B127" s="877"/>
      <c r="C127" s="877"/>
      <c r="D127" s="877"/>
      <c r="E127" s="877"/>
      <c r="F127" s="878"/>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6"/>
      <c r="B128" s="877"/>
      <c r="C128" s="877"/>
      <c r="D128" s="877"/>
      <c r="E128" s="877"/>
      <c r="F128" s="878"/>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6"/>
      <c r="B129" s="877"/>
      <c r="C129" s="877"/>
      <c r="D129" s="877"/>
      <c r="E129" s="877"/>
      <c r="F129" s="878"/>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6"/>
      <c r="B130" s="877"/>
      <c r="C130" s="877"/>
      <c r="D130" s="877"/>
      <c r="E130" s="877"/>
      <c r="F130" s="878"/>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6"/>
      <c r="B131" s="877"/>
      <c r="C131" s="877"/>
      <c r="D131" s="877"/>
      <c r="E131" s="877"/>
      <c r="F131" s="878"/>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6"/>
      <c r="B132" s="877"/>
      <c r="C132" s="877"/>
      <c r="D132" s="877"/>
      <c r="E132" s="877"/>
      <c r="F132" s="878"/>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6"/>
      <c r="B133" s="877"/>
      <c r="C133" s="877"/>
      <c r="D133" s="877"/>
      <c r="E133" s="877"/>
      <c r="F133" s="878"/>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6"/>
      <c r="B134" s="877"/>
      <c r="C134" s="877"/>
      <c r="D134" s="877"/>
      <c r="E134" s="877"/>
      <c r="F134" s="878"/>
      <c r="G134" s="299" t="s">
        <v>367</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368</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6"/>
      <c r="B135" s="877"/>
      <c r="C135" s="877"/>
      <c r="D135" s="877"/>
      <c r="E135" s="877"/>
      <c r="F135" s="878"/>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6"/>
      <c r="B136" s="877"/>
      <c r="C136" s="877"/>
      <c r="D136" s="877"/>
      <c r="E136" s="877"/>
      <c r="F136" s="878"/>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6"/>
      <c r="B137" s="877"/>
      <c r="C137" s="877"/>
      <c r="D137" s="877"/>
      <c r="E137" s="877"/>
      <c r="F137" s="878"/>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6"/>
      <c r="B138" s="877"/>
      <c r="C138" s="877"/>
      <c r="D138" s="877"/>
      <c r="E138" s="877"/>
      <c r="F138" s="878"/>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6"/>
      <c r="B139" s="877"/>
      <c r="C139" s="877"/>
      <c r="D139" s="877"/>
      <c r="E139" s="877"/>
      <c r="F139" s="878"/>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6"/>
      <c r="B140" s="877"/>
      <c r="C140" s="877"/>
      <c r="D140" s="877"/>
      <c r="E140" s="877"/>
      <c r="F140" s="878"/>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6"/>
      <c r="B141" s="877"/>
      <c r="C141" s="877"/>
      <c r="D141" s="877"/>
      <c r="E141" s="877"/>
      <c r="F141" s="878"/>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6"/>
      <c r="B142" s="877"/>
      <c r="C142" s="877"/>
      <c r="D142" s="877"/>
      <c r="E142" s="877"/>
      <c r="F142" s="878"/>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6"/>
      <c r="B143" s="877"/>
      <c r="C143" s="877"/>
      <c r="D143" s="877"/>
      <c r="E143" s="877"/>
      <c r="F143" s="878"/>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6"/>
      <c r="B144" s="877"/>
      <c r="C144" s="877"/>
      <c r="D144" s="877"/>
      <c r="E144" s="877"/>
      <c r="F144" s="878"/>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6"/>
      <c r="B145" s="877"/>
      <c r="C145" s="877"/>
      <c r="D145" s="877"/>
      <c r="E145" s="877"/>
      <c r="F145" s="878"/>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6"/>
      <c r="B146" s="877"/>
      <c r="C146" s="877"/>
      <c r="D146" s="877"/>
      <c r="E146" s="877"/>
      <c r="F146" s="878"/>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6"/>
      <c r="B147" s="877"/>
      <c r="C147" s="877"/>
      <c r="D147" s="877"/>
      <c r="E147" s="877"/>
      <c r="F147" s="878"/>
      <c r="G147" s="299" t="s">
        <v>369</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370</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6"/>
      <c r="B148" s="877"/>
      <c r="C148" s="877"/>
      <c r="D148" s="877"/>
      <c r="E148" s="877"/>
      <c r="F148" s="878"/>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6"/>
      <c r="B149" s="877"/>
      <c r="C149" s="877"/>
      <c r="D149" s="877"/>
      <c r="E149" s="877"/>
      <c r="F149" s="878"/>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6"/>
      <c r="B150" s="877"/>
      <c r="C150" s="877"/>
      <c r="D150" s="877"/>
      <c r="E150" s="877"/>
      <c r="F150" s="878"/>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6"/>
      <c r="B151" s="877"/>
      <c r="C151" s="877"/>
      <c r="D151" s="877"/>
      <c r="E151" s="877"/>
      <c r="F151" s="878"/>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6"/>
      <c r="B152" s="877"/>
      <c r="C152" s="877"/>
      <c r="D152" s="877"/>
      <c r="E152" s="877"/>
      <c r="F152" s="878"/>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6"/>
      <c r="B153" s="877"/>
      <c r="C153" s="877"/>
      <c r="D153" s="877"/>
      <c r="E153" s="877"/>
      <c r="F153" s="878"/>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6"/>
      <c r="B154" s="877"/>
      <c r="C154" s="877"/>
      <c r="D154" s="877"/>
      <c r="E154" s="877"/>
      <c r="F154" s="878"/>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6"/>
      <c r="B155" s="877"/>
      <c r="C155" s="877"/>
      <c r="D155" s="877"/>
      <c r="E155" s="877"/>
      <c r="F155" s="878"/>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6"/>
      <c r="B156" s="877"/>
      <c r="C156" s="877"/>
      <c r="D156" s="877"/>
      <c r="E156" s="877"/>
      <c r="F156" s="878"/>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6"/>
      <c r="B157" s="877"/>
      <c r="C157" s="877"/>
      <c r="D157" s="877"/>
      <c r="E157" s="877"/>
      <c r="F157" s="878"/>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6"/>
      <c r="B158" s="877"/>
      <c r="C158" s="877"/>
      <c r="D158" s="877"/>
      <c r="E158" s="877"/>
      <c r="F158" s="878"/>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9" t="s">
        <v>371</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372</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6"/>
      <c r="B162" s="877"/>
      <c r="C162" s="877"/>
      <c r="D162" s="877"/>
      <c r="E162" s="877"/>
      <c r="F162" s="878"/>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6"/>
      <c r="B163" s="877"/>
      <c r="C163" s="877"/>
      <c r="D163" s="877"/>
      <c r="E163" s="877"/>
      <c r="F163" s="878"/>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6"/>
      <c r="B164" s="877"/>
      <c r="C164" s="877"/>
      <c r="D164" s="877"/>
      <c r="E164" s="877"/>
      <c r="F164" s="878"/>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6"/>
      <c r="B165" s="877"/>
      <c r="C165" s="877"/>
      <c r="D165" s="877"/>
      <c r="E165" s="877"/>
      <c r="F165" s="878"/>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6"/>
      <c r="B166" s="877"/>
      <c r="C166" s="877"/>
      <c r="D166" s="877"/>
      <c r="E166" s="877"/>
      <c r="F166" s="878"/>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6"/>
      <c r="B167" s="877"/>
      <c r="C167" s="877"/>
      <c r="D167" s="877"/>
      <c r="E167" s="877"/>
      <c r="F167" s="878"/>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6"/>
      <c r="B168" s="877"/>
      <c r="C168" s="877"/>
      <c r="D168" s="877"/>
      <c r="E168" s="877"/>
      <c r="F168" s="878"/>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6"/>
      <c r="B169" s="877"/>
      <c r="C169" s="877"/>
      <c r="D169" s="877"/>
      <c r="E169" s="877"/>
      <c r="F169" s="878"/>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6"/>
      <c r="B170" s="877"/>
      <c r="C170" s="877"/>
      <c r="D170" s="877"/>
      <c r="E170" s="877"/>
      <c r="F170" s="878"/>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6"/>
      <c r="B171" s="877"/>
      <c r="C171" s="877"/>
      <c r="D171" s="877"/>
      <c r="E171" s="877"/>
      <c r="F171" s="878"/>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6"/>
      <c r="B172" s="877"/>
      <c r="C172" s="877"/>
      <c r="D172" s="877"/>
      <c r="E172" s="877"/>
      <c r="F172" s="878"/>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6"/>
      <c r="B173" s="877"/>
      <c r="C173" s="877"/>
      <c r="D173" s="877"/>
      <c r="E173" s="877"/>
      <c r="F173" s="878"/>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6"/>
      <c r="B174" s="877"/>
      <c r="C174" s="877"/>
      <c r="D174" s="877"/>
      <c r="E174" s="877"/>
      <c r="F174" s="878"/>
      <c r="G174" s="299" t="s">
        <v>373</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374</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6"/>
      <c r="B175" s="877"/>
      <c r="C175" s="877"/>
      <c r="D175" s="877"/>
      <c r="E175" s="877"/>
      <c r="F175" s="878"/>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6"/>
      <c r="B176" s="877"/>
      <c r="C176" s="877"/>
      <c r="D176" s="877"/>
      <c r="E176" s="877"/>
      <c r="F176" s="878"/>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6"/>
      <c r="B177" s="877"/>
      <c r="C177" s="877"/>
      <c r="D177" s="877"/>
      <c r="E177" s="877"/>
      <c r="F177" s="878"/>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6"/>
      <c r="B178" s="877"/>
      <c r="C178" s="877"/>
      <c r="D178" s="877"/>
      <c r="E178" s="877"/>
      <c r="F178" s="878"/>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6"/>
      <c r="B179" s="877"/>
      <c r="C179" s="877"/>
      <c r="D179" s="877"/>
      <c r="E179" s="877"/>
      <c r="F179" s="878"/>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6"/>
      <c r="B180" s="877"/>
      <c r="C180" s="877"/>
      <c r="D180" s="877"/>
      <c r="E180" s="877"/>
      <c r="F180" s="878"/>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6"/>
      <c r="B181" s="877"/>
      <c r="C181" s="877"/>
      <c r="D181" s="877"/>
      <c r="E181" s="877"/>
      <c r="F181" s="878"/>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6"/>
      <c r="B182" s="877"/>
      <c r="C182" s="877"/>
      <c r="D182" s="877"/>
      <c r="E182" s="877"/>
      <c r="F182" s="878"/>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6"/>
      <c r="B183" s="877"/>
      <c r="C183" s="877"/>
      <c r="D183" s="877"/>
      <c r="E183" s="877"/>
      <c r="F183" s="878"/>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6"/>
      <c r="B184" s="877"/>
      <c r="C184" s="877"/>
      <c r="D184" s="877"/>
      <c r="E184" s="877"/>
      <c r="F184" s="878"/>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6"/>
      <c r="B185" s="877"/>
      <c r="C185" s="877"/>
      <c r="D185" s="877"/>
      <c r="E185" s="877"/>
      <c r="F185" s="878"/>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6"/>
      <c r="B186" s="877"/>
      <c r="C186" s="877"/>
      <c r="D186" s="877"/>
      <c r="E186" s="877"/>
      <c r="F186" s="878"/>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6"/>
      <c r="B187" s="877"/>
      <c r="C187" s="877"/>
      <c r="D187" s="877"/>
      <c r="E187" s="877"/>
      <c r="F187" s="878"/>
      <c r="G187" s="299" t="s">
        <v>375</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376</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6"/>
      <c r="B188" s="877"/>
      <c r="C188" s="877"/>
      <c r="D188" s="877"/>
      <c r="E188" s="877"/>
      <c r="F188" s="878"/>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6"/>
      <c r="B189" s="877"/>
      <c r="C189" s="877"/>
      <c r="D189" s="877"/>
      <c r="E189" s="877"/>
      <c r="F189" s="878"/>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6"/>
      <c r="B190" s="877"/>
      <c r="C190" s="877"/>
      <c r="D190" s="877"/>
      <c r="E190" s="877"/>
      <c r="F190" s="878"/>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6"/>
      <c r="B191" s="877"/>
      <c r="C191" s="877"/>
      <c r="D191" s="877"/>
      <c r="E191" s="877"/>
      <c r="F191" s="878"/>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6"/>
      <c r="B192" s="877"/>
      <c r="C192" s="877"/>
      <c r="D192" s="877"/>
      <c r="E192" s="877"/>
      <c r="F192" s="878"/>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6"/>
      <c r="B193" s="877"/>
      <c r="C193" s="877"/>
      <c r="D193" s="877"/>
      <c r="E193" s="877"/>
      <c r="F193" s="878"/>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6"/>
      <c r="B194" s="877"/>
      <c r="C194" s="877"/>
      <c r="D194" s="877"/>
      <c r="E194" s="877"/>
      <c r="F194" s="878"/>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6"/>
      <c r="B195" s="877"/>
      <c r="C195" s="877"/>
      <c r="D195" s="877"/>
      <c r="E195" s="877"/>
      <c r="F195" s="878"/>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6"/>
      <c r="B196" s="877"/>
      <c r="C196" s="877"/>
      <c r="D196" s="877"/>
      <c r="E196" s="877"/>
      <c r="F196" s="878"/>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6"/>
      <c r="B197" s="877"/>
      <c r="C197" s="877"/>
      <c r="D197" s="877"/>
      <c r="E197" s="877"/>
      <c r="F197" s="878"/>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6"/>
      <c r="B198" s="877"/>
      <c r="C198" s="877"/>
      <c r="D198" s="877"/>
      <c r="E198" s="877"/>
      <c r="F198" s="878"/>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6"/>
      <c r="B199" s="877"/>
      <c r="C199" s="877"/>
      <c r="D199" s="877"/>
      <c r="E199" s="877"/>
      <c r="F199" s="878"/>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6"/>
      <c r="B200" s="877"/>
      <c r="C200" s="877"/>
      <c r="D200" s="877"/>
      <c r="E200" s="877"/>
      <c r="F200" s="878"/>
      <c r="G200" s="299" t="s">
        <v>377</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378</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6"/>
      <c r="B201" s="877"/>
      <c r="C201" s="877"/>
      <c r="D201" s="877"/>
      <c r="E201" s="877"/>
      <c r="F201" s="878"/>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6"/>
      <c r="B202" s="877"/>
      <c r="C202" s="877"/>
      <c r="D202" s="877"/>
      <c r="E202" s="877"/>
      <c r="F202" s="878"/>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6"/>
      <c r="B203" s="877"/>
      <c r="C203" s="877"/>
      <c r="D203" s="877"/>
      <c r="E203" s="877"/>
      <c r="F203" s="878"/>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6"/>
      <c r="B204" s="877"/>
      <c r="C204" s="877"/>
      <c r="D204" s="877"/>
      <c r="E204" s="877"/>
      <c r="F204" s="878"/>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6"/>
      <c r="B205" s="877"/>
      <c r="C205" s="877"/>
      <c r="D205" s="877"/>
      <c r="E205" s="877"/>
      <c r="F205" s="878"/>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6"/>
      <c r="B206" s="877"/>
      <c r="C206" s="877"/>
      <c r="D206" s="877"/>
      <c r="E206" s="877"/>
      <c r="F206" s="878"/>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6"/>
      <c r="B207" s="877"/>
      <c r="C207" s="877"/>
      <c r="D207" s="877"/>
      <c r="E207" s="877"/>
      <c r="F207" s="878"/>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6"/>
      <c r="B208" s="877"/>
      <c r="C208" s="877"/>
      <c r="D208" s="877"/>
      <c r="E208" s="877"/>
      <c r="F208" s="878"/>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6"/>
      <c r="B209" s="877"/>
      <c r="C209" s="877"/>
      <c r="D209" s="877"/>
      <c r="E209" s="877"/>
      <c r="F209" s="878"/>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6"/>
      <c r="B210" s="877"/>
      <c r="C210" s="877"/>
      <c r="D210" s="877"/>
      <c r="E210" s="877"/>
      <c r="F210" s="878"/>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6"/>
      <c r="B211" s="877"/>
      <c r="C211" s="877"/>
      <c r="D211" s="877"/>
      <c r="E211" s="877"/>
      <c r="F211" s="878"/>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9" t="s">
        <v>379</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380</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6"/>
      <c r="B215" s="877"/>
      <c r="C215" s="877"/>
      <c r="D215" s="877"/>
      <c r="E215" s="877"/>
      <c r="F215" s="878"/>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6"/>
      <c r="B216" s="877"/>
      <c r="C216" s="877"/>
      <c r="D216" s="877"/>
      <c r="E216" s="877"/>
      <c r="F216" s="878"/>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6"/>
      <c r="B217" s="877"/>
      <c r="C217" s="877"/>
      <c r="D217" s="877"/>
      <c r="E217" s="877"/>
      <c r="F217" s="878"/>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6"/>
      <c r="B218" s="877"/>
      <c r="C218" s="877"/>
      <c r="D218" s="877"/>
      <c r="E218" s="877"/>
      <c r="F218" s="878"/>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6"/>
      <c r="B219" s="877"/>
      <c r="C219" s="877"/>
      <c r="D219" s="877"/>
      <c r="E219" s="877"/>
      <c r="F219" s="878"/>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6"/>
      <c r="B220" s="877"/>
      <c r="C220" s="877"/>
      <c r="D220" s="877"/>
      <c r="E220" s="877"/>
      <c r="F220" s="878"/>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6"/>
      <c r="B221" s="877"/>
      <c r="C221" s="877"/>
      <c r="D221" s="877"/>
      <c r="E221" s="877"/>
      <c r="F221" s="878"/>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6"/>
      <c r="B222" s="877"/>
      <c r="C222" s="877"/>
      <c r="D222" s="877"/>
      <c r="E222" s="877"/>
      <c r="F222" s="878"/>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6"/>
      <c r="B223" s="877"/>
      <c r="C223" s="877"/>
      <c r="D223" s="877"/>
      <c r="E223" s="877"/>
      <c r="F223" s="878"/>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6"/>
      <c r="B224" s="877"/>
      <c r="C224" s="877"/>
      <c r="D224" s="877"/>
      <c r="E224" s="877"/>
      <c r="F224" s="878"/>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6"/>
      <c r="B225" s="877"/>
      <c r="C225" s="877"/>
      <c r="D225" s="877"/>
      <c r="E225" s="877"/>
      <c r="F225" s="878"/>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6"/>
      <c r="B226" s="877"/>
      <c r="C226" s="877"/>
      <c r="D226" s="877"/>
      <c r="E226" s="877"/>
      <c r="F226" s="878"/>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6"/>
      <c r="B227" s="877"/>
      <c r="C227" s="877"/>
      <c r="D227" s="877"/>
      <c r="E227" s="877"/>
      <c r="F227" s="878"/>
      <c r="G227" s="299" t="s">
        <v>381</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382</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6"/>
      <c r="B228" s="877"/>
      <c r="C228" s="877"/>
      <c r="D228" s="877"/>
      <c r="E228" s="877"/>
      <c r="F228" s="878"/>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6"/>
      <c r="B229" s="877"/>
      <c r="C229" s="877"/>
      <c r="D229" s="877"/>
      <c r="E229" s="877"/>
      <c r="F229" s="878"/>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6"/>
      <c r="B230" s="877"/>
      <c r="C230" s="877"/>
      <c r="D230" s="877"/>
      <c r="E230" s="877"/>
      <c r="F230" s="878"/>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6"/>
      <c r="B231" s="877"/>
      <c r="C231" s="877"/>
      <c r="D231" s="877"/>
      <c r="E231" s="877"/>
      <c r="F231" s="878"/>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6"/>
      <c r="B232" s="877"/>
      <c r="C232" s="877"/>
      <c r="D232" s="877"/>
      <c r="E232" s="877"/>
      <c r="F232" s="878"/>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6"/>
      <c r="B233" s="877"/>
      <c r="C233" s="877"/>
      <c r="D233" s="877"/>
      <c r="E233" s="877"/>
      <c r="F233" s="878"/>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6"/>
      <c r="B234" s="877"/>
      <c r="C234" s="877"/>
      <c r="D234" s="877"/>
      <c r="E234" s="877"/>
      <c r="F234" s="878"/>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6"/>
      <c r="B235" s="877"/>
      <c r="C235" s="877"/>
      <c r="D235" s="877"/>
      <c r="E235" s="877"/>
      <c r="F235" s="878"/>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6"/>
      <c r="B236" s="877"/>
      <c r="C236" s="877"/>
      <c r="D236" s="877"/>
      <c r="E236" s="877"/>
      <c r="F236" s="878"/>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6"/>
      <c r="B237" s="877"/>
      <c r="C237" s="877"/>
      <c r="D237" s="877"/>
      <c r="E237" s="877"/>
      <c r="F237" s="878"/>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6"/>
      <c r="B238" s="877"/>
      <c r="C238" s="877"/>
      <c r="D238" s="877"/>
      <c r="E238" s="877"/>
      <c r="F238" s="878"/>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6"/>
      <c r="B239" s="877"/>
      <c r="C239" s="877"/>
      <c r="D239" s="877"/>
      <c r="E239" s="877"/>
      <c r="F239" s="878"/>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6"/>
      <c r="B240" s="877"/>
      <c r="C240" s="877"/>
      <c r="D240" s="877"/>
      <c r="E240" s="877"/>
      <c r="F240" s="878"/>
      <c r="G240" s="299" t="s">
        <v>383</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384</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6"/>
      <c r="B241" s="877"/>
      <c r="C241" s="877"/>
      <c r="D241" s="877"/>
      <c r="E241" s="877"/>
      <c r="F241" s="878"/>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6"/>
      <c r="B242" s="877"/>
      <c r="C242" s="877"/>
      <c r="D242" s="877"/>
      <c r="E242" s="877"/>
      <c r="F242" s="878"/>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6"/>
      <c r="B243" s="877"/>
      <c r="C243" s="877"/>
      <c r="D243" s="877"/>
      <c r="E243" s="877"/>
      <c r="F243" s="878"/>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6"/>
      <c r="B244" s="877"/>
      <c r="C244" s="877"/>
      <c r="D244" s="877"/>
      <c r="E244" s="877"/>
      <c r="F244" s="878"/>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6"/>
      <c r="B245" s="877"/>
      <c r="C245" s="877"/>
      <c r="D245" s="877"/>
      <c r="E245" s="877"/>
      <c r="F245" s="878"/>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6"/>
      <c r="B246" s="877"/>
      <c r="C246" s="877"/>
      <c r="D246" s="877"/>
      <c r="E246" s="877"/>
      <c r="F246" s="878"/>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6"/>
      <c r="B247" s="877"/>
      <c r="C247" s="877"/>
      <c r="D247" s="877"/>
      <c r="E247" s="877"/>
      <c r="F247" s="878"/>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6"/>
      <c r="B248" s="877"/>
      <c r="C248" s="877"/>
      <c r="D248" s="877"/>
      <c r="E248" s="877"/>
      <c r="F248" s="878"/>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6"/>
      <c r="B249" s="877"/>
      <c r="C249" s="877"/>
      <c r="D249" s="877"/>
      <c r="E249" s="877"/>
      <c r="F249" s="878"/>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6"/>
      <c r="B250" s="877"/>
      <c r="C250" s="877"/>
      <c r="D250" s="877"/>
      <c r="E250" s="877"/>
      <c r="F250" s="878"/>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6"/>
      <c r="B251" s="877"/>
      <c r="C251" s="877"/>
      <c r="D251" s="877"/>
      <c r="E251" s="877"/>
      <c r="F251" s="878"/>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6"/>
      <c r="B252" s="877"/>
      <c r="C252" s="877"/>
      <c r="D252" s="877"/>
      <c r="E252" s="877"/>
      <c r="F252" s="878"/>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6"/>
      <c r="B253" s="877"/>
      <c r="C253" s="877"/>
      <c r="D253" s="877"/>
      <c r="E253" s="877"/>
      <c r="F253" s="878"/>
      <c r="G253" s="299" t="s">
        <v>385</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386</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6"/>
      <c r="B254" s="877"/>
      <c r="C254" s="877"/>
      <c r="D254" s="877"/>
      <c r="E254" s="877"/>
      <c r="F254" s="878"/>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6"/>
      <c r="B255" s="877"/>
      <c r="C255" s="877"/>
      <c r="D255" s="877"/>
      <c r="E255" s="877"/>
      <c r="F255" s="878"/>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6"/>
      <c r="B256" s="877"/>
      <c r="C256" s="877"/>
      <c r="D256" s="877"/>
      <c r="E256" s="877"/>
      <c r="F256" s="878"/>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6"/>
      <c r="B257" s="877"/>
      <c r="C257" s="877"/>
      <c r="D257" s="877"/>
      <c r="E257" s="877"/>
      <c r="F257" s="878"/>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6"/>
      <c r="B258" s="877"/>
      <c r="C258" s="877"/>
      <c r="D258" s="877"/>
      <c r="E258" s="877"/>
      <c r="F258" s="878"/>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6"/>
      <c r="B259" s="877"/>
      <c r="C259" s="877"/>
      <c r="D259" s="877"/>
      <c r="E259" s="877"/>
      <c r="F259" s="878"/>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6"/>
      <c r="B260" s="877"/>
      <c r="C260" s="877"/>
      <c r="D260" s="877"/>
      <c r="E260" s="877"/>
      <c r="F260" s="878"/>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6"/>
      <c r="B261" s="877"/>
      <c r="C261" s="877"/>
      <c r="D261" s="877"/>
      <c r="E261" s="877"/>
      <c r="F261" s="878"/>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6"/>
      <c r="B262" s="877"/>
      <c r="C262" s="877"/>
      <c r="D262" s="877"/>
      <c r="E262" s="877"/>
      <c r="F262" s="878"/>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6"/>
      <c r="B263" s="877"/>
      <c r="C263" s="877"/>
      <c r="D263" s="877"/>
      <c r="E263" s="877"/>
      <c r="F263" s="878"/>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6"/>
      <c r="B264" s="877"/>
      <c r="C264" s="877"/>
      <c r="D264" s="877"/>
      <c r="E264" s="877"/>
      <c r="F264" s="878"/>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89</v>
      </c>
      <c r="D3" s="252"/>
      <c r="E3" s="252"/>
      <c r="F3" s="252"/>
      <c r="G3" s="252"/>
      <c r="H3" s="252"/>
      <c r="I3" s="252"/>
      <c r="J3" s="258" t="s">
        <v>66</v>
      </c>
      <c r="K3" s="258"/>
      <c r="L3" s="258"/>
      <c r="M3" s="258"/>
      <c r="N3" s="258"/>
      <c r="O3" s="258"/>
      <c r="P3" s="252" t="s">
        <v>90</v>
      </c>
      <c r="Q3" s="252"/>
      <c r="R3" s="252"/>
      <c r="S3" s="252"/>
      <c r="T3" s="252"/>
      <c r="U3" s="252"/>
      <c r="V3" s="252"/>
      <c r="W3" s="252"/>
      <c r="X3" s="252"/>
      <c r="Y3" s="252" t="s">
        <v>388</v>
      </c>
      <c r="Z3" s="252"/>
      <c r="AA3" s="252"/>
      <c r="AB3" s="252"/>
      <c r="AC3" s="250" t="s">
        <v>341</v>
      </c>
      <c r="AD3" s="250"/>
      <c r="AE3" s="250"/>
      <c r="AF3" s="250"/>
      <c r="AG3" s="250"/>
      <c r="AH3" s="252" t="s">
        <v>65</v>
      </c>
      <c r="AI3" s="252"/>
      <c r="AJ3" s="252"/>
      <c r="AK3" s="252"/>
      <c r="AL3" s="252" t="s">
        <v>17</v>
      </c>
      <c r="AM3" s="252"/>
      <c r="AN3" s="252"/>
      <c r="AO3" s="260"/>
      <c r="AP3" s="254" t="s">
        <v>430</v>
      </c>
      <c r="AQ3" s="254"/>
      <c r="AR3" s="254"/>
      <c r="AS3" s="254"/>
      <c r="AT3" s="254"/>
      <c r="AU3" s="254"/>
      <c r="AV3" s="254"/>
      <c r="AW3" s="254"/>
      <c r="AX3" s="254"/>
    </row>
    <row r="4" spans="1:50" ht="24.75" customHeight="1" x14ac:dyDescent="0.15">
      <c r="A4" s="896">
        <v>1</v>
      </c>
      <c r="B4" s="896">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89</v>
      </c>
      <c r="D36" s="252"/>
      <c r="E36" s="252"/>
      <c r="F36" s="252"/>
      <c r="G36" s="252"/>
      <c r="H36" s="252"/>
      <c r="I36" s="252"/>
      <c r="J36" s="258" t="s">
        <v>66</v>
      </c>
      <c r="K36" s="258"/>
      <c r="L36" s="258"/>
      <c r="M36" s="258"/>
      <c r="N36" s="258"/>
      <c r="O36" s="258"/>
      <c r="P36" s="252" t="s">
        <v>90</v>
      </c>
      <c r="Q36" s="252"/>
      <c r="R36" s="252"/>
      <c r="S36" s="252"/>
      <c r="T36" s="252"/>
      <c r="U36" s="252"/>
      <c r="V36" s="252"/>
      <c r="W36" s="252"/>
      <c r="X36" s="252"/>
      <c r="Y36" s="252" t="s">
        <v>91</v>
      </c>
      <c r="Z36" s="252"/>
      <c r="AA36" s="252"/>
      <c r="AB36" s="252"/>
      <c r="AC36" s="250" t="s">
        <v>341</v>
      </c>
      <c r="AD36" s="250"/>
      <c r="AE36" s="250"/>
      <c r="AF36" s="250"/>
      <c r="AG36" s="250"/>
      <c r="AH36" s="252" t="s">
        <v>65</v>
      </c>
      <c r="AI36" s="252"/>
      <c r="AJ36" s="252"/>
      <c r="AK36" s="252"/>
      <c r="AL36" s="252" t="s">
        <v>17</v>
      </c>
      <c r="AM36" s="252"/>
      <c r="AN36" s="252"/>
      <c r="AO36" s="260"/>
      <c r="AP36" s="254" t="s">
        <v>430</v>
      </c>
      <c r="AQ36" s="254"/>
      <c r="AR36" s="254"/>
      <c r="AS36" s="254"/>
      <c r="AT36" s="254"/>
      <c r="AU36" s="254"/>
      <c r="AV36" s="254"/>
      <c r="AW36" s="254"/>
      <c r="AX36" s="254"/>
    </row>
    <row r="37" spans="1:50" ht="24.75" customHeight="1" x14ac:dyDescent="0.15">
      <c r="A37" s="896">
        <v>1</v>
      </c>
      <c r="B37" s="896">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89</v>
      </c>
      <c r="D69" s="252"/>
      <c r="E69" s="252"/>
      <c r="F69" s="252"/>
      <c r="G69" s="252"/>
      <c r="H69" s="252"/>
      <c r="I69" s="252"/>
      <c r="J69" s="258" t="s">
        <v>66</v>
      </c>
      <c r="K69" s="258"/>
      <c r="L69" s="258"/>
      <c r="M69" s="258"/>
      <c r="N69" s="258"/>
      <c r="O69" s="258"/>
      <c r="P69" s="252" t="s">
        <v>90</v>
      </c>
      <c r="Q69" s="252"/>
      <c r="R69" s="252"/>
      <c r="S69" s="252"/>
      <c r="T69" s="252"/>
      <c r="U69" s="252"/>
      <c r="V69" s="252"/>
      <c r="W69" s="252"/>
      <c r="X69" s="252"/>
      <c r="Y69" s="252" t="s">
        <v>91</v>
      </c>
      <c r="Z69" s="252"/>
      <c r="AA69" s="252"/>
      <c r="AB69" s="252"/>
      <c r="AC69" s="250" t="s">
        <v>341</v>
      </c>
      <c r="AD69" s="250"/>
      <c r="AE69" s="250"/>
      <c r="AF69" s="250"/>
      <c r="AG69" s="250"/>
      <c r="AH69" s="252" t="s">
        <v>65</v>
      </c>
      <c r="AI69" s="252"/>
      <c r="AJ69" s="252"/>
      <c r="AK69" s="252"/>
      <c r="AL69" s="252" t="s">
        <v>17</v>
      </c>
      <c r="AM69" s="252"/>
      <c r="AN69" s="252"/>
      <c r="AO69" s="260"/>
      <c r="AP69" s="254" t="s">
        <v>430</v>
      </c>
      <c r="AQ69" s="254"/>
      <c r="AR69" s="254"/>
      <c r="AS69" s="254"/>
      <c r="AT69" s="254"/>
      <c r="AU69" s="254"/>
      <c r="AV69" s="254"/>
      <c r="AW69" s="254"/>
      <c r="AX69" s="254"/>
    </row>
    <row r="70" spans="1:50" ht="24.75" customHeight="1" x14ac:dyDescent="0.15">
      <c r="A70" s="896">
        <v>1</v>
      </c>
      <c r="B70" s="896">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89</v>
      </c>
      <c r="D102" s="252"/>
      <c r="E102" s="252"/>
      <c r="F102" s="252"/>
      <c r="G102" s="252"/>
      <c r="H102" s="252"/>
      <c r="I102" s="252"/>
      <c r="J102" s="258" t="s">
        <v>66</v>
      </c>
      <c r="K102" s="258"/>
      <c r="L102" s="258"/>
      <c r="M102" s="258"/>
      <c r="N102" s="258"/>
      <c r="O102" s="258"/>
      <c r="P102" s="252" t="s">
        <v>90</v>
      </c>
      <c r="Q102" s="252"/>
      <c r="R102" s="252"/>
      <c r="S102" s="252"/>
      <c r="T102" s="252"/>
      <c r="U102" s="252"/>
      <c r="V102" s="252"/>
      <c r="W102" s="252"/>
      <c r="X102" s="252"/>
      <c r="Y102" s="252" t="s">
        <v>91</v>
      </c>
      <c r="Z102" s="252"/>
      <c r="AA102" s="252"/>
      <c r="AB102" s="252"/>
      <c r="AC102" s="250" t="s">
        <v>341</v>
      </c>
      <c r="AD102" s="250"/>
      <c r="AE102" s="250"/>
      <c r="AF102" s="250"/>
      <c r="AG102" s="250"/>
      <c r="AH102" s="252" t="s">
        <v>65</v>
      </c>
      <c r="AI102" s="252"/>
      <c r="AJ102" s="252"/>
      <c r="AK102" s="252"/>
      <c r="AL102" s="252" t="s">
        <v>17</v>
      </c>
      <c r="AM102" s="252"/>
      <c r="AN102" s="252"/>
      <c r="AO102" s="260"/>
      <c r="AP102" s="254" t="s">
        <v>430</v>
      </c>
      <c r="AQ102" s="254"/>
      <c r="AR102" s="254"/>
      <c r="AS102" s="254"/>
      <c r="AT102" s="254"/>
      <c r="AU102" s="254"/>
      <c r="AV102" s="254"/>
      <c r="AW102" s="254"/>
      <c r="AX102" s="254"/>
    </row>
    <row r="103" spans="1:50" ht="24.75" customHeight="1" x14ac:dyDescent="0.15">
      <c r="A103" s="896">
        <v>1</v>
      </c>
      <c r="B103" s="896">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89</v>
      </c>
      <c r="D135" s="252"/>
      <c r="E135" s="252"/>
      <c r="F135" s="252"/>
      <c r="G135" s="252"/>
      <c r="H135" s="252"/>
      <c r="I135" s="252"/>
      <c r="J135" s="258" t="s">
        <v>66</v>
      </c>
      <c r="K135" s="258"/>
      <c r="L135" s="258"/>
      <c r="M135" s="258"/>
      <c r="N135" s="258"/>
      <c r="O135" s="258"/>
      <c r="P135" s="252" t="s">
        <v>90</v>
      </c>
      <c r="Q135" s="252"/>
      <c r="R135" s="252"/>
      <c r="S135" s="252"/>
      <c r="T135" s="252"/>
      <c r="U135" s="252"/>
      <c r="V135" s="252"/>
      <c r="W135" s="252"/>
      <c r="X135" s="252"/>
      <c r="Y135" s="252" t="s">
        <v>91</v>
      </c>
      <c r="Z135" s="252"/>
      <c r="AA135" s="252"/>
      <c r="AB135" s="252"/>
      <c r="AC135" s="250" t="s">
        <v>341</v>
      </c>
      <c r="AD135" s="250"/>
      <c r="AE135" s="250"/>
      <c r="AF135" s="250"/>
      <c r="AG135" s="250"/>
      <c r="AH135" s="252" t="s">
        <v>65</v>
      </c>
      <c r="AI135" s="252"/>
      <c r="AJ135" s="252"/>
      <c r="AK135" s="252"/>
      <c r="AL135" s="252" t="s">
        <v>17</v>
      </c>
      <c r="AM135" s="252"/>
      <c r="AN135" s="252"/>
      <c r="AO135" s="260"/>
      <c r="AP135" s="254" t="s">
        <v>430</v>
      </c>
      <c r="AQ135" s="254"/>
      <c r="AR135" s="254"/>
      <c r="AS135" s="254"/>
      <c r="AT135" s="254"/>
      <c r="AU135" s="254"/>
      <c r="AV135" s="254"/>
      <c r="AW135" s="254"/>
      <c r="AX135" s="254"/>
    </row>
    <row r="136" spans="1:50" ht="24.75" customHeight="1" x14ac:dyDescent="0.15">
      <c r="A136" s="896">
        <v>1</v>
      </c>
      <c r="B136" s="896">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89</v>
      </c>
      <c r="D168" s="252"/>
      <c r="E168" s="252"/>
      <c r="F168" s="252"/>
      <c r="G168" s="252"/>
      <c r="H168" s="252"/>
      <c r="I168" s="252"/>
      <c r="J168" s="258" t="s">
        <v>66</v>
      </c>
      <c r="K168" s="258"/>
      <c r="L168" s="258"/>
      <c r="M168" s="258"/>
      <c r="N168" s="258"/>
      <c r="O168" s="258"/>
      <c r="P168" s="252" t="s">
        <v>90</v>
      </c>
      <c r="Q168" s="252"/>
      <c r="R168" s="252"/>
      <c r="S168" s="252"/>
      <c r="T168" s="252"/>
      <c r="U168" s="252"/>
      <c r="V168" s="252"/>
      <c r="W168" s="252"/>
      <c r="X168" s="252"/>
      <c r="Y168" s="252" t="s">
        <v>91</v>
      </c>
      <c r="Z168" s="252"/>
      <c r="AA168" s="252"/>
      <c r="AB168" s="252"/>
      <c r="AC168" s="250" t="s">
        <v>341</v>
      </c>
      <c r="AD168" s="250"/>
      <c r="AE168" s="250"/>
      <c r="AF168" s="250"/>
      <c r="AG168" s="250"/>
      <c r="AH168" s="252" t="s">
        <v>65</v>
      </c>
      <c r="AI168" s="252"/>
      <c r="AJ168" s="252"/>
      <c r="AK168" s="252"/>
      <c r="AL168" s="252" t="s">
        <v>17</v>
      </c>
      <c r="AM168" s="252"/>
      <c r="AN168" s="252"/>
      <c r="AO168" s="260"/>
      <c r="AP168" s="254" t="s">
        <v>430</v>
      </c>
      <c r="AQ168" s="254"/>
      <c r="AR168" s="254"/>
      <c r="AS168" s="254"/>
      <c r="AT168" s="254"/>
      <c r="AU168" s="254"/>
      <c r="AV168" s="254"/>
      <c r="AW168" s="254"/>
      <c r="AX168" s="254"/>
    </row>
    <row r="169" spans="1:50" ht="24.75" customHeight="1" x14ac:dyDescent="0.15">
      <c r="A169" s="896">
        <v>1</v>
      </c>
      <c r="B169" s="896">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89</v>
      </c>
      <c r="D201" s="252"/>
      <c r="E201" s="252"/>
      <c r="F201" s="252"/>
      <c r="G201" s="252"/>
      <c r="H201" s="252"/>
      <c r="I201" s="252"/>
      <c r="J201" s="258" t="s">
        <v>66</v>
      </c>
      <c r="K201" s="258"/>
      <c r="L201" s="258"/>
      <c r="M201" s="258"/>
      <c r="N201" s="258"/>
      <c r="O201" s="258"/>
      <c r="P201" s="252" t="s">
        <v>90</v>
      </c>
      <c r="Q201" s="252"/>
      <c r="R201" s="252"/>
      <c r="S201" s="252"/>
      <c r="T201" s="252"/>
      <c r="U201" s="252"/>
      <c r="V201" s="252"/>
      <c r="W201" s="252"/>
      <c r="X201" s="252"/>
      <c r="Y201" s="252" t="s">
        <v>91</v>
      </c>
      <c r="Z201" s="252"/>
      <c r="AA201" s="252"/>
      <c r="AB201" s="252"/>
      <c r="AC201" s="250" t="s">
        <v>341</v>
      </c>
      <c r="AD201" s="250"/>
      <c r="AE201" s="250"/>
      <c r="AF201" s="250"/>
      <c r="AG201" s="250"/>
      <c r="AH201" s="252" t="s">
        <v>65</v>
      </c>
      <c r="AI201" s="252"/>
      <c r="AJ201" s="252"/>
      <c r="AK201" s="252"/>
      <c r="AL201" s="252" t="s">
        <v>17</v>
      </c>
      <c r="AM201" s="252"/>
      <c r="AN201" s="252"/>
      <c r="AO201" s="260"/>
      <c r="AP201" s="254" t="s">
        <v>430</v>
      </c>
      <c r="AQ201" s="254"/>
      <c r="AR201" s="254"/>
      <c r="AS201" s="254"/>
      <c r="AT201" s="254"/>
      <c r="AU201" s="254"/>
      <c r="AV201" s="254"/>
      <c r="AW201" s="254"/>
      <c r="AX201" s="254"/>
    </row>
    <row r="202" spans="1:50" ht="24.75" customHeight="1" x14ac:dyDescent="0.15">
      <c r="A202" s="896">
        <v>1</v>
      </c>
      <c r="B202" s="896">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89</v>
      </c>
      <c r="D234" s="252"/>
      <c r="E234" s="252"/>
      <c r="F234" s="252"/>
      <c r="G234" s="252"/>
      <c r="H234" s="252"/>
      <c r="I234" s="252"/>
      <c r="J234" s="258" t="s">
        <v>66</v>
      </c>
      <c r="K234" s="258"/>
      <c r="L234" s="258"/>
      <c r="M234" s="258"/>
      <c r="N234" s="258"/>
      <c r="O234" s="258"/>
      <c r="P234" s="252" t="s">
        <v>90</v>
      </c>
      <c r="Q234" s="252"/>
      <c r="R234" s="252"/>
      <c r="S234" s="252"/>
      <c r="T234" s="252"/>
      <c r="U234" s="252"/>
      <c r="V234" s="252"/>
      <c r="W234" s="252"/>
      <c r="X234" s="252"/>
      <c r="Y234" s="252" t="s">
        <v>91</v>
      </c>
      <c r="Z234" s="252"/>
      <c r="AA234" s="252"/>
      <c r="AB234" s="252"/>
      <c r="AC234" s="250" t="s">
        <v>341</v>
      </c>
      <c r="AD234" s="250"/>
      <c r="AE234" s="250"/>
      <c r="AF234" s="250"/>
      <c r="AG234" s="250"/>
      <c r="AH234" s="252" t="s">
        <v>65</v>
      </c>
      <c r="AI234" s="252"/>
      <c r="AJ234" s="252"/>
      <c r="AK234" s="252"/>
      <c r="AL234" s="252" t="s">
        <v>17</v>
      </c>
      <c r="AM234" s="252"/>
      <c r="AN234" s="252"/>
      <c r="AO234" s="260"/>
      <c r="AP234" s="254" t="s">
        <v>430</v>
      </c>
      <c r="AQ234" s="254"/>
      <c r="AR234" s="254"/>
      <c r="AS234" s="254"/>
      <c r="AT234" s="254"/>
      <c r="AU234" s="254"/>
      <c r="AV234" s="254"/>
      <c r="AW234" s="254"/>
      <c r="AX234" s="254"/>
    </row>
    <row r="235" spans="1:50" ht="24.75" customHeight="1" x14ac:dyDescent="0.15">
      <c r="A235" s="896">
        <v>1</v>
      </c>
      <c r="B235" s="896">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89</v>
      </c>
      <c r="D267" s="252"/>
      <c r="E267" s="252"/>
      <c r="F267" s="252"/>
      <c r="G267" s="252"/>
      <c r="H267" s="252"/>
      <c r="I267" s="252"/>
      <c r="J267" s="258" t="s">
        <v>66</v>
      </c>
      <c r="K267" s="258"/>
      <c r="L267" s="258"/>
      <c r="M267" s="258"/>
      <c r="N267" s="258"/>
      <c r="O267" s="258"/>
      <c r="P267" s="252" t="s">
        <v>90</v>
      </c>
      <c r="Q267" s="252"/>
      <c r="R267" s="252"/>
      <c r="S267" s="252"/>
      <c r="T267" s="252"/>
      <c r="U267" s="252"/>
      <c r="V267" s="252"/>
      <c r="W267" s="252"/>
      <c r="X267" s="252"/>
      <c r="Y267" s="252" t="s">
        <v>91</v>
      </c>
      <c r="Z267" s="252"/>
      <c r="AA267" s="252"/>
      <c r="AB267" s="252"/>
      <c r="AC267" s="250" t="s">
        <v>341</v>
      </c>
      <c r="AD267" s="250"/>
      <c r="AE267" s="250"/>
      <c r="AF267" s="250"/>
      <c r="AG267" s="250"/>
      <c r="AH267" s="252" t="s">
        <v>65</v>
      </c>
      <c r="AI267" s="252"/>
      <c r="AJ267" s="252"/>
      <c r="AK267" s="252"/>
      <c r="AL267" s="252" t="s">
        <v>17</v>
      </c>
      <c r="AM267" s="252"/>
      <c r="AN267" s="252"/>
      <c r="AO267" s="260"/>
      <c r="AP267" s="254" t="s">
        <v>430</v>
      </c>
      <c r="AQ267" s="254"/>
      <c r="AR267" s="254"/>
      <c r="AS267" s="254"/>
      <c r="AT267" s="254"/>
      <c r="AU267" s="254"/>
      <c r="AV267" s="254"/>
      <c r="AW267" s="254"/>
      <c r="AX267" s="254"/>
    </row>
    <row r="268" spans="1:50" ht="24.75" customHeight="1" x14ac:dyDescent="0.15">
      <c r="A268" s="896">
        <v>1</v>
      </c>
      <c r="B268" s="896">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89</v>
      </c>
      <c r="D300" s="252"/>
      <c r="E300" s="252"/>
      <c r="F300" s="252"/>
      <c r="G300" s="252"/>
      <c r="H300" s="252"/>
      <c r="I300" s="252"/>
      <c r="J300" s="258" t="s">
        <v>66</v>
      </c>
      <c r="K300" s="258"/>
      <c r="L300" s="258"/>
      <c r="M300" s="258"/>
      <c r="N300" s="258"/>
      <c r="O300" s="258"/>
      <c r="P300" s="252" t="s">
        <v>90</v>
      </c>
      <c r="Q300" s="252"/>
      <c r="R300" s="252"/>
      <c r="S300" s="252"/>
      <c r="T300" s="252"/>
      <c r="U300" s="252"/>
      <c r="V300" s="252"/>
      <c r="W300" s="252"/>
      <c r="X300" s="252"/>
      <c r="Y300" s="252" t="s">
        <v>91</v>
      </c>
      <c r="Z300" s="252"/>
      <c r="AA300" s="252"/>
      <c r="AB300" s="252"/>
      <c r="AC300" s="250" t="s">
        <v>341</v>
      </c>
      <c r="AD300" s="250"/>
      <c r="AE300" s="250"/>
      <c r="AF300" s="250"/>
      <c r="AG300" s="250"/>
      <c r="AH300" s="252" t="s">
        <v>65</v>
      </c>
      <c r="AI300" s="252"/>
      <c r="AJ300" s="252"/>
      <c r="AK300" s="252"/>
      <c r="AL300" s="252" t="s">
        <v>17</v>
      </c>
      <c r="AM300" s="252"/>
      <c r="AN300" s="252"/>
      <c r="AO300" s="260"/>
      <c r="AP300" s="254" t="s">
        <v>430</v>
      </c>
      <c r="AQ300" s="254"/>
      <c r="AR300" s="254"/>
      <c r="AS300" s="254"/>
      <c r="AT300" s="254"/>
      <c r="AU300" s="254"/>
      <c r="AV300" s="254"/>
      <c r="AW300" s="254"/>
      <c r="AX300" s="254"/>
    </row>
    <row r="301" spans="1:50" ht="24.75" customHeight="1" x14ac:dyDescent="0.15">
      <c r="A301" s="896">
        <v>1</v>
      </c>
      <c r="B301" s="896">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89</v>
      </c>
      <c r="D333" s="252"/>
      <c r="E333" s="252"/>
      <c r="F333" s="252"/>
      <c r="G333" s="252"/>
      <c r="H333" s="252"/>
      <c r="I333" s="252"/>
      <c r="J333" s="258" t="s">
        <v>66</v>
      </c>
      <c r="K333" s="258"/>
      <c r="L333" s="258"/>
      <c r="M333" s="258"/>
      <c r="N333" s="258"/>
      <c r="O333" s="258"/>
      <c r="P333" s="252" t="s">
        <v>90</v>
      </c>
      <c r="Q333" s="252"/>
      <c r="R333" s="252"/>
      <c r="S333" s="252"/>
      <c r="T333" s="252"/>
      <c r="U333" s="252"/>
      <c r="V333" s="252"/>
      <c r="W333" s="252"/>
      <c r="X333" s="252"/>
      <c r="Y333" s="252" t="s">
        <v>91</v>
      </c>
      <c r="Z333" s="252"/>
      <c r="AA333" s="252"/>
      <c r="AB333" s="252"/>
      <c r="AC333" s="250" t="s">
        <v>341</v>
      </c>
      <c r="AD333" s="250"/>
      <c r="AE333" s="250"/>
      <c r="AF333" s="250"/>
      <c r="AG333" s="250"/>
      <c r="AH333" s="252" t="s">
        <v>65</v>
      </c>
      <c r="AI333" s="252"/>
      <c r="AJ333" s="252"/>
      <c r="AK333" s="252"/>
      <c r="AL333" s="252" t="s">
        <v>17</v>
      </c>
      <c r="AM333" s="252"/>
      <c r="AN333" s="252"/>
      <c r="AO333" s="260"/>
      <c r="AP333" s="254" t="s">
        <v>430</v>
      </c>
      <c r="AQ333" s="254"/>
      <c r="AR333" s="254"/>
      <c r="AS333" s="254"/>
      <c r="AT333" s="254"/>
      <c r="AU333" s="254"/>
      <c r="AV333" s="254"/>
      <c r="AW333" s="254"/>
      <c r="AX333" s="254"/>
    </row>
    <row r="334" spans="1:50" ht="24.75" customHeight="1" x14ac:dyDescent="0.15">
      <c r="A334" s="896">
        <v>1</v>
      </c>
      <c r="B334" s="896">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89</v>
      </c>
      <c r="D366" s="252"/>
      <c r="E366" s="252"/>
      <c r="F366" s="252"/>
      <c r="G366" s="252"/>
      <c r="H366" s="252"/>
      <c r="I366" s="252"/>
      <c r="J366" s="258" t="s">
        <v>66</v>
      </c>
      <c r="K366" s="258"/>
      <c r="L366" s="258"/>
      <c r="M366" s="258"/>
      <c r="N366" s="258"/>
      <c r="O366" s="258"/>
      <c r="P366" s="252" t="s">
        <v>90</v>
      </c>
      <c r="Q366" s="252"/>
      <c r="R366" s="252"/>
      <c r="S366" s="252"/>
      <c r="T366" s="252"/>
      <c r="U366" s="252"/>
      <c r="V366" s="252"/>
      <c r="W366" s="252"/>
      <c r="X366" s="252"/>
      <c r="Y366" s="252" t="s">
        <v>91</v>
      </c>
      <c r="Z366" s="252"/>
      <c r="AA366" s="252"/>
      <c r="AB366" s="252"/>
      <c r="AC366" s="250" t="s">
        <v>341</v>
      </c>
      <c r="AD366" s="250"/>
      <c r="AE366" s="250"/>
      <c r="AF366" s="250"/>
      <c r="AG366" s="250"/>
      <c r="AH366" s="252" t="s">
        <v>65</v>
      </c>
      <c r="AI366" s="252"/>
      <c r="AJ366" s="252"/>
      <c r="AK366" s="252"/>
      <c r="AL366" s="252" t="s">
        <v>17</v>
      </c>
      <c r="AM366" s="252"/>
      <c r="AN366" s="252"/>
      <c r="AO366" s="260"/>
      <c r="AP366" s="254" t="s">
        <v>430</v>
      </c>
      <c r="AQ366" s="254"/>
      <c r="AR366" s="254"/>
      <c r="AS366" s="254"/>
      <c r="AT366" s="254"/>
      <c r="AU366" s="254"/>
      <c r="AV366" s="254"/>
      <c r="AW366" s="254"/>
      <c r="AX366" s="254"/>
    </row>
    <row r="367" spans="1:50" ht="24.75" customHeight="1" x14ac:dyDescent="0.15">
      <c r="A367" s="896">
        <v>1</v>
      </c>
      <c r="B367" s="896">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89</v>
      </c>
      <c r="D399" s="252"/>
      <c r="E399" s="252"/>
      <c r="F399" s="252"/>
      <c r="G399" s="252"/>
      <c r="H399" s="252"/>
      <c r="I399" s="252"/>
      <c r="J399" s="258" t="s">
        <v>66</v>
      </c>
      <c r="K399" s="258"/>
      <c r="L399" s="258"/>
      <c r="M399" s="258"/>
      <c r="N399" s="258"/>
      <c r="O399" s="258"/>
      <c r="P399" s="252" t="s">
        <v>90</v>
      </c>
      <c r="Q399" s="252"/>
      <c r="R399" s="252"/>
      <c r="S399" s="252"/>
      <c r="T399" s="252"/>
      <c r="U399" s="252"/>
      <c r="V399" s="252"/>
      <c r="W399" s="252"/>
      <c r="X399" s="252"/>
      <c r="Y399" s="252" t="s">
        <v>91</v>
      </c>
      <c r="Z399" s="252"/>
      <c r="AA399" s="252"/>
      <c r="AB399" s="252"/>
      <c r="AC399" s="250" t="s">
        <v>341</v>
      </c>
      <c r="AD399" s="250"/>
      <c r="AE399" s="250"/>
      <c r="AF399" s="250"/>
      <c r="AG399" s="250"/>
      <c r="AH399" s="252" t="s">
        <v>65</v>
      </c>
      <c r="AI399" s="252"/>
      <c r="AJ399" s="252"/>
      <c r="AK399" s="252"/>
      <c r="AL399" s="252" t="s">
        <v>17</v>
      </c>
      <c r="AM399" s="252"/>
      <c r="AN399" s="252"/>
      <c r="AO399" s="260"/>
      <c r="AP399" s="254" t="s">
        <v>430</v>
      </c>
      <c r="AQ399" s="254"/>
      <c r="AR399" s="254"/>
      <c r="AS399" s="254"/>
      <c r="AT399" s="254"/>
      <c r="AU399" s="254"/>
      <c r="AV399" s="254"/>
      <c r="AW399" s="254"/>
      <c r="AX399" s="254"/>
    </row>
    <row r="400" spans="1:50" ht="24.75" customHeight="1" x14ac:dyDescent="0.15">
      <c r="A400" s="896">
        <v>1</v>
      </c>
      <c r="B400" s="896">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89</v>
      </c>
      <c r="D432" s="252"/>
      <c r="E432" s="252"/>
      <c r="F432" s="252"/>
      <c r="G432" s="252"/>
      <c r="H432" s="252"/>
      <c r="I432" s="252"/>
      <c r="J432" s="258" t="s">
        <v>66</v>
      </c>
      <c r="K432" s="258"/>
      <c r="L432" s="258"/>
      <c r="M432" s="258"/>
      <c r="N432" s="258"/>
      <c r="O432" s="258"/>
      <c r="P432" s="252" t="s">
        <v>90</v>
      </c>
      <c r="Q432" s="252"/>
      <c r="R432" s="252"/>
      <c r="S432" s="252"/>
      <c r="T432" s="252"/>
      <c r="U432" s="252"/>
      <c r="V432" s="252"/>
      <c r="W432" s="252"/>
      <c r="X432" s="252"/>
      <c r="Y432" s="252" t="s">
        <v>91</v>
      </c>
      <c r="Z432" s="252"/>
      <c r="AA432" s="252"/>
      <c r="AB432" s="252"/>
      <c r="AC432" s="250" t="s">
        <v>341</v>
      </c>
      <c r="AD432" s="250"/>
      <c r="AE432" s="250"/>
      <c r="AF432" s="250"/>
      <c r="AG432" s="250"/>
      <c r="AH432" s="252" t="s">
        <v>65</v>
      </c>
      <c r="AI432" s="252"/>
      <c r="AJ432" s="252"/>
      <c r="AK432" s="252"/>
      <c r="AL432" s="252" t="s">
        <v>17</v>
      </c>
      <c r="AM432" s="252"/>
      <c r="AN432" s="252"/>
      <c r="AO432" s="260"/>
      <c r="AP432" s="254" t="s">
        <v>430</v>
      </c>
      <c r="AQ432" s="254"/>
      <c r="AR432" s="254"/>
      <c r="AS432" s="254"/>
      <c r="AT432" s="254"/>
      <c r="AU432" s="254"/>
      <c r="AV432" s="254"/>
      <c r="AW432" s="254"/>
      <c r="AX432" s="254"/>
    </row>
    <row r="433" spans="1:50" ht="24.75" customHeight="1" x14ac:dyDescent="0.15">
      <c r="A433" s="896">
        <v>1</v>
      </c>
      <c r="B433" s="896">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89</v>
      </c>
      <c r="D465" s="252"/>
      <c r="E465" s="252"/>
      <c r="F465" s="252"/>
      <c r="G465" s="252"/>
      <c r="H465" s="252"/>
      <c r="I465" s="252"/>
      <c r="J465" s="258" t="s">
        <v>66</v>
      </c>
      <c r="K465" s="258"/>
      <c r="L465" s="258"/>
      <c r="M465" s="258"/>
      <c r="N465" s="258"/>
      <c r="O465" s="258"/>
      <c r="P465" s="252" t="s">
        <v>90</v>
      </c>
      <c r="Q465" s="252"/>
      <c r="R465" s="252"/>
      <c r="S465" s="252"/>
      <c r="T465" s="252"/>
      <c r="U465" s="252"/>
      <c r="V465" s="252"/>
      <c r="W465" s="252"/>
      <c r="X465" s="252"/>
      <c r="Y465" s="252" t="s">
        <v>91</v>
      </c>
      <c r="Z465" s="252"/>
      <c r="AA465" s="252"/>
      <c r="AB465" s="252"/>
      <c r="AC465" s="250" t="s">
        <v>341</v>
      </c>
      <c r="AD465" s="250"/>
      <c r="AE465" s="250"/>
      <c r="AF465" s="250"/>
      <c r="AG465" s="250"/>
      <c r="AH465" s="252" t="s">
        <v>65</v>
      </c>
      <c r="AI465" s="252"/>
      <c r="AJ465" s="252"/>
      <c r="AK465" s="252"/>
      <c r="AL465" s="252" t="s">
        <v>17</v>
      </c>
      <c r="AM465" s="252"/>
      <c r="AN465" s="252"/>
      <c r="AO465" s="260"/>
      <c r="AP465" s="254" t="s">
        <v>430</v>
      </c>
      <c r="AQ465" s="254"/>
      <c r="AR465" s="254"/>
      <c r="AS465" s="254"/>
      <c r="AT465" s="254"/>
      <c r="AU465" s="254"/>
      <c r="AV465" s="254"/>
      <c r="AW465" s="254"/>
      <c r="AX465" s="254"/>
    </row>
    <row r="466" spans="1:50" ht="24.75" customHeight="1" x14ac:dyDescent="0.15">
      <c r="A466" s="896">
        <v>1</v>
      </c>
      <c r="B466" s="896">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89</v>
      </c>
      <c r="D498" s="252"/>
      <c r="E498" s="252"/>
      <c r="F498" s="252"/>
      <c r="G498" s="252"/>
      <c r="H498" s="252"/>
      <c r="I498" s="252"/>
      <c r="J498" s="258" t="s">
        <v>66</v>
      </c>
      <c r="K498" s="258"/>
      <c r="L498" s="258"/>
      <c r="M498" s="258"/>
      <c r="N498" s="258"/>
      <c r="O498" s="258"/>
      <c r="P498" s="252" t="s">
        <v>90</v>
      </c>
      <c r="Q498" s="252"/>
      <c r="R498" s="252"/>
      <c r="S498" s="252"/>
      <c r="T498" s="252"/>
      <c r="U498" s="252"/>
      <c r="V498" s="252"/>
      <c r="W498" s="252"/>
      <c r="X498" s="252"/>
      <c r="Y498" s="252" t="s">
        <v>91</v>
      </c>
      <c r="Z498" s="252"/>
      <c r="AA498" s="252"/>
      <c r="AB498" s="252"/>
      <c r="AC498" s="250" t="s">
        <v>341</v>
      </c>
      <c r="AD498" s="250"/>
      <c r="AE498" s="250"/>
      <c r="AF498" s="250"/>
      <c r="AG498" s="250"/>
      <c r="AH498" s="252" t="s">
        <v>65</v>
      </c>
      <c r="AI498" s="252"/>
      <c r="AJ498" s="252"/>
      <c r="AK498" s="252"/>
      <c r="AL498" s="252" t="s">
        <v>17</v>
      </c>
      <c r="AM498" s="252"/>
      <c r="AN498" s="252"/>
      <c r="AO498" s="260"/>
      <c r="AP498" s="254" t="s">
        <v>430</v>
      </c>
      <c r="AQ498" s="254"/>
      <c r="AR498" s="254"/>
      <c r="AS498" s="254"/>
      <c r="AT498" s="254"/>
      <c r="AU498" s="254"/>
      <c r="AV498" s="254"/>
      <c r="AW498" s="254"/>
      <c r="AX498" s="254"/>
    </row>
    <row r="499" spans="1:50" ht="24.75" customHeight="1" x14ac:dyDescent="0.15">
      <c r="A499" s="896">
        <v>1</v>
      </c>
      <c r="B499" s="896">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89</v>
      </c>
      <c r="D531" s="252"/>
      <c r="E531" s="252"/>
      <c r="F531" s="252"/>
      <c r="G531" s="252"/>
      <c r="H531" s="252"/>
      <c r="I531" s="252"/>
      <c r="J531" s="258" t="s">
        <v>66</v>
      </c>
      <c r="K531" s="258"/>
      <c r="L531" s="258"/>
      <c r="M531" s="258"/>
      <c r="N531" s="258"/>
      <c r="O531" s="258"/>
      <c r="P531" s="252" t="s">
        <v>90</v>
      </c>
      <c r="Q531" s="252"/>
      <c r="R531" s="252"/>
      <c r="S531" s="252"/>
      <c r="T531" s="252"/>
      <c r="U531" s="252"/>
      <c r="V531" s="252"/>
      <c r="W531" s="252"/>
      <c r="X531" s="252"/>
      <c r="Y531" s="252" t="s">
        <v>91</v>
      </c>
      <c r="Z531" s="252"/>
      <c r="AA531" s="252"/>
      <c r="AB531" s="252"/>
      <c r="AC531" s="250" t="s">
        <v>341</v>
      </c>
      <c r="AD531" s="250"/>
      <c r="AE531" s="250"/>
      <c r="AF531" s="250"/>
      <c r="AG531" s="250"/>
      <c r="AH531" s="252" t="s">
        <v>65</v>
      </c>
      <c r="AI531" s="252"/>
      <c r="AJ531" s="252"/>
      <c r="AK531" s="252"/>
      <c r="AL531" s="252" t="s">
        <v>17</v>
      </c>
      <c r="AM531" s="252"/>
      <c r="AN531" s="252"/>
      <c r="AO531" s="260"/>
      <c r="AP531" s="254" t="s">
        <v>430</v>
      </c>
      <c r="AQ531" s="254"/>
      <c r="AR531" s="254"/>
      <c r="AS531" s="254"/>
      <c r="AT531" s="254"/>
      <c r="AU531" s="254"/>
      <c r="AV531" s="254"/>
      <c r="AW531" s="254"/>
      <c r="AX531" s="254"/>
    </row>
    <row r="532" spans="1:50" ht="24.75" customHeight="1" x14ac:dyDescent="0.15">
      <c r="A532" s="896">
        <v>1</v>
      </c>
      <c r="B532" s="896">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89</v>
      </c>
      <c r="D564" s="252"/>
      <c r="E564" s="252"/>
      <c r="F564" s="252"/>
      <c r="G564" s="252"/>
      <c r="H564" s="252"/>
      <c r="I564" s="252"/>
      <c r="J564" s="258" t="s">
        <v>66</v>
      </c>
      <c r="K564" s="258"/>
      <c r="L564" s="258"/>
      <c r="M564" s="258"/>
      <c r="N564" s="258"/>
      <c r="O564" s="258"/>
      <c r="P564" s="252" t="s">
        <v>90</v>
      </c>
      <c r="Q564" s="252"/>
      <c r="R564" s="252"/>
      <c r="S564" s="252"/>
      <c r="T564" s="252"/>
      <c r="U564" s="252"/>
      <c r="V564" s="252"/>
      <c r="W564" s="252"/>
      <c r="X564" s="252"/>
      <c r="Y564" s="252" t="s">
        <v>91</v>
      </c>
      <c r="Z564" s="252"/>
      <c r="AA564" s="252"/>
      <c r="AB564" s="252"/>
      <c r="AC564" s="250" t="s">
        <v>341</v>
      </c>
      <c r="AD564" s="250"/>
      <c r="AE564" s="250"/>
      <c r="AF564" s="250"/>
      <c r="AG564" s="250"/>
      <c r="AH564" s="252" t="s">
        <v>65</v>
      </c>
      <c r="AI564" s="252"/>
      <c r="AJ564" s="252"/>
      <c r="AK564" s="252"/>
      <c r="AL564" s="252" t="s">
        <v>17</v>
      </c>
      <c r="AM564" s="252"/>
      <c r="AN564" s="252"/>
      <c r="AO564" s="260"/>
      <c r="AP564" s="254" t="s">
        <v>430</v>
      </c>
      <c r="AQ564" s="254"/>
      <c r="AR564" s="254"/>
      <c r="AS564" s="254"/>
      <c r="AT564" s="254"/>
      <c r="AU564" s="254"/>
      <c r="AV564" s="254"/>
      <c r="AW564" s="254"/>
      <c r="AX564" s="254"/>
    </row>
    <row r="565" spans="1:50" ht="24.75" customHeight="1" x14ac:dyDescent="0.15">
      <c r="A565" s="896">
        <v>1</v>
      </c>
      <c r="B565" s="896">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89</v>
      </c>
      <c r="D597" s="252"/>
      <c r="E597" s="252"/>
      <c r="F597" s="252"/>
      <c r="G597" s="252"/>
      <c r="H597" s="252"/>
      <c r="I597" s="252"/>
      <c r="J597" s="258" t="s">
        <v>66</v>
      </c>
      <c r="K597" s="258"/>
      <c r="L597" s="258"/>
      <c r="M597" s="258"/>
      <c r="N597" s="258"/>
      <c r="O597" s="258"/>
      <c r="P597" s="252" t="s">
        <v>90</v>
      </c>
      <c r="Q597" s="252"/>
      <c r="R597" s="252"/>
      <c r="S597" s="252"/>
      <c r="T597" s="252"/>
      <c r="U597" s="252"/>
      <c r="V597" s="252"/>
      <c r="W597" s="252"/>
      <c r="X597" s="252"/>
      <c r="Y597" s="252" t="s">
        <v>91</v>
      </c>
      <c r="Z597" s="252"/>
      <c r="AA597" s="252"/>
      <c r="AB597" s="252"/>
      <c r="AC597" s="250" t="s">
        <v>341</v>
      </c>
      <c r="AD597" s="250"/>
      <c r="AE597" s="250"/>
      <c r="AF597" s="250"/>
      <c r="AG597" s="250"/>
      <c r="AH597" s="252" t="s">
        <v>65</v>
      </c>
      <c r="AI597" s="252"/>
      <c r="AJ597" s="252"/>
      <c r="AK597" s="252"/>
      <c r="AL597" s="252" t="s">
        <v>17</v>
      </c>
      <c r="AM597" s="252"/>
      <c r="AN597" s="252"/>
      <c r="AO597" s="260"/>
      <c r="AP597" s="254" t="s">
        <v>430</v>
      </c>
      <c r="AQ597" s="254"/>
      <c r="AR597" s="254"/>
      <c r="AS597" s="254"/>
      <c r="AT597" s="254"/>
      <c r="AU597" s="254"/>
      <c r="AV597" s="254"/>
      <c r="AW597" s="254"/>
      <c r="AX597" s="254"/>
    </row>
    <row r="598" spans="1:50" ht="24.75" customHeight="1" x14ac:dyDescent="0.15">
      <c r="A598" s="896">
        <v>1</v>
      </c>
      <c r="B598" s="896">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89</v>
      </c>
      <c r="D630" s="252"/>
      <c r="E630" s="252"/>
      <c r="F630" s="252"/>
      <c r="G630" s="252"/>
      <c r="H630" s="252"/>
      <c r="I630" s="252"/>
      <c r="J630" s="258" t="s">
        <v>66</v>
      </c>
      <c r="K630" s="258"/>
      <c r="L630" s="258"/>
      <c r="M630" s="258"/>
      <c r="N630" s="258"/>
      <c r="O630" s="258"/>
      <c r="P630" s="252" t="s">
        <v>90</v>
      </c>
      <c r="Q630" s="252"/>
      <c r="R630" s="252"/>
      <c r="S630" s="252"/>
      <c r="T630" s="252"/>
      <c r="U630" s="252"/>
      <c r="V630" s="252"/>
      <c r="W630" s="252"/>
      <c r="X630" s="252"/>
      <c r="Y630" s="252" t="s">
        <v>91</v>
      </c>
      <c r="Z630" s="252"/>
      <c r="AA630" s="252"/>
      <c r="AB630" s="252"/>
      <c r="AC630" s="250" t="s">
        <v>341</v>
      </c>
      <c r="AD630" s="250"/>
      <c r="AE630" s="250"/>
      <c r="AF630" s="250"/>
      <c r="AG630" s="250"/>
      <c r="AH630" s="252" t="s">
        <v>65</v>
      </c>
      <c r="AI630" s="252"/>
      <c r="AJ630" s="252"/>
      <c r="AK630" s="252"/>
      <c r="AL630" s="252" t="s">
        <v>17</v>
      </c>
      <c r="AM630" s="252"/>
      <c r="AN630" s="252"/>
      <c r="AO630" s="260"/>
      <c r="AP630" s="254" t="s">
        <v>430</v>
      </c>
      <c r="AQ630" s="254"/>
      <c r="AR630" s="254"/>
      <c r="AS630" s="254"/>
      <c r="AT630" s="254"/>
      <c r="AU630" s="254"/>
      <c r="AV630" s="254"/>
      <c r="AW630" s="254"/>
      <c r="AX630" s="254"/>
    </row>
    <row r="631" spans="1:50" ht="24.75" customHeight="1" x14ac:dyDescent="0.15">
      <c r="A631" s="896">
        <v>1</v>
      </c>
      <c r="B631" s="896">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89</v>
      </c>
      <c r="D663" s="252"/>
      <c r="E663" s="252"/>
      <c r="F663" s="252"/>
      <c r="G663" s="252"/>
      <c r="H663" s="252"/>
      <c r="I663" s="252"/>
      <c r="J663" s="258" t="s">
        <v>66</v>
      </c>
      <c r="K663" s="258"/>
      <c r="L663" s="258"/>
      <c r="M663" s="258"/>
      <c r="N663" s="258"/>
      <c r="O663" s="258"/>
      <c r="P663" s="252" t="s">
        <v>90</v>
      </c>
      <c r="Q663" s="252"/>
      <c r="R663" s="252"/>
      <c r="S663" s="252"/>
      <c r="T663" s="252"/>
      <c r="U663" s="252"/>
      <c r="V663" s="252"/>
      <c r="W663" s="252"/>
      <c r="X663" s="252"/>
      <c r="Y663" s="252" t="s">
        <v>91</v>
      </c>
      <c r="Z663" s="252"/>
      <c r="AA663" s="252"/>
      <c r="AB663" s="252"/>
      <c r="AC663" s="250" t="s">
        <v>341</v>
      </c>
      <c r="AD663" s="250"/>
      <c r="AE663" s="250"/>
      <c r="AF663" s="250"/>
      <c r="AG663" s="250"/>
      <c r="AH663" s="252" t="s">
        <v>65</v>
      </c>
      <c r="AI663" s="252"/>
      <c r="AJ663" s="252"/>
      <c r="AK663" s="252"/>
      <c r="AL663" s="252" t="s">
        <v>17</v>
      </c>
      <c r="AM663" s="252"/>
      <c r="AN663" s="252"/>
      <c r="AO663" s="260"/>
      <c r="AP663" s="254" t="s">
        <v>430</v>
      </c>
      <c r="AQ663" s="254"/>
      <c r="AR663" s="254"/>
      <c r="AS663" s="254"/>
      <c r="AT663" s="254"/>
      <c r="AU663" s="254"/>
      <c r="AV663" s="254"/>
      <c r="AW663" s="254"/>
      <c r="AX663" s="254"/>
    </row>
    <row r="664" spans="1:50" ht="24.75" customHeight="1" x14ac:dyDescent="0.15">
      <c r="A664" s="896">
        <v>1</v>
      </c>
      <c r="B664" s="896">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89</v>
      </c>
      <c r="D696" s="252"/>
      <c r="E696" s="252"/>
      <c r="F696" s="252"/>
      <c r="G696" s="252"/>
      <c r="H696" s="252"/>
      <c r="I696" s="252"/>
      <c r="J696" s="258" t="s">
        <v>66</v>
      </c>
      <c r="K696" s="258"/>
      <c r="L696" s="258"/>
      <c r="M696" s="258"/>
      <c r="N696" s="258"/>
      <c r="O696" s="258"/>
      <c r="P696" s="252" t="s">
        <v>90</v>
      </c>
      <c r="Q696" s="252"/>
      <c r="R696" s="252"/>
      <c r="S696" s="252"/>
      <c r="T696" s="252"/>
      <c r="U696" s="252"/>
      <c r="V696" s="252"/>
      <c r="W696" s="252"/>
      <c r="X696" s="252"/>
      <c r="Y696" s="252" t="s">
        <v>91</v>
      </c>
      <c r="Z696" s="252"/>
      <c r="AA696" s="252"/>
      <c r="AB696" s="252"/>
      <c r="AC696" s="250" t="s">
        <v>341</v>
      </c>
      <c r="AD696" s="250"/>
      <c r="AE696" s="250"/>
      <c r="AF696" s="250"/>
      <c r="AG696" s="250"/>
      <c r="AH696" s="252" t="s">
        <v>65</v>
      </c>
      <c r="AI696" s="252"/>
      <c r="AJ696" s="252"/>
      <c r="AK696" s="252"/>
      <c r="AL696" s="252" t="s">
        <v>17</v>
      </c>
      <c r="AM696" s="252"/>
      <c r="AN696" s="252"/>
      <c r="AO696" s="260"/>
      <c r="AP696" s="254" t="s">
        <v>430</v>
      </c>
      <c r="AQ696" s="254"/>
      <c r="AR696" s="254"/>
      <c r="AS696" s="254"/>
      <c r="AT696" s="254"/>
      <c r="AU696" s="254"/>
      <c r="AV696" s="254"/>
      <c r="AW696" s="254"/>
      <c r="AX696" s="254"/>
    </row>
    <row r="697" spans="1:50" ht="24.75" customHeight="1" x14ac:dyDescent="0.15">
      <c r="A697" s="896">
        <v>1</v>
      </c>
      <c r="B697" s="896">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89</v>
      </c>
      <c r="D729" s="252"/>
      <c r="E729" s="252"/>
      <c r="F729" s="252"/>
      <c r="G729" s="252"/>
      <c r="H729" s="252"/>
      <c r="I729" s="252"/>
      <c r="J729" s="258" t="s">
        <v>66</v>
      </c>
      <c r="K729" s="258"/>
      <c r="L729" s="258"/>
      <c r="M729" s="258"/>
      <c r="N729" s="258"/>
      <c r="O729" s="258"/>
      <c r="P729" s="252" t="s">
        <v>90</v>
      </c>
      <c r="Q729" s="252"/>
      <c r="R729" s="252"/>
      <c r="S729" s="252"/>
      <c r="T729" s="252"/>
      <c r="U729" s="252"/>
      <c r="V729" s="252"/>
      <c r="W729" s="252"/>
      <c r="X729" s="252"/>
      <c r="Y729" s="252" t="s">
        <v>91</v>
      </c>
      <c r="Z729" s="252"/>
      <c r="AA729" s="252"/>
      <c r="AB729" s="252"/>
      <c r="AC729" s="250" t="s">
        <v>341</v>
      </c>
      <c r="AD729" s="250"/>
      <c r="AE729" s="250"/>
      <c r="AF729" s="250"/>
      <c r="AG729" s="250"/>
      <c r="AH729" s="252" t="s">
        <v>65</v>
      </c>
      <c r="AI729" s="252"/>
      <c r="AJ729" s="252"/>
      <c r="AK729" s="252"/>
      <c r="AL729" s="252" t="s">
        <v>17</v>
      </c>
      <c r="AM729" s="252"/>
      <c r="AN729" s="252"/>
      <c r="AO729" s="260"/>
      <c r="AP729" s="254" t="s">
        <v>430</v>
      </c>
      <c r="AQ729" s="254"/>
      <c r="AR729" s="254"/>
      <c r="AS729" s="254"/>
      <c r="AT729" s="254"/>
      <c r="AU729" s="254"/>
      <c r="AV729" s="254"/>
      <c r="AW729" s="254"/>
      <c r="AX729" s="254"/>
    </row>
    <row r="730" spans="1:50" ht="24.75" customHeight="1" x14ac:dyDescent="0.15">
      <c r="A730" s="896">
        <v>1</v>
      </c>
      <c r="B730" s="896">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89</v>
      </c>
      <c r="D762" s="252"/>
      <c r="E762" s="252"/>
      <c r="F762" s="252"/>
      <c r="G762" s="252"/>
      <c r="H762" s="252"/>
      <c r="I762" s="252"/>
      <c r="J762" s="258" t="s">
        <v>66</v>
      </c>
      <c r="K762" s="258"/>
      <c r="L762" s="258"/>
      <c r="M762" s="258"/>
      <c r="N762" s="258"/>
      <c r="O762" s="258"/>
      <c r="P762" s="252" t="s">
        <v>90</v>
      </c>
      <c r="Q762" s="252"/>
      <c r="R762" s="252"/>
      <c r="S762" s="252"/>
      <c r="T762" s="252"/>
      <c r="U762" s="252"/>
      <c r="V762" s="252"/>
      <c r="W762" s="252"/>
      <c r="X762" s="252"/>
      <c r="Y762" s="252" t="s">
        <v>91</v>
      </c>
      <c r="Z762" s="252"/>
      <c r="AA762" s="252"/>
      <c r="AB762" s="252"/>
      <c r="AC762" s="250" t="s">
        <v>341</v>
      </c>
      <c r="AD762" s="250"/>
      <c r="AE762" s="250"/>
      <c r="AF762" s="250"/>
      <c r="AG762" s="250"/>
      <c r="AH762" s="252" t="s">
        <v>65</v>
      </c>
      <c r="AI762" s="252"/>
      <c r="AJ762" s="252"/>
      <c r="AK762" s="252"/>
      <c r="AL762" s="252" t="s">
        <v>17</v>
      </c>
      <c r="AM762" s="252"/>
      <c r="AN762" s="252"/>
      <c r="AO762" s="260"/>
      <c r="AP762" s="254" t="s">
        <v>430</v>
      </c>
      <c r="AQ762" s="254"/>
      <c r="AR762" s="254"/>
      <c r="AS762" s="254"/>
      <c r="AT762" s="254"/>
      <c r="AU762" s="254"/>
      <c r="AV762" s="254"/>
      <c r="AW762" s="254"/>
      <c r="AX762" s="254"/>
    </row>
    <row r="763" spans="1:50" ht="24.75" customHeight="1" x14ac:dyDescent="0.15">
      <c r="A763" s="896">
        <v>1</v>
      </c>
      <c r="B763" s="896">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89</v>
      </c>
      <c r="D795" s="252"/>
      <c r="E795" s="252"/>
      <c r="F795" s="252"/>
      <c r="G795" s="252"/>
      <c r="H795" s="252"/>
      <c r="I795" s="252"/>
      <c r="J795" s="258" t="s">
        <v>66</v>
      </c>
      <c r="K795" s="258"/>
      <c r="L795" s="258"/>
      <c r="M795" s="258"/>
      <c r="N795" s="258"/>
      <c r="O795" s="258"/>
      <c r="P795" s="252" t="s">
        <v>90</v>
      </c>
      <c r="Q795" s="252"/>
      <c r="R795" s="252"/>
      <c r="S795" s="252"/>
      <c r="T795" s="252"/>
      <c r="U795" s="252"/>
      <c r="V795" s="252"/>
      <c r="W795" s="252"/>
      <c r="X795" s="252"/>
      <c r="Y795" s="252" t="s">
        <v>91</v>
      </c>
      <c r="Z795" s="252"/>
      <c r="AA795" s="252"/>
      <c r="AB795" s="252"/>
      <c r="AC795" s="250" t="s">
        <v>341</v>
      </c>
      <c r="AD795" s="250"/>
      <c r="AE795" s="250"/>
      <c r="AF795" s="250"/>
      <c r="AG795" s="250"/>
      <c r="AH795" s="252" t="s">
        <v>65</v>
      </c>
      <c r="AI795" s="252"/>
      <c r="AJ795" s="252"/>
      <c r="AK795" s="252"/>
      <c r="AL795" s="252" t="s">
        <v>17</v>
      </c>
      <c r="AM795" s="252"/>
      <c r="AN795" s="252"/>
      <c r="AO795" s="260"/>
      <c r="AP795" s="254" t="s">
        <v>430</v>
      </c>
      <c r="AQ795" s="254"/>
      <c r="AR795" s="254"/>
      <c r="AS795" s="254"/>
      <c r="AT795" s="254"/>
      <c r="AU795" s="254"/>
      <c r="AV795" s="254"/>
      <c r="AW795" s="254"/>
      <c r="AX795" s="254"/>
    </row>
    <row r="796" spans="1:50" ht="24.75" customHeight="1" x14ac:dyDescent="0.15">
      <c r="A796" s="896">
        <v>1</v>
      </c>
      <c r="B796" s="896">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89</v>
      </c>
      <c r="D828" s="252"/>
      <c r="E828" s="252"/>
      <c r="F828" s="252"/>
      <c r="G828" s="252"/>
      <c r="H828" s="252"/>
      <c r="I828" s="252"/>
      <c r="J828" s="258" t="s">
        <v>66</v>
      </c>
      <c r="K828" s="258"/>
      <c r="L828" s="258"/>
      <c r="M828" s="258"/>
      <c r="N828" s="258"/>
      <c r="O828" s="258"/>
      <c r="P828" s="252" t="s">
        <v>90</v>
      </c>
      <c r="Q828" s="252"/>
      <c r="R828" s="252"/>
      <c r="S828" s="252"/>
      <c r="T828" s="252"/>
      <c r="U828" s="252"/>
      <c r="V828" s="252"/>
      <c r="W828" s="252"/>
      <c r="X828" s="252"/>
      <c r="Y828" s="252" t="s">
        <v>91</v>
      </c>
      <c r="Z828" s="252"/>
      <c r="AA828" s="252"/>
      <c r="AB828" s="252"/>
      <c r="AC828" s="250" t="s">
        <v>341</v>
      </c>
      <c r="AD828" s="250"/>
      <c r="AE828" s="250"/>
      <c r="AF828" s="250"/>
      <c r="AG828" s="250"/>
      <c r="AH828" s="252" t="s">
        <v>65</v>
      </c>
      <c r="AI828" s="252"/>
      <c r="AJ828" s="252"/>
      <c r="AK828" s="252"/>
      <c r="AL828" s="252" t="s">
        <v>17</v>
      </c>
      <c r="AM828" s="252"/>
      <c r="AN828" s="252"/>
      <c r="AO828" s="260"/>
      <c r="AP828" s="254" t="s">
        <v>430</v>
      </c>
      <c r="AQ828" s="254"/>
      <c r="AR828" s="254"/>
      <c r="AS828" s="254"/>
      <c r="AT828" s="254"/>
      <c r="AU828" s="254"/>
      <c r="AV828" s="254"/>
      <c r="AW828" s="254"/>
      <c r="AX828" s="254"/>
    </row>
    <row r="829" spans="1:50" ht="24.75" customHeight="1" x14ac:dyDescent="0.15">
      <c r="A829" s="896">
        <v>1</v>
      </c>
      <c r="B829" s="896">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89</v>
      </c>
      <c r="D861" s="252"/>
      <c r="E861" s="252"/>
      <c r="F861" s="252"/>
      <c r="G861" s="252"/>
      <c r="H861" s="252"/>
      <c r="I861" s="252"/>
      <c r="J861" s="258" t="s">
        <v>66</v>
      </c>
      <c r="K861" s="258"/>
      <c r="L861" s="258"/>
      <c r="M861" s="258"/>
      <c r="N861" s="258"/>
      <c r="O861" s="258"/>
      <c r="P861" s="252" t="s">
        <v>90</v>
      </c>
      <c r="Q861" s="252"/>
      <c r="R861" s="252"/>
      <c r="S861" s="252"/>
      <c r="T861" s="252"/>
      <c r="U861" s="252"/>
      <c r="V861" s="252"/>
      <c r="W861" s="252"/>
      <c r="X861" s="252"/>
      <c r="Y861" s="252" t="s">
        <v>91</v>
      </c>
      <c r="Z861" s="252"/>
      <c r="AA861" s="252"/>
      <c r="AB861" s="252"/>
      <c r="AC861" s="250" t="s">
        <v>341</v>
      </c>
      <c r="AD861" s="250"/>
      <c r="AE861" s="250"/>
      <c r="AF861" s="250"/>
      <c r="AG861" s="250"/>
      <c r="AH861" s="252" t="s">
        <v>65</v>
      </c>
      <c r="AI861" s="252"/>
      <c r="AJ861" s="252"/>
      <c r="AK861" s="252"/>
      <c r="AL861" s="252" t="s">
        <v>17</v>
      </c>
      <c r="AM861" s="252"/>
      <c r="AN861" s="252"/>
      <c r="AO861" s="260"/>
      <c r="AP861" s="254" t="s">
        <v>430</v>
      </c>
      <c r="AQ861" s="254"/>
      <c r="AR861" s="254"/>
      <c r="AS861" s="254"/>
      <c r="AT861" s="254"/>
      <c r="AU861" s="254"/>
      <c r="AV861" s="254"/>
      <c r="AW861" s="254"/>
      <c r="AX861" s="254"/>
    </row>
    <row r="862" spans="1:50" ht="24.75" customHeight="1" x14ac:dyDescent="0.15">
      <c r="A862" s="896">
        <v>1</v>
      </c>
      <c r="B862" s="896">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89</v>
      </c>
      <c r="D894" s="252"/>
      <c r="E894" s="252"/>
      <c r="F894" s="252"/>
      <c r="G894" s="252"/>
      <c r="H894" s="252"/>
      <c r="I894" s="252"/>
      <c r="J894" s="258" t="s">
        <v>66</v>
      </c>
      <c r="K894" s="258"/>
      <c r="L894" s="258"/>
      <c r="M894" s="258"/>
      <c r="N894" s="258"/>
      <c r="O894" s="258"/>
      <c r="P894" s="252" t="s">
        <v>90</v>
      </c>
      <c r="Q894" s="252"/>
      <c r="R894" s="252"/>
      <c r="S894" s="252"/>
      <c r="T894" s="252"/>
      <c r="U894" s="252"/>
      <c r="V894" s="252"/>
      <c r="W894" s="252"/>
      <c r="X894" s="252"/>
      <c r="Y894" s="252" t="s">
        <v>91</v>
      </c>
      <c r="Z894" s="252"/>
      <c r="AA894" s="252"/>
      <c r="AB894" s="252"/>
      <c r="AC894" s="250" t="s">
        <v>341</v>
      </c>
      <c r="AD894" s="250"/>
      <c r="AE894" s="250"/>
      <c r="AF894" s="250"/>
      <c r="AG894" s="250"/>
      <c r="AH894" s="252" t="s">
        <v>65</v>
      </c>
      <c r="AI894" s="252"/>
      <c r="AJ894" s="252"/>
      <c r="AK894" s="252"/>
      <c r="AL894" s="252" t="s">
        <v>17</v>
      </c>
      <c r="AM894" s="252"/>
      <c r="AN894" s="252"/>
      <c r="AO894" s="260"/>
      <c r="AP894" s="254" t="s">
        <v>430</v>
      </c>
      <c r="AQ894" s="254"/>
      <c r="AR894" s="254"/>
      <c r="AS894" s="254"/>
      <c r="AT894" s="254"/>
      <c r="AU894" s="254"/>
      <c r="AV894" s="254"/>
      <c r="AW894" s="254"/>
      <c r="AX894" s="254"/>
    </row>
    <row r="895" spans="1:50" ht="24.75" customHeight="1" x14ac:dyDescent="0.15">
      <c r="A895" s="896">
        <v>1</v>
      </c>
      <c r="B895" s="896">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89</v>
      </c>
      <c r="D927" s="252"/>
      <c r="E927" s="252"/>
      <c r="F927" s="252"/>
      <c r="G927" s="252"/>
      <c r="H927" s="252"/>
      <c r="I927" s="252"/>
      <c r="J927" s="258" t="s">
        <v>66</v>
      </c>
      <c r="K927" s="258"/>
      <c r="L927" s="258"/>
      <c r="M927" s="258"/>
      <c r="N927" s="258"/>
      <c r="O927" s="258"/>
      <c r="P927" s="252" t="s">
        <v>90</v>
      </c>
      <c r="Q927" s="252"/>
      <c r="R927" s="252"/>
      <c r="S927" s="252"/>
      <c r="T927" s="252"/>
      <c r="U927" s="252"/>
      <c r="V927" s="252"/>
      <c r="W927" s="252"/>
      <c r="X927" s="252"/>
      <c r="Y927" s="252" t="s">
        <v>91</v>
      </c>
      <c r="Z927" s="252"/>
      <c r="AA927" s="252"/>
      <c r="AB927" s="252"/>
      <c r="AC927" s="250" t="s">
        <v>341</v>
      </c>
      <c r="AD927" s="250"/>
      <c r="AE927" s="250"/>
      <c r="AF927" s="250"/>
      <c r="AG927" s="250"/>
      <c r="AH927" s="252" t="s">
        <v>65</v>
      </c>
      <c r="AI927" s="252"/>
      <c r="AJ927" s="252"/>
      <c r="AK927" s="252"/>
      <c r="AL927" s="252" t="s">
        <v>17</v>
      </c>
      <c r="AM927" s="252"/>
      <c r="AN927" s="252"/>
      <c r="AO927" s="260"/>
      <c r="AP927" s="254" t="s">
        <v>430</v>
      </c>
      <c r="AQ927" s="254"/>
      <c r="AR927" s="254"/>
      <c r="AS927" s="254"/>
      <c r="AT927" s="254"/>
      <c r="AU927" s="254"/>
      <c r="AV927" s="254"/>
      <c r="AW927" s="254"/>
      <c r="AX927" s="254"/>
    </row>
    <row r="928" spans="1:50" ht="24.75" customHeight="1" x14ac:dyDescent="0.15">
      <c r="A928" s="896">
        <v>1</v>
      </c>
      <c r="B928" s="896">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89</v>
      </c>
      <c r="D960" s="252"/>
      <c r="E960" s="252"/>
      <c r="F960" s="252"/>
      <c r="G960" s="252"/>
      <c r="H960" s="252"/>
      <c r="I960" s="252"/>
      <c r="J960" s="258" t="s">
        <v>66</v>
      </c>
      <c r="K960" s="258"/>
      <c r="L960" s="258"/>
      <c r="M960" s="258"/>
      <c r="N960" s="258"/>
      <c r="O960" s="258"/>
      <c r="P960" s="252" t="s">
        <v>90</v>
      </c>
      <c r="Q960" s="252"/>
      <c r="R960" s="252"/>
      <c r="S960" s="252"/>
      <c r="T960" s="252"/>
      <c r="U960" s="252"/>
      <c r="V960" s="252"/>
      <c r="W960" s="252"/>
      <c r="X960" s="252"/>
      <c r="Y960" s="252" t="s">
        <v>91</v>
      </c>
      <c r="Z960" s="252"/>
      <c r="AA960" s="252"/>
      <c r="AB960" s="252"/>
      <c r="AC960" s="250" t="s">
        <v>341</v>
      </c>
      <c r="AD960" s="250"/>
      <c r="AE960" s="250"/>
      <c r="AF960" s="250"/>
      <c r="AG960" s="250"/>
      <c r="AH960" s="252" t="s">
        <v>65</v>
      </c>
      <c r="AI960" s="252"/>
      <c r="AJ960" s="252"/>
      <c r="AK960" s="252"/>
      <c r="AL960" s="252" t="s">
        <v>17</v>
      </c>
      <c r="AM960" s="252"/>
      <c r="AN960" s="252"/>
      <c r="AO960" s="260"/>
      <c r="AP960" s="254" t="s">
        <v>430</v>
      </c>
      <c r="AQ960" s="254"/>
      <c r="AR960" s="254"/>
      <c r="AS960" s="254"/>
      <c r="AT960" s="254"/>
      <c r="AU960" s="254"/>
      <c r="AV960" s="254"/>
      <c r="AW960" s="254"/>
      <c r="AX960" s="254"/>
    </row>
    <row r="961" spans="1:50" ht="24.75" customHeight="1" x14ac:dyDescent="0.15">
      <c r="A961" s="896">
        <v>1</v>
      </c>
      <c r="B961" s="896">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89</v>
      </c>
      <c r="D993" s="252"/>
      <c r="E993" s="252"/>
      <c r="F993" s="252"/>
      <c r="G993" s="252"/>
      <c r="H993" s="252"/>
      <c r="I993" s="252"/>
      <c r="J993" s="258" t="s">
        <v>66</v>
      </c>
      <c r="K993" s="258"/>
      <c r="L993" s="258"/>
      <c r="M993" s="258"/>
      <c r="N993" s="258"/>
      <c r="O993" s="258"/>
      <c r="P993" s="252" t="s">
        <v>90</v>
      </c>
      <c r="Q993" s="252"/>
      <c r="R993" s="252"/>
      <c r="S993" s="252"/>
      <c r="T993" s="252"/>
      <c r="U993" s="252"/>
      <c r="V993" s="252"/>
      <c r="W993" s="252"/>
      <c r="X993" s="252"/>
      <c r="Y993" s="252" t="s">
        <v>91</v>
      </c>
      <c r="Z993" s="252"/>
      <c r="AA993" s="252"/>
      <c r="AB993" s="252"/>
      <c r="AC993" s="250" t="s">
        <v>341</v>
      </c>
      <c r="AD993" s="250"/>
      <c r="AE993" s="250"/>
      <c r="AF993" s="250"/>
      <c r="AG993" s="250"/>
      <c r="AH993" s="252" t="s">
        <v>65</v>
      </c>
      <c r="AI993" s="252"/>
      <c r="AJ993" s="252"/>
      <c r="AK993" s="252"/>
      <c r="AL993" s="252" t="s">
        <v>17</v>
      </c>
      <c r="AM993" s="252"/>
      <c r="AN993" s="252"/>
      <c r="AO993" s="260"/>
      <c r="AP993" s="254" t="s">
        <v>430</v>
      </c>
      <c r="AQ993" s="254"/>
      <c r="AR993" s="254"/>
      <c r="AS993" s="254"/>
      <c r="AT993" s="254"/>
      <c r="AU993" s="254"/>
      <c r="AV993" s="254"/>
      <c r="AW993" s="254"/>
      <c r="AX993" s="254"/>
    </row>
    <row r="994" spans="1:50" ht="24.75" customHeight="1" x14ac:dyDescent="0.15">
      <c r="A994" s="896">
        <v>1</v>
      </c>
      <c r="B994" s="896">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89</v>
      </c>
      <c r="D1026" s="252"/>
      <c r="E1026" s="252"/>
      <c r="F1026" s="252"/>
      <c r="G1026" s="252"/>
      <c r="H1026" s="252"/>
      <c r="I1026" s="252"/>
      <c r="J1026" s="258" t="s">
        <v>66</v>
      </c>
      <c r="K1026" s="258"/>
      <c r="L1026" s="258"/>
      <c r="M1026" s="258"/>
      <c r="N1026" s="258"/>
      <c r="O1026" s="258"/>
      <c r="P1026" s="252" t="s">
        <v>90</v>
      </c>
      <c r="Q1026" s="252"/>
      <c r="R1026" s="252"/>
      <c r="S1026" s="252"/>
      <c r="T1026" s="252"/>
      <c r="U1026" s="252"/>
      <c r="V1026" s="252"/>
      <c r="W1026" s="252"/>
      <c r="X1026" s="252"/>
      <c r="Y1026" s="252" t="s">
        <v>91</v>
      </c>
      <c r="Z1026" s="252"/>
      <c r="AA1026" s="252"/>
      <c r="AB1026" s="252"/>
      <c r="AC1026" s="250" t="s">
        <v>341</v>
      </c>
      <c r="AD1026" s="250"/>
      <c r="AE1026" s="250"/>
      <c r="AF1026" s="250"/>
      <c r="AG1026" s="250"/>
      <c r="AH1026" s="252" t="s">
        <v>65</v>
      </c>
      <c r="AI1026" s="252"/>
      <c r="AJ1026" s="252"/>
      <c r="AK1026" s="252"/>
      <c r="AL1026" s="252" t="s">
        <v>17</v>
      </c>
      <c r="AM1026" s="252"/>
      <c r="AN1026" s="252"/>
      <c r="AO1026" s="260"/>
      <c r="AP1026" s="254" t="s">
        <v>430</v>
      </c>
      <c r="AQ1026" s="254"/>
      <c r="AR1026" s="254"/>
      <c r="AS1026" s="254"/>
      <c r="AT1026" s="254"/>
      <c r="AU1026" s="254"/>
      <c r="AV1026" s="254"/>
      <c r="AW1026" s="254"/>
      <c r="AX1026" s="254"/>
    </row>
    <row r="1027" spans="1:50" ht="24.75" customHeight="1" x14ac:dyDescent="0.15">
      <c r="A1027" s="896">
        <v>1</v>
      </c>
      <c r="B1027" s="896">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89</v>
      </c>
      <c r="D1059" s="252"/>
      <c r="E1059" s="252"/>
      <c r="F1059" s="252"/>
      <c r="G1059" s="252"/>
      <c r="H1059" s="252"/>
      <c r="I1059" s="252"/>
      <c r="J1059" s="258" t="s">
        <v>66</v>
      </c>
      <c r="K1059" s="258"/>
      <c r="L1059" s="258"/>
      <c r="M1059" s="258"/>
      <c r="N1059" s="258"/>
      <c r="O1059" s="258"/>
      <c r="P1059" s="252" t="s">
        <v>90</v>
      </c>
      <c r="Q1059" s="252"/>
      <c r="R1059" s="252"/>
      <c r="S1059" s="252"/>
      <c r="T1059" s="252"/>
      <c r="U1059" s="252"/>
      <c r="V1059" s="252"/>
      <c r="W1059" s="252"/>
      <c r="X1059" s="252"/>
      <c r="Y1059" s="252" t="s">
        <v>91</v>
      </c>
      <c r="Z1059" s="252"/>
      <c r="AA1059" s="252"/>
      <c r="AB1059" s="252"/>
      <c r="AC1059" s="250" t="s">
        <v>341</v>
      </c>
      <c r="AD1059" s="250"/>
      <c r="AE1059" s="250"/>
      <c r="AF1059" s="250"/>
      <c r="AG1059" s="250"/>
      <c r="AH1059" s="252" t="s">
        <v>65</v>
      </c>
      <c r="AI1059" s="252"/>
      <c r="AJ1059" s="252"/>
      <c r="AK1059" s="252"/>
      <c r="AL1059" s="252" t="s">
        <v>17</v>
      </c>
      <c r="AM1059" s="252"/>
      <c r="AN1059" s="252"/>
      <c r="AO1059" s="260"/>
      <c r="AP1059" s="254" t="s">
        <v>430</v>
      </c>
      <c r="AQ1059" s="254"/>
      <c r="AR1059" s="254"/>
      <c r="AS1059" s="254"/>
      <c r="AT1059" s="254"/>
      <c r="AU1059" s="254"/>
      <c r="AV1059" s="254"/>
      <c r="AW1059" s="254"/>
      <c r="AX1059" s="254"/>
    </row>
    <row r="1060" spans="1:50" ht="24.75" customHeight="1" x14ac:dyDescent="0.15">
      <c r="A1060" s="896">
        <v>1</v>
      </c>
      <c r="B1060" s="896">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89</v>
      </c>
      <c r="D1092" s="252"/>
      <c r="E1092" s="252"/>
      <c r="F1092" s="252"/>
      <c r="G1092" s="252"/>
      <c r="H1092" s="252"/>
      <c r="I1092" s="252"/>
      <c r="J1092" s="258" t="s">
        <v>66</v>
      </c>
      <c r="K1092" s="258"/>
      <c r="L1092" s="258"/>
      <c r="M1092" s="258"/>
      <c r="N1092" s="258"/>
      <c r="O1092" s="258"/>
      <c r="P1092" s="252" t="s">
        <v>90</v>
      </c>
      <c r="Q1092" s="252"/>
      <c r="R1092" s="252"/>
      <c r="S1092" s="252"/>
      <c r="T1092" s="252"/>
      <c r="U1092" s="252"/>
      <c r="V1092" s="252"/>
      <c r="W1092" s="252"/>
      <c r="X1092" s="252"/>
      <c r="Y1092" s="252" t="s">
        <v>91</v>
      </c>
      <c r="Z1092" s="252"/>
      <c r="AA1092" s="252"/>
      <c r="AB1092" s="252"/>
      <c r="AC1092" s="250" t="s">
        <v>341</v>
      </c>
      <c r="AD1092" s="250"/>
      <c r="AE1092" s="250"/>
      <c r="AF1092" s="250"/>
      <c r="AG1092" s="250"/>
      <c r="AH1092" s="252" t="s">
        <v>65</v>
      </c>
      <c r="AI1092" s="252"/>
      <c r="AJ1092" s="252"/>
      <c r="AK1092" s="252"/>
      <c r="AL1092" s="252" t="s">
        <v>17</v>
      </c>
      <c r="AM1092" s="252"/>
      <c r="AN1092" s="252"/>
      <c r="AO1092" s="260"/>
      <c r="AP1092" s="254" t="s">
        <v>430</v>
      </c>
      <c r="AQ1092" s="254"/>
      <c r="AR1092" s="254"/>
      <c r="AS1092" s="254"/>
      <c r="AT1092" s="254"/>
      <c r="AU1092" s="254"/>
      <c r="AV1092" s="254"/>
      <c r="AW1092" s="254"/>
      <c r="AX1092" s="254"/>
    </row>
    <row r="1093" spans="1:50" ht="24.75" customHeight="1" x14ac:dyDescent="0.15">
      <c r="A1093" s="896">
        <v>1</v>
      </c>
      <c r="B1093" s="896">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89</v>
      </c>
      <c r="D1125" s="252"/>
      <c r="E1125" s="252"/>
      <c r="F1125" s="252"/>
      <c r="G1125" s="252"/>
      <c r="H1125" s="252"/>
      <c r="I1125" s="252"/>
      <c r="J1125" s="258" t="s">
        <v>66</v>
      </c>
      <c r="K1125" s="258"/>
      <c r="L1125" s="258"/>
      <c r="M1125" s="258"/>
      <c r="N1125" s="258"/>
      <c r="O1125" s="258"/>
      <c r="P1125" s="252" t="s">
        <v>90</v>
      </c>
      <c r="Q1125" s="252"/>
      <c r="R1125" s="252"/>
      <c r="S1125" s="252"/>
      <c r="T1125" s="252"/>
      <c r="U1125" s="252"/>
      <c r="V1125" s="252"/>
      <c r="W1125" s="252"/>
      <c r="X1125" s="252"/>
      <c r="Y1125" s="252" t="s">
        <v>91</v>
      </c>
      <c r="Z1125" s="252"/>
      <c r="AA1125" s="252"/>
      <c r="AB1125" s="252"/>
      <c r="AC1125" s="250" t="s">
        <v>341</v>
      </c>
      <c r="AD1125" s="250"/>
      <c r="AE1125" s="250"/>
      <c r="AF1125" s="250"/>
      <c r="AG1125" s="250"/>
      <c r="AH1125" s="252" t="s">
        <v>65</v>
      </c>
      <c r="AI1125" s="252"/>
      <c r="AJ1125" s="252"/>
      <c r="AK1125" s="252"/>
      <c r="AL1125" s="252" t="s">
        <v>17</v>
      </c>
      <c r="AM1125" s="252"/>
      <c r="AN1125" s="252"/>
      <c r="AO1125" s="260"/>
      <c r="AP1125" s="254" t="s">
        <v>430</v>
      </c>
      <c r="AQ1125" s="254"/>
      <c r="AR1125" s="254"/>
      <c r="AS1125" s="254"/>
      <c r="AT1125" s="254"/>
      <c r="AU1125" s="254"/>
      <c r="AV1125" s="254"/>
      <c r="AW1125" s="254"/>
      <c r="AX1125" s="254"/>
    </row>
    <row r="1126" spans="1:50" ht="24.75" customHeight="1" x14ac:dyDescent="0.15">
      <c r="A1126" s="896">
        <v>1</v>
      </c>
      <c r="B1126" s="896">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89</v>
      </c>
      <c r="D1158" s="252"/>
      <c r="E1158" s="252"/>
      <c r="F1158" s="252"/>
      <c r="G1158" s="252"/>
      <c r="H1158" s="252"/>
      <c r="I1158" s="252"/>
      <c r="J1158" s="258" t="s">
        <v>66</v>
      </c>
      <c r="K1158" s="258"/>
      <c r="L1158" s="258"/>
      <c r="M1158" s="258"/>
      <c r="N1158" s="258"/>
      <c r="O1158" s="258"/>
      <c r="P1158" s="252" t="s">
        <v>90</v>
      </c>
      <c r="Q1158" s="252"/>
      <c r="R1158" s="252"/>
      <c r="S1158" s="252"/>
      <c r="T1158" s="252"/>
      <c r="U1158" s="252"/>
      <c r="V1158" s="252"/>
      <c r="W1158" s="252"/>
      <c r="X1158" s="252"/>
      <c r="Y1158" s="252" t="s">
        <v>91</v>
      </c>
      <c r="Z1158" s="252"/>
      <c r="AA1158" s="252"/>
      <c r="AB1158" s="252"/>
      <c r="AC1158" s="250" t="s">
        <v>341</v>
      </c>
      <c r="AD1158" s="250"/>
      <c r="AE1158" s="250"/>
      <c r="AF1158" s="250"/>
      <c r="AG1158" s="250"/>
      <c r="AH1158" s="252" t="s">
        <v>65</v>
      </c>
      <c r="AI1158" s="252"/>
      <c r="AJ1158" s="252"/>
      <c r="AK1158" s="252"/>
      <c r="AL1158" s="252" t="s">
        <v>17</v>
      </c>
      <c r="AM1158" s="252"/>
      <c r="AN1158" s="252"/>
      <c r="AO1158" s="260"/>
      <c r="AP1158" s="254" t="s">
        <v>430</v>
      </c>
      <c r="AQ1158" s="254"/>
      <c r="AR1158" s="254"/>
      <c r="AS1158" s="254"/>
      <c r="AT1158" s="254"/>
      <c r="AU1158" s="254"/>
      <c r="AV1158" s="254"/>
      <c r="AW1158" s="254"/>
      <c r="AX1158" s="254"/>
    </row>
    <row r="1159" spans="1:50" ht="24.75" customHeight="1" x14ac:dyDescent="0.15">
      <c r="A1159" s="896">
        <v>1</v>
      </c>
      <c r="B1159" s="896">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89</v>
      </c>
      <c r="D1191" s="252"/>
      <c r="E1191" s="252"/>
      <c r="F1191" s="252"/>
      <c r="G1191" s="252"/>
      <c r="H1191" s="252"/>
      <c r="I1191" s="252"/>
      <c r="J1191" s="258" t="s">
        <v>66</v>
      </c>
      <c r="K1191" s="258"/>
      <c r="L1191" s="258"/>
      <c r="M1191" s="258"/>
      <c r="N1191" s="258"/>
      <c r="O1191" s="258"/>
      <c r="P1191" s="252" t="s">
        <v>90</v>
      </c>
      <c r="Q1191" s="252"/>
      <c r="R1191" s="252"/>
      <c r="S1191" s="252"/>
      <c r="T1191" s="252"/>
      <c r="U1191" s="252"/>
      <c r="V1191" s="252"/>
      <c r="W1191" s="252"/>
      <c r="X1191" s="252"/>
      <c r="Y1191" s="252" t="s">
        <v>91</v>
      </c>
      <c r="Z1191" s="252"/>
      <c r="AA1191" s="252"/>
      <c r="AB1191" s="252"/>
      <c r="AC1191" s="250" t="s">
        <v>341</v>
      </c>
      <c r="AD1191" s="250"/>
      <c r="AE1191" s="250"/>
      <c r="AF1191" s="250"/>
      <c r="AG1191" s="250"/>
      <c r="AH1191" s="252" t="s">
        <v>65</v>
      </c>
      <c r="AI1191" s="252"/>
      <c r="AJ1191" s="252"/>
      <c r="AK1191" s="252"/>
      <c r="AL1191" s="252" t="s">
        <v>17</v>
      </c>
      <c r="AM1191" s="252"/>
      <c r="AN1191" s="252"/>
      <c r="AO1191" s="260"/>
      <c r="AP1191" s="254" t="s">
        <v>430</v>
      </c>
      <c r="AQ1191" s="254"/>
      <c r="AR1191" s="254"/>
      <c r="AS1191" s="254"/>
      <c r="AT1191" s="254"/>
      <c r="AU1191" s="254"/>
      <c r="AV1191" s="254"/>
      <c r="AW1191" s="254"/>
      <c r="AX1191" s="254"/>
    </row>
    <row r="1192" spans="1:50" ht="24.75" customHeight="1" x14ac:dyDescent="0.15">
      <c r="A1192" s="896">
        <v>1</v>
      </c>
      <c r="B1192" s="896">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89</v>
      </c>
      <c r="D1224" s="252"/>
      <c r="E1224" s="252"/>
      <c r="F1224" s="252"/>
      <c r="G1224" s="252"/>
      <c r="H1224" s="252"/>
      <c r="I1224" s="252"/>
      <c r="J1224" s="258" t="s">
        <v>66</v>
      </c>
      <c r="K1224" s="258"/>
      <c r="L1224" s="258"/>
      <c r="M1224" s="258"/>
      <c r="N1224" s="258"/>
      <c r="O1224" s="258"/>
      <c r="P1224" s="252" t="s">
        <v>90</v>
      </c>
      <c r="Q1224" s="252"/>
      <c r="R1224" s="252"/>
      <c r="S1224" s="252"/>
      <c r="T1224" s="252"/>
      <c r="U1224" s="252"/>
      <c r="V1224" s="252"/>
      <c r="W1224" s="252"/>
      <c r="X1224" s="252"/>
      <c r="Y1224" s="252" t="s">
        <v>91</v>
      </c>
      <c r="Z1224" s="252"/>
      <c r="AA1224" s="252"/>
      <c r="AB1224" s="252"/>
      <c r="AC1224" s="250" t="s">
        <v>341</v>
      </c>
      <c r="AD1224" s="250"/>
      <c r="AE1224" s="250"/>
      <c r="AF1224" s="250"/>
      <c r="AG1224" s="250"/>
      <c r="AH1224" s="252" t="s">
        <v>65</v>
      </c>
      <c r="AI1224" s="252"/>
      <c r="AJ1224" s="252"/>
      <c r="AK1224" s="252"/>
      <c r="AL1224" s="252" t="s">
        <v>17</v>
      </c>
      <c r="AM1224" s="252"/>
      <c r="AN1224" s="252"/>
      <c r="AO1224" s="260"/>
      <c r="AP1224" s="254" t="s">
        <v>430</v>
      </c>
      <c r="AQ1224" s="254"/>
      <c r="AR1224" s="254"/>
      <c r="AS1224" s="254"/>
      <c r="AT1224" s="254"/>
      <c r="AU1224" s="254"/>
      <c r="AV1224" s="254"/>
      <c r="AW1224" s="254"/>
      <c r="AX1224" s="254"/>
    </row>
    <row r="1225" spans="1:50" ht="24.75" customHeight="1" x14ac:dyDescent="0.15">
      <c r="A1225" s="896">
        <v>1</v>
      </c>
      <c r="B1225" s="896">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89</v>
      </c>
      <c r="D1257" s="252"/>
      <c r="E1257" s="252"/>
      <c r="F1257" s="252"/>
      <c r="G1257" s="252"/>
      <c r="H1257" s="252"/>
      <c r="I1257" s="252"/>
      <c r="J1257" s="258" t="s">
        <v>66</v>
      </c>
      <c r="K1257" s="258"/>
      <c r="L1257" s="258"/>
      <c r="M1257" s="258"/>
      <c r="N1257" s="258"/>
      <c r="O1257" s="258"/>
      <c r="P1257" s="252" t="s">
        <v>90</v>
      </c>
      <c r="Q1257" s="252"/>
      <c r="R1257" s="252"/>
      <c r="S1257" s="252"/>
      <c r="T1257" s="252"/>
      <c r="U1257" s="252"/>
      <c r="V1257" s="252"/>
      <c r="W1257" s="252"/>
      <c r="X1257" s="252"/>
      <c r="Y1257" s="252" t="s">
        <v>91</v>
      </c>
      <c r="Z1257" s="252"/>
      <c r="AA1257" s="252"/>
      <c r="AB1257" s="252"/>
      <c r="AC1257" s="250" t="s">
        <v>341</v>
      </c>
      <c r="AD1257" s="250"/>
      <c r="AE1257" s="250"/>
      <c r="AF1257" s="250"/>
      <c r="AG1257" s="250"/>
      <c r="AH1257" s="252" t="s">
        <v>65</v>
      </c>
      <c r="AI1257" s="252"/>
      <c r="AJ1257" s="252"/>
      <c r="AK1257" s="252"/>
      <c r="AL1257" s="252" t="s">
        <v>17</v>
      </c>
      <c r="AM1257" s="252"/>
      <c r="AN1257" s="252"/>
      <c r="AO1257" s="260"/>
      <c r="AP1257" s="254" t="s">
        <v>430</v>
      </c>
      <c r="AQ1257" s="254"/>
      <c r="AR1257" s="254"/>
      <c r="AS1257" s="254"/>
      <c r="AT1257" s="254"/>
      <c r="AU1257" s="254"/>
      <c r="AV1257" s="254"/>
      <c r="AW1257" s="254"/>
      <c r="AX1257" s="254"/>
    </row>
    <row r="1258" spans="1:50" ht="24.75" customHeight="1" x14ac:dyDescent="0.15">
      <c r="A1258" s="896">
        <v>1</v>
      </c>
      <c r="B1258" s="896">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89</v>
      </c>
      <c r="D1290" s="252"/>
      <c r="E1290" s="252"/>
      <c r="F1290" s="252"/>
      <c r="G1290" s="252"/>
      <c r="H1290" s="252"/>
      <c r="I1290" s="252"/>
      <c r="J1290" s="258" t="s">
        <v>66</v>
      </c>
      <c r="K1290" s="258"/>
      <c r="L1290" s="258"/>
      <c r="M1290" s="258"/>
      <c r="N1290" s="258"/>
      <c r="O1290" s="258"/>
      <c r="P1290" s="252" t="s">
        <v>90</v>
      </c>
      <c r="Q1290" s="252"/>
      <c r="R1290" s="252"/>
      <c r="S1290" s="252"/>
      <c r="T1290" s="252"/>
      <c r="U1290" s="252"/>
      <c r="V1290" s="252"/>
      <c r="W1290" s="252"/>
      <c r="X1290" s="252"/>
      <c r="Y1290" s="252" t="s">
        <v>91</v>
      </c>
      <c r="Z1290" s="252"/>
      <c r="AA1290" s="252"/>
      <c r="AB1290" s="252"/>
      <c r="AC1290" s="250" t="s">
        <v>341</v>
      </c>
      <c r="AD1290" s="250"/>
      <c r="AE1290" s="250"/>
      <c r="AF1290" s="250"/>
      <c r="AG1290" s="250"/>
      <c r="AH1290" s="252" t="s">
        <v>65</v>
      </c>
      <c r="AI1290" s="252"/>
      <c r="AJ1290" s="252"/>
      <c r="AK1290" s="252"/>
      <c r="AL1290" s="252" t="s">
        <v>17</v>
      </c>
      <c r="AM1290" s="252"/>
      <c r="AN1290" s="252"/>
      <c r="AO1290" s="260"/>
      <c r="AP1290" s="254" t="s">
        <v>430</v>
      </c>
      <c r="AQ1290" s="254"/>
      <c r="AR1290" s="254"/>
      <c r="AS1290" s="254"/>
      <c r="AT1290" s="254"/>
      <c r="AU1290" s="254"/>
      <c r="AV1290" s="254"/>
      <c r="AW1290" s="254"/>
      <c r="AX1290" s="254"/>
    </row>
    <row r="1291" spans="1:50" ht="24.75" customHeight="1" x14ac:dyDescent="0.15">
      <c r="A1291" s="896">
        <v>1</v>
      </c>
      <c r="B1291" s="896">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2019-05-30T06:58:40Z</cp:lastPrinted>
  <dcterms:created xsi:type="dcterms:W3CDTF">2012-03-13T00:50:25Z</dcterms:created>
  <dcterms:modified xsi:type="dcterms:W3CDTF">2019-06-16T23:59:05Z</dcterms:modified>
</cp:coreProperties>
</file>