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6.5\disk1\★計一★\H31年度\15_行政事業レビュー\●0619_行政事業レビューシートの修正について\02_提出\"/>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<sst xmlns="http://schemas.openxmlformats.org/spreadsheetml/2006/main" count="3200" uniqueCount="722">
  <si>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</si>
  <si>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</si>
  <si>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</si>
  <si>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</si>
  <si>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</si>
  <si>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</si>
  <si>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</si>
  <si>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</si>
  <si>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</si>
  <si>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</si>
  <si>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</si>
  <si>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</si>
  <si>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</si>
  <si>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</si>
  <si>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</si>
  <si>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</si>
  <si>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</si>
  <si>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</si>
  <si>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</si>
  <si>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</si>
  <si>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</si>
  <si>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</si>
  <si>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</si>
  <si>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</si>
  <si>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</si>
  <si>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</si>
  <si>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</si>
  <si>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</si>
  <si>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</si>
  <si>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</si>
  <si>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</si>
  <si>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</si>
  <si>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</si>
  <si>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</si>
  <si>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</si>
  <si>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</si>
  <si>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</si>
  <si>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</si>
  <si>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</si>
  <si>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</si>
  <si>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</si>
  <si>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</si>
  <si>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</si>
  <si>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</si>
  <si>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</si>
  <si>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</si>
  <si>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</si>
  <si>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</si>
  <si>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</si>
  <si>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</si>
  <si>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</si>
  <si>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</si>
  <si>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</si>
  <si>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</si>
  <si>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</si>
  <si>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</si>
  <si>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</si>
  <si>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</si>
  <si>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</si>
  <si>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</si>
  <si>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</si>
  <si>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</si>
  <si>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</si>
  <si>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</si>
  <si>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</si>
  <si>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</si>
  <si>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</si>
  <si>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</si>
  <si>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</si>
  <si>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</si>
  <si>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</si>
  <si>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</si>
  <si>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</si>
  <si>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</si>
  <si>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</si>
  <si>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</si>
  <si>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</si>
  <si>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</si>
  <si>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</si>
  <si>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</si>
  <si>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</si>
  <si>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</si>
  <si>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</si>
  <si>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</si>
  <si>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</si>
  <si>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</si>
  <si>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</si>
  <si>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</si>
  <si>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</si>
  <si>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</si>
  <si>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</si>
  <si>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</si>
  <si>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</si>
  <si>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</si>
  <si>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</si>
  <si>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</si>
  <si>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</si>
  <si>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</si>
  <si>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</si>
  <si>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</si>
  <si>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</si>
  <si>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</si>
  <si>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</si>
  <si>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</si>
  <si>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</si>
  <si>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</si>
  <si>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</si>
  <si>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</si>
  <si>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</si>
  <si>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</si>
  <si>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</si>
  <si>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</si>
  <si>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</si>
  <si>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</si>
  <si>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</si>
  <si>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</si>
  <si>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</si>
  <si>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</si>
  <si>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</si>
  <si>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</si>
  <si>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</si>
  <si>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</si>
  <si>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</si>
  <si>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</si>
  <si>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</si>
  <si>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</si>
  <si>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</si>
  <si>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</si>
  <si>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</si>
  <si>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</si>
  <si>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</si>
  <si>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</si>
  <si>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</si>
  <si>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</si>
  <si>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</si>
  <si>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</si>
  <si>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</si>
  <si>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</si>
  <si>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</si>
  <si>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</si>
  <si>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</si>
  <si>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</si>
  <si>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</si>
  <si>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</si>
  <si>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</si>
  <si>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</si>
  <si>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</si>
  <si>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</si>
  <si>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</si>
  <si>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</si>
  <si>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</si>
  <si>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</si>
  <si>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</si>
  <si>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</si>
  <si>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</si>
  <si>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</si>
  <si>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</si>
  <si>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</si>
  <si>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</si>
  <si>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</si>
  <si>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</si>
  <si>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</si>
  <si>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</si>
  <si>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</si>
  <si>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</si>
  <si>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</si>
  <si>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</si>
  <si>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</si>
  <si>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</si>
  <si>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</si>
  <si>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</si>
  <si>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</si>
  <si>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</si>
  <si>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</si>
  <si>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</si>
  <si>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</si>
  <si>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</si>
  <si>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</si>
  <si>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</si>
  <si>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</si>
  <si>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</si>
  <si>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</si>
  <si>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</si>
  <si>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</si>
  <si>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</si>
  <si>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</si>
  <si>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</si>
  <si>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</si>
  <si>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</si>
  <si>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</si>
  <si>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</si>
  <si>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</si>
  <si>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</si>
  <si>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</si>
  <si>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</si>
  <si>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</si>
  <si>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</si>
  <si>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</si>
  <si>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</si>
  <si>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</si>
  <si>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</si>
  <si>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</si>
  <si>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</si>
  <si>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</si>
  <si>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</si>
  <si>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</si>
  <si>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</si>
  <si>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</si>
  <si>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</si>
  <si>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</si>
  <si>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</si>
  <si>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</si>
  <si>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</si>
  <si>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</si>
  <si>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</si>
  <si>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</si>
  <si>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</si>
  <si>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</si>
  <si>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</si>
  <si>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</si>
  <si>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</si>
  <si>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</si>
  <si>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</si>
  <si>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</si>
  <si>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</si>
  <si>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</si>
  <si>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</si>
  <si>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</si>
  <si>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</si>
  <si>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</si>
  <si>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</si>
  <si>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</si>
  <si>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</si>
  <si>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</si>
  <si>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</si>
  <si>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</si>
  <si>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</si>
  <si>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</si>
  <si>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</si>
  <si>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</si>
  <si>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</si>
  <si>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</si>
  <si>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</si>
  <si>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</si>
  <si>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</si>
  <si>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</si>
  <si>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</si>
  <si>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</si>
  <si>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</si>
  <si>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</si>
  <si>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</si>
  <si>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</si>
  <si>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</si>
  <si>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</si>
  <si>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</si>
  <si>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</si>
  <si>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</si>
  <si>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</si>
  <si>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</si>
  <si>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</si>
  <si>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</si>
  <si>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</si>
  <si>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</si>
  <si>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</si>
  <si>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</si>
  <si>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</si>
  <si>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</si>
  <si>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</si>
  <si>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</si>
  <si>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</si>
  <si>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</si>
  <si>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</si>
  <si>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</si>
  <si>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</si>
  <si>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</si>
  <si>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</si>
  <si>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</si>
  <si>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</si>
  <si>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</si>
  <si>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</si>
  <si>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</si>
  <si>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</si>
  <si>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</si>
  <si>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</si>
  <si>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</si>
  <si>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</si>
  <si>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</si>
  <si>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</si>
  <si>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</si>
  <si>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</si>
  <si>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</si>
  <si>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</si>
  <si>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</si>
  <si>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</si>
  <si>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</si>
  <si>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</si>
  <si>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</si>
  <si>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</si>
  <si>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</si>
  <si>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</si>
  <si>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</si>
  <si>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</si>
  <si>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</si>
  <si>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</si>
  <si>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</si>
  <si>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</si>
  <si>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</si>
  <si>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</si>
  <si>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</si>
  <si>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</si>
  <si>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</si>
  <si>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</si>
  <si>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</si>
  <si>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</si>
  <si>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</si>
  <si>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</si>
  <si>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</si>
  <si>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</si>
  <si>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</si>
  <si>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</si>
  <si>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</si>
  <si>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</si>
  <si>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</si>
  <si>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</si>
  <si>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</si>
  <si>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</si>
  <si>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</si>
  <si>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</si>
  <si>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</si>
  <si>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</si>
  <si>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</si>
  <si>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</si>
  <si>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</si>
  <si>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</si>
  <si>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</si>
  <si>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</si>
  <si>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</si>
  <si>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</si>
  <si>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</si>
  <si>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</si>
  <si>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</si>
  <si>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</si>
  <si>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</si>
  <si>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</si>
  <si>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</si>
  <si>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</si>
  <si>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</si>
  <si>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</si>
  <si>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</si>
  <si>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</si>
  <si>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</si>
  <si>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</si>
  <si>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</si>
  <si>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</si>
  <si>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</si>
  <si>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</si>
  <si>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</si>
  <si>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</si>
  <si>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</si>
  <si>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</si>
  <si>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</si>
  <si>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</si>
  <si>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</si>
  <si>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</si>
  <si>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</si>
  <si>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</si>
  <si>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</si>
  <si>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</si>
  <si>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</si>
  <si>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</si>
  <si>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</si>
  <si>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</si>
  <si>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</si>
  <si>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</si>
  <si>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</si>
  <si>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</si>
  <si>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</si>
  <si>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</si>
  <si>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</si>
  <si>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</si>
  <si>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</si>
  <si>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</si>
  <si>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</si>
  <si>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</si>
  <si>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</si>
  <si>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</si>
  <si>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</si>
  <si>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</si>
  <si>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</si>
  <si>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</si>
  <si>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</si>
  <si>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</si>
  <si>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</si>
  <si>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</si>
  <si>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</si>
  <si>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</si>
  <si>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</si>
  <si>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</si>
  <si>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</si>
  <si>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</si>
  <si>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</si>
  <si>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</si>
  <si>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</si>
  <si>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</si>
  <si>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</si>
  <si>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</si>
  <si>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</si>
  <si>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</si>
  <si>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</si>
  <si>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</si>
  <si>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</si>
  <si>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</si>
  <si>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</si>
  <si>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</si>
  <si>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</si>
  <si>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</si>
  <si>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</si>
  <si>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</si>
  <si>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</si>
  <si>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</si>
  <si>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</si>
  <si>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</si>
  <si>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</si>
  <si>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</si>
  <si>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</si>
  <si>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</si>
  <si>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</si>
  <si>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</si>
  <si>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</si>
  <si>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</si>
  <si>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</si>
  <si>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</si>
  <si>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</si>
  <si>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</si>
  <si>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</si>
  <si>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</si>
  <si>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</si>
  <si>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</si>
  <si>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</si>
  <si>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</si>
  <si>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</si>
  <si>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</si>
  <si>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</si>
  <si>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</si>
  <si>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</si>
  <si>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</si>
  <si>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</si>
  <si>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</si>
  <si>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</si>
  <si>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</si>
  <si>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</si>
  <si>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</si>
  <si>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</si>
  <si>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</si>
  <si>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</si>
  <si>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</si>
  <si>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</si>
  <si>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</si>
  <si>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</si>
  <si>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</si>
  <si>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</si>
  <si>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</si>
  <si>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</si>
  <si>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</si>
  <si>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</si>
  <si>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</si>
  <si>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</si>
  <si>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</si>
  <si>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</si>
  <si>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</si>
  <si>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</si>
  <si>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</si>
  <si>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</si>
  <si>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</si>
  <si>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</si>
  <si>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</si>
  <si>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</si>
  <si>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</si>
  <si>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</si>
  <si>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</si>
  <si>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</si>
  <si>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</si>
  <si>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</si>
  <si>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</si>
  <si>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</si>
  <si>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</si>
  <si>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</si>
  <si>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</si>
  <si>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</si>
  <si>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</si>
  <si>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</si>
  <si>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</si>
  <si>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</si>
  <si>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</si>
  <si>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</si>
  <si>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</si>
  <si>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</si>
  <si>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</si>
  <si>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</si>
  <si>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</si>
  <si>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</si>
  <si>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</si>
  <si>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</si>
  <si>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</si>
  <si>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</si>
  <si>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</si>
  <si>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</si>
  <si>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</si>
  <si>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</si>
  <si>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</si>
  <si>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</si>
  <si>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</si>
  <si>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</si>
  <si>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</si>
  <si>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</si>
  <si>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</si>
  <si>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</si>
  <si>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</si>
  <si>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</si>
  <si>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</si>
  <si>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</si>
  <si>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</si>
  <si>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</si>
  <si>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</si>
  <si>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</si>
  <si>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</si>
  <si>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</si>
  <si>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</si>
  <si>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</si>
  <si>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</si>
  <si>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</si>
  <si>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</si>
  <si>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</si>
  <si>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</si>
  <si>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</si>
  <si>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</si>
  <si>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</si>
  <si>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</si>
  <si>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</si>
  <si>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</si>
  <si>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</si>
  <si>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</si>
  <si>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</si>
  <si>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</si>
  <si>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</si>
  <si>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</si>
  <si>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</si>
  <si>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</si>
  <si>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</si>
  <si>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</si>
  <si>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</si>
  <si>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</si>
  <si>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</si>
  <si>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</si>
  <si>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</si>
  <si>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</si>
  <si>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</si>
  <si>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</si>
  <si>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</si>
  <si>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</si>
  <si>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</si>
  <si>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</si>
  <si>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</si>
  <si>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</si>
  <si>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</si>
  <si>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</si>
  <si>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基本図測量経費</t>
    <phoneticPr fontId="5"/>
  </si>
  <si>
    <t>国土地理院</t>
    <phoneticPr fontId="5"/>
  </si>
  <si>
    <t>基本図情報部管理課</t>
    <phoneticPr fontId="5"/>
  </si>
  <si>
    <t>課長　中村　孝之</t>
    <rPh sb="0" eb="2">
      <t>カチョウ</t>
    </rPh>
    <rPh sb="3" eb="5">
      <t>ナカムラ</t>
    </rPh>
    <rPh sb="6" eb="8">
      <t>タカユキ</t>
    </rPh>
    <phoneticPr fontId="5"/>
  </si>
  <si>
    <t>○</t>
  </si>
  <si>
    <t>測量法（第3条～第4条、第11条～第12条、第27条、第31条）、地理空間情報活用推進基本法（第2条～第4条、第7条、第9条、第11条～第18条）</t>
    <phoneticPr fontId="5"/>
  </si>
  <si>
    <t>基本測量に関する長期計画（平成26年策定）
地理空間情報活用推進基本計画（平成29年閣議決定）
社会資本整備重点計画（平成27年閣議決定）
気候変動の影響への適応計画（平成27年閣議決定）</t>
    <phoneticPr fontId="5"/>
  </si>
  <si>
    <t>我が国の国土を表す際の地図の基本となる電子国土基本図を全国にわたって整備・更新・提供することにより、領土の明示・国土の管理に資するとともに、地理空間情報高度活用社会の推進に資することを目的とする。</t>
    <phoneticPr fontId="5"/>
  </si>
  <si>
    <t>デジタル空中写真の撮影及び地図と重なる空中写真（正射画像）の整備とともに、正射画像・基盤地図情報等を活用して電子国土基本図を更新する。また、空中写真撮影が困難な地域については、人工衛星画像を利用し領土全体の電子国土基本図を整備・更新する。</t>
    <phoneticPr fontId="5"/>
  </si>
  <si>
    <t>-</t>
  </si>
  <si>
    <t>-</t>
    <phoneticPr fontId="5"/>
  </si>
  <si>
    <t>測量庁費</t>
    <rPh sb="0" eb="2">
      <t>ソクリョウ</t>
    </rPh>
    <rPh sb="2" eb="3">
      <t>チョウ</t>
    </rPh>
    <rPh sb="3" eb="4">
      <t>ヒ</t>
    </rPh>
    <phoneticPr fontId="5"/>
  </si>
  <si>
    <t>職員旅費</t>
    <rPh sb="0" eb="2">
      <t>ショクイン</t>
    </rPh>
    <rPh sb="2" eb="4">
      <t>リョヒ</t>
    </rPh>
    <phoneticPr fontId="5"/>
  </si>
  <si>
    <t>毎年度、国及び地方公共団体の対策本部における電子国土基本図の利用率を100％にする。</t>
    <phoneticPr fontId="5"/>
  </si>
  <si>
    <t>国及び地方公共団体の対策本部における利用率（電子国土基本図の利用件数／提供件数）</t>
    <phoneticPr fontId="5"/>
  </si>
  <si>
    <t>国土交通省国土地理院調べ（国及び地方公共団体の対策本部における利用率の調査）（平成31年5月）</t>
    <phoneticPr fontId="5"/>
  </si>
  <si>
    <t>電子国土基本図の更新面積</t>
    <phoneticPr fontId="5"/>
  </si>
  <si>
    <t>予算実績額／電子国土基本図の閲覧・利用数　　　　</t>
    <phoneticPr fontId="5"/>
  </si>
  <si>
    <t>ｋ㎡</t>
  </si>
  <si>
    <t>　円/面</t>
    <rPh sb="1" eb="2">
      <t>エン</t>
    </rPh>
    <rPh sb="3" eb="4">
      <t>メン</t>
    </rPh>
    <phoneticPr fontId="5"/>
  </si>
  <si>
    <t>百万円/面</t>
    <rPh sb="0" eb="3">
      <t>ヒャクマンエン</t>
    </rPh>
    <rPh sb="4" eb="5">
      <t>メン</t>
    </rPh>
    <phoneticPr fontId="5"/>
  </si>
  <si>
    <t>435/68,280,246</t>
  </si>
  <si>
    <t>10　国土の総合的な利用、整備及び保全、国土に関する情報の整備</t>
    <phoneticPr fontId="5"/>
  </si>
  <si>
    <t>件</t>
    <rPh sb="0" eb="1">
      <t>ケン</t>
    </rPh>
    <phoneticPr fontId="5"/>
  </si>
  <si>
    <t>地理空間情報ライブラリーのコンテンツである電子国土基本図を着実に整備・更新し、地理空間情報ライブラリーの内容の充実に寄与する。</t>
    <phoneticPr fontId="5"/>
  </si>
  <si>
    <t>有</t>
  </si>
  <si>
    <t>‐</t>
  </si>
  <si>
    <t>電子国土基本図は国土の基本となる地図情報であり、国土の管理において必要不可欠である。</t>
    <phoneticPr fontId="5"/>
  </si>
  <si>
    <t>測量法で定める「基本測量に関する長期計画」に基づく我が国の基本図の事業である。</t>
    <phoneticPr fontId="5"/>
  </si>
  <si>
    <t>国土の管理、領土の明示などの観点から国の責務として整備すべき優先度の高い事業である。</t>
    <phoneticPr fontId="5"/>
  </si>
  <si>
    <t>契約方式は指名競争契約を原則としている。
競争性のない随意契約となったものは著作権等により他者が実施できない業務であった。</t>
    <phoneticPr fontId="5"/>
  </si>
  <si>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</si>
  <si>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</si>
  <si>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</si>
  <si>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基本図成果のデータはインターネットで広く一般に公開され、毎年閲覧・利用数が増加している。</t>
    <phoneticPr fontId="5"/>
  </si>
  <si>
    <t>当初見込み以上の活動実績が得られている。</t>
    <phoneticPr fontId="5"/>
  </si>
  <si>
    <t>複数の形態で刊行され、管内図作成等に活用されている。</t>
    <phoneticPr fontId="5"/>
  </si>
  <si>
    <t>引き続きコスト削減に努めながら、確実に実施していく必要がある。</t>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</si>
  <si>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phoneticPr fontId="5"/>
  </si>
  <si>
    <t>456</t>
    <phoneticPr fontId="5"/>
  </si>
  <si>
    <t>431</t>
    <phoneticPr fontId="5"/>
  </si>
  <si>
    <t>462</t>
    <phoneticPr fontId="5"/>
  </si>
  <si>
    <t>391</t>
    <phoneticPr fontId="5"/>
  </si>
  <si>
    <t>378</t>
    <phoneticPr fontId="5"/>
  </si>
  <si>
    <t>395</t>
    <phoneticPr fontId="5"/>
  </si>
  <si>
    <t>412</t>
    <phoneticPr fontId="5"/>
  </si>
  <si>
    <t>403</t>
    <phoneticPr fontId="5"/>
  </si>
  <si>
    <t>-</t>
    <phoneticPr fontId="5"/>
  </si>
  <si>
    <t>486/69,846,785</t>
    <phoneticPr fontId="5"/>
  </si>
  <si>
    <t>458/67,491,798</t>
    <phoneticPr fontId="5"/>
  </si>
  <si>
    <t>C.地方測量部等</t>
    <rPh sb="2" eb="4">
      <t>チホウ</t>
    </rPh>
    <rPh sb="4" eb="6">
      <t>ソクリョウ</t>
    </rPh>
    <rPh sb="6" eb="7">
      <t>ブ</t>
    </rPh>
    <rPh sb="7" eb="8">
      <t>ナド</t>
    </rPh>
    <phoneticPr fontId="5"/>
  </si>
  <si>
    <t>北陸地方測量部</t>
    <rPh sb="0" eb="2">
      <t>ホクリク</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</si>
  <si>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</si>
  <si>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</si>
  <si>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</si>
  <si>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</si>
  <si>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</si>
  <si>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中国地方測量部</t>
    <rPh sb="0" eb="2">
      <t>チュウゴク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</si>
  <si>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</si>
  <si>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</si>
  <si>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</si>
  <si>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（株）ゼンリン</t>
  </si>
  <si>
    <t>松尾商事（株）</t>
    <rPh sb="0" eb="2">
      <t>マツオ</t>
    </rPh>
    <rPh sb="2" eb="4">
      <t>ショウジ</t>
    </rPh>
    <rPh sb="5" eb="6">
      <t>カブ</t>
    </rPh>
    <phoneticPr fontId="6"/>
  </si>
  <si>
    <t>（株）染谷商会</t>
    <rPh sb="3" eb="5">
      <t>ソメヤ</t>
    </rPh>
    <rPh sb="5" eb="7">
      <t>ショウカイ</t>
    </rPh>
    <phoneticPr fontId="8"/>
  </si>
  <si>
    <t>（株）瀬利宗助商店</t>
    <rPh sb="0" eb="3">
      <t>カブ</t>
    </rPh>
    <rPh sb="3" eb="5">
      <t>セリ</t>
    </rPh>
    <rPh sb="5" eb="7">
      <t>ソウスケ</t>
    </rPh>
    <rPh sb="7" eb="9">
      <t>ショウテン</t>
    </rPh>
    <phoneticPr fontId="5"/>
  </si>
  <si>
    <t>（株）多田文房堂</t>
    <rPh sb="3" eb="5">
      <t>タダ</t>
    </rPh>
    <rPh sb="5" eb="6">
      <t>ブン</t>
    </rPh>
    <rPh sb="6" eb="7">
      <t>ボウ</t>
    </rPh>
    <rPh sb="7" eb="8">
      <t>ドウ</t>
    </rPh>
    <phoneticPr fontId="6"/>
  </si>
  <si>
    <t>（株）島田商会</t>
    <rPh sb="3" eb="5">
      <t>シマダ</t>
    </rPh>
    <rPh sb="5" eb="7">
      <t>ショウカイ</t>
    </rPh>
    <phoneticPr fontId="9"/>
  </si>
  <si>
    <t>石元商事（株）</t>
    <rPh sb="0" eb="2">
      <t>イシモト</t>
    </rPh>
    <rPh sb="2" eb="4">
      <t>ショウジ</t>
    </rPh>
    <rPh sb="4" eb="7">
      <t>カブ</t>
    </rPh>
    <phoneticPr fontId="5"/>
  </si>
  <si>
    <t>（株）オカモトヤ</t>
    <rPh sb="0" eb="3">
      <t>カブ</t>
    </rPh>
    <phoneticPr fontId="5"/>
  </si>
  <si>
    <t>（有）ラミネックスセンター</t>
  </si>
  <si>
    <t>（株）ＢＥＥＳ</t>
  </si>
  <si>
    <t>消耗品費</t>
  </si>
  <si>
    <t>国際航業（株）</t>
    <rPh sb="0" eb="2">
      <t>コクサイ</t>
    </rPh>
    <rPh sb="2" eb="4">
      <t>コウギョウ</t>
    </rPh>
    <phoneticPr fontId="2"/>
  </si>
  <si>
    <t>（株）テクノマップ</t>
    <rPh sb="1" eb="2">
      <t>カブ</t>
    </rPh>
    <phoneticPr fontId="2"/>
  </si>
  <si>
    <t>（株）テクノマップ</t>
  </si>
  <si>
    <t>（株）マプコン</t>
    <rPh sb="1" eb="2">
      <t>カブ</t>
    </rPh>
    <phoneticPr fontId="2"/>
  </si>
  <si>
    <t>（株）マプコン</t>
  </si>
  <si>
    <t>（株）GIS関東</t>
    <rPh sb="6" eb="8">
      <t>カントウ</t>
    </rPh>
    <phoneticPr fontId="2"/>
  </si>
  <si>
    <t>（株）GIS関東</t>
    <rPh sb="1" eb="2">
      <t>カブ</t>
    </rPh>
    <rPh sb="6" eb="8">
      <t>カントウ</t>
    </rPh>
    <phoneticPr fontId="2"/>
  </si>
  <si>
    <t>グリーン航業（株）</t>
    <rPh sb="4" eb="6">
      <t>コウギョウ</t>
    </rPh>
    <phoneticPr fontId="1"/>
  </si>
  <si>
    <t>（株）ウエスコ</t>
  </si>
  <si>
    <t>（株）パスコ</t>
  </si>
  <si>
    <t>空中写真撮影・オルソ作成（中国・四国地区）</t>
    <rPh sb="0" eb="2">
      <t>クウチュウ</t>
    </rPh>
    <rPh sb="2" eb="4">
      <t>シャシン</t>
    </rPh>
    <rPh sb="4" eb="6">
      <t>サツエイ</t>
    </rPh>
    <rPh sb="10" eb="12">
      <t>サクセイ</t>
    </rPh>
    <rPh sb="13" eb="15">
      <t>チュウゴク</t>
    </rPh>
    <rPh sb="16" eb="18">
      <t>シコク</t>
    </rPh>
    <rPh sb="18" eb="20">
      <t>チク</t>
    </rPh>
    <phoneticPr fontId="2"/>
  </si>
  <si>
    <t>平成30年7月台風第7号及び前線等による豪雨災害に伴う緊急撮影（広島坂町地区）</t>
    <rPh sb="0" eb="2">
      <t>ヘイセイ</t>
    </rPh>
    <rPh sb="4" eb="5">
      <t>ネン</t>
    </rPh>
    <rPh sb="6" eb="7">
      <t>ガツ</t>
    </rPh>
    <rPh sb="7" eb="9">
      <t>タイフウ</t>
    </rPh>
    <rPh sb="9" eb="10">
      <t>ダイ</t>
    </rPh>
    <rPh sb="11" eb="12">
      <t>ゴウ</t>
    </rPh>
    <rPh sb="12" eb="13">
      <t>オヨ</t>
    </rPh>
    <rPh sb="14" eb="17">
      <t>ゼンセントウ</t>
    </rPh>
    <rPh sb="20" eb="22">
      <t>ゴウウ</t>
    </rPh>
    <rPh sb="22" eb="24">
      <t>サイガイ</t>
    </rPh>
    <rPh sb="25" eb="26">
      <t>トモナ</t>
    </rPh>
    <rPh sb="27" eb="29">
      <t>キンキュウ</t>
    </rPh>
    <rPh sb="29" eb="31">
      <t>サツエイ</t>
    </rPh>
    <rPh sb="32" eb="34">
      <t>ヒロシマ</t>
    </rPh>
    <rPh sb="34" eb="35">
      <t>サカ</t>
    </rPh>
    <rPh sb="35" eb="36">
      <t>チョウ</t>
    </rPh>
    <rPh sb="36" eb="38">
      <t>チク</t>
    </rPh>
    <phoneticPr fontId="2"/>
  </si>
  <si>
    <t>空中写真撮影・オルソ作成（北陸地区）</t>
    <rPh sb="0" eb="2">
      <t>クウチュウ</t>
    </rPh>
    <rPh sb="2" eb="4">
      <t>シャシン</t>
    </rPh>
    <rPh sb="4" eb="6">
      <t>サツエイ</t>
    </rPh>
    <rPh sb="10" eb="12">
      <t>サクセイ</t>
    </rPh>
    <rPh sb="13" eb="15">
      <t>ホクリク</t>
    </rPh>
    <rPh sb="15" eb="17">
      <t>チク</t>
    </rPh>
    <phoneticPr fontId="2"/>
  </si>
  <si>
    <t>電子国土基本図（地図情報）面的更新業務（Ｈ３０その３）</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2"/>
  </si>
  <si>
    <t>電子国土基本図（地図情報）画的更新業務（H30その1）</t>
    <rPh sb="0" eb="2">
      <t>デンシ</t>
    </rPh>
    <rPh sb="2" eb="4">
      <t>コクド</t>
    </rPh>
    <rPh sb="4" eb="6">
      <t>キホン</t>
    </rPh>
    <rPh sb="6" eb="7">
      <t>ズ</t>
    </rPh>
    <rPh sb="8" eb="10">
      <t>チズ</t>
    </rPh>
    <rPh sb="10" eb="12">
      <t>ジョウホウ</t>
    </rPh>
    <rPh sb="13" eb="14">
      <t>ガ</t>
    </rPh>
    <rPh sb="14" eb="15">
      <t>テキ</t>
    </rPh>
    <rPh sb="15" eb="17">
      <t>コウシン</t>
    </rPh>
    <rPh sb="17" eb="19">
      <t>ギョウム</t>
    </rPh>
    <phoneticPr fontId="2"/>
  </si>
  <si>
    <t>広域地図情報データ処理プログラム改造業務</t>
    <rPh sb="0" eb="2">
      <t>コウイキ</t>
    </rPh>
    <rPh sb="2" eb="4">
      <t>チズ</t>
    </rPh>
    <rPh sb="4" eb="6">
      <t>ジョウホウ</t>
    </rPh>
    <rPh sb="9" eb="11">
      <t>ショリ</t>
    </rPh>
    <rPh sb="16" eb="18">
      <t>カイゾウ</t>
    </rPh>
    <rPh sb="18" eb="20">
      <t>ギョウム</t>
    </rPh>
    <phoneticPr fontId="2"/>
  </si>
  <si>
    <t>ソフトウエア（PC-MAPPING)の保守</t>
    <rPh sb="19" eb="21">
      <t>ホシュ</t>
    </rPh>
    <phoneticPr fontId="1"/>
  </si>
  <si>
    <t>自然地名リスト出力及び登山経路情報前処理プログラム作成業務</t>
    <rPh sb="0" eb="2">
      <t>シゼン</t>
    </rPh>
    <rPh sb="2" eb="4">
      <t>チメイ</t>
    </rPh>
    <rPh sb="7" eb="9">
      <t>シュツリョク</t>
    </rPh>
    <rPh sb="9" eb="10">
      <t>オヨ</t>
    </rPh>
    <rPh sb="11" eb="13">
      <t>トザン</t>
    </rPh>
    <rPh sb="13" eb="15">
      <t>ケイロ</t>
    </rPh>
    <rPh sb="15" eb="17">
      <t>ジョウホウ</t>
    </rPh>
    <rPh sb="17" eb="18">
      <t>マエ</t>
    </rPh>
    <rPh sb="18" eb="20">
      <t>ショリ</t>
    </rPh>
    <rPh sb="25" eb="27">
      <t>サクセイ</t>
    </rPh>
    <rPh sb="27" eb="29">
      <t>ギョウム</t>
    </rPh>
    <phoneticPr fontId="2"/>
  </si>
  <si>
    <t>登山経路情報処理プログラム作成業務</t>
    <rPh sb="0" eb="2">
      <t>トザン</t>
    </rPh>
    <rPh sb="2" eb="4">
      <t>ケイロ</t>
    </rPh>
    <rPh sb="4" eb="6">
      <t>ジョウホウ</t>
    </rPh>
    <rPh sb="6" eb="8">
      <t>ショリ</t>
    </rPh>
    <rPh sb="13" eb="15">
      <t>サクセイ</t>
    </rPh>
    <rPh sb="15" eb="17">
      <t>ギョウム</t>
    </rPh>
    <phoneticPr fontId="2"/>
  </si>
  <si>
    <t>電子国土基本図（地図情報）画的更新業務（H30その2）</t>
    <rPh sb="0" eb="2">
      <t>デンシ</t>
    </rPh>
    <rPh sb="2" eb="4">
      <t>コクド</t>
    </rPh>
    <rPh sb="4" eb="6">
      <t>キホン</t>
    </rPh>
    <rPh sb="6" eb="7">
      <t>ズ</t>
    </rPh>
    <rPh sb="8" eb="10">
      <t>チズ</t>
    </rPh>
    <rPh sb="10" eb="12">
      <t>ジョウホウ</t>
    </rPh>
    <rPh sb="13" eb="14">
      <t>ガ</t>
    </rPh>
    <rPh sb="14" eb="15">
      <t>テキ</t>
    </rPh>
    <rPh sb="15" eb="17">
      <t>コウシン</t>
    </rPh>
    <rPh sb="17" eb="19">
      <t>ギョウム</t>
    </rPh>
    <phoneticPr fontId="2"/>
  </si>
  <si>
    <t>電子国土基本図（地図情報）面的更新業務（Ｈ３０九州）</t>
    <rPh sb="0" eb="2">
      <t>デンシ</t>
    </rPh>
    <rPh sb="2" eb="4">
      <t>コクド</t>
    </rPh>
    <rPh sb="4" eb="6">
      <t>キホン</t>
    </rPh>
    <rPh sb="6" eb="7">
      <t>ズ</t>
    </rPh>
    <rPh sb="8" eb="10">
      <t>チズ</t>
    </rPh>
    <rPh sb="10" eb="12">
      <t>ジョウホウ</t>
    </rPh>
    <rPh sb="13" eb="15">
      <t>メンテキ</t>
    </rPh>
    <rPh sb="15" eb="17">
      <t>コウシン</t>
    </rPh>
    <rPh sb="17" eb="19">
      <t>ギョウム</t>
    </rPh>
    <rPh sb="23" eb="25">
      <t>キュウシュウ</t>
    </rPh>
    <phoneticPr fontId="2"/>
  </si>
  <si>
    <t>空中写真撮影・オルソ作成（北海道１地区）</t>
    <rPh sb="0" eb="2">
      <t>クウチュウ</t>
    </rPh>
    <rPh sb="2" eb="4">
      <t>シャシン</t>
    </rPh>
    <rPh sb="4" eb="6">
      <t>サツエイ</t>
    </rPh>
    <rPh sb="10" eb="12">
      <t>サクセイ</t>
    </rPh>
    <rPh sb="13" eb="16">
      <t>ホッカイドウ</t>
    </rPh>
    <rPh sb="17" eb="19">
      <t>チク</t>
    </rPh>
    <phoneticPr fontId="2"/>
  </si>
  <si>
    <t>空中写真撮影・オルソ作成（東北２地区）</t>
    <rPh sb="0" eb="2">
      <t>クウチュウ</t>
    </rPh>
    <rPh sb="2" eb="4">
      <t>シャシン</t>
    </rPh>
    <rPh sb="4" eb="6">
      <t>サツエイ</t>
    </rPh>
    <rPh sb="10" eb="12">
      <t>サクセイ</t>
    </rPh>
    <rPh sb="13" eb="15">
      <t>トウホク</t>
    </rPh>
    <rPh sb="16" eb="18">
      <t>チク</t>
    </rPh>
    <phoneticPr fontId="2"/>
  </si>
  <si>
    <t>空中写真撮影・オルソ作成（九州2地区）</t>
    <rPh sb="0" eb="2">
      <t>クウチュウ</t>
    </rPh>
    <rPh sb="2" eb="4">
      <t>シャシン</t>
    </rPh>
    <rPh sb="4" eb="6">
      <t>サツエイ</t>
    </rPh>
    <rPh sb="10" eb="12">
      <t>サクセイ</t>
    </rPh>
    <rPh sb="13" eb="15">
      <t>キュウシュウ</t>
    </rPh>
    <rPh sb="16" eb="18">
      <t>チク</t>
    </rPh>
    <phoneticPr fontId="2"/>
  </si>
  <si>
    <t>5mメッシュ標高データ作成・更新(浜田地区及び全国地区）</t>
    <rPh sb="6" eb="8">
      <t>ヒョウコウ</t>
    </rPh>
    <rPh sb="11" eb="13">
      <t>サクセイ</t>
    </rPh>
    <rPh sb="14" eb="16">
      <t>コウシン</t>
    </rPh>
    <rPh sb="17" eb="19">
      <t>ハマダ</t>
    </rPh>
    <rPh sb="19" eb="21">
      <t>チク</t>
    </rPh>
    <rPh sb="21" eb="22">
      <t>オヨ</t>
    </rPh>
    <rPh sb="23" eb="25">
      <t>ゼンコク</t>
    </rPh>
    <rPh sb="25" eb="27">
      <t>チク</t>
    </rPh>
    <phoneticPr fontId="2"/>
  </si>
  <si>
    <t>ソフトウェア（ERDAS)の保守</t>
    <rPh sb="14" eb="16">
      <t>ホシュ</t>
    </rPh>
    <phoneticPr fontId="2"/>
  </si>
  <si>
    <t>高精度火山標高データ整備（草津白根山地区、浅間地区）及び火山基本図データ作成</t>
  </si>
  <si>
    <t>「SARリモートセンシング実践」受講</t>
    <rPh sb="13" eb="15">
      <t>ジッセン</t>
    </rPh>
    <rPh sb="16" eb="18">
      <t>ジュコウ</t>
    </rPh>
    <phoneticPr fontId="2"/>
  </si>
  <si>
    <t>（株）八州</t>
    <rPh sb="1" eb="2">
      <t>カブ</t>
    </rPh>
    <rPh sb="3" eb="5">
      <t>ハッシュウ</t>
    </rPh>
    <phoneticPr fontId="2"/>
  </si>
  <si>
    <t>空中写真撮影・オルソ作成（北陸２地区）</t>
    <rPh sb="0" eb="2">
      <t>クウチュウ</t>
    </rPh>
    <rPh sb="2" eb="4">
      <t>シャシン</t>
    </rPh>
    <rPh sb="4" eb="6">
      <t>サツエイ</t>
    </rPh>
    <rPh sb="10" eb="12">
      <t>サクセイ</t>
    </rPh>
    <rPh sb="13" eb="15">
      <t>ホクリク</t>
    </rPh>
    <rPh sb="16" eb="18">
      <t>チク</t>
    </rPh>
    <phoneticPr fontId="2"/>
  </si>
  <si>
    <t>消耗品購入</t>
    <rPh sb="0" eb="2">
      <t>ショウモウ</t>
    </rPh>
    <rPh sb="2" eb="3">
      <t>ヒン</t>
    </rPh>
    <rPh sb="3" eb="5">
      <t>コウニュウ</t>
    </rPh>
    <phoneticPr fontId="2"/>
  </si>
  <si>
    <t>A.民間会社</t>
    <rPh sb="2" eb="4">
      <t>ミンカン</t>
    </rPh>
    <rPh sb="4" eb="6">
      <t>ガイシャ</t>
    </rPh>
    <phoneticPr fontId="5"/>
  </si>
  <si>
    <t>B.公益法人</t>
    <rPh sb="2" eb="4">
      <t>コウエキ</t>
    </rPh>
    <rPh sb="4" eb="6">
      <t>ホウジン</t>
    </rPh>
    <phoneticPr fontId="5"/>
  </si>
  <si>
    <t>D.民間会社</t>
    <rPh sb="2" eb="4">
      <t>ミンカン</t>
    </rPh>
    <rPh sb="4" eb="6">
      <t>ガイシャ</t>
    </rPh>
    <phoneticPr fontId="5"/>
  </si>
  <si>
    <t>（一財）日本地図センター</t>
  </si>
  <si>
    <t>河口湖漁業協同組合</t>
    <rPh sb="0" eb="3">
      <t>カワグチコ</t>
    </rPh>
    <rPh sb="3" eb="5">
      <t>ギョギョウ</t>
    </rPh>
    <rPh sb="5" eb="7">
      <t>キョウドウ</t>
    </rPh>
    <rPh sb="7" eb="9">
      <t>クミアイ</t>
    </rPh>
    <phoneticPr fontId="1"/>
  </si>
  <si>
    <t>第17回世界湖沼会議実行委員会</t>
    <rPh sb="0" eb="1">
      <t>ダイ</t>
    </rPh>
    <rPh sb="3" eb="4">
      <t>カイ</t>
    </rPh>
    <rPh sb="4" eb="6">
      <t>セカイ</t>
    </rPh>
    <rPh sb="6" eb="8">
      <t>コショウ</t>
    </rPh>
    <rPh sb="8" eb="10">
      <t>カイギ</t>
    </rPh>
    <rPh sb="10" eb="12">
      <t>ジッコウ</t>
    </rPh>
    <rPh sb="12" eb="15">
      <t>イインカイ</t>
    </rPh>
    <phoneticPr fontId="2"/>
  </si>
  <si>
    <t>国際地図学会</t>
  </si>
  <si>
    <t>（一財）リモート・センシング技術センター</t>
    <rPh sb="1" eb="2">
      <t>イチ</t>
    </rPh>
    <rPh sb="2" eb="3">
      <t>ザイ</t>
    </rPh>
    <phoneticPr fontId="3"/>
  </si>
  <si>
    <t>精進湖漁業協同組合</t>
    <rPh sb="0" eb="3">
      <t>ショウジコ</t>
    </rPh>
    <rPh sb="3" eb="5">
      <t>ギョギョウ</t>
    </rPh>
    <rPh sb="5" eb="7">
      <t>キョウドウ</t>
    </rPh>
    <rPh sb="7" eb="9">
      <t>クミアイ</t>
    </rPh>
    <phoneticPr fontId="1"/>
  </si>
  <si>
    <t>（一社）日本写真測量学会</t>
    <rPh sb="4" eb="6">
      <t>ニホン</t>
    </rPh>
    <rPh sb="6" eb="8">
      <t>シャシン</t>
    </rPh>
    <rPh sb="8" eb="10">
      <t>ソクリョウ</t>
    </rPh>
    <rPh sb="10" eb="12">
      <t>ガッカイ</t>
    </rPh>
    <phoneticPr fontId="2"/>
  </si>
  <si>
    <t>日本小型船舶検査機構</t>
    <rPh sb="0" eb="2">
      <t>ニホン</t>
    </rPh>
    <rPh sb="2" eb="4">
      <t>コガタ</t>
    </rPh>
    <rPh sb="4" eb="6">
      <t>センパク</t>
    </rPh>
    <rPh sb="6" eb="8">
      <t>ケンサ</t>
    </rPh>
    <rPh sb="8" eb="10">
      <t>キコウ</t>
    </rPh>
    <phoneticPr fontId="2"/>
  </si>
  <si>
    <t>2万5千分1地形図「閉伊崎」「寄磯」「宇治」の回収・廃棄業務</t>
    <rPh sb="1" eb="2">
      <t>マン</t>
    </rPh>
    <rPh sb="3" eb="4">
      <t>セン</t>
    </rPh>
    <rPh sb="4" eb="5">
      <t>ブン</t>
    </rPh>
    <rPh sb="6" eb="9">
      <t>チケイズ</t>
    </rPh>
    <rPh sb="10" eb="12">
      <t>ヘイ</t>
    </rPh>
    <rPh sb="12" eb="13">
      <t>サキ</t>
    </rPh>
    <rPh sb="15" eb="16">
      <t>ヨ</t>
    </rPh>
    <rPh sb="16" eb="17">
      <t>イソ</t>
    </rPh>
    <rPh sb="19" eb="21">
      <t>ウジ</t>
    </rPh>
    <rPh sb="23" eb="25">
      <t>カイシュウ</t>
    </rPh>
    <rPh sb="26" eb="28">
      <t>ハイキ</t>
    </rPh>
    <rPh sb="28" eb="30">
      <t>ギョウム</t>
    </rPh>
    <phoneticPr fontId="2"/>
  </si>
  <si>
    <t>5万分1地形図「火山列島」の交換業務</t>
    <rPh sb="1" eb="2">
      <t>マン</t>
    </rPh>
    <rPh sb="2" eb="3">
      <t>ブン</t>
    </rPh>
    <rPh sb="4" eb="7">
      <t>チケイズ</t>
    </rPh>
    <rPh sb="8" eb="10">
      <t>カザン</t>
    </rPh>
    <rPh sb="10" eb="12">
      <t>レットウ</t>
    </rPh>
    <rPh sb="14" eb="16">
      <t>コウカン</t>
    </rPh>
    <rPh sb="16" eb="18">
      <t>ギョウム</t>
    </rPh>
    <phoneticPr fontId="2"/>
  </si>
  <si>
    <t>河口湖調査に伴う調査船傭船業務</t>
    <rPh sb="0" eb="3">
      <t>カワグチコ</t>
    </rPh>
    <rPh sb="3" eb="5">
      <t>チョウサ</t>
    </rPh>
    <rPh sb="6" eb="7">
      <t>トモナ</t>
    </rPh>
    <rPh sb="8" eb="11">
      <t>チョウサセン</t>
    </rPh>
    <rPh sb="11" eb="13">
      <t>ヨウセン</t>
    </rPh>
    <rPh sb="13" eb="15">
      <t>ギョウム</t>
    </rPh>
    <phoneticPr fontId="1"/>
  </si>
  <si>
    <t>世界湖沼会議の展示ブースへの出展</t>
    <rPh sb="0" eb="2">
      <t>セカイ</t>
    </rPh>
    <rPh sb="2" eb="4">
      <t>コショウ</t>
    </rPh>
    <rPh sb="4" eb="6">
      <t>カイギ</t>
    </rPh>
    <rPh sb="7" eb="9">
      <t>テンジ</t>
    </rPh>
    <rPh sb="14" eb="16">
      <t>シュッテン</t>
    </rPh>
    <phoneticPr fontId="1"/>
  </si>
  <si>
    <t>世界湖沼会議参加者登録料</t>
    <rPh sb="0" eb="2">
      <t>セカイ</t>
    </rPh>
    <rPh sb="2" eb="4">
      <t>コショウ</t>
    </rPh>
    <rPh sb="4" eb="6">
      <t>カイギ</t>
    </rPh>
    <rPh sb="6" eb="8">
      <t>サンカ</t>
    </rPh>
    <rPh sb="8" eb="9">
      <t>シャ</t>
    </rPh>
    <rPh sb="9" eb="12">
      <t>トウロクリョウ</t>
    </rPh>
    <phoneticPr fontId="2"/>
  </si>
  <si>
    <t>第17回世界湖沼会議電気使用料等</t>
    <rPh sb="0" eb="1">
      <t>ダイ</t>
    </rPh>
    <rPh sb="3" eb="4">
      <t>カイ</t>
    </rPh>
    <rPh sb="4" eb="6">
      <t>セカイ</t>
    </rPh>
    <rPh sb="6" eb="8">
      <t>コショウ</t>
    </rPh>
    <rPh sb="8" eb="10">
      <t>カイギ</t>
    </rPh>
    <rPh sb="10" eb="12">
      <t>デンキ</t>
    </rPh>
    <rPh sb="12" eb="15">
      <t>シヨウリョウ</t>
    </rPh>
    <rPh sb="15" eb="16">
      <t>トウ</t>
    </rPh>
    <phoneticPr fontId="2"/>
  </si>
  <si>
    <t>ICC2019参加費</t>
    <rPh sb="7" eb="10">
      <t>サンカヒ</t>
    </rPh>
    <phoneticPr fontId="2"/>
  </si>
  <si>
    <t>リモートセンシング基礎講座の受講</t>
    <rPh sb="9" eb="11">
      <t>キソ</t>
    </rPh>
    <rPh sb="11" eb="13">
      <t>コウザ</t>
    </rPh>
    <rPh sb="14" eb="16">
      <t>ジュコウ</t>
    </rPh>
    <phoneticPr fontId="2"/>
  </si>
  <si>
    <t>精進湖調査に伴う操船業務</t>
    <rPh sb="0" eb="3">
      <t>ショウジコ</t>
    </rPh>
    <rPh sb="3" eb="5">
      <t>チョウサ</t>
    </rPh>
    <rPh sb="6" eb="7">
      <t>トモナ</t>
    </rPh>
    <rPh sb="8" eb="10">
      <t>ソウセン</t>
    </rPh>
    <rPh sb="10" eb="12">
      <t>ギョウム</t>
    </rPh>
    <phoneticPr fontId="1"/>
  </si>
  <si>
    <t>日本写真測量学会平成30年度秋季学術講演会参加</t>
    <rPh sb="0" eb="2">
      <t>ニホン</t>
    </rPh>
    <rPh sb="2" eb="4">
      <t>シャシン</t>
    </rPh>
    <rPh sb="4" eb="6">
      <t>ソクリョウ</t>
    </rPh>
    <rPh sb="6" eb="8">
      <t>ガッカイ</t>
    </rPh>
    <rPh sb="8" eb="10">
      <t>ヘイセイ</t>
    </rPh>
    <rPh sb="12" eb="13">
      <t>ネン</t>
    </rPh>
    <rPh sb="13" eb="14">
      <t>ド</t>
    </rPh>
    <rPh sb="14" eb="16">
      <t>シュウキ</t>
    </rPh>
    <rPh sb="16" eb="18">
      <t>ガクジュツ</t>
    </rPh>
    <rPh sb="18" eb="21">
      <t>コウエンカイ</t>
    </rPh>
    <rPh sb="21" eb="23">
      <t>サンカ</t>
    </rPh>
    <phoneticPr fontId="2"/>
  </si>
  <si>
    <t>UAV搭載センサーの精度検証用テストサイト利用</t>
    <rPh sb="3" eb="5">
      <t>トウサイ</t>
    </rPh>
    <rPh sb="10" eb="12">
      <t>セイド</t>
    </rPh>
    <rPh sb="12" eb="15">
      <t>ケンショウヨウ</t>
    </rPh>
    <rPh sb="21" eb="23">
      <t>リヨウ</t>
    </rPh>
    <phoneticPr fontId="2"/>
  </si>
  <si>
    <t>日本写真測量学会平成30年度年次学術講演会参加</t>
    <rPh sb="0" eb="2">
      <t>ニホン</t>
    </rPh>
    <rPh sb="2" eb="4">
      <t>シャシン</t>
    </rPh>
    <rPh sb="4" eb="6">
      <t>ソクリョウ</t>
    </rPh>
    <rPh sb="6" eb="8">
      <t>ガッカイ</t>
    </rPh>
    <rPh sb="8" eb="10">
      <t>ヘイセイ</t>
    </rPh>
    <rPh sb="12" eb="13">
      <t>ネン</t>
    </rPh>
    <rPh sb="13" eb="14">
      <t>ド</t>
    </rPh>
    <rPh sb="14" eb="16">
      <t>ネンジ</t>
    </rPh>
    <rPh sb="16" eb="18">
      <t>ガクジュツ</t>
    </rPh>
    <rPh sb="18" eb="21">
      <t>コウエンカイ</t>
    </rPh>
    <rPh sb="21" eb="23">
      <t>サンカ</t>
    </rPh>
    <phoneticPr fontId="2"/>
  </si>
  <si>
    <t>小型船舶の中間検査</t>
    <rPh sb="0" eb="2">
      <t>コガタ</t>
    </rPh>
    <rPh sb="2" eb="4">
      <t>センパク</t>
    </rPh>
    <phoneticPr fontId="2"/>
  </si>
  <si>
    <t>消耗品購入</t>
    <rPh sb="0" eb="2">
      <t>ショウモウ</t>
    </rPh>
    <rPh sb="2" eb="3">
      <t>ヒン</t>
    </rPh>
    <rPh sb="3" eb="5">
      <t>コウニュウ</t>
    </rPh>
    <phoneticPr fontId="5"/>
  </si>
  <si>
    <t>その他</t>
    <rPh sb="2" eb="3">
      <t>タ</t>
    </rPh>
    <phoneticPr fontId="5"/>
  </si>
  <si>
    <t>-</t>
    <phoneticPr fontId="5"/>
  </si>
  <si>
    <t>A</t>
  </si>
  <si>
    <t>ライカジオシステムズ（株）</t>
    <rPh sb="11" eb="12">
      <t>カブ</t>
    </rPh>
    <phoneticPr fontId="5"/>
  </si>
  <si>
    <t>デジタル航空カメラ装置の賃貸借</t>
    <phoneticPr fontId="5"/>
  </si>
  <si>
    <t>A.国際航業(株)</t>
    <rPh sb="2" eb="4">
      <t>コクサイ</t>
    </rPh>
    <rPh sb="4" eb="6">
      <t>コウギョウ</t>
    </rPh>
    <rPh sb="7" eb="8">
      <t>カブ</t>
    </rPh>
    <phoneticPr fontId="5"/>
  </si>
  <si>
    <t>空中写真撮影・オルソ作成（中国・四国地区）</t>
    <phoneticPr fontId="5"/>
  </si>
  <si>
    <t>平成30年7月台風第7号及び前線等による豪雨災害に伴う緊急撮影（広島坂町地区）</t>
    <phoneticPr fontId="5"/>
  </si>
  <si>
    <t>空中写真撮影・オルソ作成（北陸地区）</t>
    <phoneticPr fontId="5"/>
  </si>
  <si>
    <t>役務</t>
    <rPh sb="0" eb="2">
      <t>エキム</t>
    </rPh>
    <phoneticPr fontId="5"/>
  </si>
  <si>
    <t>B.（一財）日本地図センター</t>
    <phoneticPr fontId="5"/>
  </si>
  <si>
    <t>消耗品費</t>
    <rPh sb="0" eb="2">
      <t>ショウモウ</t>
    </rPh>
    <rPh sb="2" eb="3">
      <t>ヒン</t>
    </rPh>
    <rPh sb="3" eb="4">
      <t>ヒ</t>
    </rPh>
    <phoneticPr fontId="5"/>
  </si>
  <si>
    <t>ライカジオシステムズ（株）</t>
  </si>
  <si>
    <t>デジタル航空カメラ装置の賃貸借</t>
    <rPh sb="4" eb="6">
      <t>コウクウ</t>
    </rPh>
    <rPh sb="9" eb="11">
      <t>ソウチ</t>
    </rPh>
    <rPh sb="12" eb="15">
      <t>チンタイシャク</t>
    </rPh>
    <phoneticPr fontId="2"/>
  </si>
  <si>
    <t>-</t>
    <phoneticPr fontId="5"/>
  </si>
  <si>
    <t>データ（数値写真/オルソデータ）</t>
    <rPh sb="4" eb="6">
      <t>スウチ</t>
    </rPh>
    <rPh sb="6" eb="8">
      <t>ジャシン</t>
    </rPh>
    <phoneticPr fontId="2"/>
  </si>
  <si>
    <t>2万5千分1地形図「閉伊崎」「寄磯」「宇治」の回収・廃棄業務</t>
    <phoneticPr fontId="5"/>
  </si>
  <si>
    <t>消耗品購入</t>
    <phoneticPr fontId="5"/>
  </si>
  <si>
    <t>役務</t>
    <phoneticPr fontId="5"/>
  </si>
  <si>
    <t>消耗品費</t>
    <rPh sb="0" eb="4">
      <t>ショウモウヒンヒ</t>
    </rPh>
    <phoneticPr fontId="5"/>
  </si>
  <si>
    <t>（株）北日本ジオグラフィ</t>
    <rPh sb="1" eb="2">
      <t>カブ</t>
    </rPh>
    <rPh sb="3" eb="4">
      <t>キタ</t>
    </rPh>
    <rPh sb="4" eb="6">
      <t>ニホン</t>
    </rPh>
    <phoneticPr fontId="2"/>
  </si>
  <si>
    <t>電子国土基本図（地図情報）面的更新業務（Ｈ３０その４）</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2"/>
  </si>
  <si>
    <t>国庫債務負担行為等</t>
  </si>
  <si>
    <t>134　地理空間情報ライブラリーの内容の充実（地理空間情報ライブラリー情報登録件数）</t>
    <phoneticPr fontId="5"/>
  </si>
  <si>
    <t>38　国土の位置・形状を定めるための調査及び地理空間情報の整備・活用を推進する</t>
    <phoneticPr fontId="5"/>
  </si>
  <si>
    <t>5万分1地形図「火山列島」の交換業務</t>
    <phoneticPr fontId="5"/>
  </si>
  <si>
    <t>467/74,240,978</t>
    <phoneticPr fontId="5"/>
  </si>
  <si>
    <t>2万5千分1地形図ラスターファイル出力プログラム作成業務</t>
    <rPh sb="1" eb="2">
      <t>マン</t>
    </rPh>
    <rPh sb="3" eb="4">
      <t>セン</t>
    </rPh>
    <rPh sb="4" eb="5">
      <t>ブン</t>
    </rPh>
    <rPh sb="6" eb="9">
      <t>チケイズ</t>
    </rPh>
    <rPh sb="17" eb="19">
      <t>シュツリョク</t>
    </rPh>
    <rPh sb="24" eb="26">
      <t>サクセイ</t>
    </rPh>
    <rPh sb="26" eb="28">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</si>
</sst>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14347</xdr:colOff>
      <xdr:row>741</xdr:row>
      <xdr:rowOff>50801</xdr:rowOff>
    </xdr:from>
    <xdr:to>
      <xdr:col>19</xdr:col>
      <xdr:colOff>47928</xdr:colOff>
      <xdr:row>743</xdr:row>
      <xdr:rowOff>154504</xdr:rowOff>
    </xdr:to>
    <xdr:sp macro="" textlink="">
      <xdr:nvSpPr>
        <xdr:cNvPr id="3" name="Text Box 6"/>
        <xdr:cNvSpPr txBox="1">
          <a:spLocks noChangeArrowheads="1"/>
        </xdr:cNvSpPr>
      </xdr:nvSpPr>
      <xdr:spPr bwMode="auto">
        <a:xfrm>
          <a:off x="2452747" y="40233601"/>
          <a:ext cx="1455981" cy="814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458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27</xdr:col>
      <xdr:colOff>108371</xdr:colOff>
      <xdr:row>741</xdr:row>
      <xdr:rowOff>50600</xdr:rowOff>
    </xdr:from>
    <xdr:to>
      <xdr:col>32</xdr:col>
      <xdr:colOff>36572</xdr:colOff>
      <xdr:row>742</xdr:row>
      <xdr:rowOff>174627</xdr:rowOff>
    </xdr:to>
    <xdr:sp macro="" textlink="">
      <xdr:nvSpPr>
        <xdr:cNvPr id="4" name="Text Box 12"/>
        <xdr:cNvSpPr txBox="1">
          <a:spLocks noChangeArrowheads="1"/>
        </xdr:cNvSpPr>
      </xdr:nvSpPr>
      <xdr:spPr bwMode="auto">
        <a:xfrm>
          <a:off x="5594771" y="40233400"/>
          <a:ext cx="944201" cy="479627"/>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97243</xdr:colOff>
      <xdr:row>745</xdr:row>
      <xdr:rowOff>140642</xdr:rowOff>
    </xdr:from>
    <xdr:to>
      <xdr:col>49</xdr:col>
      <xdr:colOff>117556</xdr:colOff>
      <xdr:row>746</xdr:row>
      <xdr:rowOff>76207</xdr:rowOff>
    </xdr:to>
    <xdr:sp macro="" textlink="">
      <xdr:nvSpPr>
        <xdr:cNvPr id="5" name="Text Box 14"/>
        <xdr:cNvSpPr txBox="1">
          <a:spLocks noChangeArrowheads="1"/>
        </xdr:cNvSpPr>
      </xdr:nvSpPr>
      <xdr:spPr bwMode="auto">
        <a:xfrm>
          <a:off x="4974043" y="41745842"/>
          <a:ext cx="5100313" cy="29116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106378</xdr:colOff>
      <xdr:row>746</xdr:row>
      <xdr:rowOff>121778</xdr:rowOff>
    </xdr:from>
    <xdr:to>
      <xdr:col>33</xdr:col>
      <xdr:colOff>33108</xdr:colOff>
      <xdr:row>747</xdr:row>
      <xdr:rowOff>327640</xdr:rowOff>
    </xdr:to>
    <xdr:sp macro="" textlink="">
      <xdr:nvSpPr>
        <xdr:cNvPr id="6" name="Text Box 19"/>
        <xdr:cNvSpPr txBox="1">
          <a:spLocks noChangeArrowheads="1"/>
        </xdr:cNvSpPr>
      </xdr:nvSpPr>
      <xdr:spPr bwMode="auto">
        <a:xfrm>
          <a:off x="4983178" y="42082578"/>
          <a:ext cx="1755530" cy="5614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63</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62638</xdr:colOff>
      <xdr:row>748</xdr:row>
      <xdr:rowOff>91075</xdr:rowOff>
    </xdr:from>
    <xdr:to>
      <xdr:col>40</xdr:col>
      <xdr:colOff>155576</xdr:colOff>
      <xdr:row>749</xdr:row>
      <xdr:rowOff>216768</xdr:rowOff>
    </xdr:to>
    <xdr:sp macro="" textlink="">
      <xdr:nvSpPr>
        <xdr:cNvPr id="7" name="AutoShape 25"/>
        <xdr:cNvSpPr>
          <a:spLocks noChangeArrowheads="1"/>
        </xdr:cNvSpPr>
      </xdr:nvSpPr>
      <xdr:spPr bwMode="auto">
        <a:xfrm>
          <a:off x="4939438" y="42763075"/>
          <a:ext cx="3344138" cy="4812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183888</xdr:colOff>
      <xdr:row>753</xdr:row>
      <xdr:rowOff>327407</xdr:rowOff>
    </xdr:from>
    <xdr:to>
      <xdr:col>41</xdr:col>
      <xdr:colOff>58141</xdr:colOff>
      <xdr:row>755</xdr:row>
      <xdr:rowOff>265154</xdr:rowOff>
    </xdr:to>
    <xdr:sp macro="" textlink="">
      <xdr:nvSpPr>
        <xdr:cNvPr id="8" name="Text Box 20"/>
        <xdr:cNvSpPr txBox="1">
          <a:spLocks noChangeArrowheads="1"/>
        </xdr:cNvSpPr>
      </xdr:nvSpPr>
      <xdr:spPr bwMode="auto">
        <a:xfrm>
          <a:off x="5060688" y="44777407"/>
          <a:ext cx="3328653" cy="64894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77848</xdr:colOff>
      <xdr:row>745</xdr:row>
      <xdr:rowOff>50800</xdr:rowOff>
    </xdr:from>
    <xdr:to>
      <xdr:col>17</xdr:col>
      <xdr:colOff>198744</xdr:colOff>
      <xdr:row>757</xdr:row>
      <xdr:rowOff>213583</xdr:rowOff>
    </xdr:to>
    <xdr:cxnSp macro="">
      <xdr:nvCxnSpPr>
        <xdr:cNvPr id="9" name="カギ線コネクタ 81"/>
        <xdr:cNvCxnSpPr>
          <a:endCxn id="10" idx="1"/>
        </xdr:cNvCxnSpPr>
      </xdr:nvCxnSpPr>
      <xdr:spPr>
        <a:xfrm rot="16200000" flipH="1">
          <a:off x="1015754" y="43766094"/>
          <a:ext cx="4747483" cy="5272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198743</xdr:colOff>
      <xdr:row>756</xdr:row>
      <xdr:rowOff>540744</xdr:rowOff>
    </xdr:from>
    <xdr:to>
      <xdr:col>27</xdr:col>
      <xdr:colOff>63417</xdr:colOff>
      <xdr:row>757</xdr:row>
      <xdr:rowOff>559523</xdr:rowOff>
    </xdr:to>
    <xdr:sp macro="" textlink="">
      <xdr:nvSpPr>
        <xdr:cNvPr id="10" name="Text Box 33"/>
        <xdr:cNvSpPr txBox="1">
          <a:spLocks noChangeArrowheads="1"/>
        </xdr:cNvSpPr>
      </xdr:nvSpPr>
      <xdr:spPr bwMode="auto">
        <a:xfrm>
          <a:off x="3653143" y="46057544"/>
          <a:ext cx="1896674" cy="6918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106262</xdr:colOff>
      <xdr:row>751</xdr:row>
      <xdr:rowOff>283724</xdr:rowOff>
    </xdr:from>
    <xdr:to>
      <xdr:col>33</xdr:col>
      <xdr:colOff>21722</xdr:colOff>
      <xdr:row>753</xdr:row>
      <xdr:rowOff>316154</xdr:rowOff>
    </xdr:to>
    <xdr:sp macro="" textlink="">
      <xdr:nvSpPr>
        <xdr:cNvPr id="11" name="Text Box 19"/>
        <xdr:cNvSpPr txBox="1">
          <a:spLocks noChangeArrowheads="1"/>
        </xdr:cNvSpPr>
      </xdr:nvSpPr>
      <xdr:spPr bwMode="auto">
        <a:xfrm>
          <a:off x="4983062" y="44022524"/>
          <a:ext cx="1744260" cy="7436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77019</xdr:colOff>
      <xdr:row>754</xdr:row>
      <xdr:rowOff>54656</xdr:rowOff>
    </xdr:from>
    <xdr:to>
      <xdr:col>41</xdr:col>
      <xdr:colOff>9526</xdr:colOff>
      <xdr:row>755</xdr:row>
      <xdr:rowOff>170824</xdr:rowOff>
    </xdr:to>
    <xdr:sp macro="" textlink="">
      <xdr:nvSpPr>
        <xdr:cNvPr id="12" name="AutoShape 25"/>
        <xdr:cNvSpPr>
          <a:spLocks noChangeArrowheads="1"/>
        </xdr:cNvSpPr>
      </xdr:nvSpPr>
      <xdr:spPr bwMode="auto">
        <a:xfrm>
          <a:off x="4953819" y="44860256"/>
          <a:ext cx="3386907" cy="471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43891</xdr:colOff>
      <xdr:row>743</xdr:row>
      <xdr:rowOff>229948</xdr:rowOff>
    </xdr:from>
    <xdr:to>
      <xdr:col>22</xdr:col>
      <xdr:colOff>202641</xdr:colOff>
      <xdr:row>745</xdr:row>
      <xdr:rowOff>51294</xdr:rowOff>
    </xdr:to>
    <xdr:sp macro="" textlink="">
      <xdr:nvSpPr>
        <xdr:cNvPr id="13" name="AutoShape 25"/>
        <xdr:cNvSpPr>
          <a:spLocks noChangeArrowheads="1"/>
        </xdr:cNvSpPr>
      </xdr:nvSpPr>
      <xdr:spPr bwMode="auto">
        <a:xfrm>
          <a:off x="1872691" y="41123948"/>
          <a:ext cx="2800350" cy="532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127001</xdr:colOff>
      <xdr:row>743</xdr:row>
      <xdr:rowOff>321762</xdr:rowOff>
    </xdr:from>
    <xdr:to>
      <xdr:col>24</xdr:col>
      <xdr:colOff>94832</xdr:colOff>
      <xdr:row>744</xdr:row>
      <xdr:rowOff>283743</xdr:rowOff>
    </xdr:to>
    <xdr:sp macro="" textlink="">
      <xdr:nvSpPr>
        <xdr:cNvPr id="14" name="Text Box 20"/>
        <xdr:cNvSpPr txBox="1">
          <a:spLocks noChangeArrowheads="1"/>
        </xdr:cNvSpPr>
      </xdr:nvSpPr>
      <xdr:spPr bwMode="auto">
        <a:xfrm>
          <a:off x="1549401" y="41215762"/>
          <a:ext cx="3422231" cy="31758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36483</xdr:colOff>
      <xdr:row>747</xdr:row>
      <xdr:rowOff>350906</xdr:rowOff>
    </xdr:from>
    <xdr:to>
      <xdr:col>40</xdr:col>
      <xdr:colOff>196286</xdr:colOff>
      <xdr:row>749</xdr:row>
      <xdr:rowOff>292118</xdr:rowOff>
    </xdr:to>
    <xdr:sp macro="" textlink="">
      <xdr:nvSpPr>
        <xdr:cNvPr id="15" name="Text Box 20"/>
        <xdr:cNvSpPr txBox="1">
          <a:spLocks noChangeArrowheads="1"/>
        </xdr:cNvSpPr>
      </xdr:nvSpPr>
      <xdr:spPr bwMode="auto">
        <a:xfrm>
          <a:off x="5116483" y="42667306"/>
          <a:ext cx="3207803" cy="65241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28</xdr:col>
      <xdr:colOff>174781</xdr:colOff>
      <xdr:row>758</xdr:row>
      <xdr:rowOff>481854</xdr:rowOff>
    </xdr:from>
    <xdr:to>
      <xdr:col>37</xdr:col>
      <xdr:colOff>63160</xdr:colOff>
      <xdr:row>760</xdr:row>
      <xdr:rowOff>180909</xdr:rowOff>
    </xdr:to>
    <xdr:sp macro="" textlink="">
      <xdr:nvSpPr>
        <xdr:cNvPr id="16" name="Text Box 19"/>
        <xdr:cNvSpPr txBox="1">
          <a:spLocks noChangeArrowheads="1"/>
        </xdr:cNvSpPr>
      </xdr:nvSpPr>
      <xdr:spPr bwMode="auto">
        <a:xfrm>
          <a:off x="5864381" y="47344854"/>
          <a:ext cx="1717179" cy="74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37</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163817</xdr:colOff>
      <xdr:row>758</xdr:row>
      <xdr:rowOff>321274</xdr:rowOff>
    </xdr:from>
    <xdr:to>
      <xdr:col>28</xdr:col>
      <xdr:colOff>174780</xdr:colOff>
      <xdr:row>759</xdr:row>
      <xdr:rowOff>178982</xdr:rowOff>
    </xdr:to>
    <xdr:cxnSp macro="">
      <xdr:nvCxnSpPr>
        <xdr:cNvPr id="17" name="カギ線コネクタ 81"/>
        <xdr:cNvCxnSpPr>
          <a:stCxn id="23" idx="2"/>
          <a:endCxn id="16" idx="1"/>
        </xdr:cNvCxnSpPr>
      </xdr:nvCxnSpPr>
      <xdr:spPr>
        <a:xfrm rot="16200000" flipH="1">
          <a:off x="4983895" y="46834596"/>
          <a:ext cx="530808" cy="1230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188972</xdr:colOff>
      <xdr:row>758</xdr:row>
      <xdr:rowOff>190501</xdr:rowOff>
    </xdr:from>
    <xdr:to>
      <xdr:col>40</xdr:col>
      <xdr:colOff>147971</xdr:colOff>
      <xdr:row>758</xdr:row>
      <xdr:rowOff>499094</xdr:rowOff>
    </xdr:to>
    <xdr:sp macro="" textlink="">
      <xdr:nvSpPr>
        <xdr:cNvPr id="18" name="Text Box 14"/>
        <xdr:cNvSpPr txBox="1">
          <a:spLocks noChangeArrowheads="1"/>
        </xdr:cNvSpPr>
      </xdr:nvSpPr>
      <xdr:spPr bwMode="auto">
        <a:xfrm>
          <a:off x="5878572" y="47053501"/>
          <a:ext cx="23973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24</xdr:col>
      <xdr:colOff>79524</xdr:colOff>
      <xdr:row>750</xdr:row>
      <xdr:rowOff>289009</xdr:rowOff>
    </xdr:from>
    <xdr:to>
      <xdr:col>46</xdr:col>
      <xdr:colOff>165101</xdr:colOff>
      <xdr:row>751</xdr:row>
      <xdr:rowOff>231776</xdr:rowOff>
    </xdr:to>
    <xdr:sp macro="" textlink="">
      <xdr:nvSpPr>
        <xdr:cNvPr id="19" name="Text Box 14"/>
        <xdr:cNvSpPr txBox="1">
          <a:spLocks noChangeArrowheads="1"/>
        </xdr:cNvSpPr>
      </xdr:nvSpPr>
      <xdr:spPr bwMode="auto">
        <a:xfrm>
          <a:off x="4956324" y="43672209"/>
          <a:ext cx="4555977" cy="29836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77847</xdr:colOff>
      <xdr:row>752</xdr:row>
      <xdr:rowOff>330201</xdr:rowOff>
    </xdr:from>
    <xdr:to>
      <xdr:col>24</xdr:col>
      <xdr:colOff>1647</xdr:colOff>
      <xdr:row>752</xdr:row>
      <xdr:rowOff>330201</xdr:rowOff>
    </xdr:to>
    <xdr:cxnSp macro="">
      <xdr:nvCxnSpPr>
        <xdr:cNvPr id="20" name="直線矢印コネクタ 19"/>
        <xdr:cNvCxnSpPr/>
      </xdr:nvCxnSpPr>
      <xdr:spPr>
        <a:xfrm>
          <a:off x="3125847" y="44424601"/>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169923</xdr:colOff>
      <xdr:row>741</xdr:row>
      <xdr:rowOff>25401</xdr:rowOff>
    </xdr:from>
    <xdr:to>
      <xdr:col>32</xdr:col>
      <xdr:colOff>19051</xdr:colOff>
      <xdr:row>742</xdr:row>
      <xdr:rowOff>161926</xdr:rowOff>
    </xdr:to>
    <xdr:sp macro="" textlink="">
      <xdr:nvSpPr>
        <xdr:cNvPr id="21" name="AutoShape 49"/>
        <xdr:cNvSpPr>
          <a:spLocks noChangeArrowheads="1"/>
        </xdr:cNvSpPr>
      </xdr:nvSpPr>
      <xdr:spPr bwMode="auto">
        <a:xfrm>
          <a:off x="5453123" y="40208201"/>
          <a:ext cx="1068328"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82551</xdr:colOff>
      <xdr:row>746</xdr:row>
      <xdr:rowOff>352426</xdr:rowOff>
    </xdr:from>
    <xdr:to>
      <xdr:col>24</xdr:col>
      <xdr:colOff>6351</xdr:colOff>
      <xdr:row>746</xdr:row>
      <xdr:rowOff>352426</xdr:rowOff>
    </xdr:to>
    <xdr:cxnSp macro="">
      <xdr:nvCxnSpPr>
        <xdr:cNvPr id="22" name="直線矢印コネクタ 21"/>
        <xdr:cNvCxnSpPr/>
      </xdr:nvCxnSpPr>
      <xdr:spPr>
        <a:xfrm>
          <a:off x="3130551" y="42313226"/>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88314</xdr:colOff>
      <xdr:row>757</xdr:row>
      <xdr:rowOff>647701</xdr:rowOff>
    </xdr:from>
    <xdr:to>
      <xdr:col>26</xdr:col>
      <xdr:colOff>36122</xdr:colOff>
      <xdr:row>758</xdr:row>
      <xdr:rowOff>321274</xdr:rowOff>
    </xdr:to>
    <xdr:sp macro="" textlink="">
      <xdr:nvSpPr>
        <xdr:cNvPr id="23" name="Text Box 20"/>
        <xdr:cNvSpPr txBox="1">
          <a:spLocks noChangeArrowheads="1"/>
        </xdr:cNvSpPr>
      </xdr:nvSpPr>
      <xdr:spPr bwMode="auto">
        <a:xfrm>
          <a:off x="3949114" y="46837601"/>
          <a:ext cx="1370208" cy="34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a:t>
          </a:r>
        </a:p>
      </xdr:txBody>
    </xdr:sp>
    <xdr:clientData/>
  </xdr:twoCellAnchor>
  <xdr:twoCellAnchor>
    <xdr:from>
      <xdr:col>20</xdr:col>
      <xdr:colOff>38101</xdr:colOff>
      <xdr:row>757</xdr:row>
      <xdr:rowOff>657226</xdr:rowOff>
    </xdr:from>
    <xdr:to>
      <xdr:col>25</xdr:col>
      <xdr:colOff>76576</xdr:colOff>
      <xdr:row>758</xdr:row>
      <xdr:rowOff>313019</xdr:rowOff>
    </xdr:to>
    <xdr:sp macro="" textlink="">
      <xdr:nvSpPr>
        <xdr:cNvPr id="24" name="AutoShape 25"/>
        <xdr:cNvSpPr>
          <a:spLocks noChangeArrowheads="1"/>
        </xdr:cNvSpPr>
      </xdr:nvSpPr>
      <xdr:spPr bwMode="auto">
        <a:xfrm>
          <a:off x="4102101" y="46847126"/>
          <a:ext cx="1054475" cy="328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405</v>
      </c>
      <c r="AT2" s="220"/>
      <c r="AU2" s="220"/>
      <c r="AV2" s="52" t="str">
        <f>IF(AW2="", "", "-")</f>
        <v/>
      </c>
      <c r="AW2" s="398"/>
      <c r="AX2" s="398"/>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4.25" customHeight="1" x14ac:dyDescent="0.15">
      <c r="A7" s="828" t="s">
        <v>22</v>
      </c>
      <c r="B7" s="829"/>
      <c r="C7" s="829"/>
      <c r="D7" s="829"/>
      <c r="E7" s="829"/>
      <c r="F7" s="830"/>
      <c r="G7" s="831" t="s">
        <v>571</v>
      </c>
      <c r="H7" s="832"/>
      <c r="I7" s="832"/>
      <c r="J7" s="832"/>
      <c r="K7" s="832"/>
      <c r="L7" s="832"/>
      <c r="M7" s="832"/>
      <c r="N7" s="832"/>
      <c r="O7" s="832"/>
      <c r="P7" s="832"/>
      <c r="Q7" s="832"/>
      <c r="R7" s="832"/>
      <c r="S7" s="832"/>
      <c r="T7" s="832"/>
      <c r="U7" s="832"/>
      <c r="V7" s="832"/>
      <c r="W7" s="832"/>
      <c r="X7" s="833"/>
      <c r="Y7" s="396" t="s">
        <v>511</v>
      </c>
      <c r="Z7" s="296"/>
      <c r="AA7" s="296"/>
      <c r="AB7" s="296"/>
      <c r="AC7" s="296"/>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376</v>
      </c>
      <c r="B8" s="829"/>
      <c r="C8" s="829"/>
      <c r="D8" s="829"/>
      <c r="E8" s="829"/>
      <c r="F8" s="830"/>
      <c r="G8" s="223" t="str">
        <f>入力規則等!A28</f>
        <v>宇宙開発利用、海洋政策、国土強靱化施策、ＩＴ戦略</v>
      </c>
      <c r="H8" s="224"/>
      <c r="I8" s="224"/>
      <c r="J8" s="224"/>
      <c r="K8" s="224"/>
      <c r="L8" s="224"/>
      <c r="M8" s="224"/>
      <c r="N8" s="224"/>
      <c r="O8" s="224"/>
      <c r="P8" s="224"/>
      <c r="Q8" s="224"/>
      <c r="R8" s="224"/>
      <c r="S8" s="224"/>
      <c r="T8" s="224"/>
      <c r="U8" s="224"/>
      <c r="V8" s="224"/>
      <c r="W8" s="224"/>
      <c r="X8" s="225"/>
      <c r="Y8" s="569" t="s">
        <v>377</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447</v>
      </c>
      <c r="Q13" s="109"/>
      <c r="R13" s="109"/>
      <c r="S13" s="109"/>
      <c r="T13" s="109"/>
      <c r="U13" s="109"/>
      <c r="V13" s="110"/>
      <c r="W13" s="108">
        <v>487</v>
      </c>
      <c r="X13" s="109"/>
      <c r="Y13" s="109"/>
      <c r="Z13" s="109"/>
      <c r="AA13" s="109"/>
      <c r="AB13" s="109"/>
      <c r="AC13" s="110"/>
      <c r="AD13" s="108">
        <v>459</v>
      </c>
      <c r="AE13" s="109"/>
      <c r="AF13" s="109"/>
      <c r="AG13" s="109"/>
      <c r="AH13" s="109"/>
      <c r="AI13" s="109"/>
      <c r="AJ13" s="110"/>
      <c r="AK13" s="108">
        <v>467</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447</v>
      </c>
      <c r="Q18" s="115"/>
      <c r="R18" s="115"/>
      <c r="S18" s="115"/>
      <c r="T18" s="115"/>
      <c r="U18" s="115"/>
      <c r="V18" s="116"/>
      <c r="W18" s="114">
        <f>SUM(W13:AC17)</f>
        <v>487</v>
      </c>
      <c r="X18" s="115"/>
      <c r="Y18" s="115"/>
      <c r="Z18" s="115"/>
      <c r="AA18" s="115"/>
      <c r="AB18" s="115"/>
      <c r="AC18" s="116"/>
      <c r="AD18" s="114">
        <f>SUM(AD13:AJ17)</f>
        <v>459</v>
      </c>
      <c r="AE18" s="115"/>
      <c r="AF18" s="115"/>
      <c r="AG18" s="115"/>
      <c r="AH18" s="115"/>
      <c r="AI18" s="115"/>
      <c r="AJ18" s="116"/>
      <c r="AK18" s="114">
        <f>SUM(AK13:AQ17)</f>
        <v>467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435</v>
      </c>
      <c r="Q19" s="109"/>
      <c r="R19" s="109"/>
      <c r="S19" s="109"/>
      <c r="T19" s="109"/>
      <c r="U19" s="109"/>
      <c r="V19" s="110"/>
      <c r="W19" s="108">
        <v>486</v>
      </c>
      <c r="X19" s="109"/>
      <c r="Y19" s="109"/>
      <c r="Z19" s="109"/>
      <c r="AA19" s="109"/>
      <c r="AB19" s="109"/>
      <c r="AC19" s="110"/>
      <c r="AD19" s="108">
        <v>458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0.97315436241610742</v>
      </c>
      <c r="Q20" s="539"/>
      <c r="R20" s="539"/>
      <c r="S20" s="539"/>
      <c r="T20" s="539"/>
      <c r="U20" s="539"/>
      <c r="V20" s="539"/>
      <c r="W20" s="539">
        <f t="shared" ref="W20" si="0">IF(W18=0, "-", SUM(W19)/W18)</f>
        <v>0.99794661190965095</v>
      </c>
      <c r="X20" s="539"/>
      <c r="Y20" s="539"/>
      <c r="Z20" s="539"/>
      <c r="AA20" s="539"/>
      <c r="AB20" s="539"/>
      <c r="AC20" s="539"/>
      <c r="AD20" s="539">
        <f t="shared" ref="AD20" si="1">IF(AD18=0, "-", SUM(AD19)/AD18)</f>
        <v>0.9978213507625272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475</v>
      </c>
      <c r="H21" s="929"/>
      <c r="I21" s="929"/>
      <c r="J21" s="929"/>
      <c r="K21" s="929"/>
      <c r="L21" s="929"/>
      <c r="M21" s="929"/>
      <c r="N21" s="929"/>
      <c r="O21" s="929"/>
      <c r="P21" s="539">
        <f>IF(P19=0, "-", SUM(P19)/SUM(P13,P14))</f>
        <v>0.97315436241610742</v>
      </c>
      <c r="Q21" s="539"/>
      <c r="R21" s="539"/>
      <c r="S21" s="539"/>
      <c r="T21" s="539"/>
      <c r="U21" s="539"/>
      <c r="V21" s="539"/>
      <c r="W21" s="539">
        <f t="shared" ref="W21" si="2">IF(W19=0, "-", SUM(W19)/SUM(W13,W14))</f>
        <v>0.99794661190965095</v>
      </c>
      <c r="X21" s="539"/>
      <c r="Y21" s="539"/>
      <c r="Z21" s="539"/>
      <c r="AA21" s="539"/>
      <c r="AB21" s="539"/>
      <c r="AC21" s="539"/>
      <c r="AD21" s="539">
        <f t="shared" ref="AD21" si="3">IF(AD19=0, "-", SUM(AD19)/SUM(AD13,AD14))</f>
        <v>0.9978213507625272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451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467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531</v>
      </c>
      <c r="AF30" s="388"/>
      <c r="AG30" s="388"/>
      <c r="AH30" s="389"/>
      <c r="AI30" s="387" t="s">
        <v>528</v>
      </c>
      <c r="AJ30" s="388"/>
      <c r="AK30" s="388"/>
      <c r="AL30" s="389"/>
      <c r="AM30" s="390" t="s">
        <v>523</v>
      </c>
      <c r="AN30" s="390"/>
      <c r="AO30" s="390"/>
      <c r="AP30" s="387"/>
      <c r="AQ30" s="638" t="s">
        <v>352</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576</v>
      </c>
      <c r="AR31" s="136"/>
      <c r="AS31" s="137" t="s">
        <v>353</v>
      </c>
      <c r="AT31" s="172"/>
      <c r="AU31" s="271" t="s">
        <v>576</v>
      </c>
      <c r="AV31" s="271"/>
      <c r="AW31" s="380" t="s">
        <v>300</v>
      </c>
      <c r="AX31" s="381"/>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492</v>
      </c>
      <c r="AC32" s="551"/>
      <c r="AD32" s="551"/>
      <c r="AE32" s="365">
        <v>100</v>
      </c>
      <c r="AF32" s="366"/>
      <c r="AG32" s="366"/>
      <c r="AH32" s="366"/>
      <c r="AI32" s="365">
        <v>100</v>
      </c>
      <c r="AJ32" s="366"/>
      <c r="AK32" s="366"/>
      <c r="AL32" s="366"/>
      <c r="AM32" s="365">
        <v>100</v>
      </c>
      <c r="AN32" s="366"/>
      <c r="AO32" s="366"/>
      <c r="AP32" s="366"/>
      <c r="AQ32" s="111" t="s">
        <v>576</v>
      </c>
      <c r="AR32" s="112"/>
      <c r="AS32" s="112"/>
      <c r="AT32" s="113"/>
      <c r="AU32" s="366" t="s">
        <v>576</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5">
        <v>100</v>
      </c>
      <c r="AF33" s="366"/>
      <c r="AG33" s="366"/>
      <c r="AH33" s="366"/>
      <c r="AI33" s="365">
        <v>100</v>
      </c>
      <c r="AJ33" s="366"/>
      <c r="AK33" s="366"/>
      <c r="AL33" s="366"/>
      <c r="AM33" s="365">
        <v>100</v>
      </c>
      <c r="AN33" s="366"/>
      <c r="AO33" s="366"/>
      <c r="AP33" s="366"/>
      <c r="AQ33" s="111" t="s">
        <v>576</v>
      </c>
      <c r="AR33" s="112"/>
      <c r="AS33" s="112"/>
      <c r="AT33" s="113"/>
      <c r="AU33" s="366">
        <v>100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100</v>
      </c>
      <c r="AF34" s="366"/>
      <c r="AG34" s="366"/>
      <c r="AH34" s="366"/>
      <c r="AI34" s="365">
        <v>100</v>
      </c>
      <c r="AJ34" s="366"/>
      <c r="AK34" s="366"/>
      <c r="AL34" s="366"/>
      <c r="AM34" s="365">
        <v>100</v>
      </c>
      <c r="AN34" s="366"/>
      <c r="AO34" s="366"/>
      <c r="AP34" s="366"/>
      <c r="AQ34" s="111" t="s">
        <v>576</v>
      </c>
      <c r="AR34" s="112"/>
      <c r="AS34" s="112"/>
      <c r="AT34" s="113"/>
      <c r="AU34" s="366" t="s">
        <v>576</v>
      </c>
      <c r="AV34" s="366"/>
      <c r="AW34" s="366"/>
      <c r="AX34" s="368"/>
    </row>
    <row r="35" spans="1:50" ht="23.25" customHeight="1" x14ac:dyDescent="0.15">
      <c r="A35" s="899" t="s">
        <v>501</v>
      </c>
      <c r="B35" s="900"/>
      <c r="C35" s="900"/>
      <c r="D35" s="900"/>
      <c r="E35" s="900"/>
      <c r="F35" s="901"/>
      <c r="G35" s="905" t="s">
        <v>581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470</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531</v>
      </c>
      <c r="AF37" s="370"/>
      <c r="AG37" s="370"/>
      <c r="AH37" s="371"/>
      <c r="AI37" s="369" t="s">
        <v>528</v>
      </c>
      <c r="AJ37" s="370"/>
      <c r="AK37" s="370"/>
      <c r="AL37" s="371"/>
      <c r="AM37" s="376" t="s">
        <v>523</v>
      </c>
      <c r="AN37" s="376"/>
      <c r="AO37" s="376"/>
      <c r="AP37" s="369"/>
      <c r="AQ37" s="267" t="s">
        <v>352</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353</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470</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531</v>
      </c>
      <c r="AF44" s="370"/>
      <c r="AG44" s="370"/>
      <c r="AH44" s="371"/>
      <c r="AI44" s="369" t="s">
        <v>528</v>
      </c>
      <c r="AJ44" s="370"/>
      <c r="AK44" s="370"/>
      <c r="AL44" s="371"/>
      <c r="AM44" s="376" t="s">
        <v>523</v>
      </c>
      <c r="AN44" s="376"/>
      <c r="AO44" s="376"/>
      <c r="AP44" s="369"/>
      <c r="AQ44" s="267" t="s">
        <v>352</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353</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470</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531</v>
      </c>
      <c r="AF51" s="370"/>
      <c r="AG51" s="370"/>
      <c r="AH51" s="371"/>
      <c r="AI51" s="369" t="s">
        <v>528</v>
      </c>
      <c r="AJ51" s="370"/>
      <c r="AK51" s="370"/>
      <c r="AL51" s="371"/>
      <c r="AM51" s="376" t="s">
        <v>524</v>
      </c>
      <c r="AN51" s="376"/>
      <c r="AO51" s="376"/>
      <c r="AP51" s="369"/>
      <c r="AQ51" s="267" t="s">
        <v>352</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353</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470</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532</v>
      </c>
      <c r="AF58" s="370"/>
      <c r="AG58" s="370"/>
      <c r="AH58" s="371"/>
      <c r="AI58" s="369" t="s">
        <v>528</v>
      </c>
      <c r="AJ58" s="370"/>
      <c r="AK58" s="370"/>
      <c r="AL58" s="371"/>
      <c r="AM58" s="376" t="s">
        <v>523</v>
      </c>
      <c r="AN58" s="376"/>
      <c r="AO58" s="376"/>
      <c r="AP58" s="369"/>
      <c r="AQ58" s="267" t="s">
        <v>352</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353</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9" t="s">
        <v>531</v>
      </c>
      <c r="AF65" s="370"/>
      <c r="AG65" s="370"/>
      <c r="AH65" s="371"/>
      <c r="AI65" s="369" t="s">
        <v>528</v>
      </c>
      <c r="AJ65" s="370"/>
      <c r="AK65" s="370"/>
      <c r="AL65" s="371"/>
      <c r="AM65" s="376" t="s">
        <v>523</v>
      </c>
      <c r="AN65" s="376"/>
      <c r="AO65" s="376"/>
      <c r="AP65" s="369"/>
      <c r="AQ65" s="869" t="s">
        <v>352</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353</v>
      </c>
      <c r="AT66" s="868"/>
      <c r="AU66" s="271"/>
      <c r="AV66" s="271"/>
      <c r="AW66" s="867" t="s">
        <v>469</v>
      </c>
      <c r="AX66" s="980"/>
    </row>
    <row r="67" spans="1:50" ht="23.25" hidden="1" customHeight="1" x14ac:dyDescent="0.15">
      <c r="A67" s="853"/>
      <c r="B67" s="854"/>
      <c r="C67" s="854"/>
      <c r="D67" s="854"/>
      <c r="E67" s="854"/>
      <c r="F67" s="855"/>
      <c r="G67" s="981" t="s">
        <v>354</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491</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492</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476</v>
      </c>
      <c r="B70" s="854"/>
      <c r="C70" s="854"/>
      <c r="D70" s="854"/>
      <c r="E70" s="854"/>
      <c r="F70" s="855"/>
      <c r="G70" s="941" t="s">
        <v>355</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491</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492</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531</v>
      </c>
      <c r="AF73" s="370"/>
      <c r="AG73" s="370"/>
      <c r="AH73" s="371"/>
      <c r="AI73" s="369" t="s">
        <v>528</v>
      </c>
      <c r="AJ73" s="370"/>
      <c r="AK73" s="370"/>
      <c r="AL73" s="371"/>
      <c r="AM73" s="376" t="s">
        <v>523</v>
      </c>
      <c r="AN73" s="376"/>
      <c r="AO73" s="376"/>
      <c r="AP73" s="369"/>
      <c r="AQ73" s="176" t="s">
        <v>352</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353</v>
      </c>
      <c r="AT74" s="172"/>
      <c r="AU74" s="217"/>
      <c r="AV74" s="136"/>
      <c r="AW74" s="137" t="s">
        <v>300</v>
      </c>
      <c r="AX74" s="138"/>
    </row>
    <row r="75" spans="1:50" ht="23.25" hidden="1" customHeight="1" x14ac:dyDescent="0.15">
      <c r="A75" s="842"/>
      <c r="B75" s="843"/>
      <c r="C75" s="843"/>
      <c r="D75" s="843"/>
      <c r="E75" s="843"/>
      <c r="F75" s="844"/>
      <c r="G75" s="783"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504</v>
      </c>
      <c r="B78" s="914"/>
      <c r="C78" s="914"/>
      <c r="D78" s="914"/>
      <c r="E78" s="911" t="s">
        <v>448</v>
      </c>
      <c r="F78" s="912"/>
      <c r="G78" s="57" t="s">
        <v>355</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x14ac:dyDescent="0.15">
      <c r="A80" s="519" t="s">
        <v>266</v>
      </c>
      <c r="B80" s="848" t="s">
        <v>462</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531</v>
      </c>
      <c r="AF85" s="370"/>
      <c r="AG85" s="370"/>
      <c r="AH85" s="371"/>
      <c r="AI85" s="369" t="s">
        <v>528</v>
      </c>
      <c r="AJ85" s="370"/>
      <c r="AK85" s="370"/>
      <c r="AL85" s="371"/>
      <c r="AM85" s="376" t="s">
        <v>523</v>
      </c>
      <c r="AN85" s="376"/>
      <c r="AO85" s="376"/>
      <c r="AP85" s="369"/>
      <c r="AQ85" s="176" t="s">
        <v>352</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353</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531</v>
      </c>
      <c r="AF90" s="370"/>
      <c r="AG90" s="370"/>
      <c r="AH90" s="371"/>
      <c r="AI90" s="369" t="s">
        <v>528</v>
      </c>
      <c r="AJ90" s="370"/>
      <c r="AK90" s="370"/>
      <c r="AL90" s="371"/>
      <c r="AM90" s="376" t="s">
        <v>523</v>
      </c>
      <c r="AN90" s="376"/>
      <c r="AO90" s="376"/>
      <c r="AP90" s="369"/>
      <c r="AQ90" s="176" t="s">
        <v>352</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353</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531</v>
      </c>
      <c r="AF95" s="370"/>
      <c r="AG95" s="370"/>
      <c r="AH95" s="371"/>
      <c r="AI95" s="369" t="s">
        <v>528</v>
      </c>
      <c r="AJ95" s="370"/>
      <c r="AK95" s="370"/>
      <c r="AL95" s="371"/>
      <c r="AM95" s="376" t="s">
        <v>523</v>
      </c>
      <c r="AN95" s="376"/>
      <c r="AO95" s="376"/>
      <c r="AP95" s="369"/>
      <c r="AQ95" s="176" t="s">
        <v>352</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353</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531</v>
      </c>
      <c r="AF100" s="826"/>
      <c r="AG100" s="826"/>
      <c r="AH100" s="827"/>
      <c r="AI100" s="825" t="s">
        <v>528</v>
      </c>
      <c r="AJ100" s="826"/>
      <c r="AK100" s="826"/>
      <c r="AL100" s="827"/>
      <c r="AM100" s="825" t="s">
        <v>524</v>
      </c>
      <c r="AN100" s="826"/>
      <c r="AO100" s="826"/>
      <c r="AP100" s="827"/>
      <c r="AQ100" s="930" t="s">
        <v>517</v>
      </c>
      <c r="AR100" s="931"/>
      <c r="AS100" s="931"/>
      <c r="AT100" s="932"/>
      <c r="AU100" s="930" t="s">
        <v>514</v>
      </c>
      <c r="AV100" s="931"/>
      <c r="AW100" s="931"/>
      <c r="AX100" s="933"/>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584</v>
      </c>
      <c r="AC101" s="551"/>
      <c r="AD101" s="551"/>
      <c r="AE101" s="365">
        <v>43739</v>
      </c>
      <c r="AF101" s="366"/>
      <c r="AG101" s="366"/>
      <c r="AH101" s="367"/>
      <c r="AI101" s="365">
        <v>39651</v>
      </c>
      <c r="AJ101" s="366"/>
      <c r="AK101" s="366"/>
      <c r="AL101" s="367"/>
      <c r="AM101" s="365">
        <v>43128</v>
      </c>
      <c r="AN101" s="366"/>
      <c r="AO101" s="366"/>
      <c r="AP101" s="367"/>
      <c r="AQ101" s="365" t="s">
        <v>613</v>
      </c>
      <c r="AR101" s="366"/>
      <c r="AS101" s="366"/>
      <c r="AT101" s="367"/>
      <c r="AU101" s="365" t="s">
        <v>613</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584</v>
      </c>
      <c r="AC102" s="551"/>
      <c r="AD102" s="551"/>
      <c r="AE102" s="359">
        <v>39813</v>
      </c>
      <c r="AF102" s="359"/>
      <c r="AG102" s="359"/>
      <c r="AH102" s="359"/>
      <c r="AI102" s="359">
        <v>38532</v>
      </c>
      <c r="AJ102" s="359"/>
      <c r="AK102" s="359"/>
      <c r="AL102" s="359"/>
      <c r="AM102" s="359">
        <v>37216</v>
      </c>
      <c r="AN102" s="359"/>
      <c r="AO102" s="359"/>
      <c r="AP102" s="359"/>
      <c r="AQ102" s="816">
        <v>35750</v>
      </c>
      <c r="AR102" s="817"/>
      <c r="AS102" s="817"/>
      <c r="AT102" s="818"/>
      <c r="AU102" s="816">
        <v>37250</v>
      </c>
      <c r="AV102" s="817"/>
      <c r="AW102" s="817"/>
      <c r="AX102" s="818"/>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585</v>
      </c>
      <c r="AC116" s="301"/>
      <c r="AD116" s="302"/>
      <c r="AE116" s="359">
        <v>6.4</v>
      </c>
      <c r="AF116" s="359"/>
      <c r="AG116" s="359"/>
      <c r="AH116" s="359"/>
      <c r="AI116" s="359">
        <v>7</v>
      </c>
      <c r="AJ116" s="359"/>
      <c r="AK116" s="359"/>
      <c r="AL116" s="359"/>
      <c r="AM116" s="359">
        <v>6.8</v>
      </c>
      <c r="AN116" s="359"/>
      <c r="AO116" s="359"/>
      <c r="AP116" s="359"/>
      <c r="AQ116" s="365">
        <v>6.3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6" t="s">
        <v>587</v>
      </c>
      <c r="AF117" s="306"/>
      <c r="AG117" s="306"/>
      <c r="AH117" s="306"/>
      <c r="AI117" s="306" t="s">
        <v>614</v>
      </c>
      <c r="AJ117" s="306"/>
      <c r="AK117" s="306"/>
      <c r="AL117" s="306"/>
      <c r="AM117" s="306" t="s">
        <v>615</v>
      </c>
      <c r="AN117" s="306"/>
      <c r="AO117" s="306"/>
      <c r="AP117" s="306"/>
      <c r="AQ117" s="306" t="s">
        <v>720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561</v>
      </c>
      <c r="B130" s="993"/>
      <c r="C130" s="992" t="s">
        <v>356</v>
      </c>
      <c r="D130" s="993"/>
      <c r="E130" s="308" t="s">
        <v>385</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384</v>
      </c>
      <c r="F131" s="239"/>
      <c r="G131" s="235" t="s">
        <v>718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352</v>
      </c>
      <c r="AR132" s="268"/>
      <c r="AS132" s="268"/>
      <c r="AT132" s="269"/>
      <c r="AU132" s="279" t="s">
        <v>368</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353</v>
      </c>
      <c r="AT133" s="172"/>
      <c r="AU133" s="136">
        <v>33</v>
      </c>
      <c r="AV133" s="136"/>
      <c r="AW133" s="137" t="s">
        <v>300</v>
      </c>
      <c r="AX133" s="138"/>
    </row>
    <row r="134" spans="1:50" ht="39.75" customHeight="1" x14ac:dyDescent="0.15">
      <c r="A134" s="996"/>
      <c r="B134" s="252"/>
      <c r="C134" s="251"/>
      <c r="D134" s="252"/>
      <c r="E134" s="251"/>
      <c r="F134" s="314"/>
      <c r="G134" s="230" t="s">
        <v>717</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589</v>
      </c>
      <c r="AC134" s="221"/>
      <c r="AD134" s="221"/>
      <c r="AE134" s="266">
        <v>1540000</v>
      </c>
      <c r="AF134" s="112"/>
      <c r="AG134" s="112"/>
      <c r="AH134" s="112"/>
      <c r="AI134" s="266">
        <v>1570000</v>
      </c>
      <c r="AJ134" s="112"/>
      <c r="AK134" s="112"/>
      <c r="AL134" s="112"/>
      <c r="AM134" s="266">
        <v>1610000</v>
      </c>
      <c r="AN134" s="112"/>
      <c r="AO134" s="112"/>
      <c r="AP134" s="112"/>
      <c r="AQ134" s="266" t="s">
        <v>576</v>
      </c>
      <c r="AR134" s="112"/>
      <c r="AS134" s="112"/>
      <c r="AT134" s="112"/>
      <c r="AU134" s="266" t="s">
        <v>613</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1530000</v>
      </c>
      <c r="AF135" s="112"/>
      <c r="AG135" s="112"/>
      <c r="AH135" s="112"/>
      <c r="AI135" s="266">
        <v>1550000</v>
      </c>
      <c r="AJ135" s="112"/>
      <c r="AK135" s="112"/>
      <c r="AL135" s="112"/>
      <c r="AM135" s="266">
        <v>1590000</v>
      </c>
      <c r="AN135" s="112"/>
      <c r="AO135" s="112"/>
      <c r="AP135" s="112"/>
      <c r="AQ135" s="266" t="s">
        <v>576</v>
      </c>
      <c r="AR135" s="112"/>
      <c r="AS135" s="112"/>
      <c r="AT135" s="112"/>
      <c r="AU135" s="266">
        <v>1650000</v>
      </c>
      <c r="AV135" s="112"/>
      <c r="AW135" s="112"/>
      <c r="AX135" s="222"/>
    </row>
    <row r="136" spans="1:50" ht="18.75" hidden="1" customHeight="1" x14ac:dyDescent="0.15">
      <c r="A136" s="996"/>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352</v>
      </c>
      <c r="AR136" s="268"/>
      <c r="AS136" s="268"/>
      <c r="AT136" s="269"/>
      <c r="AU136" s="279" t="s">
        <v>368</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352</v>
      </c>
      <c r="AR140" s="268"/>
      <c r="AS140" s="268"/>
      <c r="AT140" s="269"/>
      <c r="AU140" s="279" t="s">
        <v>368</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352</v>
      </c>
      <c r="AR144" s="268"/>
      <c r="AS144" s="268"/>
      <c r="AT144" s="269"/>
      <c r="AU144" s="279" t="s">
        <v>368</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352</v>
      </c>
      <c r="AR148" s="268"/>
      <c r="AS148" s="268"/>
      <c r="AT148" s="269"/>
      <c r="AU148" s="279" t="s">
        <v>368</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369</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369</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369</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369</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369</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352</v>
      </c>
      <c r="AR192" s="268"/>
      <c r="AS192" s="268"/>
      <c r="AT192" s="269"/>
      <c r="AU192" s="279" t="s">
        <v>368</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352</v>
      </c>
      <c r="AR196" s="268"/>
      <c r="AS196" s="268"/>
      <c r="AT196" s="269"/>
      <c r="AU196" s="279" t="s">
        <v>368</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352</v>
      </c>
      <c r="AR200" s="268"/>
      <c r="AS200" s="268"/>
      <c r="AT200" s="269"/>
      <c r="AU200" s="279" t="s">
        <v>368</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352</v>
      </c>
      <c r="AR204" s="268"/>
      <c r="AS204" s="268"/>
      <c r="AT204" s="269"/>
      <c r="AU204" s="279" t="s">
        <v>368</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352</v>
      </c>
      <c r="AR208" s="268"/>
      <c r="AS208" s="268"/>
      <c r="AT208" s="269"/>
      <c r="AU208" s="279" t="s">
        <v>368</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369</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369</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369</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369</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369</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352</v>
      </c>
      <c r="AR252" s="268"/>
      <c r="AS252" s="268"/>
      <c r="AT252" s="269"/>
      <c r="AU252" s="279" t="s">
        <v>368</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352</v>
      </c>
      <c r="AR256" s="268"/>
      <c r="AS256" s="268"/>
      <c r="AT256" s="269"/>
      <c r="AU256" s="279" t="s">
        <v>368</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352</v>
      </c>
      <c r="AR260" s="268"/>
      <c r="AS260" s="268"/>
      <c r="AT260" s="269"/>
      <c r="AU260" s="279" t="s">
        <v>368</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352</v>
      </c>
      <c r="AR264" s="169"/>
      <c r="AS264" s="169"/>
      <c r="AT264" s="170"/>
      <c r="AU264" s="134" t="s">
        <v>368</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352</v>
      </c>
      <c r="AR268" s="268"/>
      <c r="AS268" s="268"/>
      <c r="AT268" s="269"/>
      <c r="AU268" s="279" t="s">
        <v>368</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369</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369</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369</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369</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369</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352</v>
      </c>
      <c r="AR312" s="268"/>
      <c r="AS312" s="268"/>
      <c r="AT312" s="269"/>
      <c r="AU312" s="279" t="s">
        <v>368</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352</v>
      </c>
      <c r="AR316" s="268"/>
      <c r="AS316" s="268"/>
      <c r="AT316" s="269"/>
      <c r="AU316" s="279" t="s">
        <v>368</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352</v>
      </c>
      <c r="AR320" s="268"/>
      <c r="AS320" s="268"/>
      <c r="AT320" s="269"/>
      <c r="AU320" s="279" t="s">
        <v>368</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352</v>
      </c>
      <c r="AR324" s="268"/>
      <c r="AS324" s="268"/>
      <c r="AT324" s="269"/>
      <c r="AU324" s="279" t="s">
        <v>368</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352</v>
      </c>
      <c r="AR328" s="268"/>
      <c r="AS328" s="268"/>
      <c r="AT328" s="269"/>
      <c r="AU328" s="279" t="s">
        <v>368</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369</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369</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369</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369</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369</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352</v>
      </c>
      <c r="AR372" s="268"/>
      <c r="AS372" s="268"/>
      <c r="AT372" s="269"/>
      <c r="AU372" s="279" t="s">
        <v>368</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352</v>
      </c>
      <c r="AR376" s="268"/>
      <c r="AS376" s="268"/>
      <c r="AT376" s="269"/>
      <c r="AU376" s="279" t="s">
        <v>368</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352</v>
      </c>
      <c r="AR380" s="268"/>
      <c r="AS380" s="268"/>
      <c r="AT380" s="269"/>
      <c r="AU380" s="279" t="s">
        <v>368</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352</v>
      </c>
      <c r="AR384" s="268"/>
      <c r="AS384" s="268"/>
      <c r="AT384" s="269"/>
      <c r="AU384" s="279" t="s">
        <v>368</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352</v>
      </c>
      <c r="AR388" s="268"/>
      <c r="AS388" s="268"/>
      <c r="AT388" s="269"/>
      <c r="AU388" s="279" t="s">
        <v>368</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369</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369</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369</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369</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369</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557</v>
      </c>
      <c r="D430" s="250"/>
      <c r="E430" s="238" t="s">
        <v>541</v>
      </c>
      <c r="F430" s="448"/>
      <c r="G430" s="240" t="s">
        <v>372</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524</v>
      </c>
      <c r="AJ431" s="181"/>
      <c r="AK431" s="181"/>
      <c r="AL431" s="176"/>
      <c r="AM431" s="181" t="s">
        <v>519</v>
      </c>
      <c r="AN431" s="181"/>
      <c r="AO431" s="181"/>
      <c r="AP431" s="176"/>
      <c r="AQ431" s="176" t="s">
        <v>352</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353</v>
      </c>
      <c r="AH432" s="172"/>
      <c r="AI432" s="182"/>
      <c r="AJ432" s="182"/>
      <c r="AK432" s="182"/>
      <c r="AL432" s="177"/>
      <c r="AM432" s="182"/>
      <c r="AN432" s="182"/>
      <c r="AO432" s="182"/>
      <c r="AP432" s="177"/>
      <c r="AQ432" s="217"/>
      <c r="AR432" s="136"/>
      <c r="AS432" s="137" t="s">
        <v>353</v>
      </c>
      <c r="AT432" s="172"/>
      <c r="AU432" s="136"/>
      <c r="AV432" s="136"/>
      <c r="AW432" s="137" t="s">
        <v>300</v>
      </c>
      <c r="AX432" s="138"/>
    </row>
    <row r="433" spans="1:50" ht="23.25" customHeight="1" x14ac:dyDescent="0.15">
      <c r="A433" s="996"/>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523</v>
      </c>
      <c r="AJ436" s="181"/>
      <c r="AK436" s="181"/>
      <c r="AL436" s="176"/>
      <c r="AM436" s="181" t="s">
        <v>519</v>
      </c>
      <c r="AN436" s="181"/>
      <c r="AO436" s="181"/>
      <c r="AP436" s="176"/>
      <c r="AQ436" s="176" t="s">
        <v>352</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523</v>
      </c>
      <c r="AJ441" s="181"/>
      <c r="AK441" s="181"/>
      <c r="AL441" s="176"/>
      <c r="AM441" s="181" t="s">
        <v>515</v>
      </c>
      <c r="AN441" s="181"/>
      <c r="AO441" s="181"/>
      <c r="AP441" s="176"/>
      <c r="AQ441" s="176" t="s">
        <v>352</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523</v>
      </c>
      <c r="AJ446" s="181"/>
      <c r="AK446" s="181"/>
      <c r="AL446" s="176"/>
      <c r="AM446" s="181" t="s">
        <v>520</v>
      </c>
      <c r="AN446" s="181"/>
      <c r="AO446" s="181"/>
      <c r="AP446" s="176"/>
      <c r="AQ446" s="176" t="s">
        <v>352</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523</v>
      </c>
      <c r="AJ451" s="181"/>
      <c r="AK451" s="181"/>
      <c r="AL451" s="176"/>
      <c r="AM451" s="181" t="s">
        <v>519</v>
      </c>
      <c r="AN451" s="181"/>
      <c r="AO451" s="181"/>
      <c r="AP451" s="176"/>
      <c r="AQ451" s="176" t="s">
        <v>352</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523</v>
      </c>
      <c r="AJ456" s="181"/>
      <c r="AK456" s="181"/>
      <c r="AL456" s="176"/>
      <c r="AM456" s="181" t="s">
        <v>519</v>
      </c>
      <c r="AN456" s="181"/>
      <c r="AO456" s="181"/>
      <c r="AP456" s="176"/>
      <c r="AQ456" s="176" t="s">
        <v>352</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353</v>
      </c>
      <c r="AH457" s="172"/>
      <c r="AI457" s="182"/>
      <c r="AJ457" s="182"/>
      <c r="AK457" s="182"/>
      <c r="AL457" s="177"/>
      <c r="AM457" s="182"/>
      <c r="AN457" s="182"/>
      <c r="AO457" s="182"/>
      <c r="AP457" s="177"/>
      <c r="AQ457" s="217"/>
      <c r="AR457" s="136"/>
      <c r="AS457" s="137" t="s">
        <v>353</v>
      </c>
      <c r="AT457" s="172"/>
      <c r="AU457" s="136"/>
      <c r="AV457" s="136"/>
      <c r="AW457" s="137" t="s">
        <v>300</v>
      </c>
      <c r="AX457" s="138"/>
    </row>
    <row r="458" spans="1:50" ht="23.25" customHeight="1" x14ac:dyDescent="0.15">
      <c r="A458" s="996"/>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523</v>
      </c>
      <c r="AJ461" s="181"/>
      <c r="AK461" s="181"/>
      <c r="AL461" s="176"/>
      <c r="AM461" s="181" t="s">
        <v>521</v>
      </c>
      <c r="AN461" s="181"/>
      <c r="AO461" s="181"/>
      <c r="AP461" s="176"/>
      <c r="AQ461" s="176" t="s">
        <v>352</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523</v>
      </c>
      <c r="AJ466" s="181"/>
      <c r="AK466" s="181"/>
      <c r="AL466" s="176"/>
      <c r="AM466" s="181" t="s">
        <v>519</v>
      </c>
      <c r="AN466" s="181"/>
      <c r="AO466" s="181"/>
      <c r="AP466" s="176"/>
      <c r="AQ466" s="176" t="s">
        <v>352</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523</v>
      </c>
      <c r="AJ471" s="181"/>
      <c r="AK471" s="181"/>
      <c r="AL471" s="176"/>
      <c r="AM471" s="181" t="s">
        <v>515</v>
      </c>
      <c r="AN471" s="181"/>
      <c r="AO471" s="181"/>
      <c r="AP471" s="176"/>
      <c r="AQ471" s="176" t="s">
        <v>352</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523</v>
      </c>
      <c r="AJ476" s="181"/>
      <c r="AK476" s="181"/>
      <c r="AL476" s="176"/>
      <c r="AM476" s="181" t="s">
        <v>519</v>
      </c>
      <c r="AN476" s="181"/>
      <c r="AO476" s="181"/>
      <c r="AP476" s="176"/>
      <c r="AQ476" s="176" t="s">
        <v>352</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558</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524</v>
      </c>
      <c r="AJ485" s="181"/>
      <c r="AK485" s="181"/>
      <c r="AL485" s="176"/>
      <c r="AM485" s="181" t="s">
        <v>521</v>
      </c>
      <c r="AN485" s="181"/>
      <c r="AO485" s="181"/>
      <c r="AP485" s="176"/>
      <c r="AQ485" s="176" t="s">
        <v>352</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523</v>
      </c>
      <c r="AJ490" s="181"/>
      <c r="AK490" s="181"/>
      <c r="AL490" s="176"/>
      <c r="AM490" s="181" t="s">
        <v>521</v>
      </c>
      <c r="AN490" s="181"/>
      <c r="AO490" s="181"/>
      <c r="AP490" s="176"/>
      <c r="AQ490" s="176" t="s">
        <v>352</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523</v>
      </c>
      <c r="AJ495" s="181"/>
      <c r="AK495" s="181"/>
      <c r="AL495" s="176"/>
      <c r="AM495" s="181" t="s">
        <v>519</v>
      </c>
      <c r="AN495" s="181"/>
      <c r="AO495" s="181"/>
      <c r="AP495" s="176"/>
      <c r="AQ495" s="176" t="s">
        <v>352</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523</v>
      </c>
      <c r="AJ500" s="181"/>
      <c r="AK500" s="181"/>
      <c r="AL500" s="176"/>
      <c r="AM500" s="181" t="s">
        <v>520</v>
      </c>
      <c r="AN500" s="181"/>
      <c r="AO500" s="181"/>
      <c r="AP500" s="176"/>
      <c r="AQ500" s="176" t="s">
        <v>352</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523</v>
      </c>
      <c r="AJ505" s="181"/>
      <c r="AK505" s="181"/>
      <c r="AL505" s="176"/>
      <c r="AM505" s="181" t="s">
        <v>521</v>
      </c>
      <c r="AN505" s="181"/>
      <c r="AO505" s="181"/>
      <c r="AP505" s="176"/>
      <c r="AQ505" s="176" t="s">
        <v>352</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523</v>
      </c>
      <c r="AJ510" s="181"/>
      <c r="AK510" s="181"/>
      <c r="AL510" s="176"/>
      <c r="AM510" s="181" t="s">
        <v>519</v>
      </c>
      <c r="AN510" s="181"/>
      <c r="AO510" s="181"/>
      <c r="AP510" s="176"/>
      <c r="AQ510" s="176" t="s">
        <v>352</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524</v>
      </c>
      <c r="AJ515" s="181"/>
      <c r="AK515" s="181"/>
      <c r="AL515" s="176"/>
      <c r="AM515" s="181" t="s">
        <v>519</v>
      </c>
      <c r="AN515" s="181"/>
      <c r="AO515" s="181"/>
      <c r="AP515" s="176"/>
      <c r="AQ515" s="176" t="s">
        <v>352</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524</v>
      </c>
      <c r="AJ520" s="181"/>
      <c r="AK520" s="181"/>
      <c r="AL520" s="176"/>
      <c r="AM520" s="181" t="s">
        <v>519</v>
      </c>
      <c r="AN520" s="181"/>
      <c r="AO520" s="181"/>
      <c r="AP520" s="176"/>
      <c r="AQ520" s="176" t="s">
        <v>352</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523</v>
      </c>
      <c r="AJ525" s="181"/>
      <c r="AK525" s="181"/>
      <c r="AL525" s="176"/>
      <c r="AM525" s="181" t="s">
        <v>515</v>
      </c>
      <c r="AN525" s="181"/>
      <c r="AO525" s="181"/>
      <c r="AP525" s="176"/>
      <c r="AQ525" s="176" t="s">
        <v>352</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523</v>
      </c>
      <c r="AJ530" s="181"/>
      <c r="AK530" s="181"/>
      <c r="AL530" s="176"/>
      <c r="AM530" s="181" t="s">
        <v>519</v>
      </c>
      <c r="AN530" s="181"/>
      <c r="AO530" s="181"/>
      <c r="AP530" s="176"/>
      <c r="AQ530" s="176" t="s">
        <v>352</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559</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524</v>
      </c>
      <c r="AJ539" s="181"/>
      <c r="AK539" s="181"/>
      <c r="AL539" s="176"/>
      <c r="AM539" s="181" t="s">
        <v>519</v>
      </c>
      <c r="AN539" s="181"/>
      <c r="AO539" s="181"/>
      <c r="AP539" s="176"/>
      <c r="AQ539" s="176" t="s">
        <v>352</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523</v>
      </c>
      <c r="AJ544" s="181"/>
      <c r="AK544" s="181"/>
      <c r="AL544" s="176"/>
      <c r="AM544" s="181" t="s">
        <v>521</v>
      </c>
      <c r="AN544" s="181"/>
      <c r="AO544" s="181"/>
      <c r="AP544" s="176"/>
      <c r="AQ544" s="176" t="s">
        <v>352</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523</v>
      </c>
      <c r="AJ549" s="181"/>
      <c r="AK549" s="181"/>
      <c r="AL549" s="176"/>
      <c r="AM549" s="181" t="s">
        <v>515</v>
      </c>
      <c r="AN549" s="181"/>
      <c r="AO549" s="181"/>
      <c r="AP549" s="176"/>
      <c r="AQ549" s="176" t="s">
        <v>352</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523</v>
      </c>
      <c r="AJ554" s="181"/>
      <c r="AK554" s="181"/>
      <c r="AL554" s="176"/>
      <c r="AM554" s="181" t="s">
        <v>515</v>
      </c>
      <c r="AN554" s="181"/>
      <c r="AO554" s="181"/>
      <c r="AP554" s="176"/>
      <c r="AQ554" s="176" t="s">
        <v>352</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523</v>
      </c>
      <c r="AJ559" s="181"/>
      <c r="AK559" s="181"/>
      <c r="AL559" s="176"/>
      <c r="AM559" s="181" t="s">
        <v>519</v>
      </c>
      <c r="AN559" s="181"/>
      <c r="AO559" s="181"/>
      <c r="AP559" s="176"/>
      <c r="AQ559" s="176" t="s">
        <v>352</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523</v>
      </c>
      <c r="AJ564" s="181"/>
      <c r="AK564" s="181"/>
      <c r="AL564" s="176"/>
      <c r="AM564" s="181" t="s">
        <v>515</v>
      </c>
      <c r="AN564" s="181"/>
      <c r="AO564" s="181"/>
      <c r="AP564" s="176"/>
      <c r="AQ564" s="176" t="s">
        <v>352</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524</v>
      </c>
      <c r="AJ569" s="181"/>
      <c r="AK569" s="181"/>
      <c r="AL569" s="176"/>
      <c r="AM569" s="181" t="s">
        <v>515</v>
      </c>
      <c r="AN569" s="181"/>
      <c r="AO569" s="181"/>
      <c r="AP569" s="176"/>
      <c r="AQ569" s="176" t="s">
        <v>352</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523</v>
      </c>
      <c r="AJ574" s="181"/>
      <c r="AK574" s="181"/>
      <c r="AL574" s="176"/>
      <c r="AM574" s="181" t="s">
        <v>515</v>
      </c>
      <c r="AN574" s="181"/>
      <c r="AO574" s="181"/>
      <c r="AP574" s="176"/>
      <c r="AQ574" s="176" t="s">
        <v>352</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523</v>
      </c>
      <c r="AJ579" s="181"/>
      <c r="AK579" s="181"/>
      <c r="AL579" s="176"/>
      <c r="AM579" s="181" t="s">
        <v>515</v>
      </c>
      <c r="AN579" s="181"/>
      <c r="AO579" s="181"/>
      <c r="AP579" s="176"/>
      <c r="AQ579" s="176" t="s">
        <v>352</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523</v>
      </c>
      <c r="AJ584" s="181"/>
      <c r="AK584" s="181"/>
      <c r="AL584" s="176"/>
      <c r="AM584" s="181" t="s">
        <v>519</v>
      </c>
      <c r="AN584" s="181"/>
      <c r="AO584" s="181"/>
      <c r="AP584" s="176"/>
      <c r="AQ584" s="176" t="s">
        <v>352</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558</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523</v>
      </c>
      <c r="AJ593" s="181"/>
      <c r="AK593" s="181"/>
      <c r="AL593" s="176"/>
      <c r="AM593" s="181" t="s">
        <v>515</v>
      </c>
      <c r="AN593" s="181"/>
      <c r="AO593" s="181"/>
      <c r="AP593" s="176"/>
      <c r="AQ593" s="176" t="s">
        <v>352</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524</v>
      </c>
      <c r="AJ598" s="181"/>
      <c r="AK598" s="181"/>
      <c r="AL598" s="176"/>
      <c r="AM598" s="181" t="s">
        <v>520</v>
      </c>
      <c r="AN598" s="181"/>
      <c r="AO598" s="181"/>
      <c r="AP598" s="176"/>
      <c r="AQ598" s="176" t="s">
        <v>352</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523</v>
      </c>
      <c r="AJ603" s="181"/>
      <c r="AK603" s="181"/>
      <c r="AL603" s="176"/>
      <c r="AM603" s="181" t="s">
        <v>515</v>
      </c>
      <c r="AN603" s="181"/>
      <c r="AO603" s="181"/>
      <c r="AP603" s="176"/>
      <c r="AQ603" s="176" t="s">
        <v>352</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523</v>
      </c>
      <c r="AJ608" s="181"/>
      <c r="AK608" s="181"/>
      <c r="AL608" s="176"/>
      <c r="AM608" s="181" t="s">
        <v>515</v>
      </c>
      <c r="AN608" s="181"/>
      <c r="AO608" s="181"/>
      <c r="AP608" s="176"/>
      <c r="AQ608" s="176" t="s">
        <v>352</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523</v>
      </c>
      <c r="AJ613" s="181"/>
      <c r="AK613" s="181"/>
      <c r="AL613" s="176"/>
      <c r="AM613" s="181" t="s">
        <v>519</v>
      </c>
      <c r="AN613" s="181"/>
      <c r="AO613" s="181"/>
      <c r="AP613" s="176"/>
      <c r="AQ613" s="176" t="s">
        <v>352</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523</v>
      </c>
      <c r="AJ618" s="181"/>
      <c r="AK618" s="181"/>
      <c r="AL618" s="176"/>
      <c r="AM618" s="181" t="s">
        <v>519</v>
      </c>
      <c r="AN618" s="181"/>
      <c r="AO618" s="181"/>
      <c r="AP618" s="176"/>
      <c r="AQ618" s="176" t="s">
        <v>352</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523</v>
      </c>
      <c r="AJ623" s="181"/>
      <c r="AK623" s="181"/>
      <c r="AL623" s="176"/>
      <c r="AM623" s="181" t="s">
        <v>520</v>
      </c>
      <c r="AN623" s="181"/>
      <c r="AO623" s="181"/>
      <c r="AP623" s="176"/>
      <c r="AQ623" s="176" t="s">
        <v>352</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523</v>
      </c>
      <c r="AJ628" s="181"/>
      <c r="AK628" s="181"/>
      <c r="AL628" s="176"/>
      <c r="AM628" s="181" t="s">
        <v>519</v>
      </c>
      <c r="AN628" s="181"/>
      <c r="AO628" s="181"/>
      <c r="AP628" s="176"/>
      <c r="AQ628" s="176" t="s">
        <v>352</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523</v>
      </c>
      <c r="AJ633" s="181"/>
      <c r="AK633" s="181"/>
      <c r="AL633" s="176"/>
      <c r="AM633" s="181" t="s">
        <v>515</v>
      </c>
      <c r="AN633" s="181"/>
      <c r="AO633" s="181"/>
      <c r="AP633" s="176"/>
      <c r="AQ633" s="176" t="s">
        <v>352</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523</v>
      </c>
      <c r="AJ638" s="181"/>
      <c r="AK638" s="181"/>
      <c r="AL638" s="176"/>
      <c r="AM638" s="181" t="s">
        <v>519</v>
      </c>
      <c r="AN638" s="181"/>
      <c r="AO638" s="181"/>
      <c r="AP638" s="176"/>
      <c r="AQ638" s="176" t="s">
        <v>352</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559</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524</v>
      </c>
      <c r="AJ647" s="181"/>
      <c r="AK647" s="181"/>
      <c r="AL647" s="176"/>
      <c r="AM647" s="181" t="s">
        <v>515</v>
      </c>
      <c r="AN647" s="181"/>
      <c r="AO647" s="181"/>
      <c r="AP647" s="176"/>
      <c r="AQ647" s="176" t="s">
        <v>352</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523</v>
      </c>
      <c r="AJ652" s="181"/>
      <c r="AK652" s="181"/>
      <c r="AL652" s="176"/>
      <c r="AM652" s="181" t="s">
        <v>515</v>
      </c>
      <c r="AN652" s="181"/>
      <c r="AO652" s="181"/>
      <c r="AP652" s="176"/>
      <c r="AQ652" s="176" t="s">
        <v>352</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523</v>
      </c>
      <c r="AJ657" s="181"/>
      <c r="AK657" s="181"/>
      <c r="AL657" s="176"/>
      <c r="AM657" s="181" t="s">
        <v>519</v>
      </c>
      <c r="AN657" s="181"/>
      <c r="AO657" s="181"/>
      <c r="AP657" s="176"/>
      <c r="AQ657" s="176" t="s">
        <v>352</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523</v>
      </c>
      <c r="AJ662" s="181"/>
      <c r="AK662" s="181"/>
      <c r="AL662" s="176"/>
      <c r="AM662" s="181" t="s">
        <v>515</v>
      </c>
      <c r="AN662" s="181"/>
      <c r="AO662" s="181"/>
      <c r="AP662" s="176"/>
      <c r="AQ662" s="176" t="s">
        <v>352</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523</v>
      </c>
      <c r="AJ667" s="181"/>
      <c r="AK667" s="181"/>
      <c r="AL667" s="176"/>
      <c r="AM667" s="181" t="s">
        <v>515</v>
      </c>
      <c r="AN667" s="181"/>
      <c r="AO667" s="181"/>
      <c r="AP667" s="176"/>
      <c r="AQ667" s="176" t="s">
        <v>352</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524</v>
      </c>
      <c r="AJ672" s="181"/>
      <c r="AK672" s="181"/>
      <c r="AL672" s="176"/>
      <c r="AM672" s="181" t="s">
        <v>515</v>
      </c>
      <c r="AN672" s="181"/>
      <c r="AO672" s="181"/>
      <c r="AP672" s="176"/>
      <c r="AQ672" s="176" t="s">
        <v>352</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523</v>
      </c>
      <c r="AJ677" s="181"/>
      <c r="AK677" s="181"/>
      <c r="AL677" s="176"/>
      <c r="AM677" s="181" t="s">
        <v>521</v>
      </c>
      <c r="AN677" s="181"/>
      <c r="AO677" s="181"/>
      <c r="AP677" s="176"/>
      <c r="AQ677" s="176" t="s">
        <v>352</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524</v>
      </c>
      <c r="AJ682" s="181"/>
      <c r="AK682" s="181"/>
      <c r="AL682" s="176"/>
      <c r="AM682" s="181" t="s">
        <v>519</v>
      </c>
      <c r="AN682" s="181"/>
      <c r="AO682" s="181"/>
      <c r="AP682" s="176"/>
      <c r="AQ682" s="176" t="s">
        <v>352</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523</v>
      </c>
      <c r="AJ687" s="181"/>
      <c r="AK687" s="181"/>
      <c r="AL687" s="176"/>
      <c r="AM687" s="181" t="s">
        <v>515</v>
      </c>
      <c r="AN687" s="181"/>
      <c r="AO687" s="181"/>
      <c r="AP687" s="176"/>
      <c r="AQ687" s="176" t="s">
        <v>352</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523</v>
      </c>
      <c r="AJ692" s="181"/>
      <c r="AK692" s="181"/>
      <c r="AL692" s="176"/>
      <c r="AM692" s="181" t="s">
        <v>520</v>
      </c>
      <c r="AN692" s="181"/>
      <c r="AO692" s="181"/>
      <c r="AP692" s="176"/>
      <c r="AQ692" s="176" t="s">
        <v>352</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570</v>
      </c>
      <c r="AE702" s="898"/>
      <c r="AF702" s="898"/>
      <c r="AG702" s="887" t="s">
        <v>593</v>
      </c>
      <c r="AH702" s="888"/>
      <c r="AI702" s="888"/>
      <c r="AJ702" s="888"/>
      <c r="AK702" s="888"/>
      <c r="AL702" s="888"/>
      <c r="AM702" s="888"/>
      <c r="AN702" s="888"/>
      <c r="AO702" s="888"/>
      <c r="AP702" s="888"/>
      <c r="AQ702" s="888"/>
      <c r="AR702" s="888"/>
      <c r="AS702" s="888"/>
      <c r="AT702" s="888"/>
      <c r="AU702" s="888"/>
      <c r="AV702" s="888"/>
      <c r="AW702" s="888"/>
      <c r="AX702" s="889"/>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3"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36.75"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592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592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603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604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605</v>
      </c>
      <c r="F737" s="122"/>
      <c r="G737" s="122"/>
      <c r="H737" s="122"/>
      <c r="I737" s="122"/>
      <c r="J737" s="122"/>
      <c r="K737" s="122"/>
      <c r="L737" s="122"/>
      <c r="M737" s="122"/>
      <c r="N737" s="101" t="s">
        <v>538</v>
      </c>
      <c r="O737" s="101"/>
      <c r="P737" s="101"/>
      <c r="Q737" s="101"/>
      <c r="R737" s="122" t="s">
        <v>606</v>
      </c>
      <c r="S737" s="122"/>
      <c r="T737" s="122"/>
      <c r="U737" s="122"/>
      <c r="V737" s="122"/>
      <c r="W737" s="122"/>
      <c r="X737" s="122"/>
      <c r="Y737" s="122"/>
      <c r="Z737" s="122"/>
      <c r="AA737" s="101" t="s">
        <v>537</v>
      </c>
      <c r="AB737" s="101"/>
      <c r="AC737" s="101"/>
      <c r="AD737" s="101"/>
      <c r="AE737" s="122" t="s">
        <v>607</v>
      </c>
      <c r="AF737" s="122"/>
      <c r="AG737" s="122"/>
      <c r="AH737" s="122"/>
      <c r="AI737" s="122"/>
      <c r="AJ737" s="122"/>
      <c r="AK737" s="122"/>
      <c r="AL737" s="122"/>
      <c r="AM737" s="122"/>
      <c r="AN737" s="101" t="s">
        <v>536</v>
      </c>
      <c r="AO737" s="101"/>
      <c r="AP737" s="101"/>
      <c r="AQ737" s="101"/>
      <c r="AR737" s="102" t="s">
        <v>608</v>
      </c>
      <c r="AS737" s="103"/>
      <c r="AT737" s="103"/>
      <c r="AU737" s="103"/>
      <c r="AV737" s="103"/>
      <c r="AW737" s="103"/>
      <c r="AX737" s="104"/>
      <c r="AY737" s="89"/>
      <c r="AZ737" s="89"/>
    </row>
    <row r="738" spans="1:52" ht="24.75" customHeight="1" x14ac:dyDescent="0.15">
      <c r="A738" s="123" t="s">
        <v>535</v>
      </c>
      <c r="B738" s="124"/>
      <c r="C738" s="124"/>
      <c r="D738" s="125"/>
      <c r="E738" s="122" t="s">
        <v>609</v>
      </c>
      <c r="F738" s="122"/>
      <c r="G738" s="122"/>
      <c r="H738" s="122"/>
      <c r="I738" s="122"/>
      <c r="J738" s="122"/>
      <c r="K738" s="122"/>
      <c r="L738" s="122"/>
      <c r="M738" s="122"/>
      <c r="N738" s="101" t="s">
        <v>534</v>
      </c>
      <c r="O738" s="101"/>
      <c r="P738" s="101"/>
      <c r="Q738" s="101"/>
      <c r="R738" s="122" t="s">
        <v>610</v>
      </c>
      <c r="S738" s="122"/>
      <c r="T738" s="122"/>
      <c r="U738" s="122"/>
      <c r="V738" s="122"/>
      <c r="W738" s="122"/>
      <c r="X738" s="122"/>
      <c r="Y738" s="122"/>
      <c r="Z738" s="122"/>
      <c r="AA738" s="101" t="s">
        <v>533</v>
      </c>
      <c r="AB738" s="101"/>
      <c r="AC738" s="101"/>
      <c r="AD738" s="101"/>
      <c r="AE738" s="122" t="s">
        <v>611</v>
      </c>
      <c r="AF738" s="122"/>
      <c r="AG738" s="122"/>
      <c r="AH738" s="122"/>
      <c r="AI738" s="122"/>
      <c r="AJ738" s="122"/>
      <c r="AK738" s="122"/>
      <c r="AL738" s="122"/>
      <c r="AM738" s="122"/>
      <c r="AN738" s="101" t="s">
        <v>529</v>
      </c>
      <c r="AO738" s="101"/>
      <c r="AP738" s="101"/>
      <c r="AQ738" s="101"/>
      <c r="AR738" s="102" t="s">
        <v>612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405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699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703</v>
      </c>
      <c r="H781" s="450"/>
      <c r="I781" s="450"/>
      <c r="J781" s="450"/>
      <c r="K781" s="451"/>
      <c r="L781" s="452" t="s">
        <v>700</v>
      </c>
      <c r="M781" s="453"/>
      <c r="N781" s="453"/>
      <c r="O781" s="453"/>
      <c r="P781" s="453"/>
      <c r="Q781" s="453"/>
      <c r="R781" s="453"/>
      <c r="S781" s="453"/>
      <c r="T781" s="453"/>
      <c r="U781" s="453"/>
      <c r="V781" s="453"/>
      <c r="W781" s="453"/>
      <c r="X781" s="454"/>
      <c r="Y781" s="455">
        <v>16</v>
      </c>
      <c r="Z781" s="456"/>
      <c r="AA781" s="456"/>
      <c r="AB781" s="557"/>
      <c r="AC781" s="449" t="s">
        <v>705</v>
      </c>
      <c r="AD781" s="450"/>
      <c r="AE781" s="450"/>
      <c r="AF781" s="450"/>
      <c r="AG781" s="451"/>
      <c r="AH781" s="452" t="s">
        <v>711</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3"/>
      <c r="C782" s="763"/>
      <c r="D782" s="763"/>
      <c r="E782" s="763"/>
      <c r="F782" s="764"/>
      <c r="G782" s="349" t="s">
        <v>703</v>
      </c>
      <c r="H782" s="350"/>
      <c r="I782" s="350"/>
      <c r="J782" s="350"/>
      <c r="K782" s="351"/>
      <c r="L782" s="402" t="s">
        <v>701</v>
      </c>
      <c r="M782" s="403"/>
      <c r="N782" s="403"/>
      <c r="O782" s="403"/>
      <c r="P782" s="403"/>
      <c r="Q782" s="403"/>
      <c r="R782" s="403"/>
      <c r="S782" s="403"/>
      <c r="T782" s="403"/>
      <c r="U782" s="403"/>
      <c r="V782" s="403"/>
      <c r="W782" s="403"/>
      <c r="X782" s="404"/>
      <c r="Y782" s="399">
        <v>14</v>
      </c>
      <c r="Z782" s="400"/>
      <c r="AA782" s="400"/>
      <c r="AB782" s="406"/>
      <c r="AC782" s="349" t="s">
        <v>703</v>
      </c>
      <c r="AD782" s="350"/>
      <c r="AE782" s="350"/>
      <c r="AF782" s="350"/>
      <c r="AG782" s="351"/>
      <c r="AH782" s="402" t="s">
        <v>710</v>
      </c>
      <c r="AI782" s="403"/>
      <c r="AJ782" s="403"/>
      <c r="AK782" s="403"/>
      <c r="AL782" s="403"/>
      <c r="AM782" s="403"/>
      <c r="AN782" s="403"/>
      <c r="AO782" s="403"/>
      <c r="AP782" s="403"/>
      <c r="AQ782" s="403"/>
      <c r="AR782" s="403"/>
      <c r="AS782" s="403"/>
      <c r="AT782" s="404"/>
      <c r="AU782" s="399">
        <v>0.8</v>
      </c>
      <c r="AV782" s="400"/>
      <c r="AW782" s="400"/>
      <c r="AX782" s="401"/>
    </row>
    <row r="783" spans="1:50" ht="24.75" customHeight="1" x14ac:dyDescent="0.15">
      <c r="A783" s="556"/>
      <c r="B783" s="763"/>
      <c r="C783" s="763"/>
      <c r="D783" s="763"/>
      <c r="E783" s="763"/>
      <c r="F783" s="764"/>
      <c r="G783" s="349" t="s">
        <v>703</v>
      </c>
      <c r="H783" s="350"/>
      <c r="I783" s="350"/>
      <c r="J783" s="350"/>
      <c r="K783" s="351"/>
      <c r="L783" s="402" t="s">
        <v>702</v>
      </c>
      <c r="M783" s="403"/>
      <c r="N783" s="403"/>
      <c r="O783" s="403"/>
      <c r="P783" s="403"/>
      <c r="Q783" s="403"/>
      <c r="R783" s="403"/>
      <c r="S783" s="403"/>
      <c r="T783" s="403"/>
      <c r="U783" s="403"/>
      <c r="V783" s="403"/>
      <c r="W783" s="403"/>
      <c r="X783" s="404"/>
      <c r="Y783" s="399">
        <v>11</v>
      </c>
      <c r="Z783" s="400"/>
      <c r="AA783" s="400"/>
      <c r="AB783" s="406"/>
      <c r="AC783" s="349" t="s">
        <v>713</v>
      </c>
      <c r="AD783" s="350"/>
      <c r="AE783" s="350"/>
      <c r="AF783" s="350"/>
      <c r="AG783" s="351"/>
      <c r="AH783" s="402" t="s">
        <v>719</v>
      </c>
      <c r="AI783" s="403"/>
      <c r="AJ783" s="403"/>
      <c r="AK783" s="403"/>
      <c r="AL783" s="403"/>
      <c r="AM783" s="403"/>
      <c r="AN783" s="403"/>
      <c r="AO783" s="403"/>
      <c r="AP783" s="403"/>
      <c r="AQ783" s="403"/>
      <c r="AR783" s="403"/>
      <c r="AS783" s="403"/>
      <c r="AT783" s="404"/>
      <c r="AU783" s="399">
        <v>0.5</v>
      </c>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712</v>
      </c>
      <c r="AD784" s="781"/>
      <c r="AE784" s="781"/>
      <c r="AF784" s="781"/>
      <c r="AG784" s="782"/>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3.3</v>
      </c>
      <c r="AV791" s="416"/>
      <c r="AW791" s="416"/>
      <c r="AX791" s="418"/>
    </row>
    <row r="792" spans="1:50" ht="24.75" hidden="1" customHeight="1" x14ac:dyDescent="0.15">
      <c r="A792" s="556"/>
      <c r="B792" s="763"/>
      <c r="C792" s="763"/>
      <c r="D792" s="763"/>
      <c r="E792" s="763"/>
      <c r="F792" s="764"/>
      <c r="G792" s="439" t="s">
        <v>439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417</v>
      </c>
      <c r="K836" s="101"/>
      <c r="L836" s="101"/>
      <c r="M836" s="101"/>
      <c r="N836" s="101"/>
      <c r="O836" s="101"/>
      <c r="P836" s="348" t="s">
        <v>364</v>
      </c>
      <c r="Q836" s="348"/>
      <c r="R836" s="348"/>
      <c r="S836" s="348"/>
      <c r="T836" s="348"/>
      <c r="U836" s="348"/>
      <c r="V836" s="348"/>
      <c r="W836" s="348"/>
      <c r="X836" s="348"/>
      <c r="Y836" s="345" t="s">
        <v>415</v>
      </c>
      <c r="Z836" s="346"/>
      <c r="AA836" s="346"/>
      <c r="AB836" s="346"/>
      <c r="AC836" s="277" t="s">
        <v>459</v>
      </c>
      <c r="AD836" s="277"/>
      <c r="AE836" s="277"/>
      <c r="AF836" s="277"/>
      <c r="AG836" s="277"/>
      <c r="AH836" s="345" t="s">
        <v>488</v>
      </c>
      <c r="AI836" s="347"/>
      <c r="AJ836" s="347"/>
      <c r="AK836" s="347"/>
      <c r="AL836" s="347" t="s">
        <v>21</v>
      </c>
      <c r="AM836" s="347"/>
      <c r="AN836" s="347"/>
      <c r="AO836" s="426"/>
      <c r="AP836" s="427" t="s">
        <v>418</v>
      </c>
      <c r="AQ836" s="427"/>
      <c r="AR836" s="427"/>
      <c r="AS836" s="427"/>
      <c r="AT836" s="427"/>
      <c r="AU836" s="427"/>
      <c r="AV836" s="427"/>
      <c r="AW836" s="427"/>
      <c r="AX836" s="427"/>
    </row>
    <row r="837" spans="1:50" ht="30" customHeight="1" x14ac:dyDescent="0.15">
      <c r="A837" s="405">
        <v>1</v>
      </c>
      <c r="B837" s="405">
        <v>1</v>
      </c>
      <c r="C837" s="419" t="s">
        <v>638</v>
      </c>
      <c r="D837" s="419"/>
      <c r="E837" s="419"/>
      <c r="F837" s="419"/>
      <c r="G837" s="419"/>
      <c r="H837" s="419"/>
      <c r="I837" s="419"/>
      <c r="J837" s="420">
        <v>9010001008669</v>
      </c>
      <c r="K837" s="421"/>
      <c r="L837" s="421"/>
      <c r="M837" s="421"/>
      <c r="N837" s="421"/>
      <c r="O837" s="421"/>
      <c r="P837" s="317" t="s">
        <v>648</v>
      </c>
      <c r="Q837" s="317"/>
      <c r="R837" s="317"/>
      <c r="S837" s="317"/>
      <c r="T837" s="317"/>
      <c r="U837" s="317"/>
      <c r="V837" s="317"/>
      <c r="W837" s="317"/>
      <c r="X837" s="317"/>
      <c r="Y837" s="319">
        <v>16</v>
      </c>
      <c r="Z837" s="320"/>
      <c r="AA837" s="320"/>
      <c r="AB837" s="321"/>
      <c r="AC837" s="329" t="s">
        <v>496</v>
      </c>
      <c r="AD837" s="424"/>
      <c r="AE837" s="424"/>
      <c r="AF837" s="424"/>
      <c r="AG837" s="424"/>
      <c r="AH837" s="422">
        <v>6</v>
      </c>
      <c r="AI837" s="423"/>
      <c r="AJ837" s="423"/>
      <c r="AK837" s="423"/>
      <c r="AL837" s="326">
        <v>80.5</v>
      </c>
      <c r="AM837" s="327"/>
      <c r="AN837" s="327"/>
      <c r="AO837" s="328"/>
      <c r="AP837" s="322" t="s">
        <v>575</v>
      </c>
      <c r="AQ837" s="322"/>
      <c r="AR837" s="322"/>
      <c r="AS837" s="322"/>
      <c r="AT837" s="322"/>
      <c r="AU837" s="322"/>
      <c r="AV837" s="322"/>
      <c r="AW837" s="322"/>
      <c r="AX837" s="322"/>
    </row>
    <row r="838" spans="1:50" ht="59.25" customHeight="1" x14ac:dyDescent="0.15">
      <c r="A838" s="405">
        <v>2</v>
      </c>
      <c r="B838" s="405">
        <v>1</v>
      </c>
      <c r="C838" s="419" t="s">
        <v>638</v>
      </c>
      <c r="D838" s="419"/>
      <c r="E838" s="419"/>
      <c r="F838" s="419"/>
      <c r="G838" s="419"/>
      <c r="H838" s="419"/>
      <c r="I838" s="419"/>
      <c r="J838" s="420">
        <v>9010001008669</v>
      </c>
      <c r="K838" s="421"/>
      <c r="L838" s="421"/>
      <c r="M838" s="421"/>
      <c r="N838" s="421"/>
      <c r="O838" s="421"/>
      <c r="P838" s="317" t="s">
        <v>649</v>
      </c>
      <c r="Q838" s="317"/>
      <c r="R838" s="317"/>
      <c r="S838" s="317"/>
      <c r="T838" s="317"/>
      <c r="U838" s="317"/>
      <c r="V838" s="317"/>
      <c r="W838" s="317"/>
      <c r="X838" s="317"/>
      <c r="Y838" s="319">
        <v>14</v>
      </c>
      <c r="Z838" s="320"/>
      <c r="AA838" s="320"/>
      <c r="AB838" s="321"/>
      <c r="AC838" s="329" t="s">
        <v>500</v>
      </c>
      <c r="AD838" s="329"/>
      <c r="AE838" s="329"/>
      <c r="AF838" s="329"/>
      <c r="AG838" s="329"/>
      <c r="AH838" s="422" t="s">
        <v>575</v>
      </c>
      <c r="AI838" s="423"/>
      <c r="AJ838" s="423"/>
      <c r="AK838" s="423"/>
      <c r="AL838" s="326" t="s">
        <v>575</v>
      </c>
      <c r="AM838" s="327"/>
      <c r="AN838" s="327"/>
      <c r="AO838" s="328"/>
      <c r="AP838" s="322" t="s">
        <v>575</v>
      </c>
      <c r="AQ838" s="322"/>
      <c r="AR838" s="322"/>
      <c r="AS838" s="322"/>
      <c r="AT838" s="322"/>
      <c r="AU838" s="322"/>
      <c r="AV838" s="322"/>
      <c r="AW838" s="322"/>
      <c r="AX838" s="322"/>
    </row>
    <row r="839" spans="1:50" ht="30" customHeight="1" x14ac:dyDescent="0.15">
      <c r="A839" s="405">
        <v>3</v>
      </c>
      <c r="B839" s="405">
        <v>1</v>
      </c>
      <c r="C839" s="425" t="s">
        <v>638</v>
      </c>
      <c r="D839" s="419"/>
      <c r="E839" s="419"/>
      <c r="F839" s="419"/>
      <c r="G839" s="419"/>
      <c r="H839" s="419"/>
      <c r="I839" s="419"/>
      <c r="J839" s="420">
        <v>9010001008669</v>
      </c>
      <c r="K839" s="421"/>
      <c r="L839" s="421"/>
      <c r="M839" s="421"/>
      <c r="N839" s="421"/>
      <c r="O839" s="421"/>
      <c r="P839" s="318" t="s">
        <v>650</v>
      </c>
      <c r="Q839" s="317"/>
      <c r="R839" s="317"/>
      <c r="S839" s="317"/>
      <c r="T839" s="317"/>
      <c r="U839" s="317"/>
      <c r="V839" s="317"/>
      <c r="W839" s="317"/>
      <c r="X839" s="317"/>
      <c r="Y839" s="319">
        <v>11</v>
      </c>
      <c r="Z839" s="320"/>
      <c r="AA839" s="320"/>
      <c r="AB839" s="321"/>
      <c r="AC839" s="329" t="s">
        <v>496</v>
      </c>
      <c r="AD839" s="329"/>
      <c r="AE839" s="329"/>
      <c r="AF839" s="329"/>
      <c r="AG839" s="329"/>
      <c r="AH839" s="324">
        <v>6</v>
      </c>
      <c r="AI839" s="325"/>
      <c r="AJ839" s="325"/>
      <c r="AK839" s="325"/>
      <c r="AL839" s="326">
        <v>81.900000000000006</v>
      </c>
      <c r="AM839" s="327"/>
      <c r="AN839" s="327"/>
      <c r="AO839" s="328"/>
      <c r="AP839" s="322" t="s">
        <v>575</v>
      </c>
      <c r="AQ839" s="322"/>
      <c r="AR839" s="322"/>
      <c r="AS839" s="322"/>
      <c r="AT839" s="322"/>
      <c r="AU839" s="322"/>
      <c r="AV839" s="322"/>
      <c r="AW839" s="322"/>
      <c r="AX839" s="322"/>
    </row>
    <row r="840" spans="1:50" ht="49.5" customHeight="1" x14ac:dyDescent="0.15">
      <c r="A840" s="405">
        <v>4</v>
      </c>
      <c r="B840" s="405">
        <v>1</v>
      </c>
      <c r="C840" s="425" t="s">
        <v>639</v>
      </c>
      <c r="D840" s="419"/>
      <c r="E840" s="419"/>
      <c r="F840" s="419"/>
      <c r="G840" s="419"/>
      <c r="H840" s="419"/>
      <c r="I840" s="419"/>
      <c r="J840" s="420">
        <v>5220001008429</v>
      </c>
      <c r="K840" s="421"/>
      <c r="L840" s="421"/>
      <c r="M840" s="421"/>
      <c r="N840" s="421"/>
      <c r="O840" s="421"/>
      <c r="P840" s="318" t="s">
        <v>651</v>
      </c>
      <c r="Q840" s="317"/>
      <c r="R840" s="317"/>
      <c r="S840" s="317"/>
      <c r="T840" s="317"/>
      <c r="U840" s="317"/>
      <c r="V840" s="317"/>
      <c r="W840" s="317"/>
      <c r="X840" s="317"/>
      <c r="Y840" s="319">
        <v>25</v>
      </c>
      <c r="Z840" s="320"/>
      <c r="AA840" s="320"/>
      <c r="AB840" s="321"/>
      <c r="AC840" s="329" t="s">
        <v>496</v>
      </c>
      <c r="AD840" s="329"/>
      <c r="AE840" s="329"/>
      <c r="AF840" s="329"/>
      <c r="AG840" s="329"/>
      <c r="AH840" s="324">
        <v>9</v>
      </c>
      <c r="AI840" s="325"/>
      <c r="AJ840" s="325"/>
      <c r="AK840" s="325"/>
      <c r="AL840" s="326">
        <v>80.900000000000006</v>
      </c>
      <c r="AM840" s="327"/>
      <c r="AN840" s="327"/>
      <c r="AO840" s="328"/>
      <c r="AP840" s="322" t="s">
        <v>575</v>
      </c>
      <c r="AQ840" s="322"/>
      <c r="AR840" s="322"/>
      <c r="AS840" s="322"/>
      <c r="AT840" s="322"/>
      <c r="AU840" s="322"/>
      <c r="AV840" s="322"/>
      <c r="AW840" s="322"/>
      <c r="AX840" s="322"/>
    </row>
    <row r="841" spans="1:50" ht="45" customHeight="1" x14ac:dyDescent="0.15">
      <c r="A841" s="405">
        <v>5</v>
      </c>
      <c r="B841" s="405">
        <v>1</v>
      </c>
      <c r="C841" s="419" t="s">
        <v>640</v>
      </c>
      <c r="D841" s="419"/>
      <c r="E841" s="419"/>
      <c r="F841" s="419"/>
      <c r="G841" s="419"/>
      <c r="H841" s="419"/>
      <c r="I841" s="419"/>
      <c r="J841" s="420">
        <v>5220001008429</v>
      </c>
      <c r="K841" s="421"/>
      <c r="L841" s="421"/>
      <c r="M841" s="421"/>
      <c r="N841" s="421"/>
      <c r="O841" s="421"/>
      <c r="P841" s="317" t="s">
        <v>652</v>
      </c>
      <c r="Q841" s="317"/>
      <c r="R841" s="317"/>
      <c r="S841" s="317"/>
      <c r="T841" s="317"/>
      <c r="U841" s="317"/>
      <c r="V841" s="317"/>
      <c r="W841" s="317"/>
      <c r="X841" s="317"/>
      <c r="Y841" s="319">
        <v>15</v>
      </c>
      <c r="Z841" s="320"/>
      <c r="AA841" s="320"/>
      <c r="AB841" s="321"/>
      <c r="AC841" s="323" t="s">
        <v>496</v>
      </c>
      <c r="AD841" s="323"/>
      <c r="AE841" s="323"/>
      <c r="AF841" s="323"/>
      <c r="AG841" s="323"/>
      <c r="AH841" s="324">
        <v>9</v>
      </c>
      <c r="AI841" s="325"/>
      <c r="AJ841" s="325"/>
      <c r="AK841" s="325"/>
      <c r="AL841" s="326">
        <v>82.5</v>
      </c>
      <c r="AM841" s="327"/>
      <c r="AN841" s="327"/>
      <c r="AO841" s="328"/>
      <c r="AP841" s="322" t="s">
        <v>575</v>
      </c>
      <c r="AQ841" s="322"/>
      <c r="AR841" s="322"/>
      <c r="AS841" s="322"/>
      <c r="AT841" s="322"/>
      <c r="AU841" s="322"/>
      <c r="AV841" s="322"/>
      <c r="AW841" s="322"/>
      <c r="AX841" s="322"/>
    </row>
    <row r="842" spans="1:50" ht="30" customHeight="1" x14ac:dyDescent="0.15">
      <c r="A842" s="405">
        <v>6</v>
      </c>
      <c r="B842" s="405">
        <v>1</v>
      </c>
      <c r="C842" s="419" t="s">
        <v>641</v>
      </c>
      <c r="D842" s="419"/>
      <c r="E842" s="419"/>
      <c r="F842" s="419"/>
      <c r="G842" s="419"/>
      <c r="H842" s="419"/>
      <c r="I842" s="419"/>
      <c r="J842" s="420">
        <v>9010001101738</v>
      </c>
      <c r="K842" s="421"/>
      <c r="L842" s="421"/>
      <c r="M842" s="421"/>
      <c r="N842" s="421"/>
      <c r="O842" s="421"/>
      <c r="P842" s="317" t="s">
        <v>653</v>
      </c>
      <c r="Q842" s="317"/>
      <c r="R842" s="317"/>
      <c r="S842" s="317"/>
      <c r="T842" s="317"/>
      <c r="U842" s="317"/>
      <c r="V842" s="317"/>
      <c r="W842" s="317"/>
      <c r="X842" s="317"/>
      <c r="Y842" s="319">
        <v>10</v>
      </c>
      <c r="Z842" s="320"/>
      <c r="AA842" s="320"/>
      <c r="AB842" s="321"/>
      <c r="AC842" s="323" t="s">
        <v>493</v>
      </c>
      <c r="AD842" s="323"/>
      <c r="AE842" s="323"/>
      <c r="AF842" s="323"/>
      <c r="AG842" s="323"/>
      <c r="AH842" s="324">
        <v>1</v>
      </c>
      <c r="AI842" s="325"/>
      <c r="AJ842" s="325"/>
      <c r="AK842" s="325"/>
      <c r="AL842" s="326">
        <v>99.8</v>
      </c>
      <c r="AM842" s="327"/>
      <c r="AN842" s="327"/>
      <c r="AO842" s="328"/>
      <c r="AP842" s="322" t="s">
        <v>575</v>
      </c>
      <c r="AQ842" s="322"/>
      <c r="AR842" s="322"/>
      <c r="AS842" s="322"/>
      <c r="AT842" s="322"/>
      <c r="AU842" s="322"/>
      <c r="AV842" s="322"/>
      <c r="AW842" s="322"/>
      <c r="AX842" s="322"/>
    </row>
    <row r="843" spans="1:50" ht="30" customHeight="1" x14ac:dyDescent="0.15">
      <c r="A843" s="405">
        <v>7</v>
      </c>
      <c r="B843" s="405">
        <v>1</v>
      </c>
      <c r="C843" s="419" t="s">
        <v>642</v>
      </c>
      <c r="D843" s="419"/>
      <c r="E843" s="419"/>
      <c r="F843" s="419"/>
      <c r="G843" s="419"/>
      <c r="H843" s="419"/>
      <c r="I843" s="419"/>
      <c r="J843" s="420">
        <v>9010001101738</v>
      </c>
      <c r="K843" s="421"/>
      <c r="L843" s="421"/>
      <c r="M843" s="421"/>
      <c r="N843" s="421"/>
      <c r="O843" s="421"/>
      <c r="P843" s="317" t="s">
        <v>654</v>
      </c>
      <c r="Q843" s="317"/>
      <c r="R843" s="317"/>
      <c r="S843" s="317"/>
      <c r="T843" s="317"/>
      <c r="U843" s="317"/>
      <c r="V843" s="317"/>
      <c r="W843" s="317"/>
      <c r="X843" s="317"/>
      <c r="Y843" s="319">
        <v>8</v>
      </c>
      <c r="Z843" s="320"/>
      <c r="AA843" s="320"/>
      <c r="AB843" s="321"/>
      <c r="AC843" s="323" t="s">
        <v>500</v>
      </c>
      <c r="AD843" s="323"/>
      <c r="AE843" s="323"/>
      <c r="AF843" s="323"/>
      <c r="AG843" s="323"/>
      <c r="AH843" s="324" t="s">
        <v>575</v>
      </c>
      <c r="AI843" s="325"/>
      <c r="AJ843" s="325"/>
      <c r="AK843" s="325"/>
      <c r="AL843" s="326" t="s">
        <v>575</v>
      </c>
      <c r="AM843" s="327"/>
      <c r="AN843" s="327"/>
      <c r="AO843" s="328"/>
      <c r="AP843" s="322" t="s">
        <v>575</v>
      </c>
      <c r="AQ843" s="322"/>
      <c r="AR843" s="322"/>
      <c r="AS843" s="322"/>
      <c r="AT843" s="322"/>
      <c r="AU843" s="322"/>
      <c r="AV843" s="322"/>
      <c r="AW843" s="322"/>
      <c r="AX843" s="322"/>
    </row>
    <row r="844" spans="1:50" ht="53.25" customHeight="1" x14ac:dyDescent="0.15">
      <c r="A844" s="405">
        <v>8</v>
      </c>
      <c r="B844" s="405">
        <v>1</v>
      </c>
      <c r="C844" s="419" t="s">
        <v>641</v>
      </c>
      <c r="D844" s="419"/>
      <c r="E844" s="419"/>
      <c r="F844" s="419"/>
      <c r="G844" s="419"/>
      <c r="H844" s="419"/>
      <c r="I844" s="419"/>
      <c r="J844" s="420">
        <v>9010001101738</v>
      </c>
      <c r="K844" s="421"/>
      <c r="L844" s="421"/>
      <c r="M844" s="421"/>
      <c r="N844" s="421"/>
      <c r="O844" s="421"/>
      <c r="P844" s="318" t="s">
        <v>721</v>
      </c>
      <c r="Q844" s="317"/>
      <c r="R844" s="317"/>
      <c r="S844" s="317"/>
      <c r="T844" s="317"/>
      <c r="U844" s="317"/>
      <c r="V844" s="317"/>
      <c r="W844" s="317"/>
      <c r="X844" s="317"/>
      <c r="Y844" s="319">
        <v>7</v>
      </c>
      <c r="Z844" s="320"/>
      <c r="AA844" s="320"/>
      <c r="AB844" s="321"/>
      <c r="AC844" s="323" t="s">
        <v>493</v>
      </c>
      <c r="AD844" s="323"/>
      <c r="AE844" s="323"/>
      <c r="AF844" s="323"/>
      <c r="AG844" s="323"/>
      <c r="AH844" s="324">
        <v>1</v>
      </c>
      <c r="AI844" s="325"/>
      <c r="AJ844" s="325"/>
      <c r="AK844" s="325"/>
      <c r="AL844" s="326">
        <v>99.3</v>
      </c>
      <c r="AM844" s="327"/>
      <c r="AN844" s="327"/>
      <c r="AO844" s="328"/>
      <c r="AP844" s="322" t="s">
        <v>575</v>
      </c>
      <c r="AQ844" s="322"/>
      <c r="AR844" s="322"/>
      <c r="AS844" s="322"/>
      <c r="AT844" s="322"/>
      <c r="AU844" s="322"/>
      <c r="AV844" s="322"/>
      <c r="AW844" s="322"/>
      <c r="AX844" s="322"/>
    </row>
    <row r="845" spans="1:50" ht="48.75" customHeight="1" x14ac:dyDescent="0.15">
      <c r="A845" s="405">
        <v>9</v>
      </c>
      <c r="B845" s="405">
        <v>1</v>
      </c>
      <c r="C845" s="419" t="s">
        <v>641</v>
      </c>
      <c r="D845" s="419"/>
      <c r="E845" s="419"/>
      <c r="F845" s="419"/>
      <c r="G845" s="419"/>
      <c r="H845" s="419"/>
      <c r="I845" s="419"/>
      <c r="J845" s="420">
        <v>9010001101738</v>
      </c>
      <c r="K845" s="421"/>
      <c r="L845" s="421"/>
      <c r="M845" s="421"/>
      <c r="N845" s="421"/>
      <c r="O845" s="421"/>
      <c r="P845" s="317" t="s">
        <v>655</v>
      </c>
      <c r="Q845" s="317"/>
      <c r="R845" s="317"/>
      <c r="S845" s="317"/>
      <c r="T845" s="317"/>
      <c r="U845" s="317"/>
      <c r="V845" s="317"/>
      <c r="W845" s="317"/>
      <c r="X845" s="317"/>
      <c r="Y845" s="319">
        <v>3</v>
      </c>
      <c r="Z845" s="320"/>
      <c r="AA845" s="320"/>
      <c r="AB845" s="321"/>
      <c r="AC845" s="323" t="s">
        <v>493</v>
      </c>
      <c r="AD845" s="323"/>
      <c r="AE845" s="323"/>
      <c r="AF845" s="323"/>
      <c r="AG845" s="323"/>
      <c r="AH845" s="324">
        <v>2</v>
      </c>
      <c r="AI845" s="325"/>
      <c r="AJ845" s="325"/>
      <c r="AK845" s="325"/>
      <c r="AL845" s="326">
        <v>93.2</v>
      </c>
      <c r="AM845" s="327"/>
      <c r="AN845" s="327"/>
      <c r="AO845" s="328"/>
      <c r="AP845" s="322" t="s">
        <v>575</v>
      </c>
      <c r="AQ845" s="322"/>
      <c r="AR845" s="322"/>
      <c r="AS845" s="322"/>
      <c r="AT845" s="322"/>
      <c r="AU845" s="322"/>
      <c r="AV845" s="322"/>
      <c r="AW845" s="322"/>
      <c r="AX845" s="322"/>
    </row>
    <row r="846" spans="1:50" ht="30" customHeight="1" x14ac:dyDescent="0.15">
      <c r="A846" s="405">
        <v>10</v>
      </c>
      <c r="B846" s="405">
        <v>1</v>
      </c>
      <c r="C846" s="419" t="s">
        <v>642</v>
      </c>
      <c r="D846" s="419"/>
      <c r="E846" s="419"/>
      <c r="F846" s="419"/>
      <c r="G846" s="419"/>
      <c r="H846" s="419"/>
      <c r="I846" s="419"/>
      <c r="J846" s="420">
        <v>9010001101738</v>
      </c>
      <c r="K846" s="421"/>
      <c r="L846" s="421"/>
      <c r="M846" s="421"/>
      <c r="N846" s="421"/>
      <c r="O846" s="421"/>
      <c r="P846" s="317" t="s">
        <v>656</v>
      </c>
      <c r="Q846" s="317"/>
      <c r="R846" s="317"/>
      <c r="S846" s="317"/>
      <c r="T846" s="317"/>
      <c r="U846" s="317"/>
      <c r="V846" s="317"/>
      <c r="W846" s="317"/>
      <c r="X846" s="317"/>
      <c r="Y846" s="319">
        <v>2</v>
      </c>
      <c r="Z846" s="320"/>
      <c r="AA846" s="320"/>
      <c r="AB846" s="321"/>
      <c r="AC846" s="323" t="s">
        <v>493</v>
      </c>
      <c r="AD846" s="323"/>
      <c r="AE846" s="323"/>
      <c r="AF846" s="323"/>
      <c r="AG846" s="323"/>
      <c r="AH846" s="324">
        <v>1</v>
      </c>
      <c r="AI846" s="325"/>
      <c r="AJ846" s="325"/>
      <c r="AK846" s="325"/>
      <c r="AL846" s="326">
        <v>98.5</v>
      </c>
      <c r="AM846" s="327"/>
      <c r="AN846" s="327"/>
      <c r="AO846" s="328"/>
      <c r="AP846" s="322" t="s">
        <v>575</v>
      </c>
      <c r="AQ846" s="322"/>
      <c r="AR846" s="322"/>
      <c r="AS846" s="322"/>
      <c r="AT846" s="322"/>
      <c r="AU846" s="322"/>
      <c r="AV846" s="322"/>
      <c r="AW846" s="322"/>
      <c r="AX846" s="322"/>
    </row>
    <row r="847" spans="1:50" ht="45.75" customHeight="1" x14ac:dyDescent="0.15">
      <c r="A847" s="405">
        <v>11</v>
      </c>
      <c r="B847" s="405">
        <v>1</v>
      </c>
      <c r="C847" s="419" t="s">
        <v>643</v>
      </c>
      <c r="D847" s="419"/>
      <c r="E847" s="419"/>
      <c r="F847" s="419"/>
      <c r="G847" s="419"/>
      <c r="H847" s="419"/>
      <c r="I847" s="419"/>
      <c r="J847" s="420">
        <v>4030001004101</v>
      </c>
      <c r="K847" s="421"/>
      <c r="L847" s="421"/>
      <c r="M847" s="421"/>
      <c r="N847" s="421"/>
      <c r="O847" s="421"/>
      <c r="P847" s="317" t="s">
        <v>657</v>
      </c>
      <c r="Q847" s="317"/>
      <c r="R847" s="317"/>
      <c r="S847" s="317"/>
      <c r="T847" s="317"/>
      <c r="U847" s="317"/>
      <c r="V847" s="317"/>
      <c r="W847" s="317"/>
      <c r="X847" s="317"/>
      <c r="Y847" s="319">
        <v>21</v>
      </c>
      <c r="Z847" s="320"/>
      <c r="AA847" s="320"/>
      <c r="AB847" s="321"/>
      <c r="AC847" s="323" t="s">
        <v>496</v>
      </c>
      <c r="AD847" s="323"/>
      <c r="AE847" s="323"/>
      <c r="AF847" s="323"/>
      <c r="AG847" s="323"/>
      <c r="AH847" s="324">
        <v>9</v>
      </c>
      <c r="AI847" s="325"/>
      <c r="AJ847" s="325"/>
      <c r="AK847" s="325"/>
      <c r="AL847" s="326">
        <v>84</v>
      </c>
      <c r="AM847" s="327"/>
      <c r="AN847" s="327"/>
      <c r="AO847" s="328"/>
      <c r="AP847" s="322" t="s">
        <v>575</v>
      </c>
      <c r="AQ847" s="322"/>
      <c r="AR847" s="322"/>
      <c r="AS847" s="322"/>
      <c r="AT847" s="322"/>
      <c r="AU847" s="322"/>
      <c r="AV847" s="322"/>
      <c r="AW847" s="322"/>
      <c r="AX847" s="322"/>
    </row>
    <row r="848" spans="1:50" ht="45.75" customHeight="1" x14ac:dyDescent="0.15">
      <c r="A848" s="405">
        <v>12</v>
      </c>
      <c r="B848" s="405">
        <v>1</v>
      </c>
      <c r="C848" s="419" t="s">
        <v>644</v>
      </c>
      <c r="D848" s="419"/>
      <c r="E848" s="419"/>
      <c r="F848" s="419"/>
      <c r="G848" s="419"/>
      <c r="H848" s="419"/>
      <c r="I848" s="419"/>
      <c r="J848" s="420">
        <v>4030001004101</v>
      </c>
      <c r="K848" s="421"/>
      <c r="L848" s="421"/>
      <c r="M848" s="421"/>
      <c r="N848" s="421"/>
      <c r="O848" s="421"/>
      <c r="P848" s="317" t="s">
        <v>658</v>
      </c>
      <c r="Q848" s="317"/>
      <c r="R848" s="317"/>
      <c r="S848" s="317"/>
      <c r="T848" s="317"/>
      <c r="U848" s="317"/>
      <c r="V848" s="317"/>
      <c r="W848" s="317"/>
      <c r="X848" s="317"/>
      <c r="Y848" s="319">
        <v>9</v>
      </c>
      <c r="Z848" s="320"/>
      <c r="AA848" s="320"/>
      <c r="AB848" s="321"/>
      <c r="AC848" s="323" t="s">
        <v>496</v>
      </c>
      <c r="AD848" s="323"/>
      <c r="AE848" s="323"/>
      <c r="AF848" s="323"/>
      <c r="AG848" s="323"/>
      <c r="AH848" s="324">
        <v>7</v>
      </c>
      <c r="AI848" s="325"/>
      <c r="AJ848" s="325"/>
      <c r="AK848" s="325"/>
      <c r="AL848" s="326">
        <v>85</v>
      </c>
      <c r="AM848" s="327"/>
      <c r="AN848" s="327"/>
      <c r="AO848" s="328"/>
      <c r="AP848" s="322" t="s">
        <v>575</v>
      </c>
      <c r="AQ848" s="322"/>
      <c r="AR848" s="322"/>
      <c r="AS848" s="322"/>
      <c r="AT848" s="322"/>
      <c r="AU848" s="322"/>
      <c r="AV848" s="322"/>
      <c r="AW848" s="322"/>
      <c r="AX848" s="322"/>
    </row>
    <row r="849" spans="1:50" ht="30" customHeight="1" x14ac:dyDescent="0.15">
      <c r="A849" s="405">
        <v>13</v>
      </c>
      <c r="B849" s="405">
        <v>1</v>
      </c>
      <c r="C849" s="419" t="s">
        <v>645</v>
      </c>
      <c r="D849" s="419"/>
      <c r="E849" s="419"/>
      <c r="F849" s="419"/>
      <c r="G849" s="419"/>
      <c r="H849" s="419"/>
      <c r="I849" s="419"/>
      <c r="J849" s="420">
        <v>6010001015255</v>
      </c>
      <c r="K849" s="421"/>
      <c r="L849" s="421"/>
      <c r="M849" s="421"/>
      <c r="N849" s="421"/>
      <c r="O849" s="421"/>
      <c r="P849" s="318" t="s">
        <v>709</v>
      </c>
      <c r="Q849" s="317"/>
      <c r="R849" s="317"/>
      <c r="S849" s="317"/>
      <c r="T849" s="317"/>
      <c r="U849" s="317"/>
      <c r="V849" s="317"/>
      <c r="W849" s="317"/>
      <c r="X849" s="317"/>
      <c r="Y849" s="319">
        <v>15</v>
      </c>
      <c r="Z849" s="320"/>
      <c r="AA849" s="320"/>
      <c r="AB849" s="321"/>
      <c r="AC849" s="323" t="s">
        <v>500</v>
      </c>
      <c r="AD849" s="323"/>
      <c r="AE849" s="323"/>
      <c r="AF849" s="323"/>
      <c r="AG849" s="323"/>
      <c r="AH849" s="324" t="s">
        <v>575</v>
      </c>
      <c r="AI849" s="325"/>
      <c r="AJ849" s="325"/>
      <c r="AK849" s="325"/>
      <c r="AL849" s="326" t="s">
        <v>575</v>
      </c>
      <c r="AM849" s="327"/>
      <c r="AN849" s="327"/>
      <c r="AO849" s="328"/>
      <c r="AP849" s="322" t="s">
        <v>575</v>
      </c>
      <c r="AQ849" s="322"/>
      <c r="AR849" s="322"/>
      <c r="AS849" s="322"/>
      <c r="AT849" s="322"/>
      <c r="AU849" s="322"/>
      <c r="AV849" s="322"/>
      <c r="AW849" s="322"/>
      <c r="AX849" s="322"/>
    </row>
    <row r="850" spans="1:50" ht="30" customHeight="1" x14ac:dyDescent="0.15">
      <c r="A850" s="405">
        <v>14</v>
      </c>
      <c r="B850" s="405">
        <v>1</v>
      </c>
      <c r="C850" s="419" t="s">
        <v>645</v>
      </c>
      <c r="D850" s="419"/>
      <c r="E850" s="419"/>
      <c r="F850" s="419"/>
      <c r="G850" s="419"/>
      <c r="H850" s="419"/>
      <c r="I850" s="419"/>
      <c r="J850" s="420">
        <v>6010001015255</v>
      </c>
      <c r="K850" s="421"/>
      <c r="L850" s="421"/>
      <c r="M850" s="421"/>
      <c r="N850" s="421"/>
      <c r="O850" s="421"/>
      <c r="P850" s="317" t="s">
        <v>709</v>
      </c>
      <c r="Q850" s="317"/>
      <c r="R850" s="317"/>
      <c r="S850" s="317"/>
      <c r="T850" s="317"/>
      <c r="U850" s="317"/>
      <c r="V850" s="317"/>
      <c r="W850" s="317"/>
      <c r="X850" s="317"/>
      <c r="Y850" s="319">
        <v>14</v>
      </c>
      <c r="Z850" s="320"/>
      <c r="AA850" s="320"/>
      <c r="AB850" s="321"/>
      <c r="AC850" s="323" t="s">
        <v>500</v>
      </c>
      <c r="AD850" s="323"/>
      <c r="AE850" s="323"/>
      <c r="AF850" s="323"/>
      <c r="AG850" s="323"/>
      <c r="AH850" s="324" t="s">
        <v>575</v>
      </c>
      <c r="AI850" s="325"/>
      <c r="AJ850" s="325"/>
      <c r="AK850" s="325"/>
      <c r="AL850" s="326" t="s">
        <v>575</v>
      </c>
      <c r="AM850" s="327"/>
      <c r="AN850" s="327"/>
      <c r="AO850" s="328"/>
      <c r="AP850" s="322" t="s">
        <v>575</v>
      </c>
      <c r="AQ850" s="322"/>
      <c r="AR850" s="322"/>
      <c r="AS850" s="322"/>
      <c r="AT850" s="322"/>
      <c r="AU850" s="322"/>
      <c r="AV850" s="322"/>
      <c r="AW850" s="322"/>
      <c r="AX850" s="322"/>
    </row>
    <row r="851" spans="1:50" ht="30" customHeight="1" x14ac:dyDescent="0.15">
      <c r="A851" s="405">
        <v>15</v>
      </c>
      <c r="B851" s="405">
        <v>1</v>
      </c>
      <c r="C851" s="419" t="s">
        <v>645</v>
      </c>
      <c r="D851" s="419"/>
      <c r="E851" s="419"/>
      <c r="F851" s="419"/>
      <c r="G851" s="419"/>
      <c r="H851" s="419"/>
      <c r="I851" s="419"/>
      <c r="J851" s="420">
        <v>6010001015255</v>
      </c>
      <c r="K851" s="421"/>
      <c r="L851" s="421"/>
      <c r="M851" s="421"/>
      <c r="N851" s="421"/>
      <c r="O851" s="421"/>
      <c r="P851" s="317" t="s">
        <v>668</v>
      </c>
      <c r="Q851" s="317"/>
      <c r="R851" s="317"/>
      <c r="S851" s="317"/>
      <c r="T851" s="317"/>
      <c r="U851" s="317"/>
      <c r="V851" s="317"/>
      <c r="W851" s="317"/>
      <c r="X851" s="317"/>
      <c r="Y851" s="319">
        <v>0.1</v>
      </c>
      <c r="Z851" s="320"/>
      <c r="AA851" s="320"/>
      <c r="AB851" s="321"/>
      <c r="AC851" s="323" t="s">
        <v>500</v>
      </c>
      <c r="AD851" s="323"/>
      <c r="AE851" s="323"/>
      <c r="AF851" s="323"/>
      <c r="AG851" s="323"/>
      <c r="AH851" s="324" t="s">
        <v>575</v>
      </c>
      <c r="AI851" s="325"/>
      <c r="AJ851" s="325"/>
      <c r="AK851" s="325"/>
      <c r="AL851" s="326" t="s">
        <v>575</v>
      </c>
      <c r="AM851" s="327"/>
      <c r="AN851" s="327"/>
      <c r="AO851" s="328"/>
      <c r="AP851" s="322" t="s">
        <v>575</v>
      </c>
      <c r="AQ851" s="322"/>
      <c r="AR851" s="322"/>
      <c r="AS851" s="322"/>
      <c r="AT851" s="322"/>
      <c r="AU851" s="322"/>
      <c r="AV851" s="322"/>
      <c r="AW851" s="322"/>
      <c r="AX851" s="322"/>
    </row>
    <row r="852" spans="1:50" ht="30" customHeight="1" x14ac:dyDescent="0.15">
      <c r="A852" s="405">
        <v>16</v>
      </c>
      <c r="B852" s="405">
        <v>1</v>
      </c>
      <c r="C852" s="419" t="s">
        <v>646</v>
      </c>
      <c r="D852" s="419"/>
      <c r="E852" s="419"/>
      <c r="F852" s="419"/>
      <c r="G852" s="419"/>
      <c r="H852" s="419"/>
      <c r="I852" s="419"/>
      <c r="J852" s="420">
        <v>4260001000622</v>
      </c>
      <c r="K852" s="421"/>
      <c r="L852" s="421"/>
      <c r="M852" s="421"/>
      <c r="N852" s="421"/>
      <c r="O852" s="421"/>
      <c r="P852" s="317" t="s">
        <v>659</v>
      </c>
      <c r="Q852" s="317"/>
      <c r="R852" s="317"/>
      <c r="S852" s="317"/>
      <c r="T852" s="317"/>
      <c r="U852" s="317"/>
      <c r="V852" s="317"/>
      <c r="W852" s="317"/>
      <c r="X852" s="317"/>
      <c r="Y852" s="319">
        <v>16</v>
      </c>
      <c r="Z852" s="320"/>
      <c r="AA852" s="320"/>
      <c r="AB852" s="321"/>
      <c r="AC852" s="323" t="s">
        <v>496</v>
      </c>
      <c r="AD852" s="323"/>
      <c r="AE852" s="323"/>
      <c r="AF852" s="323"/>
      <c r="AG852" s="323"/>
      <c r="AH852" s="324">
        <v>7</v>
      </c>
      <c r="AI852" s="325"/>
      <c r="AJ852" s="325"/>
      <c r="AK852" s="325"/>
      <c r="AL852" s="326">
        <v>84.3</v>
      </c>
      <c r="AM852" s="327"/>
      <c r="AN852" s="327"/>
      <c r="AO852" s="328"/>
      <c r="AP852" s="322" t="s">
        <v>575</v>
      </c>
      <c r="AQ852" s="322"/>
      <c r="AR852" s="322"/>
      <c r="AS852" s="322"/>
      <c r="AT852" s="322"/>
      <c r="AU852" s="322"/>
      <c r="AV852" s="322"/>
      <c r="AW852" s="322"/>
      <c r="AX852" s="322"/>
    </row>
    <row r="853" spans="1:50" s="16" customFormat="1" ht="30" customHeight="1" x14ac:dyDescent="0.15">
      <c r="A853" s="405">
        <v>17</v>
      </c>
      <c r="B853" s="405">
        <v>1</v>
      </c>
      <c r="C853" s="419" t="s">
        <v>646</v>
      </c>
      <c r="D853" s="419"/>
      <c r="E853" s="419"/>
      <c r="F853" s="419"/>
      <c r="G853" s="419"/>
      <c r="H853" s="419"/>
      <c r="I853" s="419"/>
      <c r="J853" s="420">
        <v>4260001000622</v>
      </c>
      <c r="K853" s="421"/>
      <c r="L853" s="421"/>
      <c r="M853" s="421"/>
      <c r="N853" s="421"/>
      <c r="O853" s="421"/>
      <c r="P853" s="317" t="s">
        <v>660</v>
      </c>
      <c r="Q853" s="317"/>
      <c r="R853" s="317"/>
      <c r="S853" s="317"/>
      <c r="T853" s="317"/>
      <c r="U853" s="317"/>
      <c r="V853" s="317"/>
      <c r="W853" s="317"/>
      <c r="X853" s="317"/>
      <c r="Y853" s="319">
        <v>9</v>
      </c>
      <c r="Z853" s="320"/>
      <c r="AA853" s="320"/>
      <c r="AB853" s="321"/>
      <c r="AC853" s="323" t="s">
        <v>496</v>
      </c>
      <c r="AD853" s="323"/>
      <c r="AE853" s="323"/>
      <c r="AF853" s="323"/>
      <c r="AG853" s="323"/>
      <c r="AH853" s="324">
        <v>9</v>
      </c>
      <c r="AI853" s="325"/>
      <c r="AJ853" s="325"/>
      <c r="AK853" s="325"/>
      <c r="AL853" s="326">
        <v>91</v>
      </c>
      <c r="AM853" s="327"/>
      <c r="AN853" s="327"/>
      <c r="AO853" s="328"/>
      <c r="AP853" s="322" t="s">
        <v>575</v>
      </c>
      <c r="AQ853" s="322"/>
      <c r="AR853" s="322"/>
      <c r="AS853" s="322"/>
      <c r="AT853" s="322"/>
      <c r="AU853" s="322"/>
      <c r="AV853" s="322"/>
      <c r="AW853" s="322"/>
      <c r="AX853" s="322"/>
    </row>
    <row r="854" spans="1:50" ht="30" customHeight="1" x14ac:dyDescent="0.15">
      <c r="A854" s="405">
        <v>18</v>
      </c>
      <c r="B854" s="405">
        <v>1</v>
      </c>
      <c r="C854" s="419" t="s">
        <v>646</v>
      </c>
      <c r="D854" s="419"/>
      <c r="E854" s="419"/>
      <c r="F854" s="419"/>
      <c r="G854" s="419"/>
      <c r="H854" s="419"/>
      <c r="I854" s="419"/>
      <c r="J854" s="420">
        <v>4260001000622</v>
      </c>
      <c r="K854" s="421"/>
      <c r="L854" s="421"/>
      <c r="M854" s="421"/>
      <c r="N854" s="421"/>
      <c r="O854" s="421"/>
      <c r="P854" s="317" t="s">
        <v>661</v>
      </c>
      <c r="Q854" s="317"/>
      <c r="R854" s="317"/>
      <c r="S854" s="317"/>
      <c r="T854" s="317"/>
      <c r="U854" s="317"/>
      <c r="V854" s="317"/>
      <c r="W854" s="317"/>
      <c r="X854" s="317"/>
      <c r="Y854" s="319">
        <v>3</v>
      </c>
      <c r="Z854" s="320"/>
      <c r="AA854" s="320"/>
      <c r="AB854" s="321"/>
      <c r="AC854" s="323" t="s">
        <v>496</v>
      </c>
      <c r="AD854" s="323"/>
      <c r="AE854" s="323"/>
      <c r="AF854" s="323"/>
      <c r="AG854" s="323"/>
      <c r="AH854" s="324">
        <v>7</v>
      </c>
      <c r="AI854" s="325"/>
      <c r="AJ854" s="325"/>
      <c r="AK854" s="325"/>
      <c r="AL854" s="326">
        <v>88.9</v>
      </c>
      <c r="AM854" s="327"/>
      <c r="AN854" s="327"/>
      <c r="AO854" s="328"/>
      <c r="AP854" s="322" t="s">
        <v>575</v>
      </c>
      <c r="AQ854" s="322"/>
      <c r="AR854" s="322"/>
      <c r="AS854" s="322"/>
      <c r="AT854" s="322"/>
      <c r="AU854" s="322"/>
      <c r="AV854" s="322"/>
      <c r="AW854" s="322"/>
      <c r="AX854" s="322"/>
    </row>
    <row r="855" spans="1:50" ht="47.25" customHeight="1" x14ac:dyDescent="0.15">
      <c r="A855" s="405">
        <v>19</v>
      </c>
      <c r="B855" s="405">
        <v>1</v>
      </c>
      <c r="C855" s="419" t="s">
        <v>647</v>
      </c>
      <c r="D855" s="419"/>
      <c r="E855" s="419"/>
      <c r="F855" s="419"/>
      <c r="G855" s="419"/>
      <c r="H855" s="419"/>
      <c r="I855" s="419"/>
      <c r="J855" s="420">
        <v>5013201004656</v>
      </c>
      <c r="K855" s="421"/>
      <c r="L855" s="421"/>
      <c r="M855" s="421"/>
      <c r="N855" s="421"/>
      <c r="O855" s="421"/>
      <c r="P855" s="317" t="s">
        <v>662</v>
      </c>
      <c r="Q855" s="317"/>
      <c r="R855" s="317"/>
      <c r="S855" s="317"/>
      <c r="T855" s="317"/>
      <c r="U855" s="317"/>
      <c r="V855" s="317"/>
      <c r="W855" s="317"/>
      <c r="X855" s="317"/>
      <c r="Y855" s="319">
        <v>22</v>
      </c>
      <c r="Z855" s="320"/>
      <c r="AA855" s="320"/>
      <c r="AB855" s="321"/>
      <c r="AC855" s="323" t="s">
        <v>496</v>
      </c>
      <c r="AD855" s="323"/>
      <c r="AE855" s="323"/>
      <c r="AF855" s="323"/>
      <c r="AG855" s="323"/>
      <c r="AH855" s="324">
        <v>1</v>
      </c>
      <c r="AI855" s="325"/>
      <c r="AJ855" s="325"/>
      <c r="AK855" s="325"/>
      <c r="AL855" s="326">
        <v>82.7</v>
      </c>
      <c r="AM855" s="327"/>
      <c r="AN855" s="327"/>
      <c r="AO855" s="328"/>
      <c r="AP855" s="322" t="s">
        <v>575</v>
      </c>
      <c r="AQ855" s="322"/>
      <c r="AR855" s="322"/>
      <c r="AS855" s="322"/>
      <c r="AT855" s="322"/>
      <c r="AU855" s="322"/>
      <c r="AV855" s="322"/>
      <c r="AW855" s="322"/>
      <c r="AX855" s="322"/>
    </row>
    <row r="856" spans="1:50" ht="39.75" customHeight="1" x14ac:dyDescent="0.15">
      <c r="A856" s="405">
        <v>20</v>
      </c>
      <c r="B856" s="405">
        <v>1</v>
      </c>
      <c r="C856" s="419" t="s">
        <v>647</v>
      </c>
      <c r="D856" s="419"/>
      <c r="E856" s="419"/>
      <c r="F856" s="419"/>
      <c r="G856" s="419"/>
      <c r="H856" s="419"/>
      <c r="I856" s="419"/>
      <c r="J856" s="420">
        <v>5013201004656</v>
      </c>
      <c r="K856" s="421"/>
      <c r="L856" s="421"/>
      <c r="M856" s="421"/>
      <c r="N856" s="421"/>
      <c r="O856" s="421"/>
      <c r="P856" s="317" t="s">
        <v>663</v>
      </c>
      <c r="Q856" s="317"/>
      <c r="R856" s="317"/>
      <c r="S856" s="317"/>
      <c r="T856" s="317"/>
      <c r="U856" s="317"/>
      <c r="V856" s="317"/>
      <c r="W856" s="317"/>
      <c r="X856" s="317"/>
      <c r="Y856" s="319">
        <v>3</v>
      </c>
      <c r="Z856" s="320"/>
      <c r="AA856" s="320"/>
      <c r="AB856" s="321"/>
      <c r="AC856" s="323" t="s">
        <v>493</v>
      </c>
      <c r="AD856" s="323"/>
      <c r="AE856" s="323"/>
      <c r="AF856" s="323"/>
      <c r="AG856" s="323"/>
      <c r="AH856" s="324">
        <v>1</v>
      </c>
      <c r="AI856" s="325"/>
      <c r="AJ856" s="325"/>
      <c r="AK856" s="325"/>
      <c r="AL856" s="326">
        <v>99.7</v>
      </c>
      <c r="AM856" s="327"/>
      <c r="AN856" s="327"/>
      <c r="AO856" s="328"/>
      <c r="AP856" s="322" t="s">
        <v>575</v>
      </c>
      <c r="AQ856" s="322"/>
      <c r="AR856" s="322"/>
      <c r="AS856" s="322"/>
      <c r="AT856" s="322"/>
      <c r="AU856" s="322"/>
      <c r="AV856" s="322"/>
      <c r="AW856" s="322"/>
      <c r="AX856" s="322"/>
    </row>
    <row r="857" spans="1:50" ht="58.5" customHeight="1" x14ac:dyDescent="0.15">
      <c r="A857" s="405">
        <v>21</v>
      </c>
      <c r="B857" s="405">
        <v>1</v>
      </c>
      <c r="C857" s="419" t="s">
        <v>647</v>
      </c>
      <c r="D857" s="419"/>
      <c r="E857" s="419"/>
      <c r="F857" s="419"/>
      <c r="G857" s="419"/>
      <c r="H857" s="419"/>
      <c r="I857" s="419"/>
      <c r="J857" s="420">
        <v>5013201004656</v>
      </c>
      <c r="K857" s="421"/>
      <c r="L857" s="421"/>
      <c r="M857" s="421"/>
      <c r="N857" s="421"/>
      <c r="O857" s="421"/>
      <c r="P857" s="317" t="s">
        <v>664</v>
      </c>
      <c r="Q857" s="317"/>
      <c r="R857" s="317"/>
      <c r="S857" s="317"/>
      <c r="T857" s="317"/>
      <c r="U857" s="317"/>
      <c r="V857" s="317"/>
      <c r="W857" s="317"/>
      <c r="X857" s="317"/>
      <c r="Y857" s="319">
        <v>2</v>
      </c>
      <c r="Z857" s="320"/>
      <c r="AA857" s="320"/>
      <c r="AB857" s="321"/>
      <c r="AC857" s="323" t="s">
        <v>496</v>
      </c>
      <c r="AD857" s="323"/>
      <c r="AE857" s="323"/>
      <c r="AF857" s="323"/>
      <c r="AG857" s="323"/>
      <c r="AH857" s="324">
        <v>3</v>
      </c>
      <c r="AI857" s="325"/>
      <c r="AJ857" s="325"/>
      <c r="AK857" s="325"/>
      <c r="AL857" s="326">
        <v>90.3</v>
      </c>
      <c r="AM857" s="327"/>
      <c r="AN857" s="327"/>
      <c r="AO857" s="328"/>
      <c r="AP857" s="322" t="s">
        <v>575</v>
      </c>
      <c r="AQ857" s="322"/>
      <c r="AR857" s="322"/>
      <c r="AS857" s="322"/>
      <c r="AT857" s="322"/>
      <c r="AU857" s="322"/>
      <c r="AV857" s="322"/>
      <c r="AW857" s="322"/>
      <c r="AX857" s="322"/>
    </row>
    <row r="858" spans="1:50" ht="33.75" customHeight="1" x14ac:dyDescent="0.15">
      <c r="A858" s="405">
        <v>22</v>
      </c>
      <c r="B858" s="405">
        <v>1</v>
      </c>
      <c r="C858" s="419" t="s">
        <v>647</v>
      </c>
      <c r="D858" s="419"/>
      <c r="E858" s="419"/>
      <c r="F858" s="419"/>
      <c r="G858" s="419"/>
      <c r="H858" s="419"/>
      <c r="I858" s="419"/>
      <c r="J858" s="420">
        <v>5013201004656</v>
      </c>
      <c r="K858" s="421"/>
      <c r="L858" s="421"/>
      <c r="M858" s="421"/>
      <c r="N858" s="421"/>
      <c r="O858" s="421"/>
      <c r="P858" s="317" t="s">
        <v>665</v>
      </c>
      <c r="Q858" s="317"/>
      <c r="R858" s="317"/>
      <c r="S858" s="317"/>
      <c r="T858" s="317"/>
      <c r="U858" s="317"/>
      <c r="V858" s="317"/>
      <c r="W858" s="317"/>
      <c r="X858" s="317"/>
      <c r="Y858" s="319">
        <v>0.2</v>
      </c>
      <c r="Z858" s="320"/>
      <c r="AA858" s="320"/>
      <c r="AB858" s="321"/>
      <c r="AC858" s="323" t="s">
        <v>499</v>
      </c>
      <c r="AD858" s="323"/>
      <c r="AE858" s="323"/>
      <c r="AF858" s="323"/>
      <c r="AG858" s="323"/>
      <c r="AH858" s="324" t="s">
        <v>575</v>
      </c>
      <c r="AI858" s="325"/>
      <c r="AJ858" s="325"/>
      <c r="AK858" s="325"/>
      <c r="AL858" s="326" t="s">
        <v>575</v>
      </c>
      <c r="AM858" s="327"/>
      <c r="AN858" s="327"/>
      <c r="AO858" s="328"/>
      <c r="AP858" s="322" t="s">
        <v>575</v>
      </c>
      <c r="AQ858" s="322"/>
      <c r="AR858" s="322"/>
      <c r="AS858" s="322"/>
      <c r="AT858" s="322"/>
      <c r="AU858" s="322"/>
      <c r="AV858" s="322"/>
      <c r="AW858" s="322"/>
      <c r="AX858" s="322"/>
    </row>
    <row r="859" spans="1:50" ht="30" customHeight="1" x14ac:dyDescent="0.15">
      <c r="A859" s="405">
        <v>23</v>
      </c>
      <c r="B859" s="405">
        <v>1</v>
      </c>
      <c r="C859" s="419" t="s">
        <v>706</v>
      </c>
      <c r="D859" s="419"/>
      <c r="E859" s="419"/>
      <c r="F859" s="419"/>
      <c r="G859" s="419"/>
      <c r="H859" s="419"/>
      <c r="I859" s="419"/>
      <c r="J859" s="420">
        <v>4010001031832</v>
      </c>
      <c r="K859" s="421"/>
      <c r="L859" s="421"/>
      <c r="M859" s="421"/>
      <c r="N859" s="421"/>
      <c r="O859" s="421"/>
      <c r="P859" s="317" t="s">
        <v>707</v>
      </c>
      <c r="Q859" s="317"/>
      <c r="R859" s="317"/>
      <c r="S859" s="317"/>
      <c r="T859" s="317"/>
      <c r="U859" s="317"/>
      <c r="V859" s="317"/>
      <c r="W859" s="317"/>
      <c r="X859" s="317"/>
      <c r="Y859" s="319">
        <v>23</v>
      </c>
      <c r="Z859" s="320"/>
      <c r="AA859" s="320"/>
      <c r="AB859" s="321"/>
      <c r="AC859" s="323" t="s">
        <v>716</v>
      </c>
      <c r="AD859" s="323"/>
      <c r="AE859" s="323"/>
      <c r="AF859" s="323"/>
      <c r="AG859" s="323"/>
      <c r="AH859" s="324">
        <v>2</v>
      </c>
      <c r="AI859" s="325"/>
      <c r="AJ859" s="325"/>
      <c r="AK859" s="325"/>
      <c r="AL859" s="326">
        <v>67.599999999999994</v>
      </c>
      <c r="AM859" s="327"/>
      <c r="AN859" s="327"/>
      <c r="AO859" s="328"/>
      <c r="AP859" s="322" t="s">
        <v>575</v>
      </c>
      <c r="AQ859" s="322"/>
      <c r="AR859" s="322"/>
      <c r="AS859" s="322"/>
      <c r="AT859" s="322"/>
      <c r="AU859" s="322"/>
      <c r="AV859" s="322"/>
      <c r="AW859" s="322"/>
      <c r="AX859" s="322"/>
    </row>
    <row r="860" spans="1:50" ht="51" customHeight="1" x14ac:dyDescent="0.15">
      <c r="A860" s="405">
        <v>24</v>
      </c>
      <c r="B860" s="405">
        <v>1</v>
      </c>
      <c r="C860" s="419" t="s">
        <v>714</v>
      </c>
      <c r="D860" s="419"/>
      <c r="E860" s="419"/>
      <c r="F860" s="419"/>
      <c r="G860" s="419"/>
      <c r="H860" s="419"/>
      <c r="I860" s="419"/>
      <c r="J860" s="420">
        <v>1220001002212</v>
      </c>
      <c r="K860" s="421"/>
      <c r="L860" s="421"/>
      <c r="M860" s="421"/>
      <c r="N860" s="421"/>
      <c r="O860" s="421"/>
      <c r="P860" s="317" t="s">
        <v>715</v>
      </c>
      <c r="Q860" s="317"/>
      <c r="R860" s="317"/>
      <c r="S860" s="317"/>
      <c r="T860" s="317"/>
      <c r="U860" s="317"/>
      <c r="V860" s="317"/>
      <c r="W860" s="317"/>
      <c r="X860" s="317"/>
      <c r="Y860" s="319">
        <v>19</v>
      </c>
      <c r="Z860" s="320"/>
      <c r="AA860" s="320"/>
      <c r="AB860" s="321"/>
      <c r="AC860" s="323" t="s">
        <v>496</v>
      </c>
      <c r="AD860" s="323"/>
      <c r="AE860" s="323"/>
      <c r="AF860" s="323"/>
      <c r="AG860" s="323"/>
      <c r="AH860" s="324">
        <v>9</v>
      </c>
      <c r="AI860" s="325"/>
      <c r="AJ860" s="325"/>
      <c r="AK860" s="325"/>
      <c r="AL860" s="326">
        <v>86.7</v>
      </c>
      <c r="AM860" s="327"/>
      <c r="AN860" s="327"/>
      <c r="AO860" s="328"/>
      <c r="AP860" s="322" t="s">
        <v>575</v>
      </c>
      <c r="AQ860" s="322"/>
      <c r="AR860" s="322"/>
      <c r="AS860" s="322"/>
      <c r="AT860" s="322"/>
      <c r="AU860" s="322"/>
      <c r="AV860" s="322"/>
      <c r="AW860" s="322"/>
      <c r="AX860" s="322"/>
    </row>
    <row r="861" spans="1:50" ht="30" customHeight="1" x14ac:dyDescent="0.15">
      <c r="A861" s="405">
        <v>25</v>
      </c>
      <c r="B861" s="405">
        <v>1</v>
      </c>
      <c r="C861" s="425" t="s">
        <v>666</v>
      </c>
      <c r="D861" s="419"/>
      <c r="E861" s="419"/>
      <c r="F861" s="419"/>
      <c r="G861" s="419"/>
      <c r="H861" s="419"/>
      <c r="I861" s="419"/>
      <c r="J861" s="420">
        <v>1010601035005</v>
      </c>
      <c r="K861" s="421"/>
      <c r="L861" s="421"/>
      <c r="M861" s="421"/>
      <c r="N861" s="421"/>
      <c r="O861" s="421"/>
      <c r="P861" s="318" t="s">
        <v>667</v>
      </c>
      <c r="Q861" s="317"/>
      <c r="R861" s="317"/>
      <c r="S861" s="317"/>
      <c r="T861" s="317"/>
      <c r="U861" s="317"/>
      <c r="V861" s="317"/>
      <c r="W861" s="317"/>
      <c r="X861" s="317"/>
      <c r="Y861" s="319">
        <v>16</v>
      </c>
      <c r="Z861" s="320"/>
      <c r="AA861" s="320"/>
      <c r="AB861" s="321"/>
      <c r="AC861" s="323" t="s">
        <v>496</v>
      </c>
      <c r="AD861" s="323"/>
      <c r="AE861" s="323"/>
      <c r="AF861" s="323"/>
      <c r="AG861" s="323"/>
      <c r="AH861" s="324">
        <v>7</v>
      </c>
      <c r="AI861" s="325"/>
      <c r="AJ861" s="325"/>
      <c r="AK861" s="325"/>
      <c r="AL861" s="326">
        <v>86.2</v>
      </c>
      <c r="AM861" s="327"/>
      <c r="AN861" s="327"/>
      <c r="AO861" s="328"/>
      <c r="AP861" s="322" t="s">
        <v>575</v>
      </c>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25"/>
      <c r="D866" s="419"/>
      <c r="E866" s="419"/>
      <c r="F866" s="419"/>
      <c r="G866" s="419"/>
      <c r="H866" s="419"/>
      <c r="I866" s="419"/>
      <c r="J866" s="420"/>
      <c r="K866" s="421"/>
      <c r="L866" s="421"/>
      <c r="M866" s="421"/>
      <c r="N866" s="421"/>
      <c r="O866" s="421"/>
      <c r="P866" s="318"/>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670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417</v>
      </c>
      <c r="K869" s="101"/>
      <c r="L869" s="101"/>
      <c r="M869" s="101"/>
      <c r="N869" s="101"/>
      <c r="O869" s="101"/>
      <c r="P869" s="348" t="s">
        <v>364</v>
      </c>
      <c r="Q869" s="348"/>
      <c r="R869" s="348"/>
      <c r="S869" s="348"/>
      <c r="T869" s="348"/>
      <c r="U869" s="348"/>
      <c r="V869" s="348"/>
      <c r="W869" s="348"/>
      <c r="X869" s="348"/>
      <c r="Y869" s="345" t="s">
        <v>415</v>
      </c>
      <c r="Z869" s="346"/>
      <c r="AA869" s="346"/>
      <c r="AB869" s="346"/>
      <c r="AC869" s="277" t="s">
        <v>459</v>
      </c>
      <c r="AD869" s="277"/>
      <c r="AE869" s="277"/>
      <c r="AF869" s="277"/>
      <c r="AG869" s="277"/>
      <c r="AH869" s="345" t="s">
        <v>488</v>
      </c>
      <c r="AI869" s="347"/>
      <c r="AJ869" s="347"/>
      <c r="AK869" s="347"/>
      <c r="AL869" s="347" t="s">
        <v>21</v>
      </c>
      <c r="AM869" s="347"/>
      <c r="AN869" s="347"/>
      <c r="AO869" s="426"/>
      <c r="AP869" s="427" t="s">
        <v>418</v>
      </c>
      <c r="AQ869" s="427"/>
      <c r="AR869" s="427"/>
      <c r="AS869" s="427"/>
      <c r="AT869" s="427"/>
      <c r="AU869" s="427"/>
      <c r="AV869" s="427"/>
      <c r="AW869" s="427"/>
      <c r="AX869" s="427"/>
    </row>
    <row r="870" spans="1:50" ht="30" customHeight="1" x14ac:dyDescent="0.15">
      <c r="A870" s="405">
        <v>1</v>
      </c>
      <c r="B870" s="405">
        <v>1</v>
      </c>
      <c r="C870" s="419" t="s">
        <v>672</v>
      </c>
      <c r="D870" s="419"/>
      <c r="E870" s="419"/>
      <c r="F870" s="419"/>
      <c r="G870" s="419"/>
      <c r="H870" s="419"/>
      <c r="I870" s="419"/>
      <c r="J870" s="420">
        <v>7013205000047</v>
      </c>
      <c r="K870" s="421"/>
      <c r="L870" s="421"/>
      <c r="M870" s="421"/>
      <c r="N870" s="421"/>
      <c r="O870" s="421"/>
      <c r="P870" s="317" t="s">
        <v>668</v>
      </c>
      <c r="Q870" s="317"/>
      <c r="R870" s="317"/>
      <c r="S870" s="317"/>
      <c r="T870" s="317"/>
      <c r="U870" s="317"/>
      <c r="V870" s="317"/>
      <c r="W870" s="317"/>
      <c r="X870" s="317"/>
      <c r="Y870" s="319">
        <v>2</v>
      </c>
      <c r="Z870" s="320"/>
      <c r="AA870" s="320"/>
      <c r="AB870" s="321"/>
      <c r="AC870" s="329" t="s">
        <v>500</v>
      </c>
      <c r="AD870" s="424"/>
      <c r="AE870" s="424"/>
      <c r="AF870" s="424"/>
      <c r="AG870" s="424"/>
      <c r="AH870" s="422" t="s">
        <v>575</v>
      </c>
      <c r="AI870" s="423"/>
      <c r="AJ870" s="423"/>
      <c r="AK870" s="423"/>
      <c r="AL870" s="326" t="s">
        <v>575</v>
      </c>
      <c r="AM870" s="327"/>
      <c r="AN870" s="327"/>
      <c r="AO870" s="328"/>
      <c r="AP870" s="322" t="s">
        <v>575</v>
      </c>
      <c r="AQ870" s="322"/>
      <c r="AR870" s="322"/>
      <c r="AS870" s="322"/>
      <c r="AT870" s="322"/>
      <c r="AU870" s="322"/>
      <c r="AV870" s="322"/>
      <c r="AW870" s="322"/>
      <c r="AX870" s="322"/>
    </row>
    <row r="871" spans="1:50" ht="53.25" customHeight="1" x14ac:dyDescent="0.15">
      <c r="A871" s="405">
        <v>2</v>
      </c>
      <c r="B871" s="405">
        <v>1</v>
      </c>
      <c r="C871" s="419" t="s">
        <v>672</v>
      </c>
      <c r="D871" s="419"/>
      <c r="E871" s="419"/>
      <c r="F871" s="419"/>
      <c r="G871" s="419"/>
      <c r="H871" s="419"/>
      <c r="I871" s="419"/>
      <c r="J871" s="420">
        <v>7013205000047</v>
      </c>
      <c r="K871" s="421"/>
      <c r="L871" s="421"/>
      <c r="M871" s="421"/>
      <c r="N871" s="421"/>
      <c r="O871" s="421"/>
      <c r="P871" s="317" t="s">
        <v>680</v>
      </c>
      <c r="Q871" s="317"/>
      <c r="R871" s="317"/>
      <c r="S871" s="317"/>
      <c r="T871" s="317"/>
      <c r="U871" s="317"/>
      <c r="V871" s="317"/>
      <c r="W871" s="317"/>
      <c r="X871" s="317"/>
      <c r="Y871" s="319">
        <v>0.8</v>
      </c>
      <c r="Z871" s="320"/>
      <c r="AA871" s="320"/>
      <c r="AB871" s="321"/>
      <c r="AC871" s="329" t="s">
        <v>500</v>
      </c>
      <c r="AD871" s="329"/>
      <c r="AE871" s="329"/>
      <c r="AF871" s="329"/>
      <c r="AG871" s="329"/>
      <c r="AH871" s="422" t="s">
        <v>575</v>
      </c>
      <c r="AI871" s="423"/>
      <c r="AJ871" s="423"/>
      <c r="AK871" s="423"/>
      <c r="AL871" s="326" t="s">
        <v>575</v>
      </c>
      <c r="AM871" s="327"/>
      <c r="AN871" s="327"/>
      <c r="AO871" s="328"/>
      <c r="AP871" s="322" t="s">
        <v>575</v>
      </c>
      <c r="AQ871" s="322"/>
      <c r="AR871" s="322"/>
      <c r="AS871" s="322"/>
      <c r="AT871" s="322"/>
      <c r="AU871" s="322"/>
      <c r="AV871" s="322"/>
      <c r="AW871" s="322"/>
      <c r="AX871" s="322"/>
    </row>
    <row r="872" spans="1:50" ht="30" customHeight="1" x14ac:dyDescent="0.15">
      <c r="A872" s="405">
        <v>3</v>
      </c>
      <c r="B872" s="405">
        <v>1</v>
      </c>
      <c r="C872" s="425" t="s">
        <v>672</v>
      </c>
      <c r="D872" s="419"/>
      <c r="E872" s="419"/>
      <c r="F872" s="419"/>
      <c r="G872" s="419"/>
      <c r="H872" s="419"/>
      <c r="I872" s="419"/>
      <c r="J872" s="420">
        <v>7013205000047</v>
      </c>
      <c r="K872" s="421"/>
      <c r="L872" s="421"/>
      <c r="M872" s="421"/>
      <c r="N872" s="421"/>
      <c r="O872" s="421"/>
      <c r="P872" s="318" t="s">
        <v>681</v>
      </c>
      <c r="Q872" s="317"/>
      <c r="R872" s="317"/>
      <c r="S872" s="317"/>
      <c r="T872" s="317"/>
      <c r="U872" s="317"/>
      <c r="V872" s="317"/>
      <c r="W872" s="317"/>
      <c r="X872" s="317"/>
      <c r="Y872" s="319">
        <v>0.5</v>
      </c>
      <c r="Z872" s="320"/>
      <c r="AA872" s="320"/>
      <c r="AB872" s="321"/>
      <c r="AC872" s="329" t="s">
        <v>500</v>
      </c>
      <c r="AD872" s="329"/>
      <c r="AE872" s="329"/>
      <c r="AF872" s="329"/>
      <c r="AG872" s="329"/>
      <c r="AH872" s="324" t="s">
        <v>575</v>
      </c>
      <c r="AI872" s="325"/>
      <c r="AJ872" s="325"/>
      <c r="AK872" s="325"/>
      <c r="AL872" s="326" t="s">
        <v>575</v>
      </c>
      <c r="AM872" s="327"/>
      <c r="AN872" s="327"/>
      <c r="AO872" s="328"/>
      <c r="AP872" s="322" t="s">
        <v>575</v>
      </c>
      <c r="AQ872" s="322"/>
      <c r="AR872" s="322"/>
      <c r="AS872" s="322"/>
      <c r="AT872" s="322"/>
      <c r="AU872" s="322"/>
      <c r="AV872" s="322"/>
      <c r="AW872" s="322"/>
      <c r="AX872" s="322"/>
    </row>
    <row r="873" spans="1:50" ht="30" customHeight="1" x14ac:dyDescent="0.15">
      <c r="A873" s="405">
        <v>4</v>
      </c>
      <c r="B873" s="405">
        <v>1</v>
      </c>
      <c r="C873" s="425" t="s">
        <v>673</v>
      </c>
      <c r="D873" s="419"/>
      <c r="E873" s="419"/>
      <c r="F873" s="419"/>
      <c r="G873" s="419"/>
      <c r="H873" s="419"/>
      <c r="I873" s="419"/>
      <c r="J873" s="420">
        <v>5090005004140</v>
      </c>
      <c r="K873" s="421"/>
      <c r="L873" s="421"/>
      <c r="M873" s="421"/>
      <c r="N873" s="421"/>
      <c r="O873" s="421"/>
      <c r="P873" s="318" t="s">
        <v>682</v>
      </c>
      <c r="Q873" s="317"/>
      <c r="R873" s="317"/>
      <c r="S873" s="317"/>
      <c r="T873" s="317"/>
      <c r="U873" s="317"/>
      <c r="V873" s="317"/>
      <c r="W873" s="317"/>
      <c r="X873" s="317"/>
      <c r="Y873" s="319">
        <v>0.7</v>
      </c>
      <c r="Z873" s="320"/>
      <c r="AA873" s="320"/>
      <c r="AB873" s="321"/>
      <c r="AC873" s="329" t="s">
        <v>499</v>
      </c>
      <c r="AD873" s="329"/>
      <c r="AE873" s="329"/>
      <c r="AF873" s="329"/>
      <c r="AG873" s="329"/>
      <c r="AH873" s="324" t="s">
        <v>575</v>
      </c>
      <c r="AI873" s="325"/>
      <c r="AJ873" s="325"/>
      <c r="AK873" s="325"/>
      <c r="AL873" s="326" t="s">
        <v>575</v>
      </c>
      <c r="AM873" s="327"/>
      <c r="AN873" s="327"/>
      <c r="AO873" s="328"/>
      <c r="AP873" s="322" t="s">
        <v>575</v>
      </c>
      <c r="AQ873" s="322"/>
      <c r="AR873" s="322"/>
      <c r="AS873" s="322"/>
      <c r="AT873" s="322"/>
      <c r="AU873" s="322"/>
      <c r="AV873" s="322"/>
      <c r="AW873" s="322"/>
      <c r="AX873" s="322"/>
    </row>
    <row r="874" spans="1:50" ht="30" customHeight="1" x14ac:dyDescent="0.15">
      <c r="A874" s="405">
        <v>5</v>
      </c>
      <c r="B874" s="405">
        <v>1</v>
      </c>
      <c r="C874" s="419" t="s">
        <v>674</v>
      </c>
      <c r="D874" s="419"/>
      <c r="E874" s="419"/>
      <c r="F874" s="419"/>
      <c r="G874" s="419"/>
      <c r="H874" s="419"/>
      <c r="I874" s="419"/>
      <c r="J874" s="420" t="s">
        <v>575</v>
      </c>
      <c r="K874" s="421"/>
      <c r="L874" s="421"/>
      <c r="M874" s="421"/>
      <c r="N874" s="421"/>
      <c r="O874" s="421"/>
      <c r="P874" s="317" t="s">
        <v>683</v>
      </c>
      <c r="Q874" s="317"/>
      <c r="R874" s="317"/>
      <c r="S874" s="317"/>
      <c r="T874" s="317"/>
      <c r="U874" s="317"/>
      <c r="V874" s="317"/>
      <c r="W874" s="317"/>
      <c r="X874" s="317"/>
      <c r="Y874" s="319">
        <v>0.1</v>
      </c>
      <c r="Z874" s="320"/>
      <c r="AA874" s="320"/>
      <c r="AB874" s="321"/>
      <c r="AC874" s="323" t="s">
        <v>499</v>
      </c>
      <c r="AD874" s="323"/>
      <c r="AE874" s="323"/>
      <c r="AF874" s="323"/>
      <c r="AG874" s="323"/>
      <c r="AH874" s="324" t="s">
        <v>575</v>
      </c>
      <c r="AI874" s="325"/>
      <c r="AJ874" s="325"/>
      <c r="AK874" s="325"/>
      <c r="AL874" s="326" t="s">
        <v>575</v>
      </c>
      <c r="AM874" s="327"/>
      <c r="AN874" s="327"/>
      <c r="AO874" s="328"/>
      <c r="AP874" s="322" t="s">
        <v>575</v>
      </c>
      <c r="AQ874" s="322"/>
      <c r="AR874" s="322"/>
      <c r="AS874" s="322"/>
      <c r="AT874" s="322"/>
      <c r="AU874" s="322"/>
      <c r="AV874" s="322"/>
      <c r="AW874" s="322"/>
      <c r="AX874" s="322"/>
    </row>
    <row r="875" spans="1:50" ht="30" customHeight="1" x14ac:dyDescent="0.15">
      <c r="A875" s="405">
        <v>6</v>
      </c>
      <c r="B875" s="405">
        <v>1</v>
      </c>
      <c r="C875" s="419" t="s">
        <v>674</v>
      </c>
      <c r="D875" s="419"/>
      <c r="E875" s="419"/>
      <c r="F875" s="419"/>
      <c r="G875" s="419"/>
      <c r="H875" s="419"/>
      <c r="I875" s="419"/>
      <c r="J875" s="420" t="s">
        <v>575</v>
      </c>
      <c r="K875" s="421"/>
      <c r="L875" s="421"/>
      <c r="M875" s="421"/>
      <c r="N875" s="421"/>
      <c r="O875" s="421"/>
      <c r="P875" s="317" t="s">
        <v>684</v>
      </c>
      <c r="Q875" s="317"/>
      <c r="R875" s="317"/>
      <c r="S875" s="317"/>
      <c r="T875" s="317"/>
      <c r="U875" s="317"/>
      <c r="V875" s="317"/>
      <c r="W875" s="317"/>
      <c r="X875" s="317"/>
      <c r="Y875" s="319">
        <v>0</v>
      </c>
      <c r="Z875" s="320"/>
      <c r="AA875" s="320"/>
      <c r="AB875" s="321"/>
      <c r="AC875" s="323" t="s">
        <v>499</v>
      </c>
      <c r="AD875" s="323"/>
      <c r="AE875" s="323"/>
      <c r="AF875" s="323"/>
      <c r="AG875" s="323"/>
      <c r="AH875" s="324" t="s">
        <v>575</v>
      </c>
      <c r="AI875" s="325"/>
      <c r="AJ875" s="325"/>
      <c r="AK875" s="325"/>
      <c r="AL875" s="326" t="s">
        <v>575</v>
      </c>
      <c r="AM875" s="327"/>
      <c r="AN875" s="327"/>
      <c r="AO875" s="328"/>
      <c r="AP875" s="322" t="s">
        <v>575</v>
      </c>
      <c r="AQ875" s="322"/>
      <c r="AR875" s="322"/>
      <c r="AS875" s="322"/>
      <c r="AT875" s="322"/>
      <c r="AU875" s="322"/>
      <c r="AV875" s="322"/>
      <c r="AW875" s="322"/>
      <c r="AX875" s="322"/>
    </row>
    <row r="876" spans="1:50" ht="30" customHeight="1" x14ac:dyDescent="0.15">
      <c r="A876" s="405">
        <v>7</v>
      </c>
      <c r="B876" s="405">
        <v>1</v>
      </c>
      <c r="C876" s="419" t="s">
        <v>674</v>
      </c>
      <c r="D876" s="419"/>
      <c r="E876" s="419"/>
      <c r="F876" s="419"/>
      <c r="G876" s="419"/>
      <c r="H876" s="419"/>
      <c r="I876" s="419"/>
      <c r="J876" s="420" t="s">
        <v>575</v>
      </c>
      <c r="K876" s="421"/>
      <c r="L876" s="421"/>
      <c r="M876" s="421"/>
      <c r="N876" s="421"/>
      <c r="O876" s="421"/>
      <c r="P876" s="317" t="s">
        <v>685</v>
      </c>
      <c r="Q876" s="317"/>
      <c r="R876" s="317"/>
      <c r="S876" s="317"/>
      <c r="T876" s="317"/>
      <c r="U876" s="317"/>
      <c r="V876" s="317"/>
      <c r="W876" s="317"/>
      <c r="X876" s="317"/>
      <c r="Y876" s="319">
        <v>0</v>
      </c>
      <c r="Z876" s="320"/>
      <c r="AA876" s="320"/>
      <c r="AB876" s="321"/>
      <c r="AC876" s="323" t="s">
        <v>499</v>
      </c>
      <c r="AD876" s="323"/>
      <c r="AE876" s="323"/>
      <c r="AF876" s="323"/>
      <c r="AG876" s="323"/>
      <c r="AH876" s="324" t="s">
        <v>575</v>
      </c>
      <c r="AI876" s="325"/>
      <c r="AJ876" s="325"/>
      <c r="AK876" s="325"/>
      <c r="AL876" s="326" t="s">
        <v>575</v>
      </c>
      <c r="AM876" s="327"/>
      <c r="AN876" s="327"/>
      <c r="AO876" s="328"/>
      <c r="AP876" s="322" t="s">
        <v>575</v>
      </c>
      <c r="AQ876" s="322"/>
      <c r="AR876" s="322"/>
      <c r="AS876" s="322"/>
      <c r="AT876" s="322"/>
      <c r="AU876" s="322"/>
      <c r="AV876" s="322"/>
      <c r="AW876" s="322"/>
      <c r="AX876" s="322"/>
    </row>
    <row r="877" spans="1:50" ht="30" customHeight="1" x14ac:dyDescent="0.15">
      <c r="A877" s="405">
        <v>8</v>
      </c>
      <c r="B877" s="405">
        <v>1</v>
      </c>
      <c r="C877" s="419" t="s">
        <v>675</v>
      </c>
      <c r="D877" s="419"/>
      <c r="E877" s="419"/>
      <c r="F877" s="419"/>
      <c r="G877" s="419"/>
      <c r="H877" s="419"/>
      <c r="I877" s="419"/>
      <c r="J877" s="420" t="s">
        <v>575</v>
      </c>
      <c r="K877" s="421"/>
      <c r="L877" s="421"/>
      <c r="M877" s="421"/>
      <c r="N877" s="421"/>
      <c r="O877" s="421"/>
      <c r="P877" s="317" t="s">
        <v>686</v>
      </c>
      <c r="Q877" s="317"/>
      <c r="R877" s="317"/>
      <c r="S877" s="317"/>
      <c r="T877" s="317"/>
      <c r="U877" s="317"/>
      <c r="V877" s="317"/>
      <c r="W877" s="317"/>
      <c r="X877" s="317"/>
      <c r="Y877" s="319">
        <v>0.1</v>
      </c>
      <c r="Z877" s="320"/>
      <c r="AA877" s="320"/>
      <c r="AB877" s="321"/>
      <c r="AC877" s="323" t="s">
        <v>499</v>
      </c>
      <c r="AD877" s="323"/>
      <c r="AE877" s="323"/>
      <c r="AF877" s="323"/>
      <c r="AG877" s="323"/>
      <c r="AH877" s="324" t="s">
        <v>575</v>
      </c>
      <c r="AI877" s="325"/>
      <c r="AJ877" s="325"/>
      <c r="AK877" s="325"/>
      <c r="AL877" s="326" t="s">
        <v>575</v>
      </c>
      <c r="AM877" s="327"/>
      <c r="AN877" s="327"/>
      <c r="AO877" s="328"/>
      <c r="AP877" s="322" t="s">
        <v>575</v>
      </c>
      <c r="AQ877" s="322"/>
      <c r="AR877" s="322"/>
      <c r="AS877" s="322"/>
      <c r="AT877" s="322"/>
      <c r="AU877" s="322"/>
      <c r="AV877" s="322"/>
      <c r="AW877" s="322"/>
      <c r="AX877" s="322"/>
    </row>
    <row r="878" spans="1:50" ht="30" customHeight="1" x14ac:dyDescent="0.15">
      <c r="A878" s="405">
        <v>9</v>
      </c>
      <c r="B878" s="405">
        <v>1</v>
      </c>
      <c r="C878" s="419" t="s">
        <v>676</v>
      </c>
      <c r="D878" s="419"/>
      <c r="E878" s="419"/>
      <c r="F878" s="419"/>
      <c r="G878" s="419"/>
      <c r="H878" s="419"/>
      <c r="I878" s="419"/>
      <c r="J878" s="420">
        <v>8010405009768</v>
      </c>
      <c r="K878" s="421"/>
      <c r="L878" s="421"/>
      <c r="M878" s="421"/>
      <c r="N878" s="421"/>
      <c r="O878" s="421"/>
      <c r="P878" s="317" t="s">
        <v>687</v>
      </c>
      <c r="Q878" s="317"/>
      <c r="R878" s="317"/>
      <c r="S878" s="317"/>
      <c r="T878" s="317"/>
      <c r="U878" s="317"/>
      <c r="V878" s="317"/>
      <c r="W878" s="317"/>
      <c r="X878" s="317"/>
      <c r="Y878" s="319">
        <v>0.1</v>
      </c>
      <c r="Z878" s="320"/>
      <c r="AA878" s="320"/>
      <c r="AB878" s="321"/>
      <c r="AC878" s="323" t="s">
        <v>499</v>
      </c>
      <c r="AD878" s="323"/>
      <c r="AE878" s="323"/>
      <c r="AF878" s="323"/>
      <c r="AG878" s="323"/>
      <c r="AH878" s="324" t="s">
        <v>575</v>
      </c>
      <c r="AI878" s="325"/>
      <c r="AJ878" s="325"/>
      <c r="AK878" s="325"/>
      <c r="AL878" s="326" t="s">
        <v>575</v>
      </c>
      <c r="AM878" s="327"/>
      <c r="AN878" s="327"/>
      <c r="AO878" s="328"/>
      <c r="AP878" s="322" t="s">
        <v>575</v>
      </c>
      <c r="AQ878" s="322"/>
      <c r="AR878" s="322"/>
      <c r="AS878" s="322"/>
      <c r="AT878" s="322"/>
      <c r="AU878" s="322"/>
      <c r="AV878" s="322"/>
      <c r="AW878" s="322"/>
      <c r="AX878" s="322"/>
    </row>
    <row r="879" spans="1:50" ht="30" customHeight="1" x14ac:dyDescent="0.15">
      <c r="A879" s="405">
        <v>10</v>
      </c>
      <c r="B879" s="405">
        <v>1</v>
      </c>
      <c r="C879" s="419" t="s">
        <v>677</v>
      </c>
      <c r="D879" s="419"/>
      <c r="E879" s="419"/>
      <c r="F879" s="419"/>
      <c r="G879" s="419"/>
      <c r="H879" s="419"/>
      <c r="I879" s="419"/>
      <c r="J879" s="420">
        <v>9090005004434</v>
      </c>
      <c r="K879" s="421"/>
      <c r="L879" s="421"/>
      <c r="M879" s="421"/>
      <c r="N879" s="421"/>
      <c r="O879" s="421"/>
      <c r="P879" s="317" t="s">
        <v>688</v>
      </c>
      <c r="Q879" s="317"/>
      <c r="R879" s="317"/>
      <c r="S879" s="317"/>
      <c r="T879" s="317"/>
      <c r="U879" s="317"/>
      <c r="V879" s="317"/>
      <c r="W879" s="317"/>
      <c r="X879" s="317"/>
      <c r="Y879" s="319">
        <v>0</v>
      </c>
      <c r="Z879" s="320"/>
      <c r="AA879" s="320"/>
      <c r="AB879" s="321"/>
      <c r="AC879" s="323" t="s">
        <v>499</v>
      </c>
      <c r="AD879" s="323"/>
      <c r="AE879" s="323"/>
      <c r="AF879" s="323"/>
      <c r="AG879" s="323"/>
      <c r="AH879" s="324" t="s">
        <v>575</v>
      </c>
      <c r="AI879" s="325"/>
      <c r="AJ879" s="325"/>
      <c r="AK879" s="325"/>
      <c r="AL879" s="326" t="s">
        <v>575</v>
      </c>
      <c r="AM879" s="327"/>
      <c r="AN879" s="327"/>
      <c r="AO879" s="328"/>
      <c r="AP879" s="322" t="s">
        <v>575</v>
      </c>
      <c r="AQ879" s="322"/>
      <c r="AR879" s="322"/>
      <c r="AS879" s="322"/>
      <c r="AT879" s="322"/>
      <c r="AU879" s="322"/>
      <c r="AV879" s="322"/>
      <c r="AW879" s="322"/>
      <c r="AX879" s="322"/>
    </row>
    <row r="880" spans="1:50" ht="30" customHeight="1" x14ac:dyDescent="0.15">
      <c r="A880" s="405">
        <v>11</v>
      </c>
      <c r="B880" s="405">
        <v>1</v>
      </c>
      <c r="C880" s="419" t="s">
        <v>678</v>
      </c>
      <c r="D880" s="419"/>
      <c r="E880" s="419"/>
      <c r="F880" s="419"/>
      <c r="G880" s="419"/>
      <c r="H880" s="419"/>
      <c r="I880" s="419"/>
      <c r="J880" s="420">
        <v>6010005016761</v>
      </c>
      <c r="K880" s="421"/>
      <c r="L880" s="421"/>
      <c r="M880" s="421"/>
      <c r="N880" s="421"/>
      <c r="O880" s="421"/>
      <c r="P880" s="317" t="s">
        <v>689</v>
      </c>
      <c r="Q880" s="317"/>
      <c r="R880" s="317"/>
      <c r="S880" s="317"/>
      <c r="T880" s="317"/>
      <c r="U880" s="317"/>
      <c r="V880" s="317"/>
      <c r="W880" s="317"/>
      <c r="X880" s="317"/>
      <c r="Y880" s="319">
        <v>0</v>
      </c>
      <c r="Z880" s="320"/>
      <c r="AA880" s="320"/>
      <c r="AB880" s="321"/>
      <c r="AC880" s="323" t="s">
        <v>499</v>
      </c>
      <c r="AD880" s="323"/>
      <c r="AE880" s="323"/>
      <c r="AF880" s="323"/>
      <c r="AG880" s="323"/>
      <c r="AH880" s="324" t="s">
        <v>575</v>
      </c>
      <c r="AI880" s="325"/>
      <c r="AJ880" s="325"/>
      <c r="AK880" s="325"/>
      <c r="AL880" s="326" t="s">
        <v>575</v>
      </c>
      <c r="AM880" s="327"/>
      <c r="AN880" s="327"/>
      <c r="AO880" s="328"/>
      <c r="AP880" s="322" t="s">
        <v>575</v>
      </c>
      <c r="AQ880" s="322"/>
      <c r="AR880" s="322"/>
      <c r="AS880" s="322"/>
      <c r="AT880" s="322"/>
      <c r="AU880" s="322"/>
      <c r="AV880" s="322"/>
      <c r="AW880" s="322"/>
      <c r="AX880" s="322"/>
    </row>
    <row r="881" spans="1:50" ht="30" customHeight="1" x14ac:dyDescent="0.15">
      <c r="A881" s="405">
        <v>12</v>
      </c>
      <c r="B881" s="405">
        <v>1</v>
      </c>
      <c r="C881" s="419" t="s">
        <v>678</v>
      </c>
      <c r="D881" s="419"/>
      <c r="E881" s="419"/>
      <c r="F881" s="419"/>
      <c r="G881" s="419"/>
      <c r="H881" s="419"/>
      <c r="I881" s="419"/>
      <c r="J881" s="420">
        <v>6010005016761</v>
      </c>
      <c r="K881" s="421"/>
      <c r="L881" s="421"/>
      <c r="M881" s="421"/>
      <c r="N881" s="421"/>
      <c r="O881" s="421"/>
      <c r="P881" s="317" t="s">
        <v>690</v>
      </c>
      <c r="Q881" s="317"/>
      <c r="R881" s="317"/>
      <c r="S881" s="317"/>
      <c r="T881" s="317"/>
      <c r="U881" s="317"/>
      <c r="V881" s="317"/>
      <c r="W881" s="317"/>
      <c r="X881" s="317"/>
      <c r="Y881" s="319">
        <v>0</v>
      </c>
      <c r="Z881" s="320"/>
      <c r="AA881" s="320"/>
      <c r="AB881" s="321"/>
      <c r="AC881" s="323" t="s">
        <v>500</v>
      </c>
      <c r="AD881" s="323"/>
      <c r="AE881" s="323"/>
      <c r="AF881" s="323"/>
      <c r="AG881" s="323"/>
      <c r="AH881" s="324" t="s">
        <v>575</v>
      </c>
      <c r="AI881" s="325"/>
      <c r="AJ881" s="325"/>
      <c r="AK881" s="325"/>
      <c r="AL881" s="326" t="s">
        <v>575</v>
      </c>
      <c r="AM881" s="327"/>
      <c r="AN881" s="327"/>
      <c r="AO881" s="328"/>
      <c r="AP881" s="322" t="s">
        <v>575</v>
      </c>
      <c r="AQ881" s="322"/>
      <c r="AR881" s="322"/>
      <c r="AS881" s="322"/>
      <c r="AT881" s="322"/>
      <c r="AU881" s="322"/>
      <c r="AV881" s="322"/>
      <c r="AW881" s="322"/>
      <c r="AX881" s="322"/>
    </row>
    <row r="882" spans="1:50" ht="30" customHeight="1" x14ac:dyDescent="0.15">
      <c r="A882" s="405">
        <v>13</v>
      </c>
      <c r="B882" s="405">
        <v>1</v>
      </c>
      <c r="C882" s="419" t="s">
        <v>678</v>
      </c>
      <c r="D882" s="419"/>
      <c r="E882" s="419"/>
      <c r="F882" s="419"/>
      <c r="G882" s="419"/>
      <c r="H882" s="419"/>
      <c r="I882" s="419"/>
      <c r="J882" s="420">
        <v>6010005016761</v>
      </c>
      <c r="K882" s="421"/>
      <c r="L882" s="421"/>
      <c r="M882" s="421"/>
      <c r="N882" s="421"/>
      <c r="O882" s="421"/>
      <c r="P882" s="317" t="s">
        <v>691</v>
      </c>
      <c r="Q882" s="317"/>
      <c r="R882" s="317"/>
      <c r="S882" s="317"/>
      <c r="T882" s="317"/>
      <c r="U882" s="317"/>
      <c r="V882" s="317"/>
      <c r="W882" s="317"/>
      <c r="X882" s="317"/>
      <c r="Y882" s="319">
        <v>0</v>
      </c>
      <c r="Z882" s="320"/>
      <c r="AA882" s="320"/>
      <c r="AB882" s="321"/>
      <c r="AC882" s="323" t="s">
        <v>499</v>
      </c>
      <c r="AD882" s="323"/>
      <c r="AE882" s="323"/>
      <c r="AF882" s="323"/>
      <c r="AG882" s="323"/>
      <c r="AH882" s="324" t="s">
        <v>575</v>
      </c>
      <c r="AI882" s="325"/>
      <c r="AJ882" s="325"/>
      <c r="AK882" s="325"/>
      <c r="AL882" s="326" t="s">
        <v>575</v>
      </c>
      <c r="AM882" s="327"/>
      <c r="AN882" s="327"/>
      <c r="AO882" s="328"/>
      <c r="AP882" s="322" t="s">
        <v>575</v>
      </c>
      <c r="AQ882" s="322"/>
      <c r="AR882" s="322"/>
      <c r="AS882" s="322"/>
      <c r="AT882" s="322"/>
      <c r="AU882" s="322"/>
      <c r="AV882" s="322"/>
      <c r="AW882" s="322"/>
      <c r="AX882" s="322"/>
    </row>
    <row r="883" spans="1:50" ht="30" customHeight="1" x14ac:dyDescent="0.15">
      <c r="A883" s="405">
        <v>14</v>
      </c>
      <c r="B883" s="405">
        <v>1</v>
      </c>
      <c r="C883" s="419" t="s">
        <v>679</v>
      </c>
      <c r="D883" s="419"/>
      <c r="E883" s="419"/>
      <c r="F883" s="419"/>
      <c r="G883" s="419"/>
      <c r="H883" s="419"/>
      <c r="I883" s="419"/>
      <c r="J883" s="420">
        <v>5010005002597</v>
      </c>
      <c r="K883" s="421"/>
      <c r="L883" s="421"/>
      <c r="M883" s="421"/>
      <c r="N883" s="421"/>
      <c r="O883" s="421"/>
      <c r="P883" s="317" t="s">
        <v>692</v>
      </c>
      <c r="Q883" s="317"/>
      <c r="R883" s="317"/>
      <c r="S883" s="317"/>
      <c r="T883" s="317"/>
      <c r="U883" s="317"/>
      <c r="V883" s="317"/>
      <c r="W883" s="317"/>
      <c r="X883" s="317"/>
      <c r="Y883" s="319">
        <v>0</v>
      </c>
      <c r="Z883" s="320"/>
      <c r="AA883" s="320"/>
      <c r="AB883" s="321"/>
      <c r="AC883" s="323" t="s">
        <v>499</v>
      </c>
      <c r="AD883" s="323"/>
      <c r="AE883" s="323"/>
      <c r="AF883" s="323"/>
      <c r="AG883" s="323"/>
      <c r="AH883" s="324" t="s">
        <v>575</v>
      </c>
      <c r="AI883" s="325"/>
      <c r="AJ883" s="325"/>
      <c r="AK883" s="325"/>
      <c r="AL883" s="326" t="s">
        <v>575</v>
      </c>
      <c r="AM883" s="327"/>
      <c r="AN883" s="327"/>
      <c r="AO883" s="328"/>
      <c r="AP883" s="322" t="s">
        <v>575</v>
      </c>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616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417</v>
      </c>
      <c r="K902" s="101"/>
      <c r="L902" s="101"/>
      <c r="M902" s="101"/>
      <c r="N902" s="101"/>
      <c r="O902" s="101"/>
      <c r="P902" s="348" t="s">
        <v>364</v>
      </c>
      <c r="Q902" s="348"/>
      <c r="R902" s="348"/>
      <c r="S902" s="348"/>
      <c r="T902" s="348"/>
      <c r="U902" s="348"/>
      <c r="V902" s="348"/>
      <c r="W902" s="348"/>
      <c r="X902" s="348"/>
      <c r="Y902" s="345" t="s">
        <v>415</v>
      </c>
      <c r="Z902" s="346"/>
      <c r="AA902" s="346"/>
      <c r="AB902" s="346"/>
      <c r="AC902" s="277" t="s">
        <v>459</v>
      </c>
      <c r="AD902" s="277"/>
      <c r="AE902" s="277"/>
      <c r="AF902" s="277"/>
      <c r="AG902" s="277"/>
      <c r="AH902" s="345" t="s">
        <v>488</v>
      </c>
      <c r="AI902" s="347"/>
      <c r="AJ902" s="347"/>
      <c r="AK902" s="347"/>
      <c r="AL902" s="347" t="s">
        <v>21</v>
      </c>
      <c r="AM902" s="347"/>
      <c r="AN902" s="347"/>
      <c r="AO902" s="426"/>
      <c r="AP902" s="427" t="s">
        <v>418</v>
      </c>
      <c r="AQ902" s="427"/>
      <c r="AR902" s="427"/>
      <c r="AS902" s="427"/>
      <c r="AT902" s="427"/>
      <c r="AU902" s="427"/>
      <c r="AV902" s="427"/>
      <c r="AW902" s="427"/>
      <c r="AX902" s="427"/>
    </row>
    <row r="903" spans="1:50" ht="30" customHeight="1" x14ac:dyDescent="0.15">
      <c r="A903" s="405">
        <v>1</v>
      </c>
      <c r="B903" s="405">
        <v>1</v>
      </c>
      <c r="C903" s="425" t="s">
        <v>617</v>
      </c>
      <c r="D903" s="419"/>
      <c r="E903" s="419"/>
      <c r="F903" s="419"/>
      <c r="G903" s="419"/>
      <c r="H903" s="419"/>
      <c r="I903" s="419"/>
      <c r="J903" s="420">
        <v>2000012100001</v>
      </c>
      <c r="K903" s="421"/>
      <c r="L903" s="421"/>
      <c r="M903" s="421"/>
      <c r="N903" s="421"/>
      <c r="O903" s="421"/>
      <c r="P903" s="318" t="s">
        <v>693</v>
      </c>
      <c r="Q903" s="317"/>
      <c r="R903" s="317"/>
      <c r="S903" s="317"/>
      <c r="T903" s="317"/>
      <c r="U903" s="317"/>
      <c r="V903" s="317"/>
      <c r="W903" s="317"/>
      <c r="X903" s="317"/>
      <c r="Y903" s="319">
        <v>0.4</v>
      </c>
      <c r="Z903" s="320"/>
      <c r="AA903" s="320"/>
      <c r="AB903" s="321"/>
      <c r="AC903" s="329" t="s">
        <v>694</v>
      </c>
      <c r="AD903" s="424"/>
      <c r="AE903" s="424"/>
      <c r="AF903" s="424"/>
      <c r="AG903" s="424"/>
      <c r="AH903" s="422" t="s">
        <v>695</v>
      </c>
      <c r="AI903" s="423"/>
      <c r="AJ903" s="423"/>
      <c r="AK903" s="423"/>
      <c r="AL903" s="326" t="s">
        <v>695</v>
      </c>
      <c r="AM903" s="327"/>
      <c r="AN903" s="327"/>
      <c r="AO903" s="328"/>
      <c r="AP903" s="322" t="s">
        <v>695</v>
      </c>
      <c r="AQ903" s="322"/>
      <c r="AR903" s="322"/>
      <c r="AS903" s="322"/>
      <c r="AT903" s="322"/>
      <c r="AU903" s="322"/>
      <c r="AV903" s="322"/>
      <c r="AW903" s="322"/>
      <c r="AX903" s="322"/>
    </row>
    <row r="904" spans="1:50" ht="30" customHeight="1" x14ac:dyDescent="0.15">
      <c r="A904" s="405">
        <v>2</v>
      </c>
      <c r="B904" s="405">
        <v>1</v>
      </c>
      <c r="C904" s="425" t="s">
        <v>618</v>
      </c>
      <c r="D904" s="419"/>
      <c r="E904" s="419"/>
      <c r="F904" s="419"/>
      <c r="G904" s="419"/>
      <c r="H904" s="419"/>
      <c r="I904" s="419"/>
      <c r="J904" s="420">
        <v>2000012100001</v>
      </c>
      <c r="K904" s="421"/>
      <c r="L904" s="421"/>
      <c r="M904" s="421"/>
      <c r="N904" s="421"/>
      <c r="O904" s="421"/>
      <c r="P904" s="318" t="s">
        <v>693</v>
      </c>
      <c r="Q904" s="317"/>
      <c r="R904" s="317"/>
      <c r="S904" s="317"/>
      <c r="T904" s="317"/>
      <c r="U904" s="317"/>
      <c r="V904" s="317"/>
      <c r="W904" s="317"/>
      <c r="X904" s="317"/>
      <c r="Y904" s="319">
        <v>0.4</v>
      </c>
      <c r="Z904" s="320"/>
      <c r="AA904" s="320"/>
      <c r="AB904" s="321"/>
      <c r="AC904" s="329" t="s">
        <v>694</v>
      </c>
      <c r="AD904" s="424"/>
      <c r="AE904" s="424"/>
      <c r="AF904" s="424"/>
      <c r="AG904" s="424"/>
      <c r="AH904" s="422" t="s">
        <v>695</v>
      </c>
      <c r="AI904" s="423"/>
      <c r="AJ904" s="423"/>
      <c r="AK904" s="423"/>
      <c r="AL904" s="326" t="s">
        <v>695</v>
      </c>
      <c r="AM904" s="327"/>
      <c r="AN904" s="327"/>
      <c r="AO904" s="328"/>
      <c r="AP904" s="322" t="s">
        <v>695</v>
      </c>
      <c r="AQ904" s="322"/>
      <c r="AR904" s="322"/>
      <c r="AS904" s="322"/>
      <c r="AT904" s="322"/>
      <c r="AU904" s="322"/>
      <c r="AV904" s="322"/>
      <c r="AW904" s="322"/>
      <c r="AX904" s="322"/>
    </row>
    <row r="905" spans="1:50" ht="30" customHeight="1" x14ac:dyDescent="0.15">
      <c r="A905" s="405">
        <v>3</v>
      </c>
      <c r="B905" s="405">
        <v>1</v>
      </c>
      <c r="C905" s="425" t="s">
        <v>619</v>
      </c>
      <c r="D905" s="419"/>
      <c r="E905" s="419"/>
      <c r="F905" s="419"/>
      <c r="G905" s="419"/>
      <c r="H905" s="419"/>
      <c r="I905" s="419"/>
      <c r="J905" s="420">
        <v>2000012100001</v>
      </c>
      <c r="K905" s="421"/>
      <c r="L905" s="421"/>
      <c r="M905" s="421"/>
      <c r="N905" s="421"/>
      <c r="O905" s="421"/>
      <c r="P905" s="318" t="s">
        <v>693</v>
      </c>
      <c r="Q905" s="317"/>
      <c r="R905" s="317"/>
      <c r="S905" s="317"/>
      <c r="T905" s="317"/>
      <c r="U905" s="317"/>
      <c r="V905" s="317"/>
      <c r="W905" s="317"/>
      <c r="X905" s="317"/>
      <c r="Y905" s="319">
        <v>0.3</v>
      </c>
      <c r="Z905" s="320"/>
      <c r="AA905" s="320"/>
      <c r="AB905" s="321"/>
      <c r="AC905" s="329" t="s">
        <v>694</v>
      </c>
      <c r="AD905" s="424"/>
      <c r="AE905" s="424"/>
      <c r="AF905" s="424"/>
      <c r="AG905" s="424"/>
      <c r="AH905" s="324" t="s">
        <v>695</v>
      </c>
      <c r="AI905" s="325"/>
      <c r="AJ905" s="325"/>
      <c r="AK905" s="325"/>
      <c r="AL905" s="326" t="s">
        <v>695</v>
      </c>
      <c r="AM905" s="327"/>
      <c r="AN905" s="327"/>
      <c r="AO905" s="328"/>
      <c r="AP905" s="322" t="s">
        <v>695</v>
      </c>
      <c r="AQ905" s="322"/>
      <c r="AR905" s="322"/>
      <c r="AS905" s="322"/>
      <c r="AT905" s="322"/>
      <c r="AU905" s="322"/>
      <c r="AV905" s="322"/>
      <c r="AW905" s="322"/>
      <c r="AX905" s="322"/>
    </row>
    <row r="906" spans="1:50" ht="30" customHeight="1" x14ac:dyDescent="0.15">
      <c r="A906" s="405">
        <v>4</v>
      </c>
      <c r="B906" s="405">
        <v>1</v>
      </c>
      <c r="C906" s="425" t="s">
        <v>620</v>
      </c>
      <c r="D906" s="419"/>
      <c r="E906" s="419"/>
      <c r="F906" s="419"/>
      <c r="G906" s="419"/>
      <c r="H906" s="419"/>
      <c r="I906" s="419"/>
      <c r="J906" s="420">
        <v>2000012100001</v>
      </c>
      <c r="K906" s="421"/>
      <c r="L906" s="421"/>
      <c r="M906" s="421"/>
      <c r="N906" s="421"/>
      <c r="O906" s="421"/>
      <c r="P906" s="318" t="s">
        <v>693</v>
      </c>
      <c r="Q906" s="317"/>
      <c r="R906" s="317"/>
      <c r="S906" s="317"/>
      <c r="T906" s="317"/>
      <c r="U906" s="317"/>
      <c r="V906" s="317"/>
      <c r="W906" s="317"/>
      <c r="X906" s="317"/>
      <c r="Y906" s="319">
        <v>0.3</v>
      </c>
      <c r="Z906" s="320"/>
      <c r="AA906" s="320"/>
      <c r="AB906" s="321"/>
      <c r="AC906" s="329" t="s">
        <v>694</v>
      </c>
      <c r="AD906" s="424"/>
      <c r="AE906" s="424"/>
      <c r="AF906" s="424"/>
      <c r="AG906" s="424"/>
      <c r="AH906" s="324" t="s">
        <v>695</v>
      </c>
      <c r="AI906" s="325"/>
      <c r="AJ906" s="325"/>
      <c r="AK906" s="325"/>
      <c r="AL906" s="326" t="s">
        <v>695</v>
      </c>
      <c r="AM906" s="327"/>
      <c r="AN906" s="327"/>
      <c r="AO906" s="328"/>
      <c r="AP906" s="322" t="s">
        <v>695</v>
      </c>
      <c r="AQ906" s="322"/>
      <c r="AR906" s="322"/>
      <c r="AS906" s="322"/>
      <c r="AT906" s="322"/>
      <c r="AU906" s="322"/>
      <c r="AV906" s="322"/>
      <c r="AW906" s="322"/>
      <c r="AX906" s="322"/>
    </row>
    <row r="907" spans="1:50" ht="30" customHeight="1" x14ac:dyDescent="0.15">
      <c r="A907" s="405">
        <v>5</v>
      </c>
      <c r="B907" s="405">
        <v>1</v>
      </c>
      <c r="C907" s="425" t="s">
        <v>621</v>
      </c>
      <c r="D907" s="419"/>
      <c r="E907" s="419"/>
      <c r="F907" s="419"/>
      <c r="G907" s="419"/>
      <c r="H907" s="419"/>
      <c r="I907" s="419"/>
      <c r="J907" s="420">
        <v>2000012100001</v>
      </c>
      <c r="K907" s="421"/>
      <c r="L907" s="421"/>
      <c r="M907" s="421"/>
      <c r="N907" s="421"/>
      <c r="O907" s="421"/>
      <c r="P907" s="318" t="s">
        <v>693</v>
      </c>
      <c r="Q907" s="317"/>
      <c r="R907" s="317"/>
      <c r="S907" s="317"/>
      <c r="T907" s="317"/>
      <c r="U907" s="317"/>
      <c r="V907" s="317"/>
      <c r="W907" s="317"/>
      <c r="X907" s="317"/>
      <c r="Y907" s="319">
        <v>0.2</v>
      </c>
      <c r="Z907" s="320"/>
      <c r="AA907" s="320"/>
      <c r="AB907" s="321"/>
      <c r="AC907" s="329" t="s">
        <v>694</v>
      </c>
      <c r="AD907" s="424"/>
      <c r="AE907" s="424"/>
      <c r="AF907" s="424"/>
      <c r="AG907" s="424"/>
      <c r="AH907" s="324" t="s">
        <v>695</v>
      </c>
      <c r="AI907" s="325"/>
      <c r="AJ907" s="325"/>
      <c r="AK907" s="325"/>
      <c r="AL907" s="326" t="s">
        <v>695</v>
      </c>
      <c r="AM907" s="327"/>
      <c r="AN907" s="327"/>
      <c r="AO907" s="328"/>
      <c r="AP907" s="322" t="s">
        <v>695</v>
      </c>
      <c r="AQ907" s="322"/>
      <c r="AR907" s="322"/>
      <c r="AS907" s="322"/>
      <c r="AT907" s="322"/>
      <c r="AU907" s="322"/>
      <c r="AV907" s="322"/>
      <c r="AW907" s="322"/>
      <c r="AX907" s="322"/>
    </row>
    <row r="908" spans="1:50" ht="30" customHeight="1" x14ac:dyDescent="0.15">
      <c r="A908" s="405">
        <v>6</v>
      </c>
      <c r="B908" s="405">
        <v>1</v>
      </c>
      <c r="C908" s="425" t="s">
        <v>622</v>
      </c>
      <c r="D908" s="419"/>
      <c r="E908" s="419"/>
      <c r="F908" s="419"/>
      <c r="G908" s="419"/>
      <c r="H908" s="419"/>
      <c r="I908" s="419"/>
      <c r="J908" s="420">
        <v>2000012100001</v>
      </c>
      <c r="K908" s="421"/>
      <c r="L908" s="421"/>
      <c r="M908" s="421"/>
      <c r="N908" s="421"/>
      <c r="O908" s="421"/>
      <c r="P908" s="318" t="s">
        <v>693</v>
      </c>
      <c r="Q908" s="317"/>
      <c r="R908" s="317"/>
      <c r="S908" s="317"/>
      <c r="T908" s="317"/>
      <c r="U908" s="317"/>
      <c r="V908" s="317"/>
      <c r="W908" s="317"/>
      <c r="X908" s="317"/>
      <c r="Y908" s="319">
        <v>0.2</v>
      </c>
      <c r="Z908" s="320"/>
      <c r="AA908" s="320"/>
      <c r="AB908" s="321"/>
      <c r="AC908" s="329" t="s">
        <v>694</v>
      </c>
      <c r="AD908" s="424"/>
      <c r="AE908" s="424"/>
      <c r="AF908" s="424"/>
      <c r="AG908" s="424"/>
      <c r="AH908" s="324" t="s">
        <v>695</v>
      </c>
      <c r="AI908" s="325"/>
      <c r="AJ908" s="325"/>
      <c r="AK908" s="325"/>
      <c r="AL908" s="326" t="s">
        <v>695</v>
      </c>
      <c r="AM908" s="327"/>
      <c r="AN908" s="327"/>
      <c r="AO908" s="328"/>
      <c r="AP908" s="322" t="s">
        <v>695</v>
      </c>
      <c r="AQ908" s="322"/>
      <c r="AR908" s="322"/>
      <c r="AS908" s="322"/>
      <c r="AT908" s="322"/>
      <c r="AU908" s="322"/>
      <c r="AV908" s="322"/>
      <c r="AW908" s="322"/>
      <c r="AX908" s="322"/>
    </row>
    <row r="909" spans="1:50" ht="30" customHeight="1" x14ac:dyDescent="0.15">
      <c r="A909" s="405">
        <v>7</v>
      </c>
      <c r="B909" s="405">
        <v>1</v>
      </c>
      <c r="C909" s="425" t="s">
        <v>623</v>
      </c>
      <c r="D909" s="419"/>
      <c r="E909" s="419"/>
      <c r="F909" s="419"/>
      <c r="G909" s="419"/>
      <c r="H909" s="419"/>
      <c r="I909" s="419"/>
      <c r="J909" s="420">
        <v>2000012100001</v>
      </c>
      <c r="K909" s="421"/>
      <c r="L909" s="421"/>
      <c r="M909" s="421"/>
      <c r="N909" s="421"/>
      <c r="O909" s="421"/>
      <c r="P909" s="318" t="s">
        <v>693</v>
      </c>
      <c r="Q909" s="317"/>
      <c r="R909" s="317"/>
      <c r="S909" s="317"/>
      <c r="T909" s="317"/>
      <c r="U909" s="317"/>
      <c r="V909" s="317"/>
      <c r="W909" s="317"/>
      <c r="X909" s="317"/>
      <c r="Y909" s="319">
        <v>0.2</v>
      </c>
      <c r="Z909" s="320"/>
      <c r="AA909" s="320"/>
      <c r="AB909" s="321"/>
      <c r="AC909" s="329" t="s">
        <v>694</v>
      </c>
      <c r="AD909" s="424"/>
      <c r="AE909" s="424"/>
      <c r="AF909" s="424"/>
      <c r="AG909" s="424"/>
      <c r="AH909" s="324" t="s">
        <v>695</v>
      </c>
      <c r="AI909" s="325"/>
      <c r="AJ909" s="325"/>
      <c r="AK909" s="325"/>
      <c r="AL909" s="326" t="s">
        <v>695</v>
      </c>
      <c r="AM909" s="327"/>
      <c r="AN909" s="327"/>
      <c r="AO909" s="328"/>
      <c r="AP909" s="322" t="s">
        <v>695</v>
      </c>
      <c r="AQ909" s="322"/>
      <c r="AR909" s="322"/>
      <c r="AS909" s="322"/>
      <c r="AT909" s="322"/>
      <c r="AU909" s="322"/>
      <c r="AV909" s="322"/>
      <c r="AW909" s="322"/>
      <c r="AX909" s="322"/>
    </row>
    <row r="910" spans="1:50" ht="30" customHeight="1" x14ac:dyDescent="0.15">
      <c r="A910" s="405">
        <v>8</v>
      </c>
      <c r="B910" s="405">
        <v>1</v>
      </c>
      <c r="C910" s="425" t="s">
        <v>624</v>
      </c>
      <c r="D910" s="419"/>
      <c r="E910" s="419"/>
      <c r="F910" s="419"/>
      <c r="G910" s="419"/>
      <c r="H910" s="419"/>
      <c r="I910" s="419"/>
      <c r="J910" s="420">
        <v>2000012100001</v>
      </c>
      <c r="K910" s="421"/>
      <c r="L910" s="421"/>
      <c r="M910" s="421"/>
      <c r="N910" s="421"/>
      <c r="O910" s="421"/>
      <c r="P910" s="318" t="s">
        <v>693</v>
      </c>
      <c r="Q910" s="317"/>
      <c r="R910" s="317"/>
      <c r="S910" s="317"/>
      <c r="T910" s="317"/>
      <c r="U910" s="317"/>
      <c r="V910" s="317"/>
      <c r="W910" s="317"/>
      <c r="X910" s="317"/>
      <c r="Y910" s="319">
        <v>0.2</v>
      </c>
      <c r="Z910" s="320"/>
      <c r="AA910" s="320"/>
      <c r="AB910" s="321"/>
      <c r="AC910" s="329" t="s">
        <v>694</v>
      </c>
      <c r="AD910" s="424"/>
      <c r="AE910" s="424"/>
      <c r="AF910" s="424"/>
      <c r="AG910" s="424"/>
      <c r="AH910" s="324" t="s">
        <v>695</v>
      </c>
      <c r="AI910" s="325"/>
      <c r="AJ910" s="325"/>
      <c r="AK910" s="325"/>
      <c r="AL910" s="326" t="s">
        <v>695</v>
      </c>
      <c r="AM910" s="327"/>
      <c r="AN910" s="327"/>
      <c r="AO910" s="328"/>
      <c r="AP910" s="322" t="s">
        <v>695</v>
      </c>
      <c r="AQ910" s="322"/>
      <c r="AR910" s="322"/>
      <c r="AS910" s="322"/>
      <c r="AT910" s="322"/>
      <c r="AU910" s="322"/>
      <c r="AV910" s="322"/>
      <c r="AW910" s="322"/>
      <c r="AX910" s="322"/>
    </row>
    <row r="911" spans="1:50" ht="30" customHeight="1" x14ac:dyDescent="0.15">
      <c r="A911" s="405">
        <v>9</v>
      </c>
      <c r="B911" s="405">
        <v>1</v>
      </c>
      <c r="C911" s="425" t="s">
        <v>625</v>
      </c>
      <c r="D911" s="419"/>
      <c r="E911" s="419"/>
      <c r="F911" s="419"/>
      <c r="G911" s="419"/>
      <c r="H911" s="419"/>
      <c r="I911" s="419"/>
      <c r="J911" s="420">
        <v>2000012100001</v>
      </c>
      <c r="K911" s="421"/>
      <c r="L911" s="421"/>
      <c r="M911" s="421"/>
      <c r="N911" s="421"/>
      <c r="O911" s="421"/>
      <c r="P911" s="318" t="s">
        <v>693</v>
      </c>
      <c r="Q911" s="317"/>
      <c r="R911" s="317"/>
      <c r="S911" s="317"/>
      <c r="T911" s="317"/>
      <c r="U911" s="317"/>
      <c r="V911" s="317"/>
      <c r="W911" s="317"/>
      <c r="X911" s="317"/>
      <c r="Y911" s="319">
        <v>0.2</v>
      </c>
      <c r="Z911" s="320"/>
      <c r="AA911" s="320"/>
      <c r="AB911" s="321"/>
      <c r="AC911" s="329" t="s">
        <v>694</v>
      </c>
      <c r="AD911" s="424"/>
      <c r="AE911" s="424"/>
      <c r="AF911" s="424"/>
      <c r="AG911" s="424"/>
      <c r="AH911" s="324" t="s">
        <v>695</v>
      </c>
      <c r="AI911" s="325"/>
      <c r="AJ911" s="325"/>
      <c r="AK911" s="325"/>
      <c r="AL911" s="326" t="s">
        <v>695</v>
      </c>
      <c r="AM911" s="327"/>
      <c r="AN911" s="327"/>
      <c r="AO911" s="328"/>
      <c r="AP911" s="322" t="s">
        <v>695</v>
      </c>
      <c r="AQ911" s="322"/>
      <c r="AR911" s="322"/>
      <c r="AS911" s="322"/>
      <c r="AT911" s="322"/>
      <c r="AU911" s="322"/>
      <c r="AV911" s="322"/>
      <c r="AW911" s="322"/>
      <c r="AX911" s="322"/>
    </row>
    <row r="912" spans="1:50" ht="30" customHeight="1" x14ac:dyDescent="0.15">
      <c r="A912" s="405">
        <v>10</v>
      </c>
      <c r="B912" s="405">
        <v>1</v>
      </c>
      <c r="C912" s="425" t="s">
        <v>626</v>
      </c>
      <c r="D912" s="419"/>
      <c r="E912" s="419"/>
      <c r="F912" s="419"/>
      <c r="G912" s="419"/>
      <c r="H912" s="419"/>
      <c r="I912" s="419"/>
      <c r="J912" s="420">
        <v>2000012100001</v>
      </c>
      <c r="K912" s="421"/>
      <c r="L912" s="421"/>
      <c r="M912" s="421"/>
      <c r="N912" s="421"/>
      <c r="O912" s="421"/>
      <c r="P912" s="318" t="s">
        <v>693</v>
      </c>
      <c r="Q912" s="317"/>
      <c r="R912" s="317"/>
      <c r="S912" s="317"/>
      <c r="T912" s="317"/>
      <c r="U912" s="317"/>
      <c r="V912" s="317"/>
      <c r="W912" s="317"/>
      <c r="X912" s="317"/>
      <c r="Y912" s="319">
        <v>0.1</v>
      </c>
      <c r="Z912" s="320"/>
      <c r="AA912" s="320"/>
      <c r="AB912" s="321"/>
      <c r="AC912" s="329" t="s">
        <v>694</v>
      </c>
      <c r="AD912" s="424"/>
      <c r="AE912" s="424"/>
      <c r="AF912" s="424"/>
      <c r="AG912" s="424"/>
      <c r="AH912" s="324" t="s">
        <v>695</v>
      </c>
      <c r="AI912" s="325"/>
      <c r="AJ912" s="325"/>
      <c r="AK912" s="325"/>
      <c r="AL912" s="326" t="s">
        <v>695</v>
      </c>
      <c r="AM912" s="327"/>
      <c r="AN912" s="327"/>
      <c r="AO912" s="328"/>
      <c r="AP912" s="322" t="s">
        <v>695</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671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417</v>
      </c>
      <c r="K935" s="101"/>
      <c r="L935" s="101"/>
      <c r="M935" s="101"/>
      <c r="N935" s="101"/>
      <c r="O935" s="101"/>
      <c r="P935" s="348" t="s">
        <v>364</v>
      </c>
      <c r="Q935" s="348"/>
      <c r="R935" s="348"/>
      <c r="S935" s="348"/>
      <c r="T935" s="348"/>
      <c r="U935" s="348"/>
      <c r="V935" s="348"/>
      <c r="W935" s="348"/>
      <c r="X935" s="348"/>
      <c r="Y935" s="345" t="s">
        <v>415</v>
      </c>
      <c r="Z935" s="346"/>
      <c r="AA935" s="346"/>
      <c r="AB935" s="346"/>
      <c r="AC935" s="277" t="s">
        <v>459</v>
      </c>
      <c r="AD935" s="277"/>
      <c r="AE935" s="277"/>
      <c r="AF935" s="277"/>
      <c r="AG935" s="277"/>
      <c r="AH935" s="345" t="s">
        <v>488</v>
      </c>
      <c r="AI935" s="347"/>
      <c r="AJ935" s="347"/>
      <c r="AK935" s="347"/>
      <c r="AL935" s="347" t="s">
        <v>21</v>
      </c>
      <c r="AM935" s="347"/>
      <c r="AN935" s="347"/>
      <c r="AO935" s="426"/>
      <c r="AP935" s="427" t="s">
        <v>418</v>
      </c>
      <c r="AQ935" s="427"/>
      <c r="AR935" s="427"/>
      <c r="AS935" s="427"/>
      <c r="AT935" s="427"/>
      <c r="AU935" s="427"/>
      <c r="AV935" s="427"/>
      <c r="AW935" s="427"/>
      <c r="AX935" s="427"/>
    </row>
    <row r="936" spans="1:50" ht="30" customHeight="1" x14ac:dyDescent="0.15">
      <c r="A936" s="405">
        <v>1</v>
      </c>
      <c r="B936" s="405">
        <v>1</v>
      </c>
      <c r="C936" s="419" t="s">
        <v>627</v>
      </c>
      <c r="D936" s="419"/>
      <c r="E936" s="419"/>
      <c r="F936" s="419"/>
      <c r="G936" s="419"/>
      <c r="H936" s="419"/>
      <c r="I936" s="419"/>
      <c r="J936" s="420">
        <v>5290801002046</v>
      </c>
      <c r="K936" s="421"/>
      <c r="L936" s="421"/>
      <c r="M936" s="421"/>
      <c r="N936" s="421"/>
      <c r="O936" s="421"/>
      <c r="P936" s="317" t="s">
        <v>637</v>
      </c>
      <c r="Q936" s="317"/>
      <c r="R936" s="317"/>
      <c r="S936" s="317"/>
      <c r="T936" s="317"/>
      <c r="U936" s="317"/>
      <c r="V936" s="317"/>
      <c r="W936" s="317"/>
      <c r="X936" s="317"/>
      <c r="Y936" s="319">
        <v>0.1</v>
      </c>
      <c r="Z936" s="320"/>
      <c r="AA936" s="320"/>
      <c r="AB936" s="321"/>
      <c r="AC936" s="329" t="s">
        <v>499</v>
      </c>
      <c r="AD936" s="424"/>
      <c r="AE936" s="424"/>
      <c r="AF936" s="424"/>
      <c r="AG936" s="424"/>
      <c r="AH936" s="422" t="s">
        <v>575</v>
      </c>
      <c r="AI936" s="423"/>
      <c r="AJ936" s="423"/>
      <c r="AK936" s="423"/>
      <c r="AL936" s="326" t="s">
        <v>575</v>
      </c>
      <c r="AM936" s="327"/>
      <c r="AN936" s="327"/>
      <c r="AO936" s="328"/>
      <c r="AP936" s="322" t="s">
        <v>575</v>
      </c>
      <c r="AQ936" s="322"/>
      <c r="AR936" s="322"/>
      <c r="AS936" s="322"/>
      <c r="AT936" s="322"/>
      <c r="AU936" s="322"/>
      <c r="AV936" s="322"/>
      <c r="AW936" s="322"/>
      <c r="AX936" s="322"/>
    </row>
    <row r="937" spans="1:50" ht="30" customHeight="1" x14ac:dyDescent="0.15">
      <c r="A937" s="405">
        <v>2</v>
      </c>
      <c r="B937" s="405">
        <v>1</v>
      </c>
      <c r="C937" s="419" t="s">
        <v>627</v>
      </c>
      <c r="D937" s="419"/>
      <c r="E937" s="419"/>
      <c r="F937" s="419"/>
      <c r="G937" s="419"/>
      <c r="H937" s="419"/>
      <c r="I937" s="419"/>
      <c r="J937" s="420">
        <v>5290801002046</v>
      </c>
      <c r="K937" s="421"/>
      <c r="L937" s="421"/>
      <c r="M937" s="421"/>
      <c r="N937" s="421"/>
      <c r="O937" s="421"/>
      <c r="P937" s="317" t="s">
        <v>637</v>
      </c>
      <c r="Q937" s="317"/>
      <c r="R937" s="317"/>
      <c r="S937" s="317"/>
      <c r="T937" s="317"/>
      <c r="U937" s="317"/>
      <c r="V937" s="317"/>
      <c r="W937" s="317"/>
      <c r="X937" s="317"/>
      <c r="Y937" s="319">
        <v>0.1</v>
      </c>
      <c r="Z937" s="320"/>
      <c r="AA937" s="320"/>
      <c r="AB937" s="321"/>
      <c r="AC937" s="329" t="s">
        <v>499</v>
      </c>
      <c r="AD937" s="329"/>
      <c r="AE937" s="329"/>
      <c r="AF937" s="329"/>
      <c r="AG937" s="329"/>
      <c r="AH937" s="422" t="s">
        <v>575</v>
      </c>
      <c r="AI937" s="423"/>
      <c r="AJ937" s="423"/>
      <c r="AK937" s="423"/>
      <c r="AL937" s="326" t="s">
        <v>575</v>
      </c>
      <c r="AM937" s="327"/>
      <c r="AN937" s="327"/>
      <c r="AO937" s="328"/>
      <c r="AP937" s="322" t="s">
        <v>575</v>
      </c>
      <c r="AQ937" s="322"/>
      <c r="AR937" s="322"/>
      <c r="AS937" s="322"/>
      <c r="AT937" s="322"/>
      <c r="AU937" s="322"/>
      <c r="AV937" s="322"/>
      <c r="AW937" s="322"/>
      <c r="AX937" s="322"/>
    </row>
    <row r="938" spans="1:50" ht="30" customHeight="1" x14ac:dyDescent="0.15">
      <c r="A938" s="405">
        <v>3</v>
      </c>
      <c r="B938" s="405">
        <v>1</v>
      </c>
      <c r="C938" s="425" t="s">
        <v>627</v>
      </c>
      <c r="D938" s="419"/>
      <c r="E938" s="419"/>
      <c r="F938" s="419"/>
      <c r="G938" s="419"/>
      <c r="H938" s="419"/>
      <c r="I938" s="419"/>
      <c r="J938" s="420">
        <v>5290801002046</v>
      </c>
      <c r="K938" s="421"/>
      <c r="L938" s="421"/>
      <c r="M938" s="421"/>
      <c r="N938" s="421"/>
      <c r="O938" s="421"/>
      <c r="P938" s="318" t="s">
        <v>637</v>
      </c>
      <c r="Q938" s="317"/>
      <c r="R938" s="317"/>
      <c r="S938" s="317"/>
      <c r="T938" s="317"/>
      <c r="U938" s="317"/>
      <c r="V938" s="317"/>
      <c r="W938" s="317"/>
      <c r="X938" s="317"/>
      <c r="Y938" s="319">
        <v>0.1</v>
      </c>
      <c r="Z938" s="320"/>
      <c r="AA938" s="320"/>
      <c r="AB938" s="321"/>
      <c r="AC938" s="329" t="s">
        <v>499</v>
      </c>
      <c r="AD938" s="329"/>
      <c r="AE938" s="329"/>
      <c r="AF938" s="329"/>
      <c r="AG938" s="329"/>
      <c r="AH938" s="324" t="s">
        <v>575</v>
      </c>
      <c r="AI938" s="325"/>
      <c r="AJ938" s="325"/>
      <c r="AK938" s="325"/>
      <c r="AL938" s="326" t="s">
        <v>575</v>
      </c>
      <c r="AM938" s="327"/>
      <c r="AN938" s="327"/>
      <c r="AO938" s="328"/>
      <c r="AP938" s="322" t="s">
        <v>575</v>
      </c>
      <c r="AQ938" s="322"/>
      <c r="AR938" s="322"/>
      <c r="AS938" s="322"/>
      <c r="AT938" s="322"/>
      <c r="AU938" s="322"/>
      <c r="AV938" s="322"/>
      <c r="AW938" s="322"/>
      <c r="AX938" s="322"/>
    </row>
    <row r="939" spans="1:50" ht="30" customHeight="1" x14ac:dyDescent="0.15">
      <c r="A939" s="405">
        <v>4</v>
      </c>
      <c r="B939" s="405">
        <v>1</v>
      </c>
      <c r="C939" s="425" t="s">
        <v>627</v>
      </c>
      <c r="D939" s="419"/>
      <c r="E939" s="419"/>
      <c r="F939" s="419"/>
      <c r="G939" s="419"/>
      <c r="H939" s="419"/>
      <c r="I939" s="419"/>
      <c r="J939" s="420">
        <v>5290801002046</v>
      </c>
      <c r="K939" s="421"/>
      <c r="L939" s="421"/>
      <c r="M939" s="421"/>
      <c r="N939" s="421"/>
      <c r="O939" s="421"/>
      <c r="P939" s="318" t="s">
        <v>637</v>
      </c>
      <c r="Q939" s="317"/>
      <c r="R939" s="317"/>
      <c r="S939" s="317"/>
      <c r="T939" s="317"/>
      <c r="U939" s="317"/>
      <c r="V939" s="317"/>
      <c r="W939" s="317"/>
      <c r="X939" s="317"/>
      <c r="Y939" s="319">
        <v>0</v>
      </c>
      <c r="Z939" s="320"/>
      <c r="AA939" s="320"/>
      <c r="AB939" s="321"/>
      <c r="AC939" s="329" t="s">
        <v>499</v>
      </c>
      <c r="AD939" s="329"/>
      <c r="AE939" s="329"/>
      <c r="AF939" s="329"/>
      <c r="AG939" s="329"/>
      <c r="AH939" s="324" t="s">
        <v>575</v>
      </c>
      <c r="AI939" s="325"/>
      <c r="AJ939" s="325"/>
      <c r="AK939" s="325"/>
      <c r="AL939" s="326" t="s">
        <v>575</v>
      </c>
      <c r="AM939" s="327"/>
      <c r="AN939" s="327"/>
      <c r="AO939" s="328"/>
      <c r="AP939" s="322" t="s">
        <v>575</v>
      </c>
      <c r="AQ939" s="322"/>
      <c r="AR939" s="322"/>
      <c r="AS939" s="322"/>
      <c r="AT939" s="322"/>
      <c r="AU939" s="322"/>
      <c r="AV939" s="322"/>
      <c r="AW939" s="322"/>
      <c r="AX939" s="322"/>
    </row>
    <row r="940" spans="1:50" ht="30" customHeight="1" x14ac:dyDescent="0.15">
      <c r="A940" s="405">
        <v>5</v>
      </c>
      <c r="B940" s="405">
        <v>1</v>
      </c>
      <c r="C940" s="419" t="s">
        <v>628</v>
      </c>
      <c r="D940" s="419"/>
      <c r="E940" s="419"/>
      <c r="F940" s="419"/>
      <c r="G940" s="419"/>
      <c r="H940" s="419"/>
      <c r="I940" s="419"/>
      <c r="J940" s="420">
        <v>8180001032785</v>
      </c>
      <c r="K940" s="421"/>
      <c r="L940" s="421"/>
      <c r="M940" s="421"/>
      <c r="N940" s="421"/>
      <c r="O940" s="421"/>
      <c r="P940" s="317" t="s">
        <v>637</v>
      </c>
      <c r="Q940" s="317"/>
      <c r="R940" s="317"/>
      <c r="S940" s="317"/>
      <c r="T940" s="317"/>
      <c r="U940" s="317"/>
      <c r="V940" s="317"/>
      <c r="W940" s="317"/>
      <c r="X940" s="317"/>
      <c r="Y940" s="319">
        <v>0.2</v>
      </c>
      <c r="Z940" s="320"/>
      <c r="AA940" s="320"/>
      <c r="AB940" s="321"/>
      <c r="AC940" s="323" t="s">
        <v>499</v>
      </c>
      <c r="AD940" s="323"/>
      <c r="AE940" s="323"/>
      <c r="AF940" s="323"/>
      <c r="AG940" s="323"/>
      <c r="AH940" s="324" t="s">
        <v>575</v>
      </c>
      <c r="AI940" s="325"/>
      <c r="AJ940" s="325"/>
      <c r="AK940" s="325"/>
      <c r="AL940" s="326" t="s">
        <v>575</v>
      </c>
      <c r="AM940" s="327"/>
      <c r="AN940" s="327"/>
      <c r="AO940" s="328"/>
      <c r="AP940" s="322" t="s">
        <v>575</v>
      </c>
      <c r="AQ940" s="322"/>
      <c r="AR940" s="322"/>
      <c r="AS940" s="322"/>
      <c r="AT940" s="322"/>
      <c r="AU940" s="322"/>
      <c r="AV940" s="322"/>
      <c r="AW940" s="322"/>
      <c r="AX940" s="322"/>
    </row>
    <row r="941" spans="1:50" ht="30" customHeight="1" x14ac:dyDescent="0.15">
      <c r="A941" s="405">
        <v>6</v>
      </c>
      <c r="B941" s="405">
        <v>1</v>
      </c>
      <c r="C941" s="419" t="s">
        <v>628</v>
      </c>
      <c r="D941" s="419"/>
      <c r="E941" s="419"/>
      <c r="F941" s="419"/>
      <c r="G941" s="419"/>
      <c r="H941" s="419"/>
      <c r="I941" s="419"/>
      <c r="J941" s="420">
        <v>8180001032785</v>
      </c>
      <c r="K941" s="421"/>
      <c r="L941" s="421"/>
      <c r="M941" s="421"/>
      <c r="N941" s="421"/>
      <c r="O941" s="421"/>
      <c r="P941" s="317" t="s">
        <v>637</v>
      </c>
      <c r="Q941" s="317"/>
      <c r="R941" s="317"/>
      <c r="S941" s="317"/>
      <c r="T941" s="317"/>
      <c r="U941" s="317"/>
      <c r="V941" s="317"/>
      <c r="W941" s="317"/>
      <c r="X941" s="317"/>
      <c r="Y941" s="319">
        <v>0</v>
      </c>
      <c r="Z941" s="320"/>
      <c r="AA941" s="320"/>
      <c r="AB941" s="321"/>
      <c r="AC941" s="323" t="s">
        <v>499</v>
      </c>
      <c r="AD941" s="323"/>
      <c r="AE941" s="323"/>
      <c r="AF941" s="323"/>
      <c r="AG941" s="323"/>
      <c r="AH941" s="324" t="s">
        <v>575</v>
      </c>
      <c r="AI941" s="325"/>
      <c r="AJ941" s="325"/>
      <c r="AK941" s="325"/>
      <c r="AL941" s="326" t="s">
        <v>575</v>
      </c>
      <c r="AM941" s="327"/>
      <c r="AN941" s="327"/>
      <c r="AO941" s="328"/>
      <c r="AP941" s="322" t="s">
        <v>575</v>
      </c>
      <c r="AQ941" s="322"/>
      <c r="AR941" s="322"/>
      <c r="AS941" s="322"/>
      <c r="AT941" s="322"/>
      <c r="AU941" s="322"/>
      <c r="AV941" s="322"/>
      <c r="AW941" s="322"/>
      <c r="AX941" s="322"/>
    </row>
    <row r="942" spans="1:50" ht="30" customHeight="1" x14ac:dyDescent="0.15">
      <c r="A942" s="405">
        <v>7</v>
      </c>
      <c r="B942" s="405">
        <v>1</v>
      </c>
      <c r="C942" s="419" t="s">
        <v>628</v>
      </c>
      <c r="D942" s="419"/>
      <c r="E942" s="419"/>
      <c r="F942" s="419"/>
      <c r="G942" s="419"/>
      <c r="H942" s="419"/>
      <c r="I942" s="419"/>
      <c r="J942" s="420">
        <v>8180001032785</v>
      </c>
      <c r="K942" s="421"/>
      <c r="L942" s="421"/>
      <c r="M942" s="421"/>
      <c r="N942" s="421"/>
      <c r="O942" s="421"/>
      <c r="P942" s="317" t="s">
        <v>637</v>
      </c>
      <c r="Q942" s="317"/>
      <c r="R942" s="317"/>
      <c r="S942" s="317"/>
      <c r="T942" s="317"/>
      <c r="U942" s="317"/>
      <c r="V942" s="317"/>
      <c r="W942" s="317"/>
      <c r="X942" s="317"/>
      <c r="Y942" s="319">
        <v>0</v>
      </c>
      <c r="Z942" s="320"/>
      <c r="AA942" s="320"/>
      <c r="AB942" s="321"/>
      <c r="AC942" s="323" t="s">
        <v>499</v>
      </c>
      <c r="AD942" s="323"/>
      <c r="AE942" s="323"/>
      <c r="AF942" s="323"/>
      <c r="AG942" s="323"/>
      <c r="AH942" s="324" t="s">
        <v>575</v>
      </c>
      <c r="AI942" s="325"/>
      <c r="AJ942" s="325"/>
      <c r="AK942" s="325"/>
      <c r="AL942" s="326" t="s">
        <v>575</v>
      </c>
      <c r="AM942" s="327"/>
      <c r="AN942" s="327"/>
      <c r="AO942" s="328"/>
      <c r="AP942" s="322" t="s">
        <v>575</v>
      </c>
      <c r="AQ942" s="322"/>
      <c r="AR942" s="322"/>
      <c r="AS942" s="322"/>
      <c r="AT942" s="322"/>
      <c r="AU942" s="322"/>
      <c r="AV942" s="322"/>
      <c r="AW942" s="322"/>
      <c r="AX942" s="322"/>
    </row>
    <row r="943" spans="1:50" ht="30" customHeight="1" x14ac:dyDescent="0.15">
      <c r="A943" s="405">
        <v>8</v>
      </c>
      <c r="B943" s="405">
        <v>1</v>
      </c>
      <c r="C943" s="419" t="s">
        <v>629</v>
      </c>
      <c r="D943" s="419"/>
      <c r="E943" s="419"/>
      <c r="F943" s="419"/>
      <c r="G943" s="419"/>
      <c r="H943" s="419"/>
      <c r="I943" s="419"/>
      <c r="J943" s="420">
        <v>2430001009193</v>
      </c>
      <c r="K943" s="421"/>
      <c r="L943" s="421"/>
      <c r="M943" s="421"/>
      <c r="N943" s="421"/>
      <c r="O943" s="421"/>
      <c r="P943" s="317" t="s">
        <v>637</v>
      </c>
      <c r="Q943" s="317"/>
      <c r="R943" s="317"/>
      <c r="S943" s="317"/>
      <c r="T943" s="317"/>
      <c r="U943" s="317"/>
      <c r="V943" s="317"/>
      <c r="W943" s="317"/>
      <c r="X943" s="317"/>
      <c r="Y943" s="319">
        <v>0.1</v>
      </c>
      <c r="Z943" s="320"/>
      <c r="AA943" s="320"/>
      <c r="AB943" s="321"/>
      <c r="AC943" s="323" t="s">
        <v>499</v>
      </c>
      <c r="AD943" s="323"/>
      <c r="AE943" s="323"/>
      <c r="AF943" s="323"/>
      <c r="AG943" s="323"/>
      <c r="AH943" s="324" t="s">
        <v>575</v>
      </c>
      <c r="AI943" s="325"/>
      <c r="AJ943" s="325"/>
      <c r="AK943" s="325"/>
      <c r="AL943" s="326" t="s">
        <v>575</v>
      </c>
      <c r="AM943" s="327"/>
      <c r="AN943" s="327"/>
      <c r="AO943" s="328"/>
      <c r="AP943" s="322" t="s">
        <v>575</v>
      </c>
      <c r="AQ943" s="322"/>
      <c r="AR943" s="322"/>
      <c r="AS943" s="322"/>
      <c r="AT943" s="322"/>
      <c r="AU943" s="322"/>
      <c r="AV943" s="322"/>
      <c r="AW943" s="322"/>
      <c r="AX943" s="322"/>
    </row>
    <row r="944" spans="1:50" ht="30" customHeight="1" x14ac:dyDescent="0.15">
      <c r="A944" s="405">
        <v>9</v>
      </c>
      <c r="B944" s="405">
        <v>1</v>
      </c>
      <c r="C944" s="419" t="s">
        <v>629</v>
      </c>
      <c r="D944" s="419"/>
      <c r="E944" s="419"/>
      <c r="F944" s="419"/>
      <c r="G944" s="419"/>
      <c r="H944" s="419"/>
      <c r="I944" s="419"/>
      <c r="J944" s="420">
        <v>2430001009193</v>
      </c>
      <c r="K944" s="421"/>
      <c r="L944" s="421"/>
      <c r="M944" s="421"/>
      <c r="N944" s="421"/>
      <c r="O944" s="421"/>
      <c r="P944" s="317" t="s">
        <v>637</v>
      </c>
      <c r="Q944" s="317"/>
      <c r="R944" s="317"/>
      <c r="S944" s="317"/>
      <c r="T944" s="317"/>
      <c r="U944" s="317"/>
      <c r="V944" s="317"/>
      <c r="W944" s="317"/>
      <c r="X944" s="317"/>
      <c r="Y944" s="319">
        <v>0.1</v>
      </c>
      <c r="Z944" s="320"/>
      <c r="AA944" s="320"/>
      <c r="AB944" s="321"/>
      <c r="AC944" s="323" t="s">
        <v>499</v>
      </c>
      <c r="AD944" s="323"/>
      <c r="AE944" s="323"/>
      <c r="AF944" s="323"/>
      <c r="AG944" s="323"/>
      <c r="AH944" s="324" t="s">
        <v>575</v>
      </c>
      <c r="AI944" s="325"/>
      <c r="AJ944" s="325"/>
      <c r="AK944" s="325"/>
      <c r="AL944" s="326" t="s">
        <v>575</v>
      </c>
      <c r="AM944" s="327"/>
      <c r="AN944" s="327"/>
      <c r="AO944" s="328"/>
      <c r="AP944" s="322" t="s">
        <v>575</v>
      </c>
      <c r="AQ944" s="322"/>
      <c r="AR944" s="322"/>
      <c r="AS944" s="322"/>
      <c r="AT944" s="322"/>
      <c r="AU944" s="322"/>
      <c r="AV944" s="322"/>
      <c r="AW944" s="322"/>
      <c r="AX944" s="322"/>
    </row>
    <row r="945" spans="1:50" ht="30" customHeight="1" x14ac:dyDescent="0.15">
      <c r="A945" s="405">
        <v>10</v>
      </c>
      <c r="B945" s="405">
        <v>1</v>
      </c>
      <c r="C945" s="419" t="s">
        <v>630</v>
      </c>
      <c r="D945" s="419"/>
      <c r="E945" s="419"/>
      <c r="F945" s="419"/>
      <c r="G945" s="419"/>
      <c r="H945" s="419"/>
      <c r="I945" s="419"/>
      <c r="J945" s="420">
        <v>2290801016370</v>
      </c>
      <c r="K945" s="421"/>
      <c r="L945" s="421"/>
      <c r="M945" s="421"/>
      <c r="N945" s="421"/>
      <c r="O945" s="421"/>
      <c r="P945" s="317" t="s">
        <v>637</v>
      </c>
      <c r="Q945" s="317"/>
      <c r="R945" s="317"/>
      <c r="S945" s="317"/>
      <c r="T945" s="317"/>
      <c r="U945" s="317"/>
      <c r="V945" s="317"/>
      <c r="W945" s="317"/>
      <c r="X945" s="317"/>
      <c r="Y945" s="319">
        <v>0.1</v>
      </c>
      <c r="Z945" s="320"/>
      <c r="AA945" s="320"/>
      <c r="AB945" s="321"/>
      <c r="AC945" s="323" t="s">
        <v>499</v>
      </c>
      <c r="AD945" s="323"/>
      <c r="AE945" s="323"/>
      <c r="AF945" s="323"/>
      <c r="AG945" s="323"/>
      <c r="AH945" s="324" t="s">
        <v>575</v>
      </c>
      <c r="AI945" s="325"/>
      <c r="AJ945" s="325"/>
      <c r="AK945" s="325"/>
      <c r="AL945" s="326" t="s">
        <v>575</v>
      </c>
      <c r="AM945" s="327"/>
      <c r="AN945" s="327"/>
      <c r="AO945" s="328"/>
      <c r="AP945" s="322" t="s">
        <v>575</v>
      </c>
      <c r="AQ945" s="322"/>
      <c r="AR945" s="322"/>
      <c r="AS945" s="322"/>
      <c r="AT945" s="322"/>
      <c r="AU945" s="322"/>
      <c r="AV945" s="322"/>
      <c r="AW945" s="322"/>
      <c r="AX945" s="322"/>
    </row>
    <row r="946" spans="1:50" ht="30" customHeight="1" x14ac:dyDescent="0.15">
      <c r="A946" s="405">
        <v>11</v>
      </c>
      <c r="B946" s="405">
        <v>1</v>
      </c>
      <c r="C946" s="419" t="s">
        <v>630</v>
      </c>
      <c r="D946" s="419"/>
      <c r="E946" s="419"/>
      <c r="F946" s="419"/>
      <c r="G946" s="419"/>
      <c r="H946" s="419"/>
      <c r="I946" s="419"/>
      <c r="J946" s="420">
        <v>2290801016370</v>
      </c>
      <c r="K946" s="421"/>
      <c r="L946" s="421"/>
      <c r="M946" s="421"/>
      <c r="N946" s="421"/>
      <c r="O946" s="421"/>
      <c r="P946" s="317" t="s">
        <v>637</v>
      </c>
      <c r="Q946" s="317"/>
      <c r="R946" s="317"/>
      <c r="S946" s="317"/>
      <c r="T946" s="317"/>
      <c r="U946" s="317"/>
      <c r="V946" s="317"/>
      <c r="W946" s="317"/>
      <c r="X946" s="317"/>
      <c r="Y946" s="319">
        <v>0.1</v>
      </c>
      <c r="Z946" s="320"/>
      <c r="AA946" s="320"/>
      <c r="AB946" s="321"/>
      <c r="AC946" s="323" t="s">
        <v>499</v>
      </c>
      <c r="AD946" s="323"/>
      <c r="AE946" s="323"/>
      <c r="AF946" s="323"/>
      <c r="AG946" s="323"/>
      <c r="AH946" s="324" t="s">
        <v>575</v>
      </c>
      <c r="AI946" s="325"/>
      <c r="AJ946" s="325"/>
      <c r="AK946" s="325"/>
      <c r="AL946" s="326" t="s">
        <v>575</v>
      </c>
      <c r="AM946" s="327"/>
      <c r="AN946" s="327"/>
      <c r="AO946" s="328"/>
      <c r="AP946" s="322" t="s">
        <v>575</v>
      </c>
      <c r="AQ946" s="322"/>
      <c r="AR946" s="322"/>
      <c r="AS946" s="322"/>
      <c r="AT946" s="322"/>
      <c r="AU946" s="322"/>
      <c r="AV946" s="322"/>
      <c r="AW946" s="322"/>
      <c r="AX946" s="322"/>
    </row>
    <row r="947" spans="1:50" ht="30" customHeight="1" x14ac:dyDescent="0.15">
      <c r="A947" s="405">
        <v>12</v>
      </c>
      <c r="B947" s="405">
        <v>1</v>
      </c>
      <c r="C947" s="419" t="s">
        <v>631</v>
      </c>
      <c r="D947" s="419"/>
      <c r="E947" s="419"/>
      <c r="F947" s="419"/>
      <c r="G947" s="419"/>
      <c r="H947" s="419"/>
      <c r="I947" s="419"/>
      <c r="J947" s="420">
        <v>1470001004547</v>
      </c>
      <c r="K947" s="421"/>
      <c r="L947" s="421"/>
      <c r="M947" s="421"/>
      <c r="N947" s="421"/>
      <c r="O947" s="421"/>
      <c r="P947" s="317" t="s">
        <v>637</v>
      </c>
      <c r="Q947" s="317"/>
      <c r="R947" s="317"/>
      <c r="S947" s="317"/>
      <c r="T947" s="317"/>
      <c r="U947" s="317"/>
      <c r="V947" s="317"/>
      <c r="W947" s="317"/>
      <c r="X947" s="317"/>
      <c r="Y947" s="319">
        <v>0.1</v>
      </c>
      <c r="Z947" s="320"/>
      <c r="AA947" s="320"/>
      <c r="AB947" s="321"/>
      <c r="AC947" s="323" t="s">
        <v>499</v>
      </c>
      <c r="AD947" s="323"/>
      <c r="AE947" s="323"/>
      <c r="AF947" s="323"/>
      <c r="AG947" s="323"/>
      <c r="AH947" s="324" t="s">
        <v>575</v>
      </c>
      <c r="AI947" s="325"/>
      <c r="AJ947" s="325"/>
      <c r="AK947" s="325"/>
      <c r="AL947" s="326" t="s">
        <v>575</v>
      </c>
      <c r="AM947" s="327"/>
      <c r="AN947" s="327"/>
      <c r="AO947" s="328"/>
      <c r="AP947" s="322" t="s">
        <v>575</v>
      </c>
      <c r="AQ947" s="322"/>
      <c r="AR947" s="322"/>
      <c r="AS947" s="322"/>
      <c r="AT947" s="322"/>
      <c r="AU947" s="322"/>
      <c r="AV947" s="322"/>
      <c r="AW947" s="322"/>
      <c r="AX947" s="322"/>
    </row>
    <row r="948" spans="1:50" ht="30" customHeight="1" x14ac:dyDescent="0.15">
      <c r="A948" s="405">
        <v>13</v>
      </c>
      <c r="B948" s="405">
        <v>1</v>
      </c>
      <c r="C948" s="419" t="s">
        <v>632</v>
      </c>
      <c r="D948" s="419"/>
      <c r="E948" s="419"/>
      <c r="F948" s="419"/>
      <c r="G948" s="419"/>
      <c r="H948" s="419"/>
      <c r="I948" s="419"/>
      <c r="J948" s="420">
        <v>5220001003363</v>
      </c>
      <c r="K948" s="421"/>
      <c r="L948" s="421"/>
      <c r="M948" s="421"/>
      <c r="N948" s="421"/>
      <c r="O948" s="421"/>
      <c r="P948" s="317" t="s">
        <v>637</v>
      </c>
      <c r="Q948" s="317"/>
      <c r="R948" s="317"/>
      <c r="S948" s="317"/>
      <c r="T948" s="317"/>
      <c r="U948" s="317"/>
      <c r="V948" s="317"/>
      <c r="W948" s="317"/>
      <c r="X948" s="317"/>
      <c r="Y948" s="319">
        <v>0.1</v>
      </c>
      <c r="Z948" s="320"/>
      <c r="AA948" s="320"/>
      <c r="AB948" s="321"/>
      <c r="AC948" s="323" t="s">
        <v>499</v>
      </c>
      <c r="AD948" s="323"/>
      <c r="AE948" s="323"/>
      <c r="AF948" s="323"/>
      <c r="AG948" s="323"/>
      <c r="AH948" s="324" t="s">
        <v>575</v>
      </c>
      <c r="AI948" s="325"/>
      <c r="AJ948" s="325"/>
      <c r="AK948" s="325"/>
      <c r="AL948" s="326" t="s">
        <v>575</v>
      </c>
      <c r="AM948" s="327"/>
      <c r="AN948" s="327"/>
      <c r="AO948" s="328"/>
      <c r="AP948" s="322" t="s">
        <v>575</v>
      </c>
      <c r="AQ948" s="322"/>
      <c r="AR948" s="322"/>
      <c r="AS948" s="322"/>
      <c r="AT948" s="322"/>
      <c r="AU948" s="322"/>
      <c r="AV948" s="322"/>
      <c r="AW948" s="322"/>
      <c r="AX948" s="322"/>
    </row>
    <row r="949" spans="1:50" ht="30" customHeight="1" x14ac:dyDescent="0.15">
      <c r="A949" s="405">
        <v>14</v>
      </c>
      <c r="B949" s="405">
        <v>1</v>
      </c>
      <c r="C949" s="419" t="s">
        <v>633</v>
      </c>
      <c r="D949" s="419"/>
      <c r="E949" s="419"/>
      <c r="F949" s="419"/>
      <c r="G949" s="419"/>
      <c r="H949" s="419"/>
      <c r="I949" s="419"/>
      <c r="J949" s="420">
        <v>9120001074460</v>
      </c>
      <c r="K949" s="421"/>
      <c r="L949" s="421"/>
      <c r="M949" s="421"/>
      <c r="N949" s="421"/>
      <c r="O949" s="421"/>
      <c r="P949" s="317" t="s">
        <v>637</v>
      </c>
      <c r="Q949" s="317"/>
      <c r="R949" s="317"/>
      <c r="S949" s="317"/>
      <c r="T949" s="317"/>
      <c r="U949" s="317"/>
      <c r="V949" s="317"/>
      <c r="W949" s="317"/>
      <c r="X949" s="317"/>
      <c r="Y949" s="319">
        <v>0.1</v>
      </c>
      <c r="Z949" s="320"/>
      <c r="AA949" s="320"/>
      <c r="AB949" s="321"/>
      <c r="AC949" s="323" t="s">
        <v>499</v>
      </c>
      <c r="AD949" s="323"/>
      <c r="AE949" s="323"/>
      <c r="AF949" s="323"/>
      <c r="AG949" s="323"/>
      <c r="AH949" s="324" t="s">
        <v>575</v>
      </c>
      <c r="AI949" s="325"/>
      <c r="AJ949" s="325"/>
      <c r="AK949" s="325"/>
      <c r="AL949" s="326" t="s">
        <v>575</v>
      </c>
      <c r="AM949" s="327"/>
      <c r="AN949" s="327"/>
      <c r="AO949" s="328"/>
      <c r="AP949" s="322" t="s">
        <v>575</v>
      </c>
      <c r="AQ949" s="322"/>
      <c r="AR949" s="322"/>
      <c r="AS949" s="322"/>
      <c r="AT949" s="322"/>
      <c r="AU949" s="322"/>
      <c r="AV949" s="322"/>
      <c r="AW949" s="322"/>
      <c r="AX949" s="322"/>
    </row>
    <row r="950" spans="1:50" ht="30" customHeight="1" x14ac:dyDescent="0.15">
      <c r="A950" s="405">
        <v>15</v>
      </c>
      <c r="B950" s="405">
        <v>1</v>
      </c>
      <c r="C950" s="419" t="s">
        <v>633</v>
      </c>
      <c r="D950" s="419"/>
      <c r="E950" s="419"/>
      <c r="F950" s="419"/>
      <c r="G950" s="419"/>
      <c r="H950" s="419"/>
      <c r="I950" s="419"/>
      <c r="J950" s="420">
        <v>9120001074460</v>
      </c>
      <c r="K950" s="421"/>
      <c r="L950" s="421"/>
      <c r="M950" s="421"/>
      <c r="N950" s="421"/>
      <c r="O950" s="421"/>
      <c r="P950" s="317" t="s">
        <v>637</v>
      </c>
      <c r="Q950" s="317"/>
      <c r="R950" s="317"/>
      <c r="S950" s="317"/>
      <c r="T950" s="317"/>
      <c r="U950" s="317"/>
      <c r="V950" s="317"/>
      <c r="W950" s="317"/>
      <c r="X950" s="317"/>
      <c r="Y950" s="319">
        <v>0</v>
      </c>
      <c r="Z950" s="320"/>
      <c r="AA950" s="320"/>
      <c r="AB950" s="321"/>
      <c r="AC950" s="323" t="s">
        <v>499</v>
      </c>
      <c r="AD950" s="323"/>
      <c r="AE950" s="323"/>
      <c r="AF950" s="323"/>
      <c r="AG950" s="323"/>
      <c r="AH950" s="324" t="s">
        <v>575</v>
      </c>
      <c r="AI950" s="325"/>
      <c r="AJ950" s="325"/>
      <c r="AK950" s="325"/>
      <c r="AL950" s="326" t="s">
        <v>575</v>
      </c>
      <c r="AM950" s="327"/>
      <c r="AN950" s="327"/>
      <c r="AO950" s="328"/>
      <c r="AP950" s="322" t="s">
        <v>575</v>
      </c>
      <c r="AQ950" s="322"/>
      <c r="AR950" s="322"/>
      <c r="AS950" s="322"/>
      <c r="AT950" s="322"/>
      <c r="AU950" s="322"/>
      <c r="AV950" s="322"/>
      <c r="AW950" s="322"/>
      <c r="AX950" s="322"/>
    </row>
    <row r="951" spans="1:50" ht="30" customHeight="1" x14ac:dyDescent="0.15">
      <c r="A951" s="405">
        <v>16</v>
      </c>
      <c r="B951" s="405">
        <v>1</v>
      </c>
      <c r="C951" s="419" t="s">
        <v>634</v>
      </c>
      <c r="D951" s="419"/>
      <c r="E951" s="419"/>
      <c r="F951" s="419"/>
      <c r="G951" s="419"/>
      <c r="H951" s="419"/>
      <c r="I951" s="419"/>
      <c r="J951" s="420">
        <v>1010401006180</v>
      </c>
      <c r="K951" s="421"/>
      <c r="L951" s="421"/>
      <c r="M951" s="421"/>
      <c r="N951" s="421"/>
      <c r="O951" s="421"/>
      <c r="P951" s="317" t="s">
        <v>637</v>
      </c>
      <c r="Q951" s="317"/>
      <c r="R951" s="317"/>
      <c r="S951" s="317"/>
      <c r="T951" s="317"/>
      <c r="U951" s="317"/>
      <c r="V951" s="317"/>
      <c r="W951" s="317"/>
      <c r="X951" s="317"/>
      <c r="Y951" s="319">
        <v>0.1</v>
      </c>
      <c r="Z951" s="320"/>
      <c r="AA951" s="320"/>
      <c r="AB951" s="321"/>
      <c r="AC951" s="323" t="s">
        <v>499</v>
      </c>
      <c r="AD951" s="323"/>
      <c r="AE951" s="323"/>
      <c r="AF951" s="323"/>
      <c r="AG951" s="323"/>
      <c r="AH951" s="324" t="s">
        <v>575</v>
      </c>
      <c r="AI951" s="325"/>
      <c r="AJ951" s="325"/>
      <c r="AK951" s="325"/>
      <c r="AL951" s="326" t="s">
        <v>575</v>
      </c>
      <c r="AM951" s="327"/>
      <c r="AN951" s="327"/>
      <c r="AO951" s="328"/>
      <c r="AP951" s="322" t="s">
        <v>575</v>
      </c>
      <c r="AQ951" s="322"/>
      <c r="AR951" s="322"/>
      <c r="AS951" s="322"/>
      <c r="AT951" s="322"/>
      <c r="AU951" s="322"/>
      <c r="AV951" s="322"/>
      <c r="AW951" s="322"/>
      <c r="AX951" s="322"/>
    </row>
    <row r="952" spans="1:50" s="16" customFormat="1" ht="30" customHeight="1" x14ac:dyDescent="0.15">
      <c r="A952" s="405">
        <v>17</v>
      </c>
      <c r="B952" s="405">
        <v>1</v>
      </c>
      <c r="C952" s="419" t="s">
        <v>635</v>
      </c>
      <c r="D952" s="419"/>
      <c r="E952" s="419"/>
      <c r="F952" s="419"/>
      <c r="G952" s="419"/>
      <c r="H952" s="419"/>
      <c r="I952" s="419"/>
      <c r="J952" s="420">
        <v>6360002012596</v>
      </c>
      <c r="K952" s="421"/>
      <c r="L952" s="421"/>
      <c r="M952" s="421"/>
      <c r="N952" s="421"/>
      <c r="O952" s="421"/>
      <c r="P952" s="317" t="s">
        <v>637</v>
      </c>
      <c r="Q952" s="317"/>
      <c r="R952" s="317"/>
      <c r="S952" s="317"/>
      <c r="T952" s="317"/>
      <c r="U952" s="317"/>
      <c r="V952" s="317"/>
      <c r="W952" s="317"/>
      <c r="X952" s="317"/>
      <c r="Y952" s="319">
        <v>0.1</v>
      </c>
      <c r="Z952" s="320"/>
      <c r="AA952" s="320"/>
      <c r="AB952" s="321"/>
      <c r="AC952" s="323" t="s">
        <v>499</v>
      </c>
      <c r="AD952" s="323"/>
      <c r="AE952" s="323"/>
      <c r="AF952" s="323"/>
      <c r="AG952" s="323"/>
      <c r="AH952" s="324" t="s">
        <v>575</v>
      </c>
      <c r="AI952" s="325"/>
      <c r="AJ952" s="325"/>
      <c r="AK952" s="325"/>
      <c r="AL952" s="326" t="s">
        <v>575</v>
      </c>
      <c r="AM952" s="327"/>
      <c r="AN952" s="327"/>
      <c r="AO952" s="328"/>
      <c r="AP952" s="322" t="s">
        <v>575</v>
      </c>
      <c r="AQ952" s="322"/>
      <c r="AR952" s="322"/>
      <c r="AS952" s="322"/>
      <c r="AT952" s="322"/>
      <c r="AU952" s="322"/>
      <c r="AV952" s="322"/>
      <c r="AW952" s="322"/>
      <c r="AX952" s="322"/>
    </row>
    <row r="953" spans="1:50" ht="30" customHeight="1" x14ac:dyDescent="0.15">
      <c r="A953" s="405">
        <v>18</v>
      </c>
      <c r="B953" s="405">
        <v>1</v>
      </c>
      <c r="C953" s="419" t="s">
        <v>636</v>
      </c>
      <c r="D953" s="419"/>
      <c r="E953" s="419"/>
      <c r="F953" s="419"/>
      <c r="G953" s="419"/>
      <c r="H953" s="419"/>
      <c r="I953" s="419"/>
      <c r="J953" s="420">
        <v>5230002013245</v>
      </c>
      <c r="K953" s="421"/>
      <c r="L953" s="421"/>
      <c r="M953" s="421"/>
      <c r="N953" s="421"/>
      <c r="O953" s="421"/>
      <c r="P953" s="317" t="s">
        <v>637</v>
      </c>
      <c r="Q953" s="317"/>
      <c r="R953" s="317"/>
      <c r="S953" s="317"/>
      <c r="T953" s="317"/>
      <c r="U953" s="317"/>
      <c r="V953" s="317"/>
      <c r="W953" s="317"/>
      <c r="X953" s="317"/>
      <c r="Y953" s="319">
        <v>0.1</v>
      </c>
      <c r="Z953" s="320"/>
      <c r="AA953" s="320"/>
      <c r="AB953" s="321"/>
      <c r="AC953" s="323" t="s">
        <v>499</v>
      </c>
      <c r="AD953" s="323"/>
      <c r="AE953" s="323"/>
      <c r="AF953" s="323"/>
      <c r="AG953" s="323"/>
      <c r="AH953" s="324" t="s">
        <v>575</v>
      </c>
      <c r="AI953" s="325"/>
      <c r="AJ953" s="325"/>
      <c r="AK953" s="325"/>
      <c r="AL953" s="326" t="s">
        <v>575</v>
      </c>
      <c r="AM953" s="327"/>
      <c r="AN953" s="327"/>
      <c r="AO953" s="328"/>
      <c r="AP953" s="322" t="s">
        <v>575</v>
      </c>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417</v>
      </c>
      <c r="K968" s="101"/>
      <c r="L968" s="101"/>
      <c r="M968" s="101"/>
      <c r="N968" s="101"/>
      <c r="O968" s="101"/>
      <c r="P968" s="348" t="s">
        <v>364</v>
      </c>
      <c r="Q968" s="348"/>
      <c r="R968" s="348"/>
      <c r="S968" s="348"/>
      <c r="T968" s="348"/>
      <c r="U968" s="348"/>
      <c r="V968" s="348"/>
      <c r="W968" s="348"/>
      <c r="X968" s="348"/>
      <c r="Y968" s="345" t="s">
        <v>415</v>
      </c>
      <c r="Z968" s="346"/>
      <c r="AA968" s="346"/>
      <c r="AB968" s="346"/>
      <c r="AC968" s="277" t="s">
        <v>459</v>
      </c>
      <c r="AD968" s="277"/>
      <c r="AE968" s="277"/>
      <c r="AF968" s="277"/>
      <c r="AG968" s="277"/>
      <c r="AH968" s="345" t="s">
        <v>488</v>
      </c>
      <c r="AI968" s="347"/>
      <c r="AJ968" s="347"/>
      <c r="AK968" s="347"/>
      <c r="AL968" s="347" t="s">
        <v>21</v>
      </c>
      <c r="AM968" s="347"/>
      <c r="AN968" s="347"/>
      <c r="AO968" s="426"/>
      <c r="AP968" s="427" t="s">
        <v>418</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417</v>
      </c>
      <c r="K1001" s="101"/>
      <c r="L1001" s="101"/>
      <c r="M1001" s="101"/>
      <c r="N1001" s="101"/>
      <c r="O1001" s="101"/>
      <c r="P1001" s="348" t="s">
        <v>364</v>
      </c>
      <c r="Q1001" s="348"/>
      <c r="R1001" s="348"/>
      <c r="S1001" s="348"/>
      <c r="T1001" s="348"/>
      <c r="U1001" s="348"/>
      <c r="V1001" s="348"/>
      <c r="W1001" s="348"/>
      <c r="X1001" s="348"/>
      <c r="Y1001" s="345" t="s">
        <v>415</v>
      </c>
      <c r="Z1001" s="346"/>
      <c r="AA1001" s="346"/>
      <c r="AB1001" s="346"/>
      <c r="AC1001" s="277" t="s">
        <v>459</v>
      </c>
      <c r="AD1001" s="277"/>
      <c r="AE1001" s="277"/>
      <c r="AF1001" s="277"/>
      <c r="AG1001" s="277"/>
      <c r="AH1001" s="345" t="s">
        <v>488</v>
      </c>
      <c r="AI1001" s="347"/>
      <c r="AJ1001" s="347"/>
      <c r="AK1001" s="347"/>
      <c r="AL1001" s="347" t="s">
        <v>21</v>
      </c>
      <c r="AM1001" s="347"/>
      <c r="AN1001" s="347"/>
      <c r="AO1001" s="426"/>
      <c r="AP1001" s="427" t="s">
        <v>418</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417</v>
      </c>
      <c r="K1034" s="101"/>
      <c r="L1034" s="101"/>
      <c r="M1034" s="101"/>
      <c r="N1034" s="101"/>
      <c r="O1034" s="101"/>
      <c r="P1034" s="348" t="s">
        <v>364</v>
      </c>
      <c r="Q1034" s="348"/>
      <c r="R1034" s="348"/>
      <c r="S1034" s="348"/>
      <c r="T1034" s="348"/>
      <c r="U1034" s="348"/>
      <c r="V1034" s="348"/>
      <c r="W1034" s="348"/>
      <c r="X1034" s="348"/>
      <c r="Y1034" s="345" t="s">
        <v>415</v>
      </c>
      <c r="Z1034" s="346"/>
      <c r="AA1034" s="346"/>
      <c r="AB1034" s="346"/>
      <c r="AC1034" s="277" t="s">
        <v>459</v>
      </c>
      <c r="AD1034" s="277"/>
      <c r="AE1034" s="277"/>
      <c r="AF1034" s="277"/>
      <c r="AG1034" s="277"/>
      <c r="AH1034" s="345" t="s">
        <v>488</v>
      </c>
      <c r="AI1034" s="347"/>
      <c r="AJ1034" s="347"/>
      <c r="AK1034" s="347"/>
      <c r="AL1034" s="347" t="s">
        <v>21</v>
      </c>
      <c r="AM1034" s="347"/>
      <c r="AN1034" s="347"/>
      <c r="AO1034" s="426"/>
      <c r="AP1034" s="427" t="s">
        <v>418</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417</v>
      </c>
      <c r="K1067" s="101"/>
      <c r="L1067" s="101"/>
      <c r="M1067" s="101"/>
      <c r="N1067" s="101"/>
      <c r="O1067" s="101"/>
      <c r="P1067" s="348" t="s">
        <v>364</v>
      </c>
      <c r="Q1067" s="348"/>
      <c r="R1067" s="348"/>
      <c r="S1067" s="348"/>
      <c r="T1067" s="348"/>
      <c r="U1067" s="348"/>
      <c r="V1067" s="348"/>
      <c r="W1067" s="348"/>
      <c r="X1067" s="348"/>
      <c r="Y1067" s="345" t="s">
        <v>415</v>
      </c>
      <c r="Z1067" s="346"/>
      <c r="AA1067" s="346"/>
      <c r="AB1067" s="346"/>
      <c r="AC1067" s="277" t="s">
        <v>459</v>
      </c>
      <c r="AD1067" s="277"/>
      <c r="AE1067" s="277"/>
      <c r="AF1067" s="277"/>
      <c r="AG1067" s="277"/>
      <c r="AH1067" s="345" t="s">
        <v>488</v>
      </c>
      <c r="AI1067" s="347"/>
      <c r="AJ1067" s="347"/>
      <c r="AK1067" s="347"/>
      <c r="AL1067" s="347" t="s">
        <v>21</v>
      </c>
      <c r="AM1067" s="347"/>
      <c r="AN1067" s="347"/>
      <c r="AO1067" s="426"/>
      <c r="AP1067" s="427" t="s">
        <v>418</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383</v>
      </c>
      <c r="D1101" s="893"/>
      <c r="E1101" s="277" t="s">
        <v>382</v>
      </c>
      <c r="F1101" s="893"/>
      <c r="G1101" s="893"/>
      <c r="H1101" s="893"/>
      <c r="I1101" s="893"/>
      <c r="J1101" s="277" t="s">
        <v>417</v>
      </c>
      <c r="K1101" s="277"/>
      <c r="L1101" s="277"/>
      <c r="M1101" s="277"/>
      <c r="N1101" s="277"/>
      <c r="O1101" s="277"/>
      <c r="P1101" s="345" t="s">
        <v>27</v>
      </c>
      <c r="Q1101" s="345"/>
      <c r="R1101" s="345"/>
      <c r="S1101" s="345"/>
      <c r="T1101" s="345"/>
      <c r="U1101" s="345"/>
      <c r="V1101" s="345"/>
      <c r="W1101" s="345"/>
      <c r="X1101" s="345"/>
      <c r="Y1101" s="277" t="s">
        <v>419</v>
      </c>
      <c r="Z1101" s="893"/>
      <c r="AA1101" s="893"/>
      <c r="AB1101" s="893"/>
      <c r="AC1101" s="277" t="s">
        <v>365</v>
      </c>
      <c r="AD1101" s="277"/>
      <c r="AE1101" s="277"/>
      <c r="AF1101" s="277"/>
      <c r="AG1101" s="277"/>
      <c r="AH1101" s="345" t="s">
        <v>378</v>
      </c>
      <c r="AI1101" s="346"/>
      <c r="AJ1101" s="346"/>
      <c r="AK1101" s="346"/>
      <c r="AL1101" s="346" t="s">
        <v>21</v>
      </c>
      <c r="AM1101" s="346"/>
      <c r="AN1101" s="346"/>
      <c r="AO1101" s="896"/>
      <c r="AP1101" s="427" t="s">
        <v>450</v>
      </c>
      <c r="AQ1101" s="427"/>
      <c r="AR1101" s="427"/>
      <c r="AS1101" s="427"/>
      <c r="AT1101" s="427"/>
      <c r="AU1101" s="427"/>
      <c r="AV1101" s="427"/>
      <c r="AW1101" s="427"/>
      <c r="AX1101" s="427"/>
    </row>
    <row r="1102" spans="1:50" ht="30" customHeight="1" x14ac:dyDescent="0.15">
      <c r="A1102" s="405">
        <v>1</v>
      </c>
      <c r="B1102" s="405">
        <v>1</v>
      </c>
      <c r="C1102" s="895" t="s">
        <v>696</v>
      </c>
      <c r="D1102" s="895"/>
      <c r="E1102" s="261" t="s">
        <v>697</v>
      </c>
      <c r="F1102" s="894"/>
      <c r="G1102" s="894"/>
      <c r="H1102" s="894"/>
      <c r="I1102" s="894"/>
      <c r="J1102" s="420">
        <v>4010001031832</v>
      </c>
      <c r="K1102" s="421"/>
      <c r="L1102" s="421"/>
      <c r="M1102" s="421"/>
      <c r="N1102" s="421"/>
      <c r="O1102" s="421"/>
      <c r="P1102" s="318" t="s">
        <v>698</v>
      </c>
      <c r="Q1102" s="317"/>
      <c r="R1102" s="317"/>
      <c r="S1102" s="317"/>
      <c r="T1102" s="317"/>
      <c r="U1102" s="317"/>
      <c r="V1102" s="317"/>
      <c r="W1102" s="317"/>
      <c r="X1102" s="317"/>
      <c r="Y1102" s="319">
        <v>108</v>
      </c>
      <c r="Z1102" s="320"/>
      <c r="AA1102" s="320"/>
      <c r="AB1102" s="321"/>
      <c r="AC1102" s="323" t="s">
        <v>493</v>
      </c>
      <c r="AD1102" s="323"/>
      <c r="AE1102" s="323"/>
      <c r="AF1102" s="323"/>
      <c r="AG1102" s="323"/>
      <c r="AH1102" s="324">
        <v>2</v>
      </c>
      <c r="AI1102" s="325"/>
      <c r="AJ1102" s="325"/>
      <c r="AK1102" s="325"/>
      <c r="AL1102" s="326">
        <v>67.599999999999994</v>
      </c>
      <c r="AM1102" s="327"/>
      <c r="AN1102" s="327"/>
      <c r="AO1102" s="328"/>
      <c r="AP1102" s="322" t="s">
        <v>708</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6" manualBreakCount="6">
    <brk id="117" max="49" man="1"/>
    <brk id="483" max="49" man="1"/>
    <brk id="735" max="49" man="1"/>
    <brk id="831"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493</v>
      </c>
      <c r="AI2" s="54" t="s">
        <v>562</v>
      </c>
      <c r="AK2" s="54" t="s">
        <v>380</v>
      </c>
      <c r="AM2" s="88"/>
      <c r="AN2" s="88"/>
      <c r="AP2" s="56" t="s">
        <v>493</v>
      </c>
    </row>
    <row r="3" spans="1:42" ht="13.5" customHeight="1" x14ac:dyDescent="0.15">
      <c r="A3" s="14" t="s">
        <v>203</v>
      </c>
      <c r="B3" s="15" t="s">
        <v>570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373</v>
      </c>
      <c r="AK3" s="54" t="str">
        <f>CHAR(CODE(AK2)+1)</f>
        <v>B</v>
      </c>
      <c r="AM3" s="88"/>
      <c r="AN3" s="88"/>
      <c r="AP3" s="56" t="s">
        <v>494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375</v>
      </c>
      <c r="AK4" s="54" t="str">
        <f t="shared" ref="AK4:AK49" si="7">CHAR(CODE(AK3)+1)</f>
        <v>C</v>
      </c>
      <c r="AM4" s="88"/>
      <c r="AN4" s="88"/>
      <c r="AP4" s="56" t="s">
        <v>495</v>
      </c>
    </row>
    <row r="5" spans="1:42" ht="13.5" customHeight="1" x14ac:dyDescent="0.15">
      <c r="A5" s="14" t="s">
        <v>205</v>
      </c>
      <c r="B5" s="15" t="s">
        <v>570</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宇宙開発利用、海洋政策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宇宙開発利用、海洋政策</v>
      </c>
      <c r="F9" s="18" t="s">
        <v>421</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t="s">
        <v>570</v>
      </c>
      <c r="C10" s="13" t="str">
        <f t="shared" si="0"/>
        <v>国土強靱化施策</v>
      </c>
      <c r="D10" s="13" t="str">
        <f t="shared" si="8"/>
        <v>宇宙開発利用、海洋政策、国土強靱化施策</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宇宙開発利用、海洋政策、国土強靱化施策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宇宙開発利用、海洋政策、国土強靱化施策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宇宙開発利用、海洋政策、国土強靱化施策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宇宙開発利用、海洋政策、国土強靱化施策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570</v>
      </c>
      <c r="C19" s="13" t="str">
        <f t="shared" si="0"/>
        <v>ＩＴ戦略</v>
      </c>
      <c r="D19" s="13" t="str">
        <f t="shared" si="8"/>
        <v>宇宙開発利用、海洋政策、国土強靱化施策、ＩＴ戦略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宇宙開発利用、海洋政策、国土強靱化施策、ＩＴ戦略</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宇宙開発利用、海洋政策、国土強靱化施策、ＩＴ戦略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宇宙開発利用、海洋政策、国土強靱化施策、ＩＴ戦略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宇宙開発利用、海洋政策、国土強靱化施策、ＩＴ戦略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宇宙開発利用、海洋政策、国土強靱化施策、ＩＴ戦略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宇宙開発利用、海洋政策、国土強靱化施策、ＩＴ戦略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6" t="s">
        <v>265</v>
      </c>
      <c r="H2" s="779"/>
      <c r="I2" s="779"/>
      <c r="J2" s="779"/>
      <c r="K2" s="779"/>
      <c r="L2" s="779"/>
      <c r="M2" s="779"/>
      <c r="N2" s="779"/>
      <c r="O2" s="780"/>
      <c r="P2" s="778" t="s">
        <v>59</v>
      </c>
      <c r="Q2" s="779"/>
      <c r="R2" s="779"/>
      <c r="S2" s="779"/>
      <c r="T2" s="779"/>
      <c r="U2" s="779"/>
      <c r="V2" s="779"/>
      <c r="W2" s="779"/>
      <c r="X2" s="780"/>
      <c r="Y2" s="1006"/>
      <c r="Z2" s="413"/>
      <c r="AA2" s="414"/>
      <c r="AB2" s="1010" t="s">
        <v>11</v>
      </c>
      <c r="AC2" s="1011"/>
      <c r="AD2" s="1012"/>
      <c r="AE2" s="998" t="s">
        <v>552</v>
      </c>
      <c r="AF2" s="998"/>
      <c r="AG2" s="998"/>
      <c r="AH2" s="998"/>
      <c r="AI2" s="998" t="s">
        <v>549</v>
      </c>
      <c r="AJ2" s="998"/>
      <c r="AK2" s="998"/>
      <c r="AL2" s="998"/>
      <c r="AM2" s="998" t="s">
        <v>523</v>
      </c>
      <c r="AN2" s="998"/>
      <c r="AO2" s="998"/>
      <c r="AP2" s="458"/>
      <c r="AQ2" s="176" t="s">
        <v>352</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353</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470</v>
      </c>
      <c r="B9" s="513"/>
      <c r="C9" s="513"/>
      <c r="D9" s="513"/>
      <c r="E9" s="513"/>
      <c r="F9" s="514"/>
      <c r="G9" s="796" t="s">
        <v>265</v>
      </c>
      <c r="H9" s="779"/>
      <c r="I9" s="779"/>
      <c r="J9" s="779"/>
      <c r="K9" s="779"/>
      <c r="L9" s="779"/>
      <c r="M9" s="779"/>
      <c r="N9" s="779"/>
      <c r="O9" s="780"/>
      <c r="P9" s="778" t="s">
        <v>59</v>
      </c>
      <c r="Q9" s="779"/>
      <c r="R9" s="779"/>
      <c r="S9" s="779"/>
      <c r="T9" s="779"/>
      <c r="U9" s="779"/>
      <c r="V9" s="779"/>
      <c r="W9" s="779"/>
      <c r="X9" s="780"/>
      <c r="Y9" s="1006"/>
      <c r="Z9" s="413"/>
      <c r="AA9" s="414"/>
      <c r="AB9" s="1010" t="s">
        <v>11</v>
      </c>
      <c r="AC9" s="1011"/>
      <c r="AD9" s="1012"/>
      <c r="AE9" s="998" t="s">
        <v>553</v>
      </c>
      <c r="AF9" s="998"/>
      <c r="AG9" s="998"/>
      <c r="AH9" s="998"/>
      <c r="AI9" s="998" t="s">
        <v>549</v>
      </c>
      <c r="AJ9" s="998"/>
      <c r="AK9" s="998"/>
      <c r="AL9" s="998"/>
      <c r="AM9" s="998" t="s">
        <v>523</v>
      </c>
      <c r="AN9" s="998"/>
      <c r="AO9" s="998"/>
      <c r="AP9" s="458"/>
      <c r="AQ9" s="176" t="s">
        <v>352</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353</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470</v>
      </c>
      <c r="B16" s="513"/>
      <c r="C16" s="513"/>
      <c r="D16" s="513"/>
      <c r="E16" s="513"/>
      <c r="F16" s="514"/>
      <c r="G16" s="796" t="s">
        <v>265</v>
      </c>
      <c r="H16" s="779"/>
      <c r="I16" s="779"/>
      <c r="J16" s="779"/>
      <c r="K16" s="779"/>
      <c r="L16" s="779"/>
      <c r="M16" s="779"/>
      <c r="N16" s="779"/>
      <c r="O16" s="780"/>
      <c r="P16" s="778" t="s">
        <v>59</v>
      </c>
      <c r="Q16" s="779"/>
      <c r="R16" s="779"/>
      <c r="S16" s="779"/>
      <c r="T16" s="779"/>
      <c r="U16" s="779"/>
      <c r="V16" s="779"/>
      <c r="W16" s="779"/>
      <c r="X16" s="780"/>
      <c r="Y16" s="1006"/>
      <c r="Z16" s="413"/>
      <c r="AA16" s="414"/>
      <c r="AB16" s="1010" t="s">
        <v>11</v>
      </c>
      <c r="AC16" s="1011"/>
      <c r="AD16" s="1012"/>
      <c r="AE16" s="998" t="s">
        <v>552</v>
      </c>
      <c r="AF16" s="998"/>
      <c r="AG16" s="998"/>
      <c r="AH16" s="998"/>
      <c r="AI16" s="998" t="s">
        <v>550</v>
      </c>
      <c r="AJ16" s="998"/>
      <c r="AK16" s="998"/>
      <c r="AL16" s="998"/>
      <c r="AM16" s="998" t="s">
        <v>523</v>
      </c>
      <c r="AN16" s="998"/>
      <c r="AO16" s="998"/>
      <c r="AP16" s="458"/>
      <c r="AQ16" s="176" t="s">
        <v>352</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353</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470</v>
      </c>
      <c r="B23" s="513"/>
      <c r="C23" s="513"/>
      <c r="D23" s="513"/>
      <c r="E23" s="513"/>
      <c r="F23" s="514"/>
      <c r="G23" s="796" t="s">
        <v>265</v>
      </c>
      <c r="H23" s="779"/>
      <c r="I23" s="779"/>
      <c r="J23" s="779"/>
      <c r="K23" s="779"/>
      <c r="L23" s="779"/>
      <c r="M23" s="779"/>
      <c r="N23" s="779"/>
      <c r="O23" s="780"/>
      <c r="P23" s="778" t="s">
        <v>59</v>
      </c>
      <c r="Q23" s="779"/>
      <c r="R23" s="779"/>
      <c r="S23" s="779"/>
      <c r="T23" s="779"/>
      <c r="U23" s="779"/>
      <c r="V23" s="779"/>
      <c r="W23" s="779"/>
      <c r="X23" s="780"/>
      <c r="Y23" s="1006"/>
      <c r="Z23" s="413"/>
      <c r="AA23" s="414"/>
      <c r="AB23" s="1010" t="s">
        <v>11</v>
      </c>
      <c r="AC23" s="1011"/>
      <c r="AD23" s="1012"/>
      <c r="AE23" s="998" t="s">
        <v>554</v>
      </c>
      <c r="AF23" s="998"/>
      <c r="AG23" s="998"/>
      <c r="AH23" s="998"/>
      <c r="AI23" s="998" t="s">
        <v>549</v>
      </c>
      <c r="AJ23" s="998"/>
      <c r="AK23" s="998"/>
      <c r="AL23" s="998"/>
      <c r="AM23" s="998" t="s">
        <v>523</v>
      </c>
      <c r="AN23" s="998"/>
      <c r="AO23" s="998"/>
      <c r="AP23" s="458"/>
      <c r="AQ23" s="176" t="s">
        <v>352</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353</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470</v>
      </c>
      <c r="B30" s="513"/>
      <c r="C30" s="513"/>
      <c r="D30" s="513"/>
      <c r="E30" s="513"/>
      <c r="F30" s="514"/>
      <c r="G30" s="796" t="s">
        <v>265</v>
      </c>
      <c r="H30" s="779"/>
      <c r="I30" s="779"/>
      <c r="J30" s="779"/>
      <c r="K30" s="779"/>
      <c r="L30" s="779"/>
      <c r="M30" s="779"/>
      <c r="N30" s="779"/>
      <c r="O30" s="780"/>
      <c r="P30" s="778" t="s">
        <v>59</v>
      </c>
      <c r="Q30" s="779"/>
      <c r="R30" s="779"/>
      <c r="S30" s="779"/>
      <c r="T30" s="779"/>
      <c r="U30" s="779"/>
      <c r="V30" s="779"/>
      <c r="W30" s="779"/>
      <c r="X30" s="780"/>
      <c r="Y30" s="1006"/>
      <c r="Z30" s="413"/>
      <c r="AA30" s="414"/>
      <c r="AB30" s="1010" t="s">
        <v>11</v>
      </c>
      <c r="AC30" s="1011"/>
      <c r="AD30" s="1012"/>
      <c r="AE30" s="998" t="s">
        <v>552</v>
      </c>
      <c r="AF30" s="998"/>
      <c r="AG30" s="998"/>
      <c r="AH30" s="998"/>
      <c r="AI30" s="998" t="s">
        <v>549</v>
      </c>
      <c r="AJ30" s="998"/>
      <c r="AK30" s="998"/>
      <c r="AL30" s="998"/>
      <c r="AM30" s="998" t="s">
        <v>547</v>
      </c>
      <c r="AN30" s="998"/>
      <c r="AO30" s="998"/>
      <c r="AP30" s="458"/>
      <c r="AQ30" s="176" t="s">
        <v>352</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353</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470</v>
      </c>
      <c r="B37" s="513"/>
      <c r="C37" s="513"/>
      <c r="D37" s="513"/>
      <c r="E37" s="513"/>
      <c r="F37" s="514"/>
      <c r="G37" s="796" t="s">
        <v>265</v>
      </c>
      <c r="H37" s="779"/>
      <c r="I37" s="779"/>
      <c r="J37" s="779"/>
      <c r="K37" s="779"/>
      <c r="L37" s="779"/>
      <c r="M37" s="779"/>
      <c r="N37" s="779"/>
      <c r="O37" s="780"/>
      <c r="P37" s="778" t="s">
        <v>59</v>
      </c>
      <c r="Q37" s="779"/>
      <c r="R37" s="779"/>
      <c r="S37" s="779"/>
      <c r="T37" s="779"/>
      <c r="U37" s="779"/>
      <c r="V37" s="779"/>
      <c r="W37" s="779"/>
      <c r="X37" s="780"/>
      <c r="Y37" s="1006"/>
      <c r="Z37" s="413"/>
      <c r="AA37" s="414"/>
      <c r="AB37" s="1010" t="s">
        <v>11</v>
      </c>
      <c r="AC37" s="1011"/>
      <c r="AD37" s="1012"/>
      <c r="AE37" s="998" t="s">
        <v>554</v>
      </c>
      <c r="AF37" s="998"/>
      <c r="AG37" s="998"/>
      <c r="AH37" s="998"/>
      <c r="AI37" s="998" t="s">
        <v>551</v>
      </c>
      <c r="AJ37" s="998"/>
      <c r="AK37" s="998"/>
      <c r="AL37" s="998"/>
      <c r="AM37" s="998" t="s">
        <v>548</v>
      </c>
      <c r="AN37" s="998"/>
      <c r="AO37" s="998"/>
      <c r="AP37" s="458"/>
      <c r="AQ37" s="176" t="s">
        <v>352</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353</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470</v>
      </c>
      <c r="B44" s="513"/>
      <c r="C44" s="513"/>
      <c r="D44" s="513"/>
      <c r="E44" s="513"/>
      <c r="F44" s="514"/>
      <c r="G44" s="796" t="s">
        <v>265</v>
      </c>
      <c r="H44" s="779"/>
      <c r="I44" s="779"/>
      <c r="J44" s="779"/>
      <c r="K44" s="779"/>
      <c r="L44" s="779"/>
      <c r="M44" s="779"/>
      <c r="N44" s="779"/>
      <c r="O44" s="780"/>
      <c r="P44" s="778" t="s">
        <v>59</v>
      </c>
      <c r="Q44" s="779"/>
      <c r="R44" s="779"/>
      <c r="S44" s="779"/>
      <c r="T44" s="779"/>
      <c r="U44" s="779"/>
      <c r="V44" s="779"/>
      <c r="W44" s="779"/>
      <c r="X44" s="780"/>
      <c r="Y44" s="1006"/>
      <c r="Z44" s="413"/>
      <c r="AA44" s="414"/>
      <c r="AB44" s="1010" t="s">
        <v>11</v>
      </c>
      <c r="AC44" s="1011"/>
      <c r="AD44" s="1012"/>
      <c r="AE44" s="998" t="s">
        <v>552</v>
      </c>
      <c r="AF44" s="998"/>
      <c r="AG44" s="998"/>
      <c r="AH44" s="998"/>
      <c r="AI44" s="998" t="s">
        <v>549</v>
      </c>
      <c r="AJ44" s="998"/>
      <c r="AK44" s="998"/>
      <c r="AL44" s="998"/>
      <c r="AM44" s="998" t="s">
        <v>523</v>
      </c>
      <c r="AN44" s="998"/>
      <c r="AO44" s="998"/>
      <c r="AP44" s="458"/>
      <c r="AQ44" s="176" t="s">
        <v>352</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353</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470</v>
      </c>
      <c r="B51" s="513"/>
      <c r="C51" s="513"/>
      <c r="D51" s="513"/>
      <c r="E51" s="513"/>
      <c r="F51" s="514"/>
      <c r="G51" s="796" t="s">
        <v>265</v>
      </c>
      <c r="H51" s="779"/>
      <c r="I51" s="779"/>
      <c r="J51" s="779"/>
      <c r="K51" s="779"/>
      <c r="L51" s="779"/>
      <c r="M51" s="779"/>
      <c r="N51" s="779"/>
      <c r="O51" s="780"/>
      <c r="P51" s="778" t="s">
        <v>59</v>
      </c>
      <c r="Q51" s="779"/>
      <c r="R51" s="779"/>
      <c r="S51" s="779"/>
      <c r="T51" s="779"/>
      <c r="U51" s="779"/>
      <c r="V51" s="779"/>
      <c r="W51" s="779"/>
      <c r="X51" s="780"/>
      <c r="Y51" s="1006"/>
      <c r="Z51" s="413"/>
      <c r="AA51" s="414"/>
      <c r="AB51" s="458" t="s">
        <v>11</v>
      </c>
      <c r="AC51" s="1011"/>
      <c r="AD51" s="1012"/>
      <c r="AE51" s="998" t="s">
        <v>552</v>
      </c>
      <c r="AF51" s="998"/>
      <c r="AG51" s="998"/>
      <c r="AH51" s="998"/>
      <c r="AI51" s="998" t="s">
        <v>549</v>
      </c>
      <c r="AJ51" s="998"/>
      <c r="AK51" s="998"/>
      <c r="AL51" s="998"/>
      <c r="AM51" s="998" t="s">
        <v>523</v>
      </c>
      <c r="AN51" s="998"/>
      <c r="AO51" s="998"/>
      <c r="AP51" s="458"/>
      <c r="AQ51" s="176" t="s">
        <v>352</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353</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470</v>
      </c>
      <c r="B58" s="513"/>
      <c r="C58" s="513"/>
      <c r="D58" s="513"/>
      <c r="E58" s="513"/>
      <c r="F58" s="514"/>
      <c r="G58" s="796" t="s">
        <v>265</v>
      </c>
      <c r="H58" s="779"/>
      <c r="I58" s="779"/>
      <c r="J58" s="779"/>
      <c r="K58" s="779"/>
      <c r="L58" s="779"/>
      <c r="M58" s="779"/>
      <c r="N58" s="779"/>
      <c r="O58" s="780"/>
      <c r="P58" s="778" t="s">
        <v>59</v>
      </c>
      <c r="Q58" s="779"/>
      <c r="R58" s="779"/>
      <c r="S58" s="779"/>
      <c r="T58" s="779"/>
      <c r="U58" s="779"/>
      <c r="V58" s="779"/>
      <c r="W58" s="779"/>
      <c r="X58" s="780"/>
      <c r="Y58" s="1006"/>
      <c r="Z58" s="413"/>
      <c r="AA58" s="414"/>
      <c r="AB58" s="1010" t="s">
        <v>11</v>
      </c>
      <c r="AC58" s="1011"/>
      <c r="AD58" s="1012"/>
      <c r="AE58" s="998" t="s">
        <v>552</v>
      </c>
      <c r="AF58" s="998"/>
      <c r="AG58" s="998"/>
      <c r="AH58" s="998"/>
      <c r="AI58" s="998" t="s">
        <v>549</v>
      </c>
      <c r="AJ58" s="998"/>
      <c r="AK58" s="998"/>
      <c r="AL58" s="998"/>
      <c r="AM58" s="998" t="s">
        <v>523</v>
      </c>
      <c r="AN58" s="998"/>
      <c r="AO58" s="998"/>
      <c r="AP58" s="458"/>
      <c r="AQ58" s="176" t="s">
        <v>352</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353</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470</v>
      </c>
      <c r="B65" s="513"/>
      <c r="C65" s="513"/>
      <c r="D65" s="513"/>
      <c r="E65" s="513"/>
      <c r="F65" s="514"/>
      <c r="G65" s="796" t="s">
        <v>265</v>
      </c>
      <c r="H65" s="779"/>
      <c r="I65" s="779"/>
      <c r="J65" s="779"/>
      <c r="K65" s="779"/>
      <c r="L65" s="779"/>
      <c r="M65" s="779"/>
      <c r="N65" s="779"/>
      <c r="O65" s="780"/>
      <c r="P65" s="778" t="s">
        <v>59</v>
      </c>
      <c r="Q65" s="779"/>
      <c r="R65" s="779"/>
      <c r="S65" s="779"/>
      <c r="T65" s="779"/>
      <c r="U65" s="779"/>
      <c r="V65" s="779"/>
      <c r="W65" s="779"/>
      <c r="X65" s="780"/>
      <c r="Y65" s="1006"/>
      <c r="Z65" s="413"/>
      <c r="AA65" s="414"/>
      <c r="AB65" s="1010" t="s">
        <v>11</v>
      </c>
      <c r="AC65" s="1011"/>
      <c r="AD65" s="1012"/>
      <c r="AE65" s="998" t="s">
        <v>552</v>
      </c>
      <c r="AF65" s="998"/>
      <c r="AG65" s="998"/>
      <c r="AH65" s="998"/>
      <c r="AI65" s="998" t="s">
        <v>549</v>
      </c>
      <c r="AJ65" s="998"/>
      <c r="AK65" s="998"/>
      <c r="AL65" s="998"/>
      <c r="AM65" s="998" t="s">
        <v>523</v>
      </c>
      <c r="AN65" s="998"/>
      <c r="AO65" s="998"/>
      <c r="AP65" s="458"/>
      <c r="AQ65" s="176" t="s">
        <v>352</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353</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C103" sqref="BC103:BD1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378</v>
      </c>
      <c r="AI3" s="347"/>
      <c r="AJ3" s="347"/>
      <c r="AK3" s="347"/>
      <c r="AL3" s="347" t="s">
        <v>21</v>
      </c>
      <c r="AM3" s="347"/>
      <c r="AN3" s="347"/>
      <c r="AO3" s="426"/>
      <c r="AP3" s="427" t="s">
        <v>418</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378</v>
      </c>
      <c r="AI36" s="347"/>
      <c r="AJ36" s="347"/>
      <c r="AK36" s="347"/>
      <c r="AL36" s="347" t="s">
        <v>21</v>
      </c>
      <c r="AM36" s="347"/>
      <c r="AN36" s="347"/>
      <c r="AO36" s="426"/>
      <c r="AP36" s="427" t="s">
        <v>418</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378</v>
      </c>
      <c r="AI69" s="347"/>
      <c r="AJ69" s="347"/>
      <c r="AK69" s="347"/>
      <c r="AL69" s="347" t="s">
        <v>21</v>
      </c>
      <c r="AM69" s="347"/>
      <c r="AN69" s="347"/>
      <c r="AO69" s="426"/>
      <c r="AP69" s="427" t="s">
        <v>418</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378</v>
      </c>
      <c r="AI102" s="347"/>
      <c r="AJ102" s="347"/>
      <c r="AK102" s="347"/>
      <c r="AL102" s="347" t="s">
        <v>21</v>
      </c>
      <c r="AM102" s="347"/>
      <c r="AN102" s="347"/>
      <c r="AO102" s="426"/>
      <c r="AP102" s="427" t="s">
        <v>418</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378</v>
      </c>
      <c r="AI135" s="347"/>
      <c r="AJ135" s="347"/>
      <c r="AK135" s="347"/>
      <c r="AL135" s="347" t="s">
        <v>21</v>
      </c>
      <c r="AM135" s="347"/>
      <c r="AN135" s="347"/>
      <c r="AO135" s="426"/>
      <c r="AP135" s="427" t="s">
        <v>418</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378</v>
      </c>
      <c r="AI168" s="347"/>
      <c r="AJ168" s="347"/>
      <c r="AK168" s="347"/>
      <c r="AL168" s="347" t="s">
        <v>21</v>
      </c>
      <c r="AM168" s="347"/>
      <c r="AN168" s="347"/>
      <c r="AO168" s="426"/>
      <c r="AP168" s="427" t="s">
        <v>418</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378</v>
      </c>
      <c r="AI201" s="347"/>
      <c r="AJ201" s="347"/>
      <c r="AK201" s="347"/>
      <c r="AL201" s="347" t="s">
        <v>21</v>
      </c>
      <c r="AM201" s="347"/>
      <c r="AN201" s="347"/>
      <c r="AO201" s="426"/>
      <c r="AP201" s="427" t="s">
        <v>418</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378</v>
      </c>
      <c r="AI234" s="347"/>
      <c r="AJ234" s="347"/>
      <c r="AK234" s="347"/>
      <c r="AL234" s="347" t="s">
        <v>21</v>
      </c>
      <c r="AM234" s="347"/>
      <c r="AN234" s="347"/>
      <c r="AO234" s="426"/>
      <c r="AP234" s="427" t="s">
        <v>418</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378</v>
      </c>
      <c r="AI267" s="347"/>
      <c r="AJ267" s="347"/>
      <c r="AK267" s="347"/>
      <c r="AL267" s="347" t="s">
        <v>21</v>
      </c>
      <c r="AM267" s="347"/>
      <c r="AN267" s="347"/>
      <c r="AO267" s="426"/>
      <c r="AP267" s="427" t="s">
        <v>418</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378</v>
      </c>
      <c r="AI300" s="347"/>
      <c r="AJ300" s="347"/>
      <c r="AK300" s="347"/>
      <c r="AL300" s="347" t="s">
        <v>21</v>
      </c>
      <c r="AM300" s="347"/>
      <c r="AN300" s="347"/>
      <c r="AO300" s="426"/>
      <c r="AP300" s="427" t="s">
        <v>418</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378</v>
      </c>
      <c r="AI333" s="347"/>
      <c r="AJ333" s="347"/>
      <c r="AK333" s="347"/>
      <c r="AL333" s="347" t="s">
        <v>21</v>
      </c>
      <c r="AM333" s="347"/>
      <c r="AN333" s="347"/>
      <c r="AO333" s="426"/>
      <c r="AP333" s="427" t="s">
        <v>418</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378</v>
      </c>
      <c r="AI366" s="347"/>
      <c r="AJ366" s="347"/>
      <c r="AK366" s="347"/>
      <c r="AL366" s="347" t="s">
        <v>21</v>
      </c>
      <c r="AM366" s="347"/>
      <c r="AN366" s="347"/>
      <c r="AO366" s="426"/>
      <c r="AP366" s="427" t="s">
        <v>418</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378</v>
      </c>
      <c r="AI399" s="347"/>
      <c r="AJ399" s="347"/>
      <c r="AK399" s="347"/>
      <c r="AL399" s="347" t="s">
        <v>21</v>
      </c>
      <c r="AM399" s="347"/>
      <c r="AN399" s="347"/>
      <c r="AO399" s="426"/>
      <c r="AP399" s="427" t="s">
        <v>418</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378</v>
      </c>
      <c r="AI432" s="347"/>
      <c r="AJ432" s="347"/>
      <c r="AK432" s="347"/>
      <c r="AL432" s="347" t="s">
        <v>21</v>
      </c>
      <c r="AM432" s="347"/>
      <c r="AN432" s="347"/>
      <c r="AO432" s="426"/>
      <c r="AP432" s="427" t="s">
        <v>418</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378</v>
      </c>
      <c r="AI465" s="347"/>
      <c r="AJ465" s="347"/>
      <c r="AK465" s="347"/>
      <c r="AL465" s="347" t="s">
        <v>21</v>
      </c>
      <c r="AM465" s="347"/>
      <c r="AN465" s="347"/>
      <c r="AO465" s="426"/>
      <c r="AP465" s="427" t="s">
        <v>418</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378</v>
      </c>
      <c r="AI498" s="347"/>
      <c r="AJ498" s="347"/>
      <c r="AK498" s="347"/>
      <c r="AL498" s="347" t="s">
        <v>21</v>
      </c>
      <c r="AM498" s="347"/>
      <c r="AN498" s="347"/>
      <c r="AO498" s="426"/>
      <c r="AP498" s="427" t="s">
        <v>418</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378</v>
      </c>
      <c r="AI531" s="347"/>
      <c r="AJ531" s="347"/>
      <c r="AK531" s="347"/>
      <c r="AL531" s="347" t="s">
        <v>21</v>
      </c>
      <c r="AM531" s="347"/>
      <c r="AN531" s="347"/>
      <c r="AO531" s="426"/>
      <c r="AP531" s="427" t="s">
        <v>418</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378</v>
      </c>
      <c r="AI564" s="347"/>
      <c r="AJ564" s="347"/>
      <c r="AK564" s="347"/>
      <c r="AL564" s="347" t="s">
        <v>21</v>
      </c>
      <c r="AM564" s="347"/>
      <c r="AN564" s="347"/>
      <c r="AO564" s="426"/>
      <c r="AP564" s="427" t="s">
        <v>418</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378</v>
      </c>
      <c r="AI597" s="347"/>
      <c r="AJ597" s="347"/>
      <c r="AK597" s="347"/>
      <c r="AL597" s="347" t="s">
        <v>21</v>
      </c>
      <c r="AM597" s="347"/>
      <c r="AN597" s="347"/>
      <c r="AO597" s="426"/>
      <c r="AP597" s="427" t="s">
        <v>418</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378</v>
      </c>
      <c r="AI630" s="347"/>
      <c r="AJ630" s="347"/>
      <c r="AK630" s="347"/>
      <c r="AL630" s="347" t="s">
        <v>21</v>
      </c>
      <c r="AM630" s="347"/>
      <c r="AN630" s="347"/>
      <c r="AO630" s="426"/>
      <c r="AP630" s="427" t="s">
        <v>418</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378</v>
      </c>
      <c r="AI663" s="347"/>
      <c r="AJ663" s="347"/>
      <c r="AK663" s="347"/>
      <c r="AL663" s="347" t="s">
        <v>21</v>
      </c>
      <c r="AM663" s="347"/>
      <c r="AN663" s="347"/>
      <c r="AO663" s="426"/>
      <c r="AP663" s="427" t="s">
        <v>418</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378</v>
      </c>
      <c r="AI696" s="347"/>
      <c r="AJ696" s="347"/>
      <c r="AK696" s="347"/>
      <c r="AL696" s="347" t="s">
        <v>21</v>
      </c>
      <c r="AM696" s="347"/>
      <c r="AN696" s="347"/>
      <c r="AO696" s="426"/>
      <c r="AP696" s="427" t="s">
        <v>418</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378</v>
      </c>
      <c r="AI729" s="347"/>
      <c r="AJ729" s="347"/>
      <c r="AK729" s="347"/>
      <c r="AL729" s="347" t="s">
        <v>21</v>
      </c>
      <c r="AM729" s="347"/>
      <c r="AN729" s="347"/>
      <c r="AO729" s="426"/>
      <c r="AP729" s="427" t="s">
        <v>418</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378</v>
      </c>
      <c r="AI762" s="347"/>
      <c r="AJ762" s="347"/>
      <c r="AK762" s="347"/>
      <c r="AL762" s="347" t="s">
        <v>21</v>
      </c>
      <c r="AM762" s="347"/>
      <c r="AN762" s="347"/>
      <c r="AO762" s="426"/>
      <c r="AP762" s="427" t="s">
        <v>418</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378</v>
      </c>
      <c r="AI795" s="347"/>
      <c r="AJ795" s="347"/>
      <c r="AK795" s="347"/>
      <c r="AL795" s="347" t="s">
        <v>21</v>
      </c>
      <c r="AM795" s="347"/>
      <c r="AN795" s="347"/>
      <c r="AO795" s="426"/>
      <c r="AP795" s="427" t="s">
        <v>418</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378</v>
      </c>
      <c r="AI828" s="347"/>
      <c r="AJ828" s="347"/>
      <c r="AK828" s="347"/>
      <c r="AL828" s="347" t="s">
        <v>21</v>
      </c>
      <c r="AM828" s="347"/>
      <c r="AN828" s="347"/>
      <c r="AO828" s="426"/>
      <c r="AP828" s="427" t="s">
        <v>418</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378</v>
      </c>
      <c r="AI861" s="347"/>
      <c r="AJ861" s="347"/>
      <c r="AK861" s="347"/>
      <c r="AL861" s="347" t="s">
        <v>21</v>
      </c>
      <c r="AM861" s="347"/>
      <c r="AN861" s="347"/>
      <c r="AO861" s="426"/>
      <c r="AP861" s="427" t="s">
        <v>418</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378</v>
      </c>
      <c r="AI894" s="347"/>
      <c r="AJ894" s="347"/>
      <c r="AK894" s="347"/>
      <c r="AL894" s="347" t="s">
        <v>21</v>
      </c>
      <c r="AM894" s="347"/>
      <c r="AN894" s="347"/>
      <c r="AO894" s="426"/>
      <c r="AP894" s="427" t="s">
        <v>418</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378</v>
      </c>
      <c r="AI927" s="347"/>
      <c r="AJ927" s="347"/>
      <c r="AK927" s="347"/>
      <c r="AL927" s="347" t="s">
        <v>21</v>
      </c>
      <c r="AM927" s="347"/>
      <c r="AN927" s="347"/>
      <c r="AO927" s="426"/>
      <c r="AP927" s="427" t="s">
        <v>418</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378</v>
      </c>
      <c r="AI960" s="347"/>
      <c r="AJ960" s="347"/>
      <c r="AK960" s="347"/>
      <c r="AL960" s="347" t="s">
        <v>21</v>
      </c>
      <c r="AM960" s="347"/>
      <c r="AN960" s="347"/>
      <c r="AO960" s="426"/>
      <c r="AP960" s="427" t="s">
        <v>418</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378</v>
      </c>
      <c r="AI993" s="347"/>
      <c r="AJ993" s="347"/>
      <c r="AK993" s="347"/>
      <c r="AL993" s="347" t="s">
        <v>21</v>
      </c>
      <c r="AM993" s="347"/>
      <c r="AN993" s="347"/>
      <c r="AO993" s="426"/>
      <c r="AP993" s="427" t="s">
        <v>418</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378</v>
      </c>
      <c r="AI1026" s="347"/>
      <c r="AJ1026" s="347"/>
      <c r="AK1026" s="347"/>
      <c r="AL1026" s="347" t="s">
        <v>21</v>
      </c>
      <c r="AM1026" s="347"/>
      <c r="AN1026" s="347"/>
      <c r="AO1026" s="426"/>
      <c r="AP1026" s="427" t="s">
        <v>418</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378</v>
      </c>
      <c r="AI1059" s="347"/>
      <c r="AJ1059" s="347"/>
      <c r="AK1059" s="347"/>
      <c r="AL1059" s="347" t="s">
        <v>21</v>
      </c>
      <c r="AM1059" s="347"/>
      <c r="AN1059" s="347"/>
      <c r="AO1059" s="426"/>
      <c r="AP1059" s="427" t="s">
        <v>418</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378</v>
      </c>
      <c r="AI1092" s="347"/>
      <c r="AJ1092" s="347"/>
      <c r="AK1092" s="347"/>
      <c r="AL1092" s="347" t="s">
        <v>21</v>
      </c>
      <c r="AM1092" s="347"/>
      <c r="AN1092" s="347"/>
      <c r="AO1092" s="426"/>
      <c r="AP1092" s="427" t="s">
        <v>418</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378</v>
      </c>
      <c r="AI1125" s="347"/>
      <c r="AJ1125" s="347"/>
      <c r="AK1125" s="347"/>
      <c r="AL1125" s="347" t="s">
        <v>21</v>
      </c>
      <c r="AM1125" s="347"/>
      <c r="AN1125" s="347"/>
      <c r="AO1125" s="426"/>
      <c r="AP1125" s="427" t="s">
        <v>418</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378</v>
      </c>
      <c r="AI1158" s="347"/>
      <c r="AJ1158" s="347"/>
      <c r="AK1158" s="347"/>
      <c r="AL1158" s="347" t="s">
        <v>21</v>
      </c>
      <c r="AM1158" s="347"/>
      <c r="AN1158" s="347"/>
      <c r="AO1158" s="426"/>
      <c r="AP1158" s="427" t="s">
        <v>418</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378</v>
      </c>
      <c r="AI1191" s="347"/>
      <c r="AJ1191" s="347"/>
      <c r="AK1191" s="347"/>
      <c r="AL1191" s="347" t="s">
        <v>21</v>
      </c>
      <c r="AM1191" s="347"/>
      <c r="AN1191" s="347"/>
      <c r="AO1191" s="426"/>
      <c r="AP1191" s="427" t="s">
        <v>418</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378</v>
      </c>
      <c r="AI1224" s="347"/>
      <c r="AJ1224" s="347"/>
      <c r="AK1224" s="347"/>
      <c r="AL1224" s="347" t="s">
        <v>21</v>
      </c>
      <c r="AM1224" s="347"/>
      <c r="AN1224" s="347"/>
      <c r="AO1224" s="426"/>
      <c r="AP1224" s="427" t="s">
        <v>418</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378</v>
      </c>
      <c r="AI1257" s="347"/>
      <c r="AJ1257" s="347"/>
      <c r="AK1257" s="347"/>
      <c r="AL1257" s="347" t="s">
        <v>21</v>
      </c>
      <c r="AM1257" s="347"/>
      <c r="AN1257" s="347"/>
      <c r="AO1257" s="426"/>
      <c r="AP1257" s="427" t="s">
        <v>418</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378</v>
      </c>
      <c r="AI1290" s="347"/>
      <c r="AJ1290" s="347"/>
      <c r="AK1290" s="347"/>
      <c r="AL1290" s="347" t="s">
        <v>21</v>
      </c>
      <c r="AM1290" s="347"/>
      <c r="AN1290" s="347"/>
      <c r="AO1290" s="426"/>
      <c r="AP1290" s="427" t="s">
        <v>418</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kei1-sub</cp:lastModifiedBy>
  <cp:lastPrinted>2019-05-30T01:32:31Z</cp:lastPrinted>
  <dcterms:created xsi:type="dcterms:W3CDTF">2012-03-13T00:50:25Z</dcterms:created>
  <dcterms:modified xsi:type="dcterms:W3CDTF">2019-06-19T08:09:51Z</dcterms:modified>
</cp:coreProperties>
</file>