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3.【車検再提出未済】自動車局\修正提出分\一般\一般170705\"/>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AM116" i="3" l="1"/>
  <c r="AM122" i="3" l="1"/>
  <c r="AQ1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<sst xmlns="http://schemas.openxmlformats.org/spreadsheetml/2006/main" count="3029" uniqueCount="646">
  <si>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</si>
  <si>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</si>
  <si>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</si>
  <si>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</si>
  <si>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</si>
  <si>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</si>
  <si>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</si>
  <si>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</si>
  <si>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</si>
  <si>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</si>
  <si>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</si>
  <si>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</si>
  <si>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</si>
  <si>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</si>
  <si>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</si>
  <si>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</si>
  <si>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</si>
  <si>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</si>
  <si>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</si>
  <si>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</si>
  <si>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</si>
  <si>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</si>
  <si>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</si>
  <si>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</si>
  <si>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</si>
  <si>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</si>
  <si>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</si>
  <si>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</si>
  <si>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</si>
  <si>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</si>
  <si>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</si>
  <si>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</si>
  <si>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</si>
  <si>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</si>
  <si>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</si>
  <si>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</si>
  <si>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</si>
  <si>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</si>
  <si>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</si>
  <si>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</si>
  <si>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</si>
  <si>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</si>
  <si>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</si>
  <si>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</si>
  <si>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</si>
  <si>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</si>
  <si>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</si>
  <si>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</si>
  <si>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</si>
  <si>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</si>
  <si>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</si>
  <si>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</si>
  <si>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</si>
  <si>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</si>
  <si>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</si>
  <si>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</si>
  <si>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</si>
  <si>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</si>
  <si>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</si>
  <si>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</si>
  <si>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</si>
  <si>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</si>
  <si>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</si>
  <si>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</si>
  <si>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</si>
  <si>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</si>
  <si>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</si>
  <si>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</si>
  <si>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</si>
  <si>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</si>
  <si>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</si>
  <si>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</si>
  <si>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</si>
  <si>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</si>
  <si>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</si>
  <si>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</si>
  <si>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</si>
  <si>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</si>
  <si>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</si>
  <si>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</si>
  <si>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</si>
  <si>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</si>
  <si>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</si>
  <si>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</si>
  <si>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</si>
  <si>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</si>
  <si>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</si>
  <si>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</si>
  <si>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</si>
  <si>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</si>
  <si>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</si>
  <si>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</si>
  <si>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</si>
  <si>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</si>
  <si>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</si>
  <si>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</si>
  <si>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</si>
  <si>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</si>
  <si>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</si>
  <si>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</si>
  <si>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</si>
  <si>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</si>
  <si>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</si>
  <si>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</si>
  <si>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</si>
  <si>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</si>
  <si>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</si>
  <si>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</si>
  <si>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</si>
  <si>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</si>
  <si>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</si>
  <si>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</si>
  <si>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</si>
  <si>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</si>
  <si>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</si>
  <si>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</si>
  <si>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</si>
  <si>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</si>
  <si>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</si>
  <si>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</si>
  <si>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</si>
  <si>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</si>
  <si>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</si>
  <si>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</si>
  <si>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</si>
  <si>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</si>
  <si>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</si>
  <si>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</si>
  <si>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</si>
  <si>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</si>
  <si>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</si>
  <si>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</si>
  <si>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</si>
  <si>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</si>
  <si>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</si>
  <si>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</si>
  <si>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</si>
  <si>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</si>
  <si>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</si>
  <si>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</si>
  <si>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</si>
  <si>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</si>
  <si>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</si>
  <si>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</si>
  <si>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</si>
  <si>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</si>
  <si>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</si>
  <si>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</si>
  <si>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</si>
  <si>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</si>
  <si>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</si>
  <si>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</si>
  <si>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</si>
  <si>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</si>
  <si>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</si>
  <si>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</si>
  <si>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</si>
  <si>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</si>
  <si>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</si>
  <si>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</si>
  <si>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</si>
  <si>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</si>
  <si>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</si>
  <si>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</si>
  <si>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</si>
  <si>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</si>
  <si>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</si>
  <si>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</si>
  <si>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</si>
  <si>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</si>
  <si>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</si>
  <si>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</si>
  <si>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</si>
  <si>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</si>
  <si>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</si>
  <si>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</si>
  <si>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</si>
  <si>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</si>
  <si>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</si>
  <si>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</si>
  <si>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</si>
  <si>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</si>
  <si>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</si>
  <si>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</si>
  <si>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</si>
  <si>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</si>
  <si>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</si>
  <si>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</si>
  <si>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</si>
  <si>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</si>
  <si>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</si>
  <si>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</si>
  <si>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</si>
  <si>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</si>
  <si>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</si>
  <si>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</si>
  <si>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</si>
  <si>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</si>
  <si>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</si>
  <si>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</si>
  <si>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</si>
  <si>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</si>
  <si>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</si>
  <si>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</si>
  <si>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</si>
  <si>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</si>
  <si>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</si>
  <si>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</si>
  <si>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</si>
  <si>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</si>
  <si>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</si>
  <si>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</si>
  <si>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</si>
  <si>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</si>
  <si>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</si>
  <si>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</si>
  <si>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</si>
  <si>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</si>
  <si>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</si>
  <si>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</si>
  <si>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</si>
  <si>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</si>
  <si>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</si>
  <si>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</si>
  <si>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</si>
  <si>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</si>
  <si>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</si>
  <si>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</si>
  <si>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</si>
  <si>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</si>
  <si>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</si>
  <si>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</si>
  <si>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</si>
  <si>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</si>
  <si>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</si>
  <si>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</si>
  <si>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</si>
  <si>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</si>
  <si>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</si>
  <si>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</si>
  <si>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</si>
  <si>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</si>
  <si>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</si>
  <si>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</si>
  <si>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</si>
  <si>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</si>
  <si>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</si>
  <si>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</si>
  <si>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</si>
  <si>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</si>
  <si>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</si>
  <si>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</si>
  <si>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</si>
  <si>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</si>
  <si>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</si>
  <si>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</si>
  <si>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</si>
  <si>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</si>
  <si>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</si>
  <si>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</si>
  <si>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</si>
  <si>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</si>
  <si>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</si>
  <si>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</si>
  <si>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</si>
  <si>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</si>
  <si>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</si>
  <si>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</si>
  <si>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</si>
  <si>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</si>
  <si>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</si>
  <si>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</si>
  <si>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</si>
  <si>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</si>
  <si>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</si>
  <si>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</si>
  <si>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</si>
  <si>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</si>
  <si>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</si>
  <si>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</si>
  <si>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</si>
  <si>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</si>
  <si>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</si>
  <si>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</si>
  <si>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</si>
  <si>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</si>
  <si>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</si>
  <si>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</si>
  <si>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</si>
  <si>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</si>
  <si>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</si>
  <si>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</si>
  <si>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</si>
  <si>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</si>
  <si>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</si>
  <si>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</si>
  <si>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</si>
  <si>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</si>
  <si>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</si>
  <si>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</si>
  <si>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</si>
  <si>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</si>
  <si>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</si>
  <si>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</si>
  <si>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</si>
  <si>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</si>
  <si>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</si>
  <si>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</si>
  <si>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</si>
  <si>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</si>
  <si>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</si>
  <si>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</si>
  <si>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</si>
  <si>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</si>
  <si>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</si>
  <si>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</si>
  <si>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</si>
  <si>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</si>
  <si>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</si>
  <si>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</si>
  <si>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</si>
  <si>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</si>
  <si>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</si>
  <si>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</si>
  <si>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</si>
  <si>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</si>
  <si>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</si>
  <si>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</si>
  <si>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</si>
  <si>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</si>
  <si>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</si>
  <si>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</si>
  <si>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</si>
  <si>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</si>
  <si>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</si>
  <si>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</si>
  <si>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</si>
  <si>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</si>
  <si>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</si>
  <si>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</si>
  <si>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</si>
  <si>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</si>
  <si>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</si>
  <si>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</si>
  <si>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</si>
  <si>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</si>
  <si>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</si>
  <si>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</si>
  <si>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</si>
  <si>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</si>
  <si>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</si>
  <si>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</si>
  <si>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</si>
  <si>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</si>
  <si>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</si>
  <si>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</si>
  <si>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</si>
  <si>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</si>
  <si>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</si>
  <si>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</si>
  <si>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</si>
  <si>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</si>
  <si>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</si>
  <si>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</si>
  <si>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</si>
  <si>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</si>
  <si>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</si>
  <si>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</si>
  <si>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</si>
  <si>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</si>
  <si>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</si>
  <si>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</si>
  <si>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</si>
  <si>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</si>
  <si>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</si>
  <si>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</si>
  <si>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</si>
  <si>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</si>
  <si>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</si>
  <si>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</si>
  <si>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</si>
  <si>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</si>
  <si>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</si>
  <si>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</si>
  <si>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</si>
  <si>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</si>
  <si>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</si>
  <si>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</si>
  <si>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</si>
  <si>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</si>
  <si>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</si>
  <si>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</si>
  <si>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</si>
  <si>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</si>
  <si>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</si>
  <si>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</si>
  <si>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</si>
  <si>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</si>
  <si>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</si>
  <si>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</si>
  <si>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</si>
  <si>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</si>
  <si>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</si>
  <si>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</si>
  <si>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</si>
  <si>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</si>
  <si>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</si>
  <si>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</si>
  <si>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</si>
  <si>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</si>
  <si>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</si>
  <si>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</si>
  <si>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</si>
  <si>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</si>
  <si>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</si>
  <si>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</si>
  <si>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</si>
  <si>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</si>
  <si>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</si>
  <si>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</si>
  <si>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</si>
  <si>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</si>
  <si>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</si>
  <si>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</si>
  <si>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</si>
  <si>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</si>
  <si>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</si>
  <si>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</si>
  <si>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</si>
  <si>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</si>
  <si>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</si>
  <si>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</si>
  <si>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</si>
  <si>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</si>
  <si>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</si>
  <si>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</si>
  <si>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</si>
  <si>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</si>
  <si>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</si>
  <si>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</si>
  <si>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</si>
  <si>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</si>
  <si>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</si>
  <si>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</si>
  <si>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</si>
  <si>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</si>
  <si>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</si>
  <si>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</si>
  <si>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</si>
  <si>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</si>
  <si>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</si>
  <si>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</si>
  <si>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</si>
  <si>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</si>
  <si>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</si>
  <si>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</si>
  <si>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</si>
  <si>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</si>
  <si>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</si>
  <si>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</si>
  <si>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</si>
  <si>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</si>
  <si>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</si>
  <si>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</si>
  <si>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</si>
  <si>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</si>
  <si>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</si>
  <si>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</si>
  <si>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</si>
  <si>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</si>
  <si>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</si>
  <si>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</si>
  <si>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</si>
  <si>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</si>
  <si>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</si>
  <si>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</si>
  <si>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</si>
  <si>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</si>
  <si>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</si>
  <si>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</si>
  <si>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</si>
  <si>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</si>
  <si>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</si>
  <si>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</si>
  <si>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</si>
  <si>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</si>
  <si>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</si>
  <si>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</si>
  <si>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</si>
  <si>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</si>
  <si>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</si>
  <si>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</si>
  <si>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</si>
  <si>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</si>
  <si>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</si>
  <si>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</si>
  <si>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</si>
  <si>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</si>
  <si>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</si>
  <si>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</si>
  <si>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</si>
  <si>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</si>
  <si>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</si>
  <si>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</si>
  <si>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</si>
  <si>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</si>
  <si>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</si>
  <si>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</si>
  <si>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</si>
  <si>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</si>
  <si>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</si>
  <si>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</si>
  <si>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</si>
  <si>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</si>
  <si>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</si>
  <si>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</si>
  <si>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</si>
  <si>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</si>
  <si>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</si>
  <si>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</si>
  <si>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</si>
  <si>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</si>
  <si>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</si>
  <si>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</si>
  <si>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</si>
  <si>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</si>
  <si>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</si>
  <si>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</si>
  <si>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</si>
  <si>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</si>
  <si>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</si>
  <si>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</si>
  <si>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</si>
  <si>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</si>
  <si>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</si>
  <si>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</si>
  <si>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</si>
  <si>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</si>
  <si>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</si>
  <si>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</si>
  <si>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</si>
  <si>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</si>
  <si>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t>
    <phoneticPr fontId="5"/>
  </si>
  <si>
    <t>「ニッポン一億総活躍プラン」（平成28年６月２日閣議決定）</t>
    <phoneticPr fontId="5"/>
  </si>
  <si>
    <t>－</t>
    <phoneticPr fontId="5"/>
  </si>
  <si>
    <t>トラック運送業の生産性向上促進事業</t>
    <phoneticPr fontId="5"/>
  </si>
  <si>
    <t>自動車局</t>
    <rPh sb="0" eb="3">
      <t>ジドウシャ</t>
    </rPh>
    <rPh sb="3" eb="4">
      <t>キョク</t>
    </rPh>
    <phoneticPr fontId="5"/>
  </si>
  <si>
    <t>貨物課</t>
    <rPh sb="0" eb="3">
      <t>カモツカ</t>
    </rPh>
    <phoneticPr fontId="5"/>
  </si>
  <si>
    <t>貨物課長
加藤　進</t>
    <rPh sb="0" eb="2">
      <t>カモツ</t>
    </rPh>
    <rPh sb="2" eb="4">
      <t>カチョウ</t>
    </rPh>
    <rPh sb="5" eb="7">
      <t>カトウ</t>
    </rPh>
    <rPh sb="8" eb="9">
      <t>スス</t>
    </rPh>
    <phoneticPr fontId="5"/>
  </si>
  <si>
    <t>国土交通省</t>
  </si>
  <si>
    <t>／　　　　　　　　　　　　　　</t>
    <phoneticPr fontId="5"/>
  </si>
  <si>
    <t>X: 執行額（円）／Y: 導入車両台数（台）　　　　　　　　　　　　　　　　　　</t>
    <phoneticPr fontId="5"/>
  </si>
  <si>
    <t>円/台</t>
    <rPh sb="0" eb="1">
      <t>エン</t>
    </rPh>
    <rPh sb="2" eb="3">
      <t>ダイ</t>
    </rPh>
    <phoneticPr fontId="5"/>
  </si>
  <si>
    <t>　　X / Y</t>
    <phoneticPr fontId="5"/>
  </si>
  <si>
    <t>－</t>
    <phoneticPr fontId="5"/>
  </si>
  <si>
    <t>貨物自動車運送事業の生産性向上に資する方策を取りまとめる</t>
    <rPh sb="0" eb="5">
      <t>カモツジドウシャ</t>
    </rPh>
    <rPh sb="5" eb="7">
      <t>ウンソウ</t>
    </rPh>
    <rPh sb="7" eb="9">
      <t>ジギョウ</t>
    </rPh>
    <rPh sb="10" eb="13">
      <t>セイサンセイ</t>
    </rPh>
    <rPh sb="13" eb="15">
      <t>コウジョウ</t>
    </rPh>
    <rPh sb="16" eb="17">
      <t>シ</t>
    </rPh>
    <rPh sb="19" eb="21">
      <t>ホウサク</t>
    </rPh>
    <rPh sb="22" eb="23">
      <t>ト</t>
    </rPh>
    <phoneticPr fontId="5"/>
  </si>
  <si>
    <t>刊行物の配布数</t>
    <rPh sb="0" eb="3">
      <t>カンコウブツ</t>
    </rPh>
    <rPh sb="4" eb="6">
      <t>ハイフ</t>
    </rPh>
    <rPh sb="6" eb="7">
      <t>スウ</t>
    </rPh>
    <phoneticPr fontId="5"/>
  </si>
  <si>
    <t>-</t>
    <phoneticPr fontId="5"/>
  </si>
  <si>
    <t>事例</t>
    <rPh sb="0" eb="2">
      <t>ジレイ</t>
    </rPh>
    <phoneticPr fontId="5"/>
  </si>
  <si>
    <t>部</t>
    <rPh sb="0" eb="1">
      <t>ブ</t>
    </rPh>
    <phoneticPr fontId="5"/>
  </si>
  <si>
    <t>X: 執行額（円）／Y: 配布数（部）　　　　　　　　　　　　　　　　　　</t>
    <rPh sb="13" eb="15">
      <t>ハイフ</t>
    </rPh>
    <rPh sb="15" eb="16">
      <t>スウ</t>
    </rPh>
    <rPh sb="17" eb="18">
      <t>ブ</t>
    </rPh>
    <phoneticPr fontId="5"/>
  </si>
  <si>
    <t>実証的に実施する取組数</t>
    <rPh sb="0" eb="3">
      <t>ジッショウテキ</t>
    </rPh>
    <rPh sb="4" eb="6">
      <t>ジッシ</t>
    </rPh>
    <rPh sb="8" eb="10">
      <t>トリクミ</t>
    </rPh>
    <rPh sb="10" eb="11">
      <t>スウ</t>
    </rPh>
    <phoneticPr fontId="5"/>
  </si>
  <si>
    <t>件</t>
    <rPh sb="0" eb="1">
      <t>ケン</t>
    </rPh>
    <phoneticPr fontId="5"/>
  </si>
  <si>
    <t>X: 執行額（円）／Y: 実施取組数（件）　　　　　　　　　　　　　　　　　　</t>
    <rPh sb="13" eb="15">
      <t>ジッシ</t>
    </rPh>
    <rPh sb="15" eb="17">
      <t>トリクミ</t>
    </rPh>
    <rPh sb="17" eb="18">
      <t>スウ</t>
    </rPh>
    <rPh sb="19" eb="20">
      <t>ケン</t>
    </rPh>
    <phoneticPr fontId="5"/>
  </si>
  <si>
    <t>円/件</t>
    <rPh sb="0" eb="1">
      <t>エン</t>
    </rPh>
    <rPh sb="2" eb="3">
      <t>ケン</t>
    </rPh>
    <phoneticPr fontId="5"/>
  </si>
  <si>
    <t>円/部</t>
    <rPh sb="0" eb="1">
      <t>エン</t>
    </rPh>
    <rPh sb="2" eb="3">
      <t>ブ</t>
    </rPh>
    <phoneticPr fontId="5"/>
  </si>
  <si>
    <t>2,792,340/4,000</t>
    <phoneticPr fontId="5"/>
  </si>
  <si>
    <t>取引条件改善に資する刊行物を作成する</t>
    <rPh sb="0" eb="2">
      <t>トリヒキ</t>
    </rPh>
    <rPh sb="2" eb="4">
      <t>ジョウケン</t>
    </rPh>
    <rPh sb="4" eb="6">
      <t>カイゼン</t>
    </rPh>
    <rPh sb="7" eb="8">
      <t>シ</t>
    </rPh>
    <rPh sb="10" eb="13">
      <t>カンコウブツ</t>
    </rPh>
    <rPh sb="14" eb="16">
      <t>サクセイ</t>
    </rPh>
    <phoneticPr fontId="5"/>
  </si>
  <si>
    <t>雑役務費</t>
    <rPh sb="0" eb="1">
      <t>ザツ</t>
    </rPh>
    <rPh sb="1" eb="3">
      <t>エキム</t>
    </rPh>
    <rPh sb="3" eb="4">
      <t>ヒ</t>
    </rPh>
    <phoneticPr fontId="5"/>
  </si>
  <si>
    <t>調査実施</t>
    <rPh sb="0" eb="2">
      <t>チョウサ</t>
    </rPh>
    <rPh sb="2" eb="4">
      <t>ジッシ</t>
    </rPh>
    <phoneticPr fontId="5"/>
  </si>
  <si>
    <t>刊行物データ作成</t>
    <rPh sb="0" eb="3">
      <t>カンコウブツ</t>
    </rPh>
    <rPh sb="6" eb="8">
      <t>サクセイ</t>
    </rPh>
    <phoneticPr fontId="5"/>
  </si>
  <si>
    <t>刊行物印刷</t>
    <rPh sb="0" eb="3">
      <t>カンコウブツ</t>
    </rPh>
    <rPh sb="3" eb="5">
      <t>インサツ</t>
    </rPh>
    <phoneticPr fontId="5"/>
  </si>
  <si>
    <t>株式会社野村総合研究所</t>
    <rPh sb="0" eb="4">
      <t>カブシキガイシャ</t>
    </rPh>
    <rPh sb="4" eb="6">
      <t>ノムラ</t>
    </rPh>
    <rPh sb="6" eb="8">
      <t>ソウゴウ</t>
    </rPh>
    <rPh sb="8" eb="11">
      <t>ケンキュウジョ</t>
    </rPh>
    <phoneticPr fontId="5"/>
  </si>
  <si>
    <t>大光社印刷株式会社</t>
    <rPh sb="0" eb="3">
      <t>ダイコウシャ</t>
    </rPh>
    <rPh sb="3" eb="5">
      <t>インサツ</t>
    </rPh>
    <rPh sb="5" eb="9">
      <t>カブシキガイシャ</t>
    </rPh>
    <phoneticPr fontId="5"/>
  </si>
  <si>
    <t>印刷</t>
    <rPh sb="0" eb="2">
      <t>インサツ</t>
    </rPh>
    <phoneticPr fontId="5"/>
  </si>
  <si>
    <t>事業目的に即した事業者に交付を行っている。</t>
    <rPh sb="0" eb="2">
      <t>ジギョウ</t>
    </rPh>
    <rPh sb="2" eb="4">
      <t>モクテキ</t>
    </rPh>
    <rPh sb="5" eb="6">
      <t>ソク</t>
    </rPh>
    <rPh sb="8" eb="11">
      <t>ジギョウシャ</t>
    </rPh>
    <rPh sb="12" eb="14">
      <t>コウフ</t>
    </rPh>
    <rPh sb="15" eb="16">
      <t>オコナ</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</si>
  <si>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5"/>
  </si>
  <si>
    <t>【公募・補助】</t>
  </si>
  <si>
    <t>38,000,000/6</t>
    <phoneticPr fontId="5"/>
  </si>
  <si>
    <t>348600000/1218</t>
    <phoneticPr fontId="5"/>
  </si>
  <si>
    <t>-</t>
    <phoneticPr fontId="5"/>
  </si>
  <si>
    <t>9.市場の環境整備、産業の生産向上、消費者利益の保護</t>
    <rPh sb="2" eb="4">
      <t>シジョウ</t>
    </rPh>
    <rPh sb="5" eb="7">
      <t>カンキョウ</t>
    </rPh>
    <rPh sb="7" eb="9">
      <t>セイビ</t>
    </rPh>
    <rPh sb="10" eb="12">
      <t>サンギョウ</t>
    </rPh>
    <rPh sb="13" eb="15">
      <t>セイサン</t>
    </rPh>
    <rPh sb="15" eb="17">
      <t>コウジョウ</t>
    </rPh>
    <rPh sb="18" eb="21">
      <t>ショウヒシャ</t>
    </rPh>
    <rPh sb="21" eb="23">
      <t>リエキ</t>
    </rPh>
    <rPh sb="24" eb="26">
      <t>ホゴ</t>
    </rPh>
    <phoneticPr fontId="5"/>
  </si>
  <si>
    <t>35.自動車運送業の市場環境整備を推進する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</si>
  <si>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t>
    <phoneticPr fontId="5"/>
  </si>
  <si>
    <t>導入された機器を荷役機器を活用して荷役作業が実施されている。</t>
    <rPh sb="0" eb="2">
      <t>ドウニュウ</t>
    </rPh>
    <rPh sb="5" eb="7">
      <t>キキ</t>
    </rPh>
    <rPh sb="13" eb="15">
      <t>カツヨウ</t>
    </rPh>
    <rPh sb="17" eb="19">
      <t>ニヤク</t>
    </rPh>
    <rPh sb="19" eb="21">
      <t>サギョウ</t>
    </rPh>
    <rPh sb="22" eb="24">
      <t>ジッシ</t>
    </rPh>
    <phoneticPr fontId="5"/>
  </si>
  <si>
    <t>見合ったものとなっている。</t>
    <rPh sb="0" eb="2">
      <t>ミア</t>
    </rPh>
    <phoneticPr fontId="5"/>
  </si>
  <si>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5"/>
  </si>
  <si>
    <t>-</t>
    <phoneticPr fontId="5"/>
  </si>
  <si>
    <t>‐</t>
  </si>
  <si>
    <t>公益社団法人全日本トラック協会</t>
    <rPh sb="0" eb="2">
      <t>コウエキ</t>
    </rPh>
    <rPh sb="2" eb="6">
      <t>シャダンホウジン</t>
    </rPh>
    <rPh sb="6" eb="9">
      <t>ゼンニホン</t>
    </rPh>
    <rPh sb="13" eb="15">
      <t>キョウカイ</t>
    </rPh>
    <phoneticPr fontId="5"/>
  </si>
  <si>
    <t>テールゲートリフターの導入に対する補助金の交付</t>
    <rPh sb="11" eb="13">
      <t>ドウニュウ</t>
    </rPh>
    <rPh sb="14" eb="15">
      <t>タイ</t>
    </rPh>
    <rPh sb="17" eb="20">
      <t>ホジョキン</t>
    </rPh>
    <rPh sb="21" eb="23">
      <t>コウフ</t>
    </rPh>
    <phoneticPr fontId="5"/>
  </si>
  <si>
    <t>A.公益社団法人全日本トラック協会</t>
    <rPh sb="2" eb="4">
      <t>コウエキ</t>
    </rPh>
    <rPh sb="4" eb="8">
      <t>シャダンホウジン</t>
    </rPh>
    <rPh sb="8" eb="11">
      <t>ゼンニホン</t>
    </rPh>
    <rPh sb="15" eb="17">
      <t>キョウカイ</t>
    </rPh>
    <phoneticPr fontId="5"/>
  </si>
  <si>
    <t>補助金</t>
    <rPh sb="0" eb="3">
      <t>ホジョキン</t>
    </rPh>
    <phoneticPr fontId="5"/>
  </si>
  <si>
    <t>トラック運送事業者は、日本経済を支える重要な社会基盤産業である一方で、その就業構造は中高年層の男性労働力に依存しており、将来的に安定的な人材確保は急務である。</t>
    <rPh sb="6" eb="9">
      <t>ジギョウシャ</t>
    </rPh>
    <rPh sb="11" eb="13">
      <t>ニホン</t>
    </rPh>
    <rPh sb="13" eb="15">
      <t>ケイザイ</t>
    </rPh>
    <rPh sb="16" eb="17">
      <t>ササ</t>
    </rPh>
    <rPh sb="19" eb="21">
      <t>ジュウヨウ</t>
    </rPh>
    <rPh sb="22" eb="24">
      <t>シャカイ</t>
    </rPh>
    <rPh sb="24" eb="26">
      <t>キバン</t>
    </rPh>
    <rPh sb="26" eb="28">
      <t>サンギョウ</t>
    </rPh>
    <rPh sb="31" eb="33">
      <t>イッポウ</t>
    </rPh>
    <rPh sb="37" eb="39">
      <t>シュウギョウ</t>
    </rPh>
    <rPh sb="39" eb="41">
      <t>コウゾウ</t>
    </rPh>
    <rPh sb="42" eb="45">
      <t>チュウコウネン</t>
    </rPh>
    <rPh sb="45" eb="46">
      <t>ソウ</t>
    </rPh>
    <rPh sb="47" eb="49">
      <t>ダンセイ</t>
    </rPh>
    <rPh sb="49" eb="52">
      <t>ロウドウリョク</t>
    </rPh>
    <rPh sb="53" eb="55">
      <t>イゾン</t>
    </rPh>
    <rPh sb="60" eb="63">
      <t>ショウライテキ</t>
    </rPh>
    <rPh sb="64" eb="67">
      <t>アンテイテキ</t>
    </rPh>
    <rPh sb="68" eb="70">
      <t>ジンザイ</t>
    </rPh>
    <rPh sb="70" eb="72">
      <t>カクホ</t>
    </rPh>
    <rPh sb="73" eb="75">
      <t>キュウム</t>
    </rPh>
    <phoneticPr fontId="5"/>
  </si>
  <si>
    <t>無</t>
  </si>
  <si>
    <t>-</t>
    <phoneticPr fontId="5"/>
  </si>
  <si>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rPh sb="4" eb="6">
      <t>ウンソウ</t>
    </rPh>
    <rPh sb="6" eb="9">
      <t>ジギョウシャ</t>
    </rPh>
    <rPh sb="10" eb="11">
      <t>オオ</t>
    </rPh>
    <rPh sb="13" eb="15">
      <t>チュウショウ</t>
    </rPh>
    <rPh sb="15" eb="18">
      <t>ジギョウシャ</t>
    </rPh>
    <rPh sb="22" eb="24">
      <t>ケイエイ</t>
    </rPh>
    <rPh sb="24" eb="26">
      <t>ジョウキョウ</t>
    </rPh>
    <rPh sb="27" eb="29">
      <t>アッパク</t>
    </rPh>
    <rPh sb="40" eb="42">
      <t>トウシ</t>
    </rPh>
    <rPh sb="42" eb="44">
      <t>ヨリョク</t>
    </rPh>
    <rPh sb="45" eb="46">
      <t>スク</t>
    </rPh>
    <rPh sb="48" eb="51">
      <t>ジギョウシャ</t>
    </rPh>
    <rPh sb="53" eb="55">
      <t>シエン</t>
    </rPh>
    <rPh sb="57" eb="58">
      <t>ワ</t>
    </rPh>
    <rPh sb="59" eb="60">
      <t>クニ</t>
    </rPh>
    <rPh sb="61" eb="63">
      <t>コクミン</t>
    </rPh>
    <rPh sb="63" eb="65">
      <t>セイカツ</t>
    </rPh>
    <rPh sb="65" eb="66">
      <t>オヨ</t>
    </rPh>
    <rPh sb="67" eb="69">
      <t>ケイザイ</t>
    </rPh>
    <rPh sb="69" eb="71">
      <t>カツドウ</t>
    </rPh>
    <rPh sb="72" eb="73">
      <t>ササ</t>
    </rPh>
    <rPh sb="79" eb="82">
      <t>ジギョウシャ</t>
    </rPh>
    <rPh sb="88" eb="90">
      <t>ヒツヨウ</t>
    </rPh>
    <rPh sb="90" eb="93">
      <t>フカケツ</t>
    </rPh>
    <phoneticPr fontId="5"/>
  </si>
  <si>
    <t>補助金</t>
    <rPh sb="0" eb="3">
      <t>ホジョキン</t>
    </rPh>
    <phoneticPr fontId="5"/>
  </si>
  <si>
    <t>テールゲートリフターの導入</t>
    <phoneticPr fontId="5"/>
  </si>
  <si>
    <t>トラック運送業の生産性向上は喫緊の課題であるため、国が主導して荷役作業を効率化するための機器の導入支援、経営力向上に資するセミナー開催等を全国の事業者に対して実施することが必要である。</t>
    <rPh sb="4" eb="7">
      <t>ウンソウギョウ</t>
    </rPh>
    <rPh sb="8" eb="11">
      <t>セイサンセイ</t>
    </rPh>
    <rPh sb="11" eb="13">
      <t>コウジョウ</t>
    </rPh>
    <rPh sb="14" eb="16">
      <t>キッキン</t>
    </rPh>
    <rPh sb="17" eb="19">
      <t>カダイ</t>
    </rPh>
    <rPh sb="25" eb="26">
      <t>クニ</t>
    </rPh>
    <rPh sb="27" eb="29">
      <t>シュドウ</t>
    </rPh>
    <rPh sb="31" eb="33">
      <t>ニヤク</t>
    </rPh>
    <rPh sb="33" eb="35">
      <t>サギョウ</t>
    </rPh>
    <rPh sb="36" eb="39">
      <t>コウリツカ</t>
    </rPh>
    <rPh sb="44" eb="46">
      <t>キキ</t>
    </rPh>
    <rPh sb="47" eb="49">
      <t>ドウニュウ</t>
    </rPh>
    <rPh sb="49" eb="51">
      <t>シエン</t>
    </rPh>
    <rPh sb="52" eb="55">
      <t>ケイエイリョク</t>
    </rPh>
    <rPh sb="55" eb="57">
      <t>コウジョウ</t>
    </rPh>
    <rPh sb="58" eb="59">
      <t>シ</t>
    </rPh>
    <rPh sb="65" eb="67">
      <t>カイサイ</t>
    </rPh>
    <rPh sb="67" eb="68">
      <t>トウ</t>
    </rPh>
    <rPh sb="69" eb="71">
      <t>ゼンコク</t>
    </rPh>
    <rPh sb="72" eb="75">
      <t>ジギョウシャ</t>
    </rPh>
    <rPh sb="76" eb="77">
      <t>タイ</t>
    </rPh>
    <rPh sb="79" eb="81">
      <t>ジッシ</t>
    </rPh>
    <rPh sb="86" eb="88">
      <t>ヒツヨウ</t>
    </rPh>
    <phoneticPr fontId="5"/>
  </si>
  <si>
    <t>トラック運送業は我が国の経済活動を支え、かつ地域雇用を担う重要な産業であるが、生産年齢人口等の減少による深刻な人材不足が進んでいることから、女性活躍の推進等により労働力不足を克服するとともに、経営力向上に関する方策を広く共有していくことで、トラック運送業の生産性を向上を図る。</t>
    <rPh sb="4" eb="7">
      <t>ウンソウギョウ</t>
    </rPh>
    <rPh sb="39" eb="41">
      <t>セイサン</t>
    </rPh>
    <rPh sb="41" eb="43">
      <t>ネンレイ</t>
    </rPh>
    <rPh sb="43" eb="45">
      <t>ジンコウ</t>
    </rPh>
    <rPh sb="45" eb="46">
      <t>トウ</t>
    </rPh>
    <rPh sb="47" eb="49">
      <t>ゲンショウ</t>
    </rPh>
    <rPh sb="52" eb="54">
      <t>シンコク</t>
    </rPh>
    <rPh sb="55" eb="57">
      <t>ジンザイ</t>
    </rPh>
    <rPh sb="57" eb="59">
      <t>ブソク</t>
    </rPh>
    <rPh sb="60" eb="61">
      <t>スス</t>
    </rPh>
    <rPh sb="135" eb="136">
      <t>ハカ</t>
    </rPh>
    <phoneticPr fontId="5"/>
  </si>
  <si>
    <t>生産性向上方策の実証調査については、企画競争を実施し、企画提案書の提出のあった者の中から最も費用対効果の高い者を委託先として決定している。
刊行物のデータ作成・印刷については、いずれの業務も、見積書の提出のあった者の中から最も少額で実施できる者を委託先として決定している。</t>
    <rPh sb="0" eb="3">
      <t>セイサンセイ</t>
    </rPh>
    <rPh sb="3" eb="5">
      <t>コウジョウ</t>
    </rPh>
    <rPh sb="5" eb="7">
      <t>ホウサク</t>
    </rPh>
    <rPh sb="8" eb="10">
      <t>ジッショウ</t>
    </rPh>
    <rPh sb="10" eb="12">
      <t>チョウサ</t>
    </rPh>
    <rPh sb="18" eb="20">
      <t>キカク</t>
    </rPh>
    <rPh sb="20" eb="22">
      <t>キョウソウ</t>
    </rPh>
    <rPh sb="23" eb="25">
      <t>ジッシ</t>
    </rPh>
    <rPh sb="27" eb="29">
      <t>キカク</t>
    </rPh>
    <rPh sb="29" eb="32">
      <t>テイアンショ</t>
    </rPh>
    <rPh sb="33" eb="35">
      <t>テイシュツ</t>
    </rPh>
    <rPh sb="39" eb="40">
      <t>シャ</t>
    </rPh>
    <rPh sb="41" eb="42">
      <t>ナカ</t>
    </rPh>
    <rPh sb="44" eb="45">
      <t>モット</t>
    </rPh>
    <rPh sb="46" eb="48">
      <t>ヒヨウ</t>
    </rPh>
    <rPh sb="48" eb="51">
      <t>タイコウカ</t>
    </rPh>
    <rPh sb="52" eb="53">
      <t>タカ</t>
    </rPh>
    <rPh sb="54" eb="55">
      <t>シャ</t>
    </rPh>
    <rPh sb="56" eb="59">
      <t>イタクサキ</t>
    </rPh>
    <rPh sb="62" eb="64">
      <t>ケッテイ</t>
    </rPh>
    <rPh sb="70" eb="73">
      <t>カンコウブツ</t>
    </rPh>
    <rPh sb="77" eb="79">
      <t>サクセイ</t>
    </rPh>
    <rPh sb="80" eb="82">
      <t>インサツ</t>
    </rPh>
    <rPh sb="92" eb="94">
      <t>ギョウム</t>
    </rPh>
    <rPh sb="96" eb="98">
      <t>ミツモ</t>
    </rPh>
    <rPh sb="98" eb="99">
      <t>ショ</t>
    </rPh>
    <rPh sb="100" eb="102">
      <t>テイシュツ</t>
    </rPh>
    <rPh sb="106" eb="107">
      <t>シャ</t>
    </rPh>
    <rPh sb="108" eb="109">
      <t>ナカ</t>
    </rPh>
    <rPh sb="111" eb="112">
      <t>モット</t>
    </rPh>
    <rPh sb="113" eb="115">
      <t>ショウガク</t>
    </rPh>
    <rPh sb="116" eb="118">
      <t>ジッシ</t>
    </rPh>
    <rPh sb="121" eb="122">
      <t>シャ</t>
    </rPh>
    <rPh sb="123" eb="126">
      <t>イタクサキ</t>
    </rPh>
    <rPh sb="129" eb="131">
      <t>ケッテイ</t>
    </rPh>
    <phoneticPr fontId="5"/>
  </si>
  <si>
    <t>新車販売に占めるテールゲートリフターの導入割合</t>
    <rPh sb="0" eb="2">
      <t>シンシャ</t>
    </rPh>
    <rPh sb="2" eb="4">
      <t>ハンバイ</t>
    </rPh>
    <rPh sb="5" eb="6">
      <t>シ</t>
    </rPh>
    <rPh sb="19" eb="21">
      <t>ドウニュウ</t>
    </rPh>
    <rPh sb="21" eb="23">
      <t>ワリアイ</t>
    </rPh>
    <phoneticPr fontId="5"/>
  </si>
  <si>
    <t>いすゞリーシングサービス株式会社</t>
  </si>
  <si>
    <t>トヨタファイナンス株式会社</t>
  </si>
  <si>
    <t>オリックス自動車株式会社</t>
  </si>
  <si>
    <t>三菱オートリース株式会社</t>
  </si>
  <si>
    <t>住友三井オートサービス株式会社</t>
  </si>
  <si>
    <t>ヤマトリース株式会社</t>
  </si>
  <si>
    <t>ダイムラー・ファイナンシャルサービス日本株式会社</t>
  </si>
  <si>
    <t>三井住友ファイナンス＆リース株式会社</t>
  </si>
  <si>
    <t>鈴與株式会社</t>
  </si>
  <si>
    <t>日本カーソリューションズ株式会社</t>
  </si>
  <si>
    <t>テールゲートリフターの導入補助</t>
  </si>
  <si>
    <t>テールゲートリフターの導入補助</t>
    <rPh sb="13" eb="15">
      <t>ホジョ</t>
    </rPh>
    <phoneticPr fontId="5"/>
  </si>
  <si>
    <t>-</t>
    <phoneticPr fontId="5"/>
  </si>
  <si>
    <t>中小トラック運送事業者のテールゲートリフターの導入を促進することによって、トラック運送業の人材確保や生産性向上に繋がることに加え、取り組みを通じて自動車運送業の市場環境整備に寄与できる施策である。</t>
    <rPh sb="0" eb="2">
      <t>チュウショウ</t>
    </rPh>
    <rPh sb="6" eb="8">
      <t>ウンソウ</t>
    </rPh>
    <rPh sb="8" eb="11">
      <t>ジギョウシャ</t>
    </rPh>
    <rPh sb="23" eb="25">
      <t>ドウニュウ</t>
    </rPh>
    <rPh sb="26" eb="28">
      <t>ソクシン</t>
    </rPh>
    <rPh sb="41" eb="44">
      <t>ウンソウギョウ</t>
    </rPh>
    <rPh sb="45" eb="47">
      <t>ジンザイ</t>
    </rPh>
    <rPh sb="47" eb="49">
      <t>カクホ</t>
    </rPh>
    <rPh sb="50" eb="53">
      <t>セイサンセイ</t>
    </rPh>
    <rPh sb="53" eb="55">
      <t>コウジョウ</t>
    </rPh>
    <rPh sb="56" eb="57">
      <t>ツナ</t>
    </rPh>
    <rPh sb="62" eb="63">
      <t>クワ</t>
    </rPh>
    <rPh sb="65" eb="66">
      <t>ト</t>
    </rPh>
    <rPh sb="67" eb="68">
      <t>ク</t>
    </rPh>
    <rPh sb="70" eb="71">
      <t>ツウ</t>
    </rPh>
    <rPh sb="73" eb="76">
      <t>ジドウシャ</t>
    </rPh>
    <rPh sb="76" eb="79">
      <t>ウンソウギョウ</t>
    </rPh>
    <rPh sb="80" eb="82">
      <t>シジョウ</t>
    </rPh>
    <rPh sb="82" eb="84">
      <t>カンキョウ</t>
    </rPh>
    <rPh sb="84" eb="86">
      <t>セイビ</t>
    </rPh>
    <rPh sb="87" eb="89">
      <t>キヨ</t>
    </rPh>
    <rPh sb="92" eb="94">
      <t>シサク</t>
    </rPh>
    <phoneticPr fontId="5"/>
  </si>
  <si>
    <t>いすゞリーシングサービス株式会社</t>
    <phoneticPr fontId="5"/>
  </si>
  <si>
    <t>トヨタファイナンス株式会社</t>
    <phoneticPr fontId="5"/>
  </si>
  <si>
    <t>オリックス自動車株式会社</t>
    <phoneticPr fontId="5"/>
  </si>
  <si>
    <t>三菱オートリース株式会社</t>
    <phoneticPr fontId="5"/>
  </si>
  <si>
    <t>住友三井オートサービス株式会社</t>
    <phoneticPr fontId="5"/>
  </si>
  <si>
    <t>ヤマトリース株式会社</t>
    <phoneticPr fontId="5"/>
  </si>
  <si>
    <t>ダイムラー・ファイナンシャルサービス日本株式会社</t>
    <phoneticPr fontId="5"/>
  </si>
  <si>
    <t>三井住友ファイナンス＆リース株式会社</t>
    <phoneticPr fontId="5"/>
  </si>
  <si>
    <t>鈴與株式会社</t>
    <phoneticPr fontId="5"/>
  </si>
  <si>
    <t>日本カーソリューションズ株式会社</t>
    <phoneticPr fontId="5"/>
  </si>
  <si>
    <t>補助金等交付</t>
  </si>
  <si>
    <t>補助金等交付</t>
    <phoneticPr fontId="5"/>
  </si>
  <si>
    <t>①トラック運送業の生産性向上を推進するため、荷役時間の短縮に資する荷役機器（テールゲートリフター）の導入費用の１／３を補助する。（２８年度にて終了）
②トラック運送業における生産性向上方策について、貨物自動車運送事業者・荷主等との調整の上、取組を実証的に実施し、取組の効果を検証し取りまとめる。（２９年度に繰り越し）
③トラック運送事業者向け・運送委託者向けに取引条件改善に資する刊行物を作成し、荷主を含めて幅広く周知する。（２８年度にて終了）</t>
    <rPh sb="67" eb="69">
      <t>ネンド</t>
    </rPh>
    <rPh sb="71" eb="73">
      <t>シュウリョウ</t>
    </rPh>
    <rPh sb="80" eb="82">
      <t>ウンソウ</t>
    </rPh>
    <rPh sb="87" eb="90">
      <t>セイサンセイ</t>
    </rPh>
    <rPh sb="90" eb="92">
      <t>コウジョウ</t>
    </rPh>
    <rPh sb="92" eb="94">
      <t>ホウサク</t>
    </rPh>
    <rPh sb="99" eb="104">
      <t>カモツジドウシャ</t>
    </rPh>
    <rPh sb="104" eb="106">
      <t>ウンソウ</t>
    </rPh>
    <rPh sb="106" eb="109">
      <t>ジギョウシャ</t>
    </rPh>
    <rPh sb="110" eb="112">
      <t>ニヌシ</t>
    </rPh>
    <rPh sb="112" eb="113">
      <t>トウ</t>
    </rPh>
    <rPh sb="115" eb="117">
      <t>チョウセイ</t>
    </rPh>
    <rPh sb="118" eb="119">
      <t>ウエ</t>
    </rPh>
    <rPh sb="120" eb="122">
      <t>トリクミ</t>
    </rPh>
    <rPh sb="123" eb="126">
      <t>ジッショウテキ</t>
    </rPh>
    <rPh sb="127" eb="129">
      <t>ジッシ</t>
    </rPh>
    <rPh sb="131" eb="133">
      <t>トリクミ</t>
    </rPh>
    <rPh sb="134" eb="136">
      <t>コウカ</t>
    </rPh>
    <rPh sb="137" eb="139">
      <t>ケンショウ</t>
    </rPh>
    <rPh sb="140" eb="141">
      <t>ト</t>
    </rPh>
    <rPh sb="153" eb="154">
      <t>ク</t>
    </rPh>
    <rPh sb="155" eb="156">
      <t>コ</t>
    </rPh>
    <rPh sb="164" eb="166">
      <t>ウンソウ</t>
    </rPh>
    <rPh sb="166" eb="169">
      <t>ジギョウシャ</t>
    </rPh>
    <rPh sb="169" eb="170">
      <t>ム</t>
    </rPh>
    <rPh sb="172" eb="174">
      <t>ウンソウ</t>
    </rPh>
    <rPh sb="174" eb="177">
      <t>イタクシャ</t>
    </rPh>
    <rPh sb="177" eb="178">
      <t>ム</t>
    </rPh>
    <rPh sb="180" eb="182">
      <t>トリヒキ</t>
    </rPh>
    <rPh sb="182" eb="184">
      <t>ジョウケン</t>
    </rPh>
    <rPh sb="184" eb="186">
      <t>カイゼン</t>
    </rPh>
    <rPh sb="187" eb="188">
      <t>シ</t>
    </rPh>
    <rPh sb="190" eb="193">
      <t>カンコウブツ</t>
    </rPh>
    <rPh sb="194" eb="196">
      <t>サクセイ</t>
    </rPh>
    <rPh sb="198" eb="200">
      <t>ニヌシ</t>
    </rPh>
    <rPh sb="201" eb="202">
      <t>フク</t>
    </rPh>
    <rPh sb="204" eb="206">
      <t>ハバヒロ</t>
    </rPh>
    <rPh sb="207" eb="209">
      <t>シュウチ</t>
    </rPh>
    <phoneticPr fontId="5"/>
  </si>
  <si>
    <t>調査結果の実際の事業への活用など、効果的な施策として効率的に執行できるよう努める。</t>
    <rPh sb="0" eb="2">
      <t>チョウサ</t>
    </rPh>
    <rPh sb="2" eb="4">
      <t>ケッカ</t>
    </rPh>
    <rPh sb="5" eb="7">
      <t>ジッサイ</t>
    </rPh>
    <rPh sb="8" eb="10">
      <t>ジギョウ</t>
    </rPh>
    <rPh sb="12" eb="14">
      <t>カツヨウ</t>
    </rPh>
    <rPh sb="17" eb="20">
      <t>コウカテキ</t>
    </rPh>
    <rPh sb="21" eb="23">
      <t>シサク</t>
    </rPh>
    <rPh sb="26" eb="29">
      <t>コウリツテキ</t>
    </rPh>
    <rPh sb="30" eb="32">
      <t>シッコウ</t>
    </rPh>
    <rPh sb="37" eb="38">
      <t>ツト</t>
    </rPh>
    <phoneticPr fontId="5"/>
  </si>
  <si>
    <t>荷待ち時間の削減や取引条件の改善が急務となっているが、トラック運送事業者による自社努力では限界があることから、国が主導して支援をしていく必要がある。</t>
    <rPh sb="0" eb="2">
      <t>ニマ</t>
    </rPh>
    <rPh sb="3" eb="5">
      <t>ジカン</t>
    </rPh>
    <rPh sb="6" eb="8">
      <t>サクゲン</t>
    </rPh>
    <rPh sb="9" eb="11">
      <t>トリヒキ</t>
    </rPh>
    <rPh sb="11" eb="13">
      <t>ジョウケン</t>
    </rPh>
    <rPh sb="14" eb="16">
      <t>カイゼン</t>
    </rPh>
    <rPh sb="17" eb="19">
      <t>キュウム</t>
    </rPh>
    <rPh sb="31" eb="33">
      <t>ウンソウ</t>
    </rPh>
    <rPh sb="33" eb="36">
      <t>ジギョウシャ</t>
    </rPh>
    <rPh sb="39" eb="41">
      <t>ジシャ</t>
    </rPh>
    <rPh sb="41" eb="43">
      <t>ドリョク</t>
    </rPh>
    <rPh sb="45" eb="47">
      <t>ゲンカイ</t>
    </rPh>
    <rPh sb="55" eb="56">
      <t>クニ</t>
    </rPh>
    <rPh sb="57" eb="59">
      <t>シュドウ</t>
    </rPh>
    <rPh sb="61" eb="63">
      <t>シエン</t>
    </rPh>
    <rPh sb="68" eb="70">
      <t>ヒツヨウ</t>
    </rPh>
    <phoneticPr fontId="5"/>
  </si>
  <si>
    <t>-</t>
    <phoneticPr fontId="5"/>
  </si>
  <si>
    <t>B.いすゞリーシングサービス株式会社</t>
    <rPh sb="14" eb="18">
      <t>カブシキガイシャ</t>
    </rPh>
    <phoneticPr fontId="5"/>
  </si>
  <si>
    <t>C.株式会社野村総合研究所</t>
    <rPh sb="2" eb="6">
      <t>カブシキガイシャ</t>
    </rPh>
    <rPh sb="6" eb="8">
      <t>ノムラ</t>
    </rPh>
    <rPh sb="8" eb="10">
      <t>ソウゴウ</t>
    </rPh>
    <rPh sb="10" eb="13">
      <t>ケンキュウジョ</t>
    </rPh>
    <phoneticPr fontId="5"/>
  </si>
  <si>
    <t>D.株式会社野村総合研究所</t>
    <phoneticPr fontId="5"/>
  </si>
  <si>
    <t>E.大光社印刷株式会社</t>
    <rPh sb="2" eb="3">
      <t>オオ</t>
    </rPh>
    <rPh sb="3" eb="4">
      <t>ヒカリ</t>
    </rPh>
    <rPh sb="4" eb="5">
      <t>シャ</t>
    </rPh>
    <rPh sb="5" eb="7">
      <t>インサツ</t>
    </rPh>
    <rPh sb="7" eb="11">
      <t>カブシキガイシャ</t>
    </rPh>
    <phoneticPr fontId="5"/>
  </si>
  <si>
    <t>-</t>
    <phoneticPr fontId="5"/>
  </si>
  <si>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5"/>
  </si>
  <si>
    <t>-</t>
    <phoneticPr fontId="5"/>
  </si>
  <si>
    <t>取りまとめる方策の具体的な件数</t>
    <rPh sb="0" eb="1">
      <t>ト</t>
    </rPh>
    <rPh sb="6" eb="8">
      <t>ホウサク</t>
    </rPh>
    <rPh sb="9" eb="12">
      <t>グタイテキ</t>
    </rPh>
    <rPh sb="13" eb="15">
      <t>ケンスウ</t>
    </rPh>
    <phoneticPr fontId="5"/>
  </si>
  <si>
    <t>刊行物を受け取る事業者数</t>
    <rPh sb="0" eb="3">
      <t>カンコウブツ</t>
    </rPh>
    <rPh sb="4" eb="5">
      <t>ウ</t>
    </rPh>
    <rPh sb="6" eb="7">
      <t>ト</t>
    </rPh>
    <rPh sb="8" eb="11">
      <t>ジギョウシャ</t>
    </rPh>
    <rPh sb="11" eb="12">
      <t>スウ</t>
    </rPh>
    <phoneticPr fontId="5"/>
  </si>
  <si>
    <t>平成２８年度までに新車販売に占めるテールゲートリフターの導入割合を３４％にする。</t>
    <rPh sb="0" eb="2">
      <t>ヘイセイ</t>
    </rPh>
    <rPh sb="4" eb="5">
      <t>ネン</t>
    </rPh>
    <rPh sb="5" eb="6">
      <t>ド</t>
    </rPh>
    <rPh sb="9" eb="11">
      <t>シンシャ</t>
    </rPh>
    <rPh sb="11" eb="13">
      <t>ハンバイ</t>
    </rPh>
    <rPh sb="14" eb="15">
      <t>シ</t>
    </rPh>
    <rPh sb="28" eb="30">
      <t>ドウニュウ</t>
    </rPh>
    <rPh sb="30" eb="32">
      <t>ワリアイ</t>
    </rPh>
    <phoneticPr fontId="22"/>
  </si>
  <si>
    <t>国土交通省自動車局調べ</t>
    <rPh sb="5" eb="8">
      <t>ジドウシャ</t>
    </rPh>
    <rPh sb="8" eb="9">
      <t>キョク</t>
    </rPh>
    <phoneticPr fontId="5"/>
  </si>
  <si>
    <t>国土交通省自動車局による試算</t>
    <rPh sb="0" eb="2">
      <t>コクド</t>
    </rPh>
    <rPh sb="2" eb="5">
      <t>コウツウショウ</t>
    </rPh>
    <rPh sb="5" eb="8">
      <t>ジドウシャ</t>
    </rPh>
    <rPh sb="8" eb="9">
      <t>キョク</t>
    </rPh>
    <rPh sb="12" eb="14">
      <t>シサン</t>
    </rPh>
    <phoneticPr fontId="5"/>
  </si>
  <si>
    <t>テールゲートリフターの導入台数</t>
    <rPh sb="11" eb="13">
      <t>ドウニュウ</t>
    </rPh>
    <rPh sb="13" eb="15">
      <t>ダイスウ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</si>
</sst>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4" fillId="0" borderId="0" xfId="0" applyFont="1">
      <alignment vertical="center"/>
    </xf>
    <xf numFmtId="0" fontId="4" fillId="0" borderId="0" xfId="0" applyFont="1"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54429</xdr:colOff>
      <xdr:row>741</xdr:row>
      <xdr:rowOff>68036</xdr:rowOff>
    </xdr:from>
    <xdr:to>
      <xdr:col>48</xdr:col>
      <xdr:colOff>68036</xdr:colOff>
      <xdr:row>744</xdr:row>
      <xdr:rowOff>100853</xdr:rowOff>
    </xdr:to>
    <xdr:sp macro="" textlink="">
      <xdr:nvSpPr>
        <xdr:cNvPr id="38" name="正方形/長方形 37"/>
        <xdr:cNvSpPr/>
      </xdr:nvSpPr>
      <xdr:spPr>
        <a:xfrm>
          <a:off x="1869782" y="51110830"/>
          <a:ext cx="7880136" cy="10749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solidFill>
              <a:sysClr val="windowText" lastClr="000000"/>
            </a:solidFill>
          </a:endParaRPr>
        </a:p>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４００百万円</a:t>
          </a:r>
        </a:p>
      </xdr:txBody>
    </xdr:sp>
    <xdr:clientData/>
  </xdr:twoCellAnchor>
  <xdr:twoCellAnchor>
    <xdr:from>
      <xdr:col>6</xdr:col>
      <xdr:colOff>190502</xdr:colOff>
      <xdr:row>746</xdr:row>
      <xdr:rowOff>289512</xdr:rowOff>
    </xdr:from>
    <xdr:to>
      <xdr:col>19</xdr:col>
      <xdr:colOff>11207</xdr:colOff>
      <xdr:row>748</xdr:row>
      <xdr:rowOff>246529</xdr:rowOff>
    </xdr:to>
    <xdr:sp macro="" textlink="">
      <xdr:nvSpPr>
        <xdr:cNvPr id="5" name="正方形/長方形 4"/>
        <xdr:cNvSpPr/>
      </xdr:nvSpPr>
      <xdr:spPr>
        <a:xfrm>
          <a:off x="1400737" y="53046806"/>
          <a:ext cx="2442882" cy="6517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Ａ．公益社団法人全日本トラック協会</a:t>
          </a:r>
          <a:endParaRPr kumimoji="1" lang="en-US" altLang="ja-JP" sz="1000">
            <a:solidFill>
              <a:sysClr val="windowText" lastClr="000000"/>
            </a:solidFill>
          </a:endParaRPr>
        </a:p>
        <a:p>
          <a:pPr algn="ctr"/>
          <a:r>
            <a:rPr kumimoji="1" lang="ja-JP" altLang="en-US" sz="1000">
              <a:solidFill>
                <a:schemeClr val="tx1"/>
              </a:solidFill>
            </a:rPr>
            <a:t>３５９百</a:t>
          </a:r>
          <a:r>
            <a:rPr kumimoji="1" lang="ja-JP" altLang="en-US" sz="1000">
              <a:solidFill>
                <a:sysClr val="windowText" lastClr="000000"/>
              </a:solidFill>
            </a:rPr>
            <a:t>万円</a:t>
          </a:r>
          <a:endParaRPr kumimoji="1" lang="en-US" altLang="ja-JP" sz="1000">
            <a:solidFill>
              <a:sysClr val="windowText" lastClr="000000"/>
            </a:solidFill>
          </a:endParaRPr>
        </a:p>
      </xdr:txBody>
    </xdr:sp>
    <xdr:clientData/>
  </xdr:twoCellAnchor>
  <xdr:twoCellAnchor>
    <xdr:from>
      <xdr:col>13</xdr:col>
      <xdr:colOff>106456</xdr:colOff>
      <xdr:row>744</xdr:row>
      <xdr:rowOff>189699</xdr:rowOff>
    </xdr:from>
    <xdr:to>
      <xdr:col>13</xdr:col>
      <xdr:colOff>106817</xdr:colOff>
      <xdr:row>746</xdr:row>
      <xdr:rowOff>278307</xdr:rowOff>
    </xdr:to>
    <xdr:cxnSp macro="">
      <xdr:nvCxnSpPr>
        <xdr:cNvPr id="6" name="直線矢印コネクタ 5"/>
        <xdr:cNvCxnSpPr/>
      </xdr:nvCxnSpPr>
      <xdr:spPr bwMode="auto">
        <a:xfrm>
          <a:off x="2728632" y="50425670"/>
          <a:ext cx="361" cy="783372"/>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13</xdr:col>
      <xdr:colOff>97250</xdr:colOff>
      <xdr:row>748</xdr:row>
      <xdr:rowOff>291353</xdr:rowOff>
    </xdr:from>
    <xdr:to>
      <xdr:col>13</xdr:col>
      <xdr:colOff>100853</xdr:colOff>
      <xdr:row>749</xdr:row>
      <xdr:rowOff>324972</xdr:rowOff>
    </xdr:to>
    <xdr:cxnSp macro="">
      <xdr:nvCxnSpPr>
        <xdr:cNvPr id="9" name="直線矢印コネクタ 8"/>
        <xdr:cNvCxnSpPr/>
      </xdr:nvCxnSpPr>
      <xdr:spPr bwMode="auto">
        <a:xfrm flipH="1">
          <a:off x="2719426" y="53743412"/>
          <a:ext cx="3603" cy="38100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67236</xdr:colOff>
      <xdr:row>749</xdr:row>
      <xdr:rowOff>336177</xdr:rowOff>
    </xdr:from>
    <xdr:to>
      <xdr:col>19</xdr:col>
      <xdr:colOff>11205</xdr:colOff>
      <xdr:row>751</xdr:row>
      <xdr:rowOff>97651</xdr:rowOff>
    </xdr:to>
    <xdr:sp macro="" textlink="">
      <xdr:nvSpPr>
        <xdr:cNvPr id="10" name="正方形/長方形 9"/>
        <xdr:cNvSpPr/>
      </xdr:nvSpPr>
      <xdr:spPr>
        <a:xfrm>
          <a:off x="1277471" y="54135618"/>
          <a:ext cx="2566146" cy="456239"/>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000">
              <a:solidFill>
                <a:srgbClr val="000000"/>
              </a:solidFill>
              <a:effectLst/>
              <a:latin typeface="Calibri" panose="020F0502020204030204" pitchFamily="34" charset="0"/>
              <a:ea typeface="ＭＳ Ｐゴシック" panose="020B0600070205080204" pitchFamily="50" charset="-128"/>
              <a:cs typeface="+mn-cs"/>
            </a:rPr>
            <a:t>Ｂ．運送事業者等</a:t>
          </a:r>
          <a:r>
            <a:rPr kumimoji="1" lang="ja-JP" sz="900">
              <a:solidFill>
                <a:srgbClr val="000000"/>
              </a:solidFill>
              <a:effectLst/>
              <a:latin typeface="Calibri" panose="020F0502020204030204" pitchFamily="34" charset="0"/>
              <a:ea typeface="ＭＳ Ｐゴシック" panose="020B0600070205080204" pitchFamily="50" charset="-128"/>
              <a:cs typeface="+mn-cs"/>
            </a:rPr>
            <a:t>（</a:t>
          </a:r>
          <a:r>
            <a:rPr kumimoji="1" lang="en-US" altLang="ja-JP" sz="900">
              <a:solidFill>
                <a:srgbClr val="000000"/>
              </a:solidFill>
              <a:effectLst/>
              <a:latin typeface="Calibri" panose="020F0502020204030204" pitchFamily="34" charset="0"/>
              <a:ea typeface="ＭＳ Ｐゴシック" panose="020B0600070205080204" pitchFamily="50" charset="-128"/>
              <a:cs typeface="+mn-cs"/>
            </a:rPr>
            <a:t>1,218</a:t>
          </a:r>
          <a:r>
            <a:rPr kumimoji="1" lang="ja-JP" sz="900">
              <a:solidFill>
                <a:srgbClr val="000000"/>
              </a:solidFill>
              <a:effectLst/>
              <a:latin typeface="Calibri" panose="020F0502020204030204" pitchFamily="34" charset="0"/>
              <a:ea typeface="ＭＳ Ｐゴシック" panose="020B0600070205080204" pitchFamily="50" charset="-128"/>
              <a:cs typeface="+mn-cs"/>
            </a:rPr>
            <a:t>件）</a:t>
          </a:r>
          <a:endParaRPr lang="ja-JP" sz="1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8</xdr:col>
      <xdr:colOff>44824</xdr:colOff>
      <xdr:row>751</xdr:row>
      <xdr:rowOff>179294</xdr:rowOff>
    </xdr:from>
    <xdr:to>
      <xdr:col>18</xdr:col>
      <xdr:colOff>112059</xdr:colOff>
      <xdr:row>752</xdr:row>
      <xdr:rowOff>224118</xdr:rowOff>
    </xdr:to>
    <xdr:sp macro="" textlink="">
      <xdr:nvSpPr>
        <xdr:cNvPr id="25" name="大かっこ 24"/>
        <xdr:cNvSpPr/>
      </xdr:nvSpPr>
      <xdr:spPr>
        <a:xfrm>
          <a:off x="1658471" y="54673500"/>
          <a:ext cx="2084294"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テールゲートリフターの導入</a:t>
          </a:r>
        </a:p>
      </xdr:txBody>
    </xdr:sp>
    <xdr:clientData/>
  </xdr:twoCellAnchor>
  <xdr:twoCellAnchor>
    <xdr:from>
      <xdr:col>24</xdr:col>
      <xdr:colOff>196103</xdr:colOff>
      <xdr:row>744</xdr:row>
      <xdr:rowOff>167287</xdr:rowOff>
    </xdr:from>
    <xdr:to>
      <xdr:col>24</xdr:col>
      <xdr:colOff>196464</xdr:colOff>
      <xdr:row>746</xdr:row>
      <xdr:rowOff>255895</xdr:rowOff>
    </xdr:to>
    <xdr:cxnSp macro="">
      <xdr:nvCxnSpPr>
        <xdr:cNvPr id="12" name="直線矢印コネクタ 11"/>
        <xdr:cNvCxnSpPr/>
      </xdr:nvCxnSpPr>
      <xdr:spPr bwMode="auto">
        <a:xfrm>
          <a:off x="5037044" y="52229816"/>
          <a:ext cx="361" cy="783373"/>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19</xdr:col>
      <xdr:colOff>156884</xdr:colOff>
      <xdr:row>746</xdr:row>
      <xdr:rowOff>278307</xdr:rowOff>
    </xdr:from>
    <xdr:to>
      <xdr:col>30</xdr:col>
      <xdr:colOff>11207</xdr:colOff>
      <xdr:row>748</xdr:row>
      <xdr:rowOff>235324</xdr:rowOff>
    </xdr:to>
    <xdr:sp macro="" textlink="">
      <xdr:nvSpPr>
        <xdr:cNvPr id="13" name="正方形/長方形 12"/>
        <xdr:cNvSpPr/>
      </xdr:nvSpPr>
      <xdr:spPr>
        <a:xfrm>
          <a:off x="3989296" y="53035601"/>
          <a:ext cx="2073087" cy="6517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Ｃ．株式会社野村総合研究所</a:t>
          </a:r>
          <a:endParaRPr kumimoji="1" lang="en-US" altLang="ja-JP" sz="1000">
            <a:solidFill>
              <a:sysClr val="windowText" lastClr="000000"/>
            </a:solidFill>
          </a:endParaRPr>
        </a:p>
        <a:p>
          <a:pPr algn="ctr"/>
          <a:r>
            <a:rPr kumimoji="1" lang="ja-JP" altLang="en-US" sz="1000">
              <a:solidFill>
                <a:sysClr val="windowText" lastClr="000000"/>
              </a:solidFill>
            </a:rPr>
            <a:t>３７百万円</a:t>
          </a:r>
          <a:endParaRPr kumimoji="1" lang="en-US" altLang="ja-JP" sz="1000">
            <a:solidFill>
              <a:sysClr val="windowText" lastClr="000000"/>
            </a:solidFill>
          </a:endParaRPr>
        </a:p>
      </xdr:txBody>
    </xdr:sp>
    <xdr:clientData/>
  </xdr:twoCellAnchor>
  <xdr:twoCellAnchor>
    <xdr:from>
      <xdr:col>35</xdr:col>
      <xdr:colOff>184897</xdr:colOff>
      <xdr:row>744</xdr:row>
      <xdr:rowOff>156080</xdr:rowOff>
    </xdr:from>
    <xdr:to>
      <xdr:col>35</xdr:col>
      <xdr:colOff>185258</xdr:colOff>
      <xdr:row>746</xdr:row>
      <xdr:rowOff>244688</xdr:rowOff>
    </xdr:to>
    <xdr:cxnSp macro="">
      <xdr:nvCxnSpPr>
        <xdr:cNvPr id="14" name="直線矢印コネクタ 13"/>
        <xdr:cNvCxnSpPr/>
      </xdr:nvCxnSpPr>
      <xdr:spPr bwMode="auto">
        <a:xfrm>
          <a:off x="7244603" y="52218609"/>
          <a:ext cx="361" cy="783373"/>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30</xdr:col>
      <xdr:colOff>67236</xdr:colOff>
      <xdr:row>746</xdr:row>
      <xdr:rowOff>278307</xdr:rowOff>
    </xdr:from>
    <xdr:to>
      <xdr:col>40</xdr:col>
      <xdr:colOff>190500</xdr:colOff>
      <xdr:row>748</xdr:row>
      <xdr:rowOff>235324</xdr:rowOff>
    </xdr:to>
    <xdr:sp macro="" textlink="">
      <xdr:nvSpPr>
        <xdr:cNvPr id="15" name="正方形/長方形 14"/>
        <xdr:cNvSpPr/>
      </xdr:nvSpPr>
      <xdr:spPr>
        <a:xfrm>
          <a:off x="6118412" y="53102836"/>
          <a:ext cx="2140323" cy="6517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Ｄ．株式会社野村総合研究所</a:t>
          </a: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clientData/>
  </xdr:twoCellAnchor>
  <xdr:twoCellAnchor>
    <xdr:from>
      <xdr:col>46</xdr:col>
      <xdr:colOff>72838</xdr:colOff>
      <xdr:row>744</xdr:row>
      <xdr:rowOff>144874</xdr:rowOff>
    </xdr:from>
    <xdr:to>
      <xdr:col>46</xdr:col>
      <xdr:colOff>73199</xdr:colOff>
      <xdr:row>746</xdr:row>
      <xdr:rowOff>233482</xdr:rowOff>
    </xdr:to>
    <xdr:cxnSp macro="">
      <xdr:nvCxnSpPr>
        <xdr:cNvPr id="16" name="直線矢印コネクタ 15"/>
        <xdr:cNvCxnSpPr/>
      </xdr:nvCxnSpPr>
      <xdr:spPr bwMode="auto">
        <a:xfrm>
          <a:off x="9351309" y="52207403"/>
          <a:ext cx="361" cy="783373"/>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41</xdr:col>
      <xdr:colOff>78444</xdr:colOff>
      <xdr:row>746</xdr:row>
      <xdr:rowOff>289513</xdr:rowOff>
    </xdr:from>
    <xdr:to>
      <xdr:col>49</xdr:col>
      <xdr:colOff>358589</xdr:colOff>
      <xdr:row>748</xdr:row>
      <xdr:rowOff>246530</xdr:rowOff>
    </xdr:to>
    <xdr:sp macro="" textlink="">
      <xdr:nvSpPr>
        <xdr:cNvPr id="17" name="正方形/長方形 16"/>
        <xdr:cNvSpPr/>
      </xdr:nvSpPr>
      <xdr:spPr>
        <a:xfrm>
          <a:off x="8348385" y="53114042"/>
          <a:ext cx="1893792" cy="6517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Ｅ．大光社印刷株式会社</a:t>
          </a:r>
          <a:endParaRPr kumimoji="1" lang="en-US" altLang="ja-JP" sz="1000">
            <a:solidFill>
              <a:sysClr val="windowText" lastClr="000000"/>
            </a:solidFill>
          </a:endParaRPr>
        </a:p>
        <a:p>
          <a:pPr algn="ctr"/>
          <a:r>
            <a:rPr kumimoji="1" lang="ja-JP" altLang="en-US" sz="1000">
              <a:solidFill>
                <a:schemeClr val="tx1"/>
              </a:solidFill>
            </a:rPr>
            <a:t>２</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19</xdr:col>
      <xdr:colOff>168087</xdr:colOff>
      <xdr:row>748</xdr:row>
      <xdr:rowOff>280146</xdr:rowOff>
    </xdr:from>
    <xdr:to>
      <xdr:col>30</xdr:col>
      <xdr:colOff>33617</xdr:colOff>
      <xdr:row>750</xdr:row>
      <xdr:rowOff>89645</xdr:rowOff>
    </xdr:to>
    <xdr:sp macro="" textlink="">
      <xdr:nvSpPr>
        <xdr:cNvPr id="18" name="大かっこ 17"/>
        <xdr:cNvSpPr/>
      </xdr:nvSpPr>
      <xdr:spPr>
        <a:xfrm>
          <a:off x="4000499" y="53732205"/>
          <a:ext cx="2084294" cy="504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実証調査の実施</a:t>
          </a:r>
          <a:endParaRPr kumimoji="1" lang="en-US" altLang="ja-JP" sz="1100"/>
        </a:p>
        <a:p>
          <a:pPr algn="ctr"/>
          <a:r>
            <a:rPr kumimoji="1" lang="ja-JP" altLang="en-US" sz="1100"/>
            <a:t>成果物の取りまとめ</a:t>
          </a:r>
        </a:p>
      </xdr:txBody>
    </xdr:sp>
    <xdr:clientData/>
  </xdr:twoCellAnchor>
  <xdr:twoCellAnchor>
    <xdr:from>
      <xdr:col>30</xdr:col>
      <xdr:colOff>100854</xdr:colOff>
      <xdr:row>748</xdr:row>
      <xdr:rowOff>302558</xdr:rowOff>
    </xdr:from>
    <xdr:to>
      <xdr:col>40</xdr:col>
      <xdr:colOff>168089</xdr:colOff>
      <xdr:row>750</xdr:row>
      <xdr:rowOff>89647</xdr:rowOff>
    </xdr:to>
    <xdr:sp macro="" textlink="">
      <xdr:nvSpPr>
        <xdr:cNvPr id="19" name="大かっこ 18"/>
        <xdr:cNvSpPr/>
      </xdr:nvSpPr>
      <xdr:spPr>
        <a:xfrm>
          <a:off x="6152030" y="53754617"/>
          <a:ext cx="2084294" cy="481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刊行物データ作成</a:t>
          </a:r>
        </a:p>
      </xdr:txBody>
    </xdr:sp>
    <xdr:clientData/>
  </xdr:twoCellAnchor>
  <xdr:twoCellAnchor>
    <xdr:from>
      <xdr:col>41</xdr:col>
      <xdr:colOff>44823</xdr:colOff>
      <xdr:row>748</xdr:row>
      <xdr:rowOff>302558</xdr:rowOff>
    </xdr:from>
    <xdr:to>
      <xdr:col>49</xdr:col>
      <xdr:colOff>381000</xdr:colOff>
      <xdr:row>750</xdr:row>
      <xdr:rowOff>89647</xdr:rowOff>
    </xdr:to>
    <xdr:sp macro="" textlink="">
      <xdr:nvSpPr>
        <xdr:cNvPr id="20" name="大かっこ 19"/>
        <xdr:cNvSpPr/>
      </xdr:nvSpPr>
      <xdr:spPr>
        <a:xfrm>
          <a:off x="8314764" y="53754617"/>
          <a:ext cx="1949824" cy="481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刊行物印刷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K17" sqref="AK17:AQ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9" t="s">
        <v>0</v>
      </c>
      <c r="AK2" s="989"/>
      <c r="AL2" s="989"/>
      <c r="AM2" s="989"/>
      <c r="AN2" s="989"/>
      <c r="AO2" s="990"/>
      <c r="AP2" s="990"/>
      <c r="AQ2" s="990"/>
      <c r="AR2" s="86" t="str">
        <f>IF(OR(AO2="　", AO2=""), "", "-")</f>
        <v/>
      </c>
      <c r="AS2" s="991">
        <v>46</v>
      </c>
      <c r="AT2" s="991"/>
      <c r="AU2" s="991"/>
      <c r="AV2" s="52" t="str">
        <f>IF(AW2="", "", "-")</f>
        <v/>
      </c>
      <c r="AW2" s="963"/>
      <c r="AX2" s="963"/>
    </row>
    <row r="3" spans="1:50" ht="21" customHeight="1" thickBot="1">
      <c r="A3" s="913" t="s">
        <v>471</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549</v>
      </c>
      <c r="AK3" s="915"/>
      <c r="AL3" s="915"/>
      <c r="AM3" s="915"/>
      <c r="AN3" s="915"/>
      <c r="AO3" s="915"/>
      <c r="AP3" s="915"/>
      <c r="AQ3" s="915"/>
      <c r="AR3" s="915"/>
      <c r="AS3" s="915"/>
      <c r="AT3" s="915"/>
      <c r="AU3" s="915"/>
      <c r="AV3" s="915"/>
      <c r="AW3" s="915"/>
      <c r="AX3" s="24" t="s">
        <v>66</v>
      </c>
    </row>
    <row r="4" spans="1:50" ht="24.75" customHeight="1">
      <c r="A4" s="746" t="s">
        <v>26</v>
      </c>
      <c r="B4" s="747"/>
      <c r="C4" s="747"/>
      <c r="D4" s="747"/>
      <c r="E4" s="747"/>
      <c r="F4" s="747"/>
      <c r="G4" s="724" t="s">
        <v>545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c r="A5" s="734" t="s">
        <v>68</v>
      </c>
      <c r="B5" s="735"/>
      <c r="C5" s="735"/>
      <c r="D5" s="735"/>
      <c r="E5" s="735"/>
      <c r="F5" s="736"/>
      <c r="G5" s="885" t="s">
        <v>76</v>
      </c>
      <c r="H5" s="886"/>
      <c r="I5" s="886"/>
      <c r="J5" s="886"/>
      <c r="K5" s="886"/>
      <c r="L5" s="886"/>
      <c r="M5" s="887" t="s">
        <v>67</v>
      </c>
      <c r="N5" s="888"/>
      <c r="O5" s="888"/>
      <c r="P5" s="888"/>
      <c r="Q5" s="888"/>
      <c r="R5" s="889"/>
      <c r="S5" s="890" t="s">
        <v>78</v>
      </c>
      <c r="T5" s="886"/>
      <c r="U5" s="886"/>
      <c r="V5" s="886"/>
      <c r="W5" s="886"/>
      <c r="X5" s="891"/>
      <c r="Y5" s="740" t="s">
        <v>3</v>
      </c>
      <c r="Z5" s="571"/>
      <c r="AA5" s="571"/>
      <c r="AB5" s="571"/>
      <c r="AC5" s="571"/>
      <c r="AD5" s="572"/>
      <c r="AE5" s="741" t="s">
        <v>547</v>
      </c>
      <c r="AF5" s="741"/>
      <c r="AG5" s="741"/>
      <c r="AH5" s="741"/>
      <c r="AI5" s="741"/>
      <c r="AJ5" s="741"/>
      <c r="AK5" s="741"/>
      <c r="AL5" s="741"/>
      <c r="AM5" s="741"/>
      <c r="AN5" s="741"/>
      <c r="AO5" s="741"/>
      <c r="AP5" s="742"/>
      <c r="AQ5" s="743" t="s">
        <v>548</v>
      </c>
      <c r="AR5" s="744"/>
      <c r="AS5" s="744"/>
      <c r="AT5" s="744"/>
      <c r="AU5" s="744"/>
      <c r="AV5" s="744"/>
      <c r="AW5" s="744"/>
      <c r="AX5" s="745"/>
    </row>
    <row r="6" spans="1:50" ht="39" customHeight="1">
      <c r="A6" s="748" t="s">
        <v>4</v>
      </c>
      <c r="B6" s="749"/>
      <c r="C6" s="749"/>
      <c r="D6" s="749"/>
      <c r="E6" s="749"/>
      <c r="F6" s="749"/>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c r="A7" s="528" t="s">
        <v>23</v>
      </c>
      <c r="B7" s="529"/>
      <c r="C7" s="529"/>
      <c r="D7" s="529"/>
      <c r="E7" s="529"/>
      <c r="F7" s="530"/>
      <c r="G7" s="531" t="s">
        <v>544</v>
      </c>
      <c r="H7" s="532"/>
      <c r="I7" s="532"/>
      <c r="J7" s="532"/>
      <c r="K7" s="532"/>
      <c r="L7" s="532"/>
      <c r="M7" s="532"/>
      <c r="N7" s="532"/>
      <c r="O7" s="532"/>
      <c r="P7" s="532"/>
      <c r="Q7" s="532"/>
      <c r="R7" s="532"/>
      <c r="S7" s="532"/>
      <c r="T7" s="532"/>
      <c r="U7" s="532"/>
      <c r="V7" s="532"/>
      <c r="W7" s="532"/>
      <c r="X7" s="533"/>
      <c r="Y7" s="974" t="s">
        <v>5</v>
      </c>
      <c r="Z7" s="494"/>
      <c r="AA7" s="494"/>
      <c r="AB7" s="494"/>
      <c r="AC7" s="494"/>
      <c r="AD7" s="975"/>
      <c r="AE7" s="964" t="s">
        <v>543</v>
      </c>
      <c r="AF7" s="965"/>
      <c r="AG7" s="965"/>
      <c r="AH7" s="965"/>
      <c r="AI7" s="965"/>
      <c r="AJ7" s="965"/>
      <c r="AK7" s="965"/>
      <c r="AL7" s="965"/>
      <c r="AM7" s="965"/>
      <c r="AN7" s="965"/>
      <c r="AO7" s="965"/>
      <c r="AP7" s="965"/>
      <c r="AQ7" s="965"/>
      <c r="AR7" s="965"/>
      <c r="AS7" s="965"/>
      <c r="AT7" s="965"/>
      <c r="AU7" s="965"/>
      <c r="AV7" s="965"/>
      <c r="AW7" s="965"/>
      <c r="AX7" s="966"/>
    </row>
    <row r="8" spans="1:50" ht="53.25" customHeight="1">
      <c r="A8" s="528" t="s">
        <v>391</v>
      </c>
      <c r="B8" s="529"/>
      <c r="C8" s="529"/>
      <c r="D8" s="529"/>
      <c r="E8" s="529"/>
      <c r="F8" s="530"/>
      <c r="G8" s="992" t="str">
        <f>入力規則等!A26</f>
        <v>-</v>
      </c>
      <c r="H8" s="762"/>
      <c r="I8" s="762"/>
      <c r="J8" s="762"/>
      <c r="K8" s="762"/>
      <c r="L8" s="762"/>
      <c r="M8" s="762"/>
      <c r="N8" s="762"/>
      <c r="O8" s="762"/>
      <c r="P8" s="762"/>
      <c r="Q8" s="762"/>
      <c r="R8" s="762"/>
      <c r="S8" s="762"/>
      <c r="T8" s="762"/>
      <c r="U8" s="762"/>
      <c r="V8" s="762"/>
      <c r="W8" s="762"/>
      <c r="X8" s="993"/>
      <c r="Y8" s="892" t="s">
        <v>392</v>
      </c>
      <c r="Z8" s="893"/>
      <c r="AA8" s="893"/>
      <c r="AB8" s="893"/>
      <c r="AC8" s="893"/>
      <c r="AD8" s="894"/>
      <c r="AE8" s="761" t="str">
        <f>入力規則等!K13</f>
        <v>その他の事項経費</v>
      </c>
      <c r="AF8" s="762"/>
      <c r="AG8" s="762"/>
      <c r="AH8" s="762"/>
      <c r="AI8" s="762"/>
      <c r="AJ8" s="762"/>
      <c r="AK8" s="762"/>
      <c r="AL8" s="762"/>
      <c r="AM8" s="762"/>
      <c r="AN8" s="762"/>
      <c r="AO8" s="762"/>
      <c r="AP8" s="762"/>
      <c r="AQ8" s="762"/>
      <c r="AR8" s="762"/>
      <c r="AS8" s="762"/>
      <c r="AT8" s="762"/>
      <c r="AU8" s="762"/>
      <c r="AV8" s="762"/>
      <c r="AW8" s="762"/>
      <c r="AX8" s="763"/>
    </row>
    <row r="9" spans="1:50" ht="69" customHeight="1">
      <c r="A9" s="895" t="s">
        <v>24</v>
      </c>
      <c r="B9" s="896"/>
      <c r="C9" s="896"/>
      <c r="D9" s="896"/>
      <c r="E9" s="896"/>
      <c r="F9" s="896"/>
      <c r="G9" s="897" t="s">
        <v>600</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143.25" customHeight="1">
      <c r="A10" s="700" t="s">
        <v>31</v>
      </c>
      <c r="B10" s="701"/>
      <c r="C10" s="701"/>
      <c r="D10" s="701"/>
      <c r="E10" s="701"/>
      <c r="F10" s="701"/>
      <c r="G10" s="791" t="s">
        <v>629</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c r="A11" s="700" t="s">
        <v>6</v>
      </c>
      <c r="B11" s="701"/>
      <c r="C11" s="701"/>
      <c r="D11" s="701"/>
      <c r="E11" s="701"/>
      <c r="F11" s="702"/>
      <c r="G11" s="737" t="str">
        <f>入力規則等!P10</f>
        <v>委託・請負、補助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c r="A12" s="996" t="s">
        <v>25</v>
      </c>
      <c r="B12" s="997"/>
      <c r="C12" s="997"/>
      <c r="D12" s="997"/>
      <c r="E12" s="997"/>
      <c r="F12" s="998"/>
      <c r="G12" s="799"/>
      <c r="H12" s="800"/>
      <c r="I12" s="800"/>
      <c r="J12" s="800"/>
      <c r="K12" s="800"/>
      <c r="L12" s="800"/>
      <c r="M12" s="800"/>
      <c r="N12" s="800"/>
      <c r="O12" s="800"/>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472</v>
      </c>
      <c r="AL12" s="437"/>
      <c r="AM12" s="437"/>
      <c r="AN12" s="437"/>
      <c r="AO12" s="437"/>
      <c r="AP12" s="437"/>
      <c r="AQ12" s="438"/>
      <c r="AR12" s="436" t="s">
        <v>473</v>
      </c>
      <c r="AS12" s="437"/>
      <c r="AT12" s="437"/>
      <c r="AU12" s="437"/>
      <c r="AV12" s="437"/>
      <c r="AW12" s="437"/>
      <c r="AX12" s="764"/>
    </row>
    <row r="13" spans="1:50" ht="21" customHeight="1">
      <c r="A13" s="655"/>
      <c r="B13" s="656"/>
      <c r="C13" s="656"/>
      <c r="D13" s="656"/>
      <c r="E13" s="656"/>
      <c r="F13" s="657"/>
      <c r="G13" s="765" t="s">
        <v>7</v>
      </c>
      <c r="H13" s="766"/>
      <c r="I13" s="807" t="s">
        <v>8</v>
      </c>
      <c r="J13" s="808"/>
      <c r="K13" s="808"/>
      <c r="L13" s="808"/>
      <c r="M13" s="808"/>
      <c r="N13" s="808"/>
      <c r="O13" s="809"/>
      <c r="P13" s="697" t="s">
        <v>541</v>
      </c>
      <c r="Q13" s="698"/>
      <c r="R13" s="698"/>
      <c r="S13" s="698"/>
      <c r="T13" s="698"/>
      <c r="U13" s="698"/>
      <c r="V13" s="699"/>
      <c r="W13" s="697" t="s">
        <v>541</v>
      </c>
      <c r="X13" s="698"/>
      <c r="Y13" s="698"/>
      <c r="Z13" s="698"/>
      <c r="AA13" s="698"/>
      <c r="AB13" s="698"/>
      <c r="AC13" s="699"/>
      <c r="AD13" s="697" t="s">
        <v>542</v>
      </c>
      <c r="AE13" s="698"/>
      <c r="AF13" s="698"/>
      <c r="AG13" s="698"/>
      <c r="AH13" s="698"/>
      <c r="AI13" s="698"/>
      <c r="AJ13" s="699"/>
      <c r="AK13" s="697">
        <v>0</v>
      </c>
      <c r="AL13" s="698"/>
      <c r="AM13" s="698"/>
      <c r="AN13" s="698"/>
      <c r="AO13" s="698"/>
      <c r="AP13" s="698"/>
      <c r="AQ13" s="699"/>
      <c r="AR13" s="971"/>
      <c r="AS13" s="972"/>
      <c r="AT13" s="972"/>
      <c r="AU13" s="972"/>
      <c r="AV13" s="972"/>
      <c r="AW13" s="972"/>
      <c r="AX13" s="973"/>
    </row>
    <row r="14" spans="1:50" ht="21" customHeight="1">
      <c r="A14" s="655"/>
      <c r="B14" s="656"/>
      <c r="C14" s="656"/>
      <c r="D14" s="656"/>
      <c r="E14" s="656"/>
      <c r="F14" s="657"/>
      <c r="G14" s="767"/>
      <c r="H14" s="768"/>
      <c r="I14" s="753" t="s">
        <v>9</v>
      </c>
      <c r="J14" s="802"/>
      <c r="K14" s="802"/>
      <c r="L14" s="802"/>
      <c r="M14" s="802"/>
      <c r="N14" s="802"/>
      <c r="O14" s="803"/>
      <c r="P14" s="697" t="s">
        <v>541</v>
      </c>
      <c r="Q14" s="698"/>
      <c r="R14" s="698"/>
      <c r="S14" s="698"/>
      <c r="T14" s="698"/>
      <c r="U14" s="698"/>
      <c r="V14" s="699"/>
      <c r="W14" s="697" t="s">
        <v>541</v>
      </c>
      <c r="X14" s="698"/>
      <c r="Y14" s="698"/>
      <c r="Z14" s="698"/>
      <c r="AA14" s="698"/>
      <c r="AB14" s="698"/>
      <c r="AC14" s="699"/>
      <c r="AD14" s="697">
        <v>400</v>
      </c>
      <c r="AE14" s="698"/>
      <c r="AF14" s="698"/>
      <c r="AG14" s="698"/>
      <c r="AH14" s="698"/>
      <c r="AI14" s="698"/>
      <c r="AJ14" s="699"/>
      <c r="AK14" s="697"/>
      <c r="AL14" s="698"/>
      <c r="AM14" s="698"/>
      <c r="AN14" s="698"/>
      <c r="AO14" s="698"/>
      <c r="AP14" s="698"/>
      <c r="AQ14" s="699"/>
      <c r="AR14" s="831"/>
      <c r="AS14" s="831"/>
      <c r="AT14" s="831"/>
      <c r="AU14" s="831"/>
      <c r="AV14" s="831"/>
      <c r="AW14" s="831"/>
      <c r="AX14" s="832"/>
    </row>
    <row r="15" spans="1:50" ht="21" customHeight="1">
      <c r="A15" s="655"/>
      <c r="B15" s="656"/>
      <c r="C15" s="656"/>
      <c r="D15" s="656"/>
      <c r="E15" s="656"/>
      <c r="F15" s="657"/>
      <c r="G15" s="767"/>
      <c r="H15" s="768"/>
      <c r="I15" s="753" t="s">
        <v>52</v>
      </c>
      <c r="J15" s="754"/>
      <c r="K15" s="754"/>
      <c r="L15" s="754"/>
      <c r="M15" s="754"/>
      <c r="N15" s="754"/>
      <c r="O15" s="755"/>
      <c r="P15" s="697" t="s">
        <v>541</v>
      </c>
      <c r="Q15" s="698"/>
      <c r="R15" s="698"/>
      <c r="S15" s="698"/>
      <c r="T15" s="698"/>
      <c r="U15" s="698"/>
      <c r="V15" s="699"/>
      <c r="W15" s="697" t="s">
        <v>541</v>
      </c>
      <c r="X15" s="698"/>
      <c r="Y15" s="698"/>
      <c r="Z15" s="698"/>
      <c r="AA15" s="698"/>
      <c r="AB15" s="698"/>
      <c r="AC15" s="699"/>
      <c r="AD15" s="697" t="s">
        <v>541</v>
      </c>
      <c r="AE15" s="698"/>
      <c r="AF15" s="698"/>
      <c r="AG15" s="698"/>
      <c r="AH15" s="698"/>
      <c r="AI15" s="698"/>
      <c r="AJ15" s="699"/>
      <c r="AK15" s="697">
        <v>38</v>
      </c>
      <c r="AL15" s="698"/>
      <c r="AM15" s="698"/>
      <c r="AN15" s="698"/>
      <c r="AO15" s="698"/>
      <c r="AP15" s="698"/>
      <c r="AQ15" s="699"/>
      <c r="AR15" s="697"/>
      <c r="AS15" s="698"/>
      <c r="AT15" s="698"/>
      <c r="AU15" s="698"/>
      <c r="AV15" s="698"/>
      <c r="AW15" s="698"/>
      <c r="AX15" s="801"/>
    </row>
    <row r="16" spans="1:50" ht="21" customHeight="1">
      <c r="A16" s="655"/>
      <c r="B16" s="656"/>
      <c r="C16" s="656"/>
      <c r="D16" s="656"/>
      <c r="E16" s="656"/>
      <c r="F16" s="657"/>
      <c r="G16" s="767"/>
      <c r="H16" s="768"/>
      <c r="I16" s="753" t="s">
        <v>53</v>
      </c>
      <c r="J16" s="754"/>
      <c r="K16" s="754"/>
      <c r="L16" s="754"/>
      <c r="M16" s="754"/>
      <c r="N16" s="754"/>
      <c r="O16" s="755"/>
      <c r="P16" s="697" t="s">
        <v>541</v>
      </c>
      <c r="Q16" s="698"/>
      <c r="R16" s="698"/>
      <c r="S16" s="698"/>
      <c r="T16" s="698"/>
      <c r="U16" s="698"/>
      <c r="V16" s="699"/>
      <c r="W16" s="697" t="s">
        <v>541</v>
      </c>
      <c r="X16" s="698"/>
      <c r="Y16" s="698"/>
      <c r="Z16" s="698"/>
      <c r="AA16" s="698"/>
      <c r="AB16" s="698"/>
      <c r="AC16" s="699"/>
      <c r="AD16" s="697">
        <v>-38</v>
      </c>
      <c r="AE16" s="698"/>
      <c r="AF16" s="698"/>
      <c r="AG16" s="698"/>
      <c r="AH16" s="698"/>
      <c r="AI16" s="698"/>
      <c r="AJ16" s="699"/>
      <c r="AK16" s="697"/>
      <c r="AL16" s="698"/>
      <c r="AM16" s="698"/>
      <c r="AN16" s="698"/>
      <c r="AO16" s="698"/>
      <c r="AP16" s="698"/>
      <c r="AQ16" s="699"/>
      <c r="AR16" s="794"/>
      <c r="AS16" s="795"/>
      <c r="AT16" s="795"/>
      <c r="AU16" s="795"/>
      <c r="AV16" s="795"/>
      <c r="AW16" s="795"/>
      <c r="AX16" s="796"/>
    </row>
    <row r="17" spans="1:50" ht="24.75" customHeight="1">
      <c r="A17" s="655"/>
      <c r="B17" s="656"/>
      <c r="C17" s="656"/>
      <c r="D17" s="656"/>
      <c r="E17" s="656"/>
      <c r="F17" s="657"/>
      <c r="G17" s="767"/>
      <c r="H17" s="768"/>
      <c r="I17" s="753" t="s">
        <v>51</v>
      </c>
      <c r="J17" s="802"/>
      <c r="K17" s="802"/>
      <c r="L17" s="802"/>
      <c r="M17" s="802"/>
      <c r="N17" s="802"/>
      <c r="O17" s="803"/>
      <c r="P17" s="697" t="s">
        <v>541</v>
      </c>
      <c r="Q17" s="698"/>
      <c r="R17" s="698"/>
      <c r="S17" s="698"/>
      <c r="T17" s="698"/>
      <c r="U17" s="698"/>
      <c r="V17" s="699"/>
      <c r="W17" s="697" t="s">
        <v>541</v>
      </c>
      <c r="X17" s="698"/>
      <c r="Y17" s="698"/>
      <c r="Z17" s="698"/>
      <c r="AA17" s="698"/>
      <c r="AB17" s="698"/>
      <c r="AC17" s="699"/>
      <c r="AD17" s="697" t="s">
        <v>557</v>
      </c>
      <c r="AE17" s="698"/>
      <c r="AF17" s="698"/>
      <c r="AG17" s="698"/>
      <c r="AH17" s="698"/>
      <c r="AI17" s="698"/>
      <c r="AJ17" s="699"/>
      <c r="AK17" s="697"/>
      <c r="AL17" s="698"/>
      <c r="AM17" s="698"/>
      <c r="AN17" s="698"/>
      <c r="AO17" s="698"/>
      <c r="AP17" s="698"/>
      <c r="AQ17" s="699"/>
      <c r="AR17" s="969"/>
      <c r="AS17" s="969"/>
      <c r="AT17" s="969"/>
      <c r="AU17" s="969"/>
      <c r="AV17" s="969"/>
      <c r="AW17" s="969"/>
      <c r="AX17" s="970"/>
    </row>
    <row r="18" spans="1:50" ht="24.75" customHeight="1">
      <c r="A18" s="655"/>
      <c r="B18" s="656"/>
      <c r="C18" s="656"/>
      <c r="D18" s="656"/>
      <c r="E18" s="656"/>
      <c r="F18" s="657"/>
      <c r="G18" s="769"/>
      <c r="H18" s="770"/>
      <c r="I18" s="758" t="s">
        <v>21</v>
      </c>
      <c r="J18" s="759"/>
      <c r="K18" s="759"/>
      <c r="L18" s="759"/>
      <c r="M18" s="759"/>
      <c r="N18" s="759"/>
      <c r="O18" s="760"/>
      <c r="P18" s="924">
        <f>SUM(P13:V17)</f>
        <v>0</v>
      </c>
      <c r="Q18" s="925"/>
      <c r="R18" s="925"/>
      <c r="S18" s="925"/>
      <c r="T18" s="925"/>
      <c r="U18" s="925"/>
      <c r="V18" s="926"/>
      <c r="W18" s="924">
        <f>SUM(W13:AC17)</f>
        <v>0</v>
      </c>
      <c r="X18" s="925"/>
      <c r="Y18" s="925"/>
      <c r="Z18" s="925"/>
      <c r="AA18" s="925"/>
      <c r="AB18" s="925"/>
      <c r="AC18" s="926"/>
      <c r="AD18" s="924">
        <f>SUM(AD13:AJ17)</f>
        <v>362</v>
      </c>
      <c r="AE18" s="925"/>
      <c r="AF18" s="925"/>
      <c r="AG18" s="925"/>
      <c r="AH18" s="925"/>
      <c r="AI18" s="925"/>
      <c r="AJ18" s="926"/>
      <c r="AK18" s="924">
        <f>SUM(AK13:AQ17)</f>
        <v>38</v>
      </c>
      <c r="AL18" s="925"/>
      <c r="AM18" s="925"/>
      <c r="AN18" s="925"/>
      <c r="AO18" s="925"/>
      <c r="AP18" s="925"/>
      <c r="AQ18" s="926"/>
      <c r="AR18" s="924">
        <f>SUM(AR13:AX17)</f>
        <v>0</v>
      </c>
      <c r="AS18" s="925"/>
      <c r="AT18" s="925"/>
      <c r="AU18" s="925"/>
      <c r="AV18" s="925"/>
      <c r="AW18" s="925"/>
      <c r="AX18" s="927"/>
    </row>
    <row r="19" spans="1:50" ht="24.75" customHeight="1">
      <c r="A19" s="655"/>
      <c r="B19" s="656"/>
      <c r="C19" s="656"/>
      <c r="D19" s="656"/>
      <c r="E19" s="656"/>
      <c r="F19" s="657"/>
      <c r="G19" s="922" t="s">
        <v>10</v>
      </c>
      <c r="H19" s="923"/>
      <c r="I19" s="923"/>
      <c r="J19" s="923"/>
      <c r="K19" s="923"/>
      <c r="L19" s="923"/>
      <c r="M19" s="923"/>
      <c r="N19" s="923"/>
      <c r="O19" s="923"/>
      <c r="P19" s="697" t="s">
        <v>639</v>
      </c>
      <c r="Q19" s="698"/>
      <c r="R19" s="698"/>
      <c r="S19" s="698"/>
      <c r="T19" s="698"/>
      <c r="U19" s="698"/>
      <c r="V19" s="699"/>
      <c r="W19" s="697"/>
      <c r="X19" s="698"/>
      <c r="Y19" s="698"/>
      <c r="Z19" s="698"/>
      <c r="AA19" s="698"/>
      <c r="AB19" s="698"/>
      <c r="AC19" s="699"/>
      <c r="AD19" s="697">
        <v>362</v>
      </c>
      <c r="AE19" s="698"/>
      <c r="AF19" s="698"/>
      <c r="AG19" s="698"/>
      <c r="AH19" s="698"/>
      <c r="AI19" s="698"/>
      <c r="AJ19" s="699"/>
      <c r="AK19" s="354"/>
      <c r="AL19" s="354"/>
      <c r="AM19" s="354"/>
      <c r="AN19" s="354"/>
      <c r="AO19" s="354"/>
      <c r="AP19" s="354"/>
      <c r="AQ19" s="354"/>
      <c r="AR19" s="354"/>
      <c r="AS19" s="354"/>
      <c r="AT19" s="354"/>
      <c r="AU19" s="354"/>
      <c r="AV19" s="354"/>
      <c r="AW19" s="354"/>
      <c r="AX19" s="356"/>
    </row>
    <row r="20" spans="1:50" ht="24.75" customHeight="1">
      <c r="A20" s="655"/>
      <c r="B20" s="656"/>
      <c r="C20" s="656"/>
      <c r="D20" s="656"/>
      <c r="E20" s="656"/>
      <c r="F20" s="657"/>
      <c r="G20" s="922" t="s">
        <v>11</v>
      </c>
      <c r="H20" s="923"/>
      <c r="I20" s="923"/>
      <c r="J20" s="923"/>
      <c r="K20" s="923"/>
      <c r="L20" s="923"/>
      <c r="M20" s="923"/>
      <c r="N20" s="923"/>
      <c r="O20" s="923"/>
      <c r="P20" s="353" t="str">
        <f>IF(P18=0, "-", SUM(P19)/P18)</f>
        <v>-</v>
      </c>
      <c r="Q20" s="353"/>
      <c r="R20" s="353"/>
      <c r="S20" s="353"/>
      <c r="T20" s="353"/>
      <c r="U20" s="353"/>
      <c r="V20" s="353"/>
      <c r="W20" s="353" t="str">
        <f t="shared" ref="W20" si="0">IF(W18=0, "-", SUM(W19)/W18)</f>
        <v>-</v>
      </c>
      <c r="X20" s="353"/>
      <c r="Y20" s="353"/>
      <c r="Z20" s="353"/>
      <c r="AA20" s="353"/>
      <c r="AB20" s="353"/>
      <c r="AC20" s="353"/>
      <c r="AD20" s="353">
        <f t="shared" ref="AD20" si="1">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c r="A21" s="895"/>
      <c r="B21" s="896"/>
      <c r="C21" s="896"/>
      <c r="D21" s="896"/>
      <c r="E21" s="896"/>
      <c r="F21" s="999"/>
      <c r="G21" s="351" t="s">
        <v>505</v>
      </c>
      <c r="H21" s="352"/>
      <c r="I21" s="352"/>
      <c r="J21" s="352"/>
      <c r="K21" s="352"/>
      <c r="L21" s="352"/>
      <c r="M21" s="352"/>
      <c r="N21" s="352"/>
      <c r="O21" s="352"/>
      <c r="P21" s="353" t="e">
        <f>IF(P19=0, "-", SUM(P19)/SUM(P13,P14))</f>
        <v>#DIV/0!</v>
      </c>
      <c r="Q21" s="353"/>
      <c r="R21" s="353"/>
      <c r="S21" s="353"/>
      <c r="T21" s="353"/>
      <c r="U21" s="353"/>
      <c r="V21" s="353"/>
      <c r="W21" s="353" t="str">
        <f t="shared" ref="W21" si="2">IF(W19=0, "-", SUM(W19)/SUM(W13,W14))</f>
        <v>-</v>
      </c>
      <c r="X21" s="353"/>
      <c r="Y21" s="353"/>
      <c r="Z21" s="353"/>
      <c r="AA21" s="353"/>
      <c r="AB21" s="353"/>
      <c r="AC21" s="353"/>
      <c r="AD21" s="353">
        <f t="shared" ref="AD21" si="3">IF(AD19=0, "-", SUM(AD19)/SUM(AD13,AD14))</f>
        <v>0.90500000000000003</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c r="A22" s="1017" t="s">
        <v>482</v>
      </c>
      <c r="B22" s="1018"/>
      <c r="C22" s="1018"/>
      <c r="D22" s="1018"/>
      <c r="E22" s="1018"/>
      <c r="F22" s="1019"/>
      <c r="G22" s="1004" t="s">
        <v>480</v>
      </c>
      <c r="H22" s="245"/>
      <c r="I22" s="245"/>
      <c r="J22" s="245"/>
      <c r="K22" s="245"/>
      <c r="L22" s="245"/>
      <c r="M22" s="245"/>
      <c r="N22" s="245"/>
      <c r="O22" s="246"/>
      <c r="P22" s="994" t="s">
        <v>479</v>
      </c>
      <c r="Q22" s="245"/>
      <c r="R22" s="245"/>
      <c r="S22" s="245"/>
      <c r="T22" s="245"/>
      <c r="U22" s="245"/>
      <c r="V22" s="246"/>
      <c r="W22" s="994" t="s">
        <v>478</v>
      </c>
      <c r="X22" s="245"/>
      <c r="Y22" s="245"/>
      <c r="Z22" s="245"/>
      <c r="AA22" s="245"/>
      <c r="AB22" s="245"/>
      <c r="AC22" s="246"/>
      <c r="AD22" s="994" t="s">
        <v>477</v>
      </c>
      <c r="AE22" s="245"/>
      <c r="AF22" s="245"/>
      <c r="AG22" s="245"/>
      <c r="AH22" s="245"/>
      <c r="AI22" s="245"/>
      <c r="AJ22" s="245"/>
      <c r="AK22" s="245"/>
      <c r="AL22" s="245"/>
      <c r="AM22" s="245"/>
      <c r="AN22" s="245"/>
      <c r="AO22" s="245"/>
      <c r="AP22" s="245"/>
      <c r="AQ22" s="245"/>
      <c r="AR22" s="245"/>
      <c r="AS22" s="245"/>
      <c r="AT22" s="245"/>
      <c r="AU22" s="245"/>
      <c r="AV22" s="245"/>
      <c r="AW22" s="245"/>
      <c r="AX22" s="1026"/>
    </row>
    <row r="23" spans="1:50" ht="25.5" customHeight="1">
      <c r="A23" s="1020"/>
      <c r="B23" s="1021"/>
      <c r="C23" s="1021"/>
      <c r="D23" s="1021"/>
      <c r="E23" s="1021"/>
      <c r="F23" s="1022"/>
      <c r="G23" s="1005" t="s">
        <v>595</v>
      </c>
      <c r="H23" s="1006"/>
      <c r="I23" s="1006"/>
      <c r="J23" s="1006"/>
      <c r="K23" s="1006"/>
      <c r="L23" s="1006"/>
      <c r="M23" s="1006"/>
      <c r="N23" s="1006"/>
      <c r="O23" s="1007"/>
      <c r="P23" s="971"/>
      <c r="Q23" s="972"/>
      <c r="R23" s="972"/>
      <c r="S23" s="972"/>
      <c r="T23" s="972"/>
      <c r="U23" s="972"/>
      <c r="V23" s="995"/>
      <c r="W23" s="971"/>
      <c r="X23" s="972"/>
      <c r="Y23" s="972"/>
      <c r="Z23" s="972"/>
      <c r="AA23" s="972"/>
      <c r="AB23" s="972"/>
      <c r="AC23" s="995"/>
      <c r="AD23" s="1027"/>
      <c r="AE23" s="1028"/>
      <c r="AF23" s="1028"/>
      <c r="AG23" s="1028"/>
      <c r="AH23" s="1028"/>
      <c r="AI23" s="1028"/>
      <c r="AJ23" s="1028"/>
      <c r="AK23" s="1028"/>
      <c r="AL23" s="1028"/>
      <c r="AM23" s="1028"/>
      <c r="AN23" s="1028"/>
      <c r="AO23" s="1028"/>
      <c r="AP23" s="1028"/>
      <c r="AQ23" s="1028"/>
      <c r="AR23" s="1028"/>
      <c r="AS23" s="1028"/>
      <c r="AT23" s="1028"/>
      <c r="AU23" s="1028"/>
      <c r="AV23" s="1028"/>
      <c r="AW23" s="1028"/>
      <c r="AX23" s="1029"/>
    </row>
    <row r="24" spans="1:50" ht="25.5" customHeight="1">
      <c r="A24" s="1020"/>
      <c r="B24" s="1021"/>
      <c r="C24" s="1021"/>
      <c r="D24" s="1021"/>
      <c r="E24" s="1021"/>
      <c r="F24" s="1022"/>
      <c r="G24" s="1008" t="s">
        <v>541</v>
      </c>
      <c r="H24" s="1009"/>
      <c r="I24" s="1009"/>
      <c r="J24" s="1009"/>
      <c r="K24" s="1009"/>
      <c r="L24" s="1009"/>
      <c r="M24" s="1009"/>
      <c r="N24" s="1009"/>
      <c r="O24" s="1010"/>
      <c r="P24" s="697"/>
      <c r="Q24" s="698"/>
      <c r="R24" s="698"/>
      <c r="S24" s="698"/>
      <c r="T24" s="698"/>
      <c r="U24" s="698"/>
      <c r="V24" s="699"/>
      <c r="W24" s="697"/>
      <c r="X24" s="698"/>
      <c r="Y24" s="698"/>
      <c r="Z24" s="698"/>
      <c r="AA24" s="698"/>
      <c r="AB24" s="698"/>
      <c r="AC24" s="699"/>
      <c r="AD24" s="1030"/>
      <c r="AE24" s="1031"/>
      <c r="AF24" s="1031"/>
      <c r="AG24" s="1031"/>
      <c r="AH24" s="1031"/>
      <c r="AI24" s="1031"/>
      <c r="AJ24" s="1031"/>
      <c r="AK24" s="1031"/>
      <c r="AL24" s="1031"/>
      <c r="AM24" s="1031"/>
      <c r="AN24" s="1031"/>
      <c r="AO24" s="1031"/>
      <c r="AP24" s="1031"/>
      <c r="AQ24" s="1031"/>
      <c r="AR24" s="1031"/>
      <c r="AS24" s="1031"/>
      <c r="AT24" s="1031"/>
      <c r="AU24" s="1031"/>
      <c r="AV24" s="1031"/>
      <c r="AW24" s="1031"/>
      <c r="AX24" s="1032"/>
    </row>
    <row r="25" spans="1:50" ht="25.5" customHeight="1">
      <c r="A25" s="1020"/>
      <c r="B25" s="1021"/>
      <c r="C25" s="1021"/>
      <c r="D25" s="1021"/>
      <c r="E25" s="1021"/>
      <c r="F25" s="1022"/>
      <c r="G25" s="1008" t="s">
        <v>541</v>
      </c>
      <c r="H25" s="1009"/>
      <c r="I25" s="1009"/>
      <c r="J25" s="1009"/>
      <c r="K25" s="1009"/>
      <c r="L25" s="1009"/>
      <c r="M25" s="1009"/>
      <c r="N25" s="1009"/>
      <c r="O25" s="1010"/>
      <c r="P25" s="697"/>
      <c r="Q25" s="698"/>
      <c r="R25" s="698"/>
      <c r="S25" s="698"/>
      <c r="T25" s="698"/>
      <c r="U25" s="698"/>
      <c r="V25" s="699"/>
      <c r="W25" s="697"/>
      <c r="X25" s="698"/>
      <c r="Y25" s="698"/>
      <c r="Z25" s="698"/>
      <c r="AA25" s="698"/>
      <c r="AB25" s="698"/>
      <c r="AC25" s="699"/>
      <c r="AD25" s="1030"/>
      <c r="AE25" s="1031"/>
      <c r="AF25" s="1031"/>
      <c r="AG25" s="1031"/>
      <c r="AH25" s="1031"/>
      <c r="AI25" s="1031"/>
      <c r="AJ25" s="1031"/>
      <c r="AK25" s="1031"/>
      <c r="AL25" s="1031"/>
      <c r="AM25" s="1031"/>
      <c r="AN25" s="1031"/>
      <c r="AO25" s="1031"/>
      <c r="AP25" s="1031"/>
      <c r="AQ25" s="1031"/>
      <c r="AR25" s="1031"/>
      <c r="AS25" s="1031"/>
      <c r="AT25" s="1031"/>
      <c r="AU25" s="1031"/>
      <c r="AV25" s="1031"/>
      <c r="AW25" s="1031"/>
      <c r="AX25" s="1032"/>
    </row>
    <row r="26" spans="1:50" ht="25.5" customHeight="1">
      <c r="A26" s="1020"/>
      <c r="B26" s="1021"/>
      <c r="C26" s="1021"/>
      <c r="D26" s="1021"/>
      <c r="E26" s="1021"/>
      <c r="F26" s="1022"/>
      <c r="G26" s="1008" t="s">
        <v>541</v>
      </c>
      <c r="H26" s="1009"/>
      <c r="I26" s="1009"/>
      <c r="J26" s="1009"/>
      <c r="K26" s="1009"/>
      <c r="L26" s="1009"/>
      <c r="M26" s="1009"/>
      <c r="N26" s="1009"/>
      <c r="O26" s="1010"/>
      <c r="P26" s="697"/>
      <c r="Q26" s="698"/>
      <c r="R26" s="698"/>
      <c r="S26" s="698"/>
      <c r="T26" s="698"/>
      <c r="U26" s="698"/>
      <c r="V26" s="699"/>
      <c r="W26" s="697"/>
      <c r="X26" s="698"/>
      <c r="Y26" s="698"/>
      <c r="Z26" s="698"/>
      <c r="AA26" s="698"/>
      <c r="AB26" s="698"/>
      <c r="AC26" s="699"/>
      <c r="AD26" s="1030"/>
      <c r="AE26" s="1031"/>
      <c r="AF26" s="1031"/>
      <c r="AG26" s="1031"/>
      <c r="AH26" s="1031"/>
      <c r="AI26" s="1031"/>
      <c r="AJ26" s="1031"/>
      <c r="AK26" s="1031"/>
      <c r="AL26" s="1031"/>
      <c r="AM26" s="1031"/>
      <c r="AN26" s="1031"/>
      <c r="AO26" s="1031"/>
      <c r="AP26" s="1031"/>
      <c r="AQ26" s="1031"/>
      <c r="AR26" s="1031"/>
      <c r="AS26" s="1031"/>
      <c r="AT26" s="1031"/>
      <c r="AU26" s="1031"/>
      <c r="AV26" s="1031"/>
      <c r="AW26" s="1031"/>
      <c r="AX26" s="1032"/>
    </row>
    <row r="27" spans="1:50" ht="25.5" customHeight="1">
      <c r="A27" s="1020"/>
      <c r="B27" s="1021"/>
      <c r="C27" s="1021"/>
      <c r="D27" s="1021"/>
      <c r="E27" s="1021"/>
      <c r="F27" s="1022"/>
      <c r="G27" s="1008" t="s">
        <v>541</v>
      </c>
      <c r="H27" s="1009"/>
      <c r="I27" s="1009"/>
      <c r="J27" s="1009"/>
      <c r="K27" s="1009"/>
      <c r="L27" s="1009"/>
      <c r="M27" s="1009"/>
      <c r="N27" s="1009"/>
      <c r="O27" s="1010"/>
      <c r="P27" s="697"/>
      <c r="Q27" s="698"/>
      <c r="R27" s="698"/>
      <c r="S27" s="698"/>
      <c r="T27" s="698"/>
      <c r="U27" s="698"/>
      <c r="V27" s="699"/>
      <c r="W27" s="697"/>
      <c r="X27" s="698"/>
      <c r="Y27" s="698"/>
      <c r="Z27" s="698"/>
      <c r="AA27" s="698"/>
      <c r="AB27" s="698"/>
      <c r="AC27" s="699"/>
      <c r="AD27" s="1030"/>
      <c r="AE27" s="1031"/>
      <c r="AF27" s="1031"/>
      <c r="AG27" s="1031"/>
      <c r="AH27" s="1031"/>
      <c r="AI27" s="1031"/>
      <c r="AJ27" s="1031"/>
      <c r="AK27" s="1031"/>
      <c r="AL27" s="1031"/>
      <c r="AM27" s="1031"/>
      <c r="AN27" s="1031"/>
      <c r="AO27" s="1031"/>
      <c r="AP27" s="1031"/>
      <c r="AQ27" s="1031"/>
      <c r="AR27" s="1031"/>
      <c r="AS27" s="1031"/>
      <c r="AT27" s="1031"/>
      <c r="AU27" s="1031"/>
      <c r="AV27" s="1031"/>
      <c r="AW27" s="1031"/>
      <c r="AX27" s="1032"/>
    </row>
    <row r="28" spans="1:50" ht="25.5" customHeight="1">
      <c r="A28" s="1020"/>
      <c r="B28" s="1021"/>
      <c r="C28" s="1021"/>
      <c r="D28" s="1021"/>
      <c r="E28" s="1021"/>
      <c r="F28" s="1022"/>
      <c r="G28" s="1011" t="s">
        <v>485</v>
      </c>
      <c r="H28" s="1012"/>
      <c r="I28" s="1012"/>
      <c r="J28" s="1012"/>
      <c r="K28" s="1012"/>
      <c r="L28" s="1012"/>
      <c r="M28" s="1012"/>
      <c r="N28" s="1012"/>
      <c r="O28" s="1013"/>
      <c r="P28" s="924">
        <f>P29-SUM(P23:P27)</f>
        <v>0</v>
      </c>
      <c r="Q28" s="925"/>
      <c r="R28" s="925"/>
      <c r="S28" s="925"/>
      <c r="T28" s="925"/>
      <c r="U28" s="925"/>
      <c r="V28" s="926"/>
      <c r="W28" s="924">
        <f>W29-SUM(W23:W27)</f>
        <v>0</v>
      </c>
      <c r="X28" s="925"/>
      <c r="Y28" s="925"/>
      <c r="Z28" s="925"/>
      <c r="AA28" s="925"/>
      <c r="AB28" s="925"/>
      <c r="AC28" s="926"/>
      <c r="AD28" s="1030"/>
      <c r="AE28" s="1031"/>
      <c r="AF28" s="1031"/>
      <c r="AG28" s="1031"/>
      <c r="AH28" s="1031"/>
      <c r="AI28" s="1031"/>
      <c r="AJ28" s="1031"/>
      <c r="AK28" s="1031"/>
      <c r="AL28" s="1031"/>
      <c r="AM28" s="1031"/>
      <c r="AN28" s="1031"/>
      <c r="AO28" s="1031"/>
      <c r="AP28" s="1031"/>
      <c r="AQ28" s="1031"/>
      <c r="AR28" s="1031"/>
      <c r="AS28" s="1031"/>
      <c r="AT28" s="1031"/>
      <c r="AU28" s="1031"/>
      <c r="AV28" s="1031"/>
      <c r="AW28" s="1031"/>
      <c r="AX28" s="1032"/>
    </row>
    <row r="29" spans="1:50" ht="25.5" customHeight="1" thickBot="1">
      <c r="A29" s="1023"/>
      <c r="B29" s="1024"/>
      <c r="C29" s="1024"/>
      <c r="D29" s="1024"/>
      <c r="E29" s="1024"/>
      <c r="F29" s="1025"/>
      <c r="G29" s="1014" t="s">
        <v>481</v>
      </c>
      <c r="H29" s="1015"/>
      <c r="I29" s="1015"/>
      <c r="J29" s="1015"/>
      <c r="K29" s="1015"/>
      <c r="L29" s="1015"/>
      <c r="M29" s="1015"/>
      <c r="N29" s="1015"/>
      <c r="O29" s="1016"/>
      <c r="P29" s="986">
        <f>AK13</f>
        <v>0</v>
      </c>
      <c r="Q29" s="987"/>
      <c r="R29" s="987"/>
      <c r="S29" s="987"/>
      <c r="T29" s="987"/>
      <c r="U29" s="987"/>
      <c r="V29" s="988"/>
      <c r="W29" s="986">
        <f>AR13</f>
        <v>0</v>
      </c>
      <c r="X29" s="987"/>
      <c r="Y29" s="987"/>
      <c r="Z29" s="987"/>
      <c r="AA29" s="987"/>
      <c r="AB29" s="987"/>
      <c r="AC29" s="988"/>
      <c r="AD29" s="1033"/>
      <c r="AE29" s="1034"/>
      <c r="AF29" s="1034"/>
      <c r="AG29" s="1034"/>
      <c r="AH29" s="1034"/>
      <c r="AI29" s="1034"/>
      <c r="AJ29" s="1034"/>
      <c r="AK29" s="1034"/>
      <c r="AL29" s="1034"/>
      <c r="AM29" s="1034"/>
      <c r="AN29" s="1034"/>
      <c r="AO29" s="1034"/>
      <c r="AP29" s="1034"/>
      <c r="AQ29" s="1034"/>
      <c r="AR29" s="1034"/>
      <c r="AS29" s="1034"/>
      <c r="AT29" s="1034"/>
      <c r="AU29" s="1034"/>
      <c r="AV29" s="1034"/>
      <c r="AW29" s="1034"/>
      <c r="AX29" s="1035"/>
    </row>
    <row r="30" spans="1:50" ht="18.75" customHeight="1">
      <c r="A30" s="907" t="s">
        <v>498</v>
      </c>
      <c r="B30" s="908"/>
      <c r="C30" s="908"/>
      <c r="D30" s="908"/>
      <c r="E30" s="908"/>
      <c r="F30" s="909"/>
      <c r="G30" s="816" t="s">
        <v>266</v>
      </c>
      <c r="H30" s="817"/>
      <c r="I30" s="817"/>
      <c r="J30" s="817"/>
      <c r="K30" s="817"/>
      <c r="L30" s="817"/>
      <c r="M30" s="817"/>
      <c r="N30" s="817"/>
      <c r="O30" s="818"/>
      <c r="P30" s="903" t="s">
        <v>60</v>
      </c>
      <c r="Q30" s="817"/>
      <c r="R30" s="817"/>
      <c r="S30" s="817"/>
      <c r="T30" s="817"/>
      <c r="U30" s="817"/>
      <c r="V30" s="817"/>
      <c r="W30" s="817"/>
      <c r="X30" s="818"/>
      <c r="Y30" s="900"/>
      <c r="Z30" s="901"/>
      <c r="AA30" s="902"/>
      <c r="AB30" s="904" t="s">
        <v>12</v>
      </c>
      <c r="AC30" s="905"/>
      <c r="AD30" s="906"/>
      <c r="AE30" s="967" t="s">
        <v>358</v>
      </c>
      <c r="AF30" s="967"/>
      <c r="AG30" s="967"/>
      <c r="AH30" s="967"/>
      <c r="AI30" s="967" t="s">
        <v>359</v>
      </c>
      <c r="AJ30" s="967"/>
      <c r="AK30" s="967"/>
      <c r="AL30" s="967"/>
      <c r="AM30" s="967" t="s">
        <v>365</v>
      </c>
      <c r="AN30" s="967"/>
      <c r="AO30" s="967"/>
      <c r="AP30" s="904"/>
      <c r="AQ30" s="810" t="s">
        <v>356</v>
      </c>
      <c r="AR30" s="811"/>
      <c r="AS30" s="811"/>
      <c r="AT30" s="812"/>
      <c r="AU30" s="817" t="s">
        <v>254</v>
      </c>
      <c r="AV30" s="817"/>
      <c r="AW30" s="817"/>
      <c r="AX30" s="968"/>
    </row>
    <row r="31" spans="1:50" ht="18.75" customHeight="1">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2"/>
      <c r="AR31" s="189"/>
      <c r="AS31" s="133" t="s">
        <v>357</v>
      </c>
      <c r="AT31" s="134"/>
      <c r="AU31" s="188">
        <v>28</v>
      </c>
      <c r="AV31" s="188"/>
      <c r="AW31" s="446" t="s">
        <v>301</v>
      </c>
      <c r="AX31" s="447"/>
    </row>
    <row r="32" spans="1:50" ht="23.25" customHeight="1">
      <c r="A32" s="451"/>
      <c r="B32" s="449"/>
      <c r="C32" s="449"/>
      <c r="D32" s="449"/>
      <c r="E32" s="449"/>
      <c r="F32" s="450"/>
      <c r="G32" s="593" t="s">
        <v>642</v>
      </c>
      <c r="H32" s="594"/>
      <c r="I32" s="594"/>
      <c r="J32" s="594"/>
      <c r="K32" s="594"/>
      <c r="L32" s="594"/>
      <c r="M32" s="594"/>
      <c r="N32" s="594"/>
      <c r="O32" s="595"/>
      <c r="P32" s="102" t="s">
        <v>602</v>
      </c>
      <c r="Q32" s="102"/>
      <c r="R32" s="102"/>
      <c r="S32" s="102"/>
      <c r="T32" s="102"/>
      <c r="U32" s="102"/>
      <c r="V32" s="102"/>
      <c r="W32" s="102"/>
      <c r="X32" s="103"/>
      <c r="Y32" s="514" t="s">
        <v>13</v>
      </c>
      <c r="Z32" s="561"/>
      <c r="AA32" s="562"/>
      <c r="AB32" s="553" t="s">
        <v>15</v>
      </c>
      <c r="AC32" s="553"/>
      <c r="AD32" s="553"/>
      <c r="AE32" s="241" t="s">
        <v>632</v>
      </c>
      <c r="AF32" s="242"/>
      <c r="AG32" s="242"/>
      <c r="AH32" s="243"/>
      <c r="AI32" s="241" t="s">
        <v>632</v>
      </c>
      <c r="AJ32" s="242"/>
      <c r="AK32" s="242"/>
      <c r="AL32" s="243"/>
      <c r="AM32" s="241">
        <v>40</v>
      </c>
      <c r="AN32" s="242"/>
      <c r="AO32" s="242"/>
      <c r="AP32" s="242"/>
      <c r="AQ32" s="361" t="s">
        <v>541</v>
      </c>
      <c r="AR32" s="196"/>
      <c r="AS32" s="196"/>
      <c r="AT32" s="362"/>
      <c r="AU32" s="242">
        <v>40</v>
      </c>
      <c r="AV32" s="242"/>
      <c r="AW32" s="242"/>
      <c r="AX32" s="244"/>
    </row>
    <row r="33" spans="1:50" ht="23.25" customHeight="1">
      <c r="A33" s="452"/>
      <c r="B33" s="453"/>
      <c r="C33" s="453"/>
      <c r="D33" s="453"/>
      <c r="E33" s="453"/>
      <c r="F33" s="454"/>
      <c r="G33" s="596"/>
      <c r="H33" s="597"/>
      <c r="I33" s="597"/>
      <c r="J33" s="597"/>
      <c r="K33" s="597"/>
      <c r="L33" s="597"/>
      <c r="M33" s="597"/>
      <c r="N33" s="597"/>
      <c r="O33" s="598"/>
      <c r="P33" s="105"/>
      <c r="Q33" s="105"/>
      <c r="R33" s="105"/>
      <c r="S33" s="105"/>
      <c r="T33" s="105"/>
      <c r="U33" s="105"/>
      <c r="V33" s="105"/>
      <c r="W33" s="105"/>
      <c r="X33" s="106"/>
      <c r="Y33" s="436" t="s">
        <v>55</v>
      </c>
      <c r="Z33" s="437"/>
      <c r="AA33" s="438"/>
      <c r="AB33" s="553" t="s">
        <v>15</v>
      </c>
      <c r="AC33" s="553"/>
      <c r="AD33" s="553"/>
      <c r="AE33" s="241" t="s">
        <v>541</v>
      </c>
      <c r="AF33" s="242"/>
      <c r="AG33" s="242"/>
      <c r="AH33" s="243"/>
      <c r="AI33" s="241" t="s">
        <v>541</v>
      </c>
      <c r="AJ33" s="242"/>
      <c r="AK33" s="242"/>
      <c r="AL33" s="243"/>
      <c r="AM33" s="241">
        <v>34</v>
      </c>
      <c r="AN33" s="242"/>
      <c r="AO33" s="242"/>
      <c r="AP33" s="242"/>
      <c r="AQ33" s="361" t="s">
        <v>632</v>
      </c>
      <c r="AR33" s="196"/>
      <c r="AS33" s="196"/>
      <c r="AT33" s="362"/>
      <c r="AU33" s="242">
        <v>34</v>
      </c>
      <c r="AV33" s="242"/>
      <c r="AW33" s="242"/>
      <c r="AX33" s="244"/>
    </row>
    <row r="34" spans="1:50" ht="23.25" customHeight="1">
      <c r="A34" s="451"/>
      <c r="B34" s="449"/>
      <c r="C34" s="449"/>
      <c r="D34" s="449"/>
      <c r="E34" s="449"/>
      <c r="F34" s="450"/>
      <c r="G34" s="599"/>
      <c r="H34" s="600"/>
      <c r="I34" s="600"/>
      <c r="J34" s="600"/>
      <c r="K34" s="600"/>
      <c r="L34" s="600"/>
      <c r="M34" s="600"/>
      <c r="N34" s="600"/>
      <c r="O34" s="601"/>
      <c r="P34" s="108"/>
      <c r="Q34" s="108"/>
      <c r="R34" s="108"/>
      <c r="S34" s="108"/>
      <c r="T34" s="108"/>
      <c r="U34" s="108"/>
      <c r="V34" s="108"/>
      <c r="W34" s="108"/>
      <c r="X34" s="109"/>
      <c r="Y34" s="436" t="s">
        <v>14</v>
      </c>
      <c r="Z34" s="437"/>
      <c r="AA34" s="438"/>
      <c r="AB34" s="588" t="s">
        <v>302</v>
      </c>
      <c r="AC34" s="588"/>
      <c r="AD34" s="588"/>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ht="23.25" customHeight="1">
      <c r="A35" s="227" t="s">
        <v>533</v>
      </c>
      <c r="B35" s="228"/>
      <c r="C35" s="228"/>
      <c r="D35" s="228"/>
      <c r="E35" s="228"/>
      <c r="F35" s="229"/>
      <c r="G35" s="233" t="s">
        <v>643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c r="A37" s="813" t="s">
        <v>498</v>
      </c>
      <c r="B37" s="814"/>
      <c r="C37" s="814"/>
      <c r="D37" s="814"/>
      <c r="E37" s="814"/>
      <c r="F37" s="815"/>
      <c r="G37" s="464" t="s">
        <v>266</v>
      </c>
      <c r="H37" s="465"/>
      <c r="I37" s="465"/>
      <c r="J37" s="465"/>
      <c r="K37" s="465"/>
      <c r="L37" s="465"/>
      <c r="M37" s="465"/>
      <c r="N37" s="465"/>
      <c r="O37" s="466"/>
      <c r="P37" s="797" t="s">
        <v>60</v>
      </c>
      <c r="Q37" s="465"/>
      <c r="R37" s="465"/>
      <c r="S37" s="465"/>
      <c r="T37" s="465"/>
      <c r="U37" s="465"/>
      <c r="V37" s="465"/>
      <c r="W37" s="465"/>
      <c r="X37" s="466"/>
      <c r="Y37" s="606"/>
      <c r="Z37" s="607"/>
      <c r="AA37" s="608"/>
      <c r="AB37" s="804" t="s">
        <v>12</v>
      </c>
      <c r="AC37" s="805"/>
      <c r="AD37" s="806"/>
      <c r="AE37" s="798" t="s">
        <v>358</v>
      </c>
      <c r="AF37" s="798"/>
      <c r="AG37" s="798"/>
      <c r="AH37" s="798"/>
      <c r="AI37" s="798" t="s">
        <v>359</v>
      </c>
      <c r="AJ37" s="798"/>
      <c r="AK37" s="798"/>
      <c r="AL37" s="798"/>
      <c r="AM37" s="798" t="s">
        <v>365</v>
      </c>
      <c r="AN37" s="798"/>
      <c r="AO37" s="798"/>
      <c r="AP37" s="804"/>
      <c r="AQ37" s="182" t="s">
        <v>356</v>
      </c>
      <c r="AR37" s="174"/>
      <c r="AS37" s="174"/>
      <c r="AT37" s="175"/>
      <c r="AU37" s="465" t="s">
        <v>254</v>
      </c>
      <c r="AV37" s="465"/>
      <c r="AW37" s="465"/>
      <c r="AX37" s="962"/>
    </row>
    <row r="38" spans="1:50" ht="18.75" customHeight="1">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2"/>
      <c r="AR38" s="189"/>
      <c r="AS38" s="133" t="s">
        <v>357</v>
      </c>
      <c r="AT38" s="134"/>
      <c r="AU38" s="188">
        <v>29</v>
      </c>
      <c r="AV38" s="188"/>
      <c r="AW38" s="446" t="s">
        <v>301</v>
      </c>
      <c r="AX38" s="447"/>
    </row>
    <row r="39" spans="1:50" ht="23.25" customHeight="1">
      <c r="A39" s="451"/>
      <c r="B39" s="449"/>
      <c r="C39" s="449"/>
      <c r="D39" s="449"/>
      <c r="E39" s="449"/>
      <c r="F39" s="450"/>
      <c r="G39" s="593" t="s">
        <v>555</v>
      </c>
      <c r="H39" s="594"/>
      <c r="I39" s="594"/>
      <c r="J39" s="594"/>
      <c r="K39" s="594"/>
      <c r="L39" s="594"/>
      <c r="M39" s="594"/>
      <c r="N39" s="594"/>
      <c r="O39" s="595"/>
      <c r="P39" s="102" t="s">
        <v>640</v>
      </c>
      <c r="Q39" s="102"/>
      <c r="R39" s="102"/>
      <c r="S39" s="102"/>
      <c r="T39" s="102"/>
      <c r="U39" s="102"/>
      <c r="V39" s="102"/>
      <c r="W39" s="102"/>
      <c r="X39" s="103"/>
      <c r="Y39" s="514" t="s">
        <v>13</v>
      </c>
      <c r="Z39" s="561"/>
      <c r="AA39" s="562"/>
      <c r="AB39" s="499" t="s">
        <v>558</v>
      </c>
      <c r="AC39" s="499"/>
      <c r="AD39" s="499"/>
      <c r="AE39" s="241" t="s">
        <v>557</v>
      </c>
      <c r="AF39" s="242"/>
      <c r="AG39" s="242"/>
      <c r="AH39" s="242"/>
      <c r="AI39" s="241" t="s">
        <v>557</v>
      </c>
      <c r="AJ39" s="242"/>
      <c r="AK39" s="242"/>
      <c r="AL39" s="242"/>
      <c r="AM39" s="241" t="s">
        <v>557</v>
      </c>
      <c r="AN39" s="242"/>
      <c r="AO39" s="242"/>
      <c r="AP39" s="242"/>
      <c r="AQ39" s="361" t="s">
        <v>557</v>
      </c>
      <c r="AR39" s="196"/>
      <c r="AS39" s="196"/>
      <c r="AT39" s="362"/>
      <c r="AU39" s="242" t="s">
        <v>557</v>
      </c>
      <c r="AV39" s="242"/>
      <c r="AW39" s="242"/>
      <c r="AX39" s="244"/>
    </row>
    <row r="40" spans="1:50" ht="23.25" customHeight="1">
      <c r="A40" s="452"/>
      <c r="B40" s="453"/>
      <c r="C40" s="453"/>
      <c r="D40" s="453"/>
      <c r="E40" s="453"/>
      <c r="F40" s="454"/>
      <c r="G40" s="596"/>
      <c r="H40" s="597"/>
      <c r="I40" s="597"/>
      <c r="J40" s="597"/>
      <c r="K40" s="597"/>
      <c r="L40" s="597"/>
      <c r="M40" s="597"/>
      <c r="N40" s="597"/>
      <c r="O40" s="598"/>
      <c r="P40" s="105"/>
      <c r="Q40" s="105"/>
      <c r="R40" s="105"/>
      <c r="S40" s="105"/>
      <c r="T40" s="105"/>
      <c r="U40" s="105"/>
      <c r="V40" s="105"/>
      <c r="W40" s="105"/>
      <c r="X40" s="106"/>
      <c r="Y40" s="436" t="s">
        <v>55</v>
      </c>
      <c r="Z40" s="437"/>
      <c r="AA40" s="438"/>
      <c r="AB40" s="553" t="s">
        <v>558</v>
      </c>
      <c r="AC40" s="553"/>
      <c r="AD40" s="553"/>
      <c r="AE40" s="241" t="s">
        <v>557</v>
      </c>
      <c r="AF40" s="242"/>
      <c r="AG40" s="242"/>
      <c r="AH40" s="242"/>
      <c r="AI40" s="241" t="s">
        <v>557</v>
      </c>
      <c r="AJ40" s="242"/>
      <c r="AK40" s="242"/>
      <c r="AL40" s="242"/>
      <c r="AM40" s="241" t="s">
        <v>557</v>
      </c>
      <c r="AN40" s="242"/>
      <c r="AO40" s="242"/>
      <c r="AP40" s="242"/>
      <c r="AQ40" s="361" t="s">
        <v>557</v>
      </c>
      <c r="AR40" s="196"/>
      <c r="AS40" s="196"/>
      <c r="AT40" s="362"/>
      <c r="AU40" s="242">
        <v>6</v>
      </c>
      <c r="AV40" s="242"/>
      <c r="AW40" s="242"/>
      <c r="AX40" s="244"/>
    </row>
    <row r="41" spans="1:50" ht="23.25" customHeight="1">
      <c r="A41" s="455"/>
      <c r="B41" s="456"/>
      <c r="C41" s="456"/>
      <c r="D41" s="456"/>
      <c r="E41" s="456"/>
      <c r="F41" s="457"/>
      <c r="G41" s="599"/>
      <c r="H41" s="600"/>
      <c r="I41" s="600"/>
      <c r="J41" s="600"/>
      <c r="K41" s="600"/>
      <c r="L41" s="600"/>
      <c r="M41" s="600"/>
      <c r="N41" s="600"/>
      <c r="O41" s="601"/>
      <c r="P41" s="108"/>
      <c r="Q41" s="108"/>
      <c r="R41" s="108"/>
      <c r="S41" s="108"/>
      <c r="T41" s="108"/>
      <c r="U41" s="108"/>
      <c r="V41" s="108"/>
      <c r="W41" s="108"/>
      <c r="X41" s="109"/>
      <c r="Y41" s="436" t="s">
        <v>14</v>
      </c>
      <c r="Z41" s="437"/>
      <c r="AA41" s="438"/>
      <c r="AB41" s="588" t="s">
        <v>302</v>
      </c>
      <c r="AC41" s="588"/>
      <c r="AD41" s="588"/>
      <c r="AE41" s="241" t="s">
        <v>557</v>
      </c>
      <c r="AF41" s="242"/>
      <c r="AG41" s="242"/>
      <c r="AH41" s="242"/>
      <c r="AI41" s="241" t="s">
        <v>557</v>
      </c>
      <c r="AJ41" s="242"/>
      <c r="AK41" s="242"/>
      <c r="AL41" s="242"/>
      <c r="AM41" s="241" t="s">
        <v>557</v>
      </c>
      <c r="AN41" s="242"/>
      <c r="AO41" s="242"/>
      <c r="AP41" s="242"/>
      <c r="AQ41" s="361" t="s">
        <v>557</v>
      </c>
      <c r="AR41" s="196"/>
      <c r="AS41" s="196"/>
      <c r="AT41" s="362"/>
      <c r="AU41" s="242" t="s">
        <v>557</v>
      </c>
      <c r="AV41" s="242"/>
      <c r="AW41" s="242"/>
      <c r="AX41" s="244"/>
    </row>
    <row r="42" spans="1:50" ht="23.25" customHeight="1">
      <c r="A42" s="227" t="s">
        <v>533</v>
      </c>
      <c r="B42" s="228"/>
      <c r="C42" s="228"/>
      <c r="D42" s="228"/>
      <c r="E42" s="228"/>
      <c r="F42" s="229"/>
      <c r="G42" s="233" t="s">
        <v>644</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c r="A44" s="813" t="s">
        <v>498</v>
      </c>
      <c r="B44" s="814"/>
      <c r="C44" s="814"/>
      <c r="D44" s="814"/>
      <c r="E44" s="814"/>
      <c r="F44" s="815"/>
      <c r="G44" s="464" t="s">
        <v>266</v>
      </c>
      <c r="H44" s="465"/>
      <c r="I44" s="465"/>
      <c r="J44" s="465"/>
      <c r="K44" s="465"/>
      <c r="L44" s="465"/>
      <c r="M44" s="465"/>
      <c r="N44" s="465"/>
      <c r="O44" s="466"/>
      <c r="P44" s="797" t="s">
        <v>60</v>
      </c>
      <c r="Q44" s="465"/>
      <c r="R44" s="465"/>
      <c r="S44" s="465"/>
      <c r="T44" s="465"/>
      <c r="U44" s="465"/>
      <c r="V44" s="465"/>
      <c r="W44" s="465"/>
      <c r="X44" s="466"/>
      <c r="Y44" s="606"/>
      <c r="Z44" s="607"/>
      <c r="AA44" s="608"/>
      <c r="AB44" s="804" t="s">
        <v>12</v>
      </c>
      <c r="AC44" s="805"/>
      <c r="AD44" s="806"/>
      <c r="AE44" s="798" t="s">
        <v>358</v>
      </c>
      <c r="AF44" s="798"/>
      <c r="AG44" s="798"/>
      <c r="AH44" s="798"/>
      <c r="AI44" s="798" t="s">
        <v>359</v>
      </c>
      <c r="AJ44" s="798"/>
      <c r="AK44" s="798"/>
      <c r="AL44" s="798"/>
      <c r="AM44" s="798" t="s">
        <v>365</v>
      </c>
      <c r="AN44" s="798"/>
      <c r="AO44" s="798"/>
      <c r="AP44" s="804"/>
      <c r="AQ44" s="182" t="s">
        <v>356</v>
      </c>
      <c r="AR44" s="174"/>
      <c r="AS44" s="174"/>
      <c r="AT44" s="175"/>
      <c r="AU44" s="465" t="s">
        <v>254</v>
      </c>
      <c r="AV44" s="465"/>
      <c r="AW44" s="465"/>
      <c r="AX44" s="962"/>
    </row>
    <row r="45" spans="1:50" ht="18.75" customHeight="1">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2"/>
      <c r="AR45" s="189"/>
      <c r="AS45" s="133" t="s">
        <v>357</v>
      </c>
      <c r="AT45" s="134"/>
      <c r="AU45" s="188">
        <v>28</v>
      </c>
      <c r="AV45" s="188"/>
      <c r="AW45" s="446" t="s">
        <v>301</v>
      </c>
      <c r="AX45" s="447"/>
    </row>
    <row r="46" spans="1:50" ht="23.25" customHeight="1">
      <c r="A46" s="451"/>
      <c r="B46" s="449"/>
      <c r="C46" s="449"/>
      <c r="D46" s="449"/>
      <c r="E46" s="449"/>
      <c r="F46" s="450"/>
      <c r="G46" s="593" t="s">
        <v>567</v>
      </c>
      <c r="H46" s="594"/>
      <c r="I46" s="594"/>
      <c r="J46" s="594"/>
      <c r="K46" s="594"/>
      <c r="L46" s="594"/>
      <c r="M46" s="594"/>
      <c r="N46" s="594"/>
      <c r="O46" s="595"/>
      <c r="P46" s="102" t="s">
        <v>641</v>
      </c>
      <c r="Q46" s="102"/>
      <c r="R46" s="102"/>
      <c r="S46" s="102"/>
      <c r="T46" s="102"/>
      <c r="U46" s="102"/>
      <c r="V46" s="102"/>
      <c r="W46" s="102"/>
      <c r="X46" s="103"/>
      <c r="Y46" s="514" t="s">
        <v>13</v>
      </c>
      <c r="Z46" s="561"/>
      <c r="AA46" s="562"/>
      <c r="AB46" s="499" t="s">
        <v>559</v>
      </c>
      <c r="AC46" s="499"/>
      <c r="AD46" s="499"/>
      <c r="AE46" s="241" t="s">
        <v>557</v>
      </c>
      <c r="AF46" s="242"/>
      <c r="AG46" s="242"/>
      <c r="AH46" s="242"/>
      <c r="AI46" s="241" t="s">
        <v>557</v>
      </c>
      <c r="AJ46" s="242"/>
      <c r="AK46" s="242"/>
      <c r="AL46" s="242"/>
      <c r="AM46" s="241">
        <v>4000</v>
      </c>
      <c r="AN46" s="242"/>
      <c r="AO46" s="242"/>
      <c r="AP46" s="242"/>
      <c r="AQ46" s="361" t="s">
        <v>557</v>
      </c>
      <c r="AR46" s="196"/>
      <c r="AS46" s="196"/>
      <c r="AT46" s="362"/>
      <c r="AU46" s="242">
        <v>4000</v>
      </c>
      <c r="AV46" s="242"/>
      <c r="AW46" s="242"/>
      <c r="AX46" s="244"/>
    </row>
    <row r="47" spans="1:50" ht="23.25" customHeight="1">
      <c r="A47" s="452"/>
      <c r="B47" s="453"/>
      <c r="C47" s="453"/>
      <c r="D47" s="453"/>
      <c r="E47" s="453"/>
      <c r="F47" s="454"/>
      <c r="G47" s="596"/>
      <c r="H47" s="597"/>
      <c r="I47" s="597"/>
      <c r="J47" s="597"/>
      <c r="K47" s="597"/>
      <c r="L47" s="597"/>
      <c r="M47" s="597"/>
      <c r="N47" s="597"/>
      <c r="O47" s="598"/>
      <c r="P47" s="105"/>
      <c r="Q47" s="105"/>
      <c r="R47" s="105"/>
      <c r="S47" s="105"/>
      <c r="T47" s="105"/>
      <c r="U47" s="105"/>
      <c r="V47" s="105"/>
      <c r="W47" s="105"/>
      <c r="X47" s="106"/>
      <c r="Y47" s="436" t="s">
        <v>55</v>
      </c>
      <c r="Z47" s="437"/>
      <c r="AA47" s="438"/>
      <c r="AB47" s="553" t="s">
        <v>559</v>
      </c>
      <c r="AC47" s="553"/>
      <c r="AD47" s="553"/>
      <c r="AE47" s="241" t="s">
        <v>557</v>
      </c>
      <c r="AF47" s="242"/>
      <c r="AG47" s="242"/>
      <c r="AH47" s="242"/>
      <c r="AI47" s="241" t="s">
        <v>557</v>
      </c>
      <c r="AJ47" s="242"/>
      <c r="AK47" s="242"/>
      <c r="AL47" s="242"/>
      <c r="AM47" s="241">
        <v>4000</v>
      </c>
      <c r="AN47" s="242"/>
      <c r="AO47" s="242"/>
      <c r="AP47" s="242"/>
      <c r="AQ47" s="361" t="s">
        <v>557</v>
      </c>
      <c r="AR47" s="196"/>
      <c r="AS47" s="196"/>
      <c r="AT47" s="362"/>
      <c r="AU47" s="242">
        <v>4000</v>
      </c>
      <c r="AV47" s="242"/>
      <c r="AW47" s="242"/>
      <c r="AX47" s="244"/>
    </row>
    <row r="48" spans="1:50" ht="23.25" customHeight="1">
      <c r="A48" s="455"/>
      <c r="B48" s="456"/>
      <c r="C48" s="456"/>
      <c r="D48" s="456"/>
      <c r="E48" s="456"/>
      <c r="F48" s="457"/>
      <c r="G48" s="599"/>
      <c r="H48" s="600"/>
      <c r="I48" s="600"/>
      <c r="J48" s="600"/>
      <c r="K48" s="600"/>
      <c r="L48" s="600"/>
      <c r="M48" s="600"/>
      <c r="N48" s="600"/>
      <c r="O48" s="601"/>
      <c r="P48" s="108"/>
      <c r="Q48" s="108"/>
      <c r="R48" s="108"/>
      <c r="S48" s="108"/>
      <c r="T48" s="108"/>
      <c r="U48" s="108"/>
      <c r="V48" s="108"/>
      <c r="W48" s="108"/>
      <c r="X48" s="109"/>
      <c r="Y48" s="436" t="s">
        <v>14</v>
      </c>
      <c r="Z48" s="437"/>
      <c r="AA48" s="438"/>
      <c r="AB48" s="588" t="s">
        <v>302</v>
      </c>
      <c r="AC48" s="588"/>
      <c r="AD48" s="588"/>
      <c r="AE48" s="241" t="s">
        <v>557</v>
      </c>
      <c r="AF48" s="242"/>
      <c r="AG48" s="242"/>
      <c r="AH48" s="242"/>
      <c r="AI48" s="241" t="s">
        <v>557</v>
      </c>
      <c r="AJ48" s="242"/>
      <c r="AK48" s="242"/>
      <c r="AL48" s="242"/>
      <c r="AM48" s="241"/>
      <c r="AN48" s="242"/>
      <c r="AO48" s="242"/>
      <c r="AP48" s="243"/>
      <c r="AQ48" s="361" t="s">
        <v>557</v>
      </c>
      <c r="AR48" s="196"/>
      <c r="AS48" s="196"/>
      <c r="AT48" s="362"/>
      <c r="AU48" s="241"/>
      <c r="AV48" s="242"/>
      <c r="AW48" s="242"/>
      <c r="AX48" s="244"/>
    </row>
    <row r="49" spans="1:50" ht="23.25" customHeight="1">
      <c r="A49" s="227" t="s">
        <v>533</v>
      </c>
      <c r="B49" s="228"/>
      <c r="C49" s="228"/>
      <c r="D49" s="228"/>
      <c r="E49" s="228"/>
      <c r="F49" s="229"/>
      <c r="G49" s="233" t="s">
        <v>644</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thickBot="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c r="A51" s="448" t="s">
        <v>498</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358</v>
      </c>
      <c r="AF51" s="579"/>
      <c r="AG51" s="579"/>
      <c r="AH51" s="579"/>
      <c r="AI51" s="579" t="s">
        <v>359</v>
      </c>
      <c r="AJ51" s="579"/>
      <c r="AK51" s="579"/>
      <c r="AL51" s="579"/>
      <c r="AM51" s="579" t="s">
        <v>365</v>
      </c>
      <c r="AN51" s="579"/>
      <c r="AO51" s="579"/>
      <c r="AP51" s="458"/>
      <c r="AQ51" s="161" t="s">
        <v>356</v>
      </c>
      <c r="AR51" s="130"/>
      <c r="AS51" s="130"/>
      <c r="AT51" s="131"/>
      <c r="AU51" s="581" t="s">
        <v>254</v>
      </c>
      <c r="AV51" s="581"/>
      <c r="AW51" s="581"/>
      <c r="AX51" s="582"/>
    </row>
    <row r="52" spans="1:50" ht="18.75" hidden="1" customHeight="1">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2"/>
      <c r="AR52" s="189"/>
      <c r="AS52" s="133" t="s">
        <v>357</v>
      </c>
      <c r="AT52" s="134"/>
      <c r="AU52" s="188"/>
      <c r="AV52" s="188"/>
      <c r="AW52" s="446" t="s">
        <v>301</v>
      </c>
      <c r="AX52" s="447"/>
    </row>
    <row r="53" spans="1:50" ht="23.25" hidden="1" customHeight="1">
      <c r="A53" s="451"/>
      <c r="B53" s="449"/>
      <c r="C53" s="449"/>
      <c r="D53" s="449"/>
      <c r="E53" s="449"/>
      <c r="F53" s="450"/>
      <c r="G53" s="593"/>
      <c r="H53" s="594"/>
      <c r="I53" s="594"/>
      <c r="J53" s="594"/>
      <c r="K53" s="594"/>
      <c r="L53" s="594"/>
      <c r="M53" s="594"/>
      <c r="N53" s="594"/>
      <c r="O53" s="595"/>
      <c r="P53" s="102"/>
      <c r="Q53" s="102"/>
      <c r="R53" s="102"/>
      <c r="S53" s="102"/>
      <c r="T53" s="102"/>
      <c r="U53" s="102"/>
      <c r="V53" s="102"/>
      <c r="W53" s="102"/>
      <c r="X53" s="103"/>
      <c r="Y53" s="514" t="s">
        <v>13</v>
      </c>
      <c r="Z53" s="561"/>
      <c r="AA53" s="562"/>
      <c r="AB53" s="499"/>
      <c r="AC53" s="499"/>
      <c r="AD53" s="499"/>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c r="A54" s="452"/>
      <c r="B54" s="453"/>
      <c r="C54" s="453"/>
      <c r="D54" s="453"/>
      <c r="E54" s="453"/>
      <c r="F54" s="454"/>
      <c r="G54" s="596"/>
      <c r="H54" s="597"/>
      <c r="I54" s="597"/>
      <c r="J54" s="597"/>
      <c r="K54" s="597"/>
      <c r="L54" s="597"/>
      <c r="M54" s="597"/>
      <c r="N54" s="597"/>
      <c r="O54" s="598"/>
      <c r="P54" s="105"/>
      <c r="Q54" s="105"/>
      <c r="R54" s="105"/>
      <c r="S54" s="105"/>
      <c r="T54" s="105"/>
      <c r="U54" s="105"/>
      <c r="V54" s="105"/>
      <c r="W54" s="105"/>
      <c r="X54" s="106"/>
      <c r="Y54" s="436" t="s">
        <v>55</v>
      </c>
      <c r="Z54" s="437"/>
      <c r="AA54" s="438"/>
      <c r="AB54" s="553"/>
      <c r="AC54" s="553"/>
      <c r="AD54" s="553"/>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c r="A55" s="455"/>
      <c r="B55" s="456"/>
      <c r="C55" s="456"/>
      <c r="D55" s="456"/>
      <c r="E55" s="456"/>
      <c r="F55" s="457"/>
      <c r="G55" s="599"/>
      <c r="H55" s="600"/>
      <c r="I55" s="600"/>
      <c r="J55" s="600"/>
      <c r="K55" s="600"/>
      <c r="L55" s="600"/>
      <c r="M55" s="600"/>
      <c r="N55" s="600"/>
      <c r="O55" s="601"/>
      <c r="P55" s="108"/>
      <c r="Q55" s="108"/>
      <c r="R55" s="108"/>
      <c r="S55" s="108"/>
      <c r="T55" s="108"/>
      <c r="U55" s="108"/>
      <c r="V55" s="108"/>
      <c r="W55" s="108"/>
      <c r="X55" s="109"/>
      <c r="Y55" s="436" t="s">
        <v>14</v>
      </c>
      <c r="Z55" s="437"/>
      <c r="AA55" s="438"/>
      <c r="AB55" s="564" t="s">
        <v>15</v>
      </c>
      <c r="AC55" s="564"/>
      <c r="AD55" s="564"/>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c r="A56" s="227" t="s">
        <v>533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c r="A58" s="448" t="s">
        <v>498</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358</v>
      </c>
      <c r="AF58" s="579"/>
      <c r="AG58" s="579"/>
      <c r="AH58" s="579"/>
      <c r="AI58" s="579" t="s">
        <v>359</v>
      </c>
      <c r="AJ58" s="579"/>
      <c r="AK58" s="579"/>
      <c r="AL58" s="579"/>
      <c r="AM58" s="579" t="s">
        <v>365</v>
      </c>
      <c r="AN58" s="579"/>
      <c r="AO58" s="579"/>
      <c r="AP58" s="458"/>
      <c r="AQ58" s="161" t="s">
        <v>356</v>
      </c>
      <c r="AR58" s="130"/>
      <c r="AS58" s="130"/>
      <c r="AT58" s="131"/>
      <c r="AU58" s="581" t="s">
        <v>254</v>
      </c>
      <c r="AV58" s="581"/>
      <c r="AW58" s="581"/>
      <c r="AX58" s="582"/>
    </row>
    <row r="59" spans="1:50" ht="18.75" hidden="1" customHeight="1">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2"/>
      <c r="AR59" s="189"/>
      <c r="AS59" s="133" t="s">
        <v>357</v>
      </c>
      <c r="AT59" s="134"/>
      <c r="AU59" s="188"/>
      <c r="AV59" s="188"/>
      <c r="AW59" s="446" t="s">
        <v>301</v>
      </c>
      <c r="AX59" s="447"/>
    </row>
    <row r="60" spans="1:50" ht="23.25" hidden="1" customHeight="1">
      <c r="A60" s="451"/>
      <c r="B60" s="449"/>
      <c r="C60" s="449"/>
      <c r="D60" s="449"/>
      <c r="E60" s="449"/>
      <c r="F60" s="450"/>
      <c r="G60" s="593"/>
      <c r="H60" s="594"/>
      <c r="I60" s="594"/>
      <c r="J60" s="594"/>
      <c r="K60" s="594"/>
      <c r="L60" s="594"/>
      <c r="M60" s="594"/>
      <c r="N60" s="594"/>
      <c r="O60" s="595"/>
      <c r="P60" s="102"/>
      <c r="Q60" s="102"/>
      <c r="R60" s="102"/>
      <c r="S60" s="102"/>
      <c r="T60" s="102"/>
      <c r="U60" s="102"/>
      <c r="V60" s="102"/>
      <c r="W60" s="102"/>
      <c r="X60" s="103"/>
      <c r="Y60" s="514" t="s">
        <v>13</v>
      </c>
      <c r="Z60" s="561"/>
      <c r="AA60" s="562"/>
      <c r="AB60" s="499"/>
      <c r="AC60" s="499"/>
      <c r="AD60" s="499"/>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c r="A61" s="452"/>
      <c r="B61" s="453"/>
      <c r="C61" s="453"/>
      <c r="D61" s="453"/>
      <c r="E61" s="453"/>
      <c r="F61" s="454"/>
      <c r="G61" s="596"/>
      <c r="H61" s="597"/>
      <c r="I61" s="597"/>
      <c r="J61" s="597"/>
      <c r="K61" s="597"/>
      <c r="L61" s="597"/>
      <c r="M61" s="597"/>
      <c r="N61" s="597"/>
      <c r="O61" s="598"/>
      <c r="P61" s="105"/>
      <c r="Q61" s="105"/>
      <c r="R61" s="105"/>
      <c r="S61" s="105"/>
      <c r="T61" s="105"/>
      <c r="U61" s="105"/>
      <c r="V61" s="105"/>
      <c r="W61" s="105"/>
      <c r="X61" s="106"/>
      <c r="Y61" s="436" t="s">
        <v>55</v>
      </c>
      <c r="Z61" s="437"/>
      <c r="AA61" s="438"/>
      <c r="AB61" s="553"/>
      <c r="AC61" s="553"/>
      <c r="AD61" s="553"/>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c r="A62" s="452"/>
      <c r="B62" s="453"/>
      <c r="C62" s="453"/>
      <c r="D62" s="453"/>
      <c r="E62" s="453"/>
      <c r="F62" s="454"/>
      <c r="G62" s="599"/>
      <c r="H62" s="600"/>
      <c r="I62" s="600"/>
      <c r="J62" s="600"/>
      <c r="K62" s="600"/>
      <c r="L62" s="600"/>
      <c r="M62" s="600"/>
      <c r="N62" s="600"/>
      <c r="O62" s="601"/>
      <c r="P62" s="108"/>
      <c r="Q62" s="108"/>
      <c r="R62" s="108"/>
      <c r="S62" s="108"/>
      <c r="T62" s="108"/>
      <c r="U62" s="108"/>
      <c r="V62" s="108"/>
      <c r="W62" s="108"/>
      <c r="X62" s="109"/>
      <c r="Y62" s="436" t="s">
        <v>14</v>
      </c>
      <c r="Z62" s="437"/>
      <c r="AA62" s="438"/>
      <c r="AB62" s="588" t="s">
        <v>15</v>
      </c>
      <c r="AC62" s="588"/>
      <c r="AD62" s="588"/>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c r="A63" s="227" t="s">
        <v>533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c r="A65" s="262" t="s">
        <v>499</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494</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497</v>
      </c>
      <c r="AX66" s="285"/>
    </row>
    <row r="67" spans="1:50" ht="23.25" hidden="1" customHeight="1">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523</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523</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524</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c r="A70" s="221" t="s">
        <v>506</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522</v>
      </c>
      <c r="X70" s="253"/>
      <c r="Y70" s="258" t="s">
        <v>13</v>
      </c>
      <c r="Z70" s="258"/>
      <c r="AA70" s="259"/>
      <c r="AB70" s="260" t="s">
        <v>523</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523</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524</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c r="A73" s="539" t="s">
        <v>499</v>
      </c>
      <c r="B73" s="540"/>
      <c r="C73" s="540"/>
      <c r="D73" s="540"/>
      <c r="E73" s="540"/>
      <c r="F73" s="541"/>
      <c r="G73" s="611"/>
      <c r="H73" s="130" t="s">
        <v>266</v>
      </c>
      <c r="I73" s="130"/>
      <c r="J73" s="130"/>
      <c r="K73" s="130"/>
      <c r="L73" s="130"/>
      <c r="M73" s="130"/>
      <c r="N73" s="130"/>
      <c r="O73" s="131"/>
      <c r="P73" s="161" t="s">
        <v>60</v>
      </c>
      <c r="Q73" s="130"/>
      <c r="R73" s="130"/>
      <c r="S73" s="130"/>
      <c r="T73" s="130"/>
      <c r="U73" s="130"/>
      <c r="V73" s="130"/>
      <c r="W73" s="130"/>
      <c r="X73" s="131"/>
      <c r="Y73" s="613"/>
      <c r="Z73" s="614"/>
      <c r="AA73" s="615"/>
      <c r="AB73" s="161" t="s">
        <v>12</v>
      </c>
      <c r="AC73" s="130"/>
      <c r="AD73" s="131"/>
      <c r="AE73" s="458" t="s">
        <v>358</v>
      </c>
      <c r="AF73" s="459"/>
      <c r="AG73" s="459"/>
      <c r="AH73" s="460"/>
      <c r="AI73" s="458" t="s">
        <v>359</v>
      </c>
      <c r="AJ73" s="459"/>
      <c r="AK73" s="459"/>
      <c r="AL73" s="460"/>
      <c r="AM73" s="458" t="s">
        <v>365</v>
      </c>
      <c r="AN73" s="459"/>
      <c r="AO73" s="459"/>
      <c r="AP73" s="460"/>
      <c r="AQ73" s="161" t="s">
        <v>356</v>
      </c>
      <c r="AR73" s="130"/>
      <c r="AS73" s="130"/>
      <c r="AT73" s="131"/>
      <c r="AU73" s="163" t="s">
        <v>254</v>
      </c>
      <c r="AV73" s="164"/>
      <c r="AW73" s="164"/>
      <c r="AX73" s="165"/>
    </row>
    <row r="74" spans="1:50" ht="18.75" hidden="1" customHeight="1">
      <c r="A74" s="542"/>
      <c r="B74" s="543"/>
      <c r="C74" s="543"/>
      <c r="D74" s="543"/>
      <c r="E74" s="543"/>
      <c r="F74" s="544"/>
      <c r="G74" s="612"/>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61"/>
      <c r="AF74" s="462"/>
      <c r="AG74" s="462"/>
      <c r="AH74" s="463"/>
      <c r="AI74" s="461"/>
      <c r="AJ74" s="462"/>
      <c r="AK74" s="462"/>
      <c r="AL74" s="463"/>
      <c r="AM74" s="461"/>
      <c r="AN74" s="462"/>
      <c r="AO74" s="462"/>
      <c r="AP74" s="463"/>
      <c r="AQ74" s="622"/>
      <c r="AR74" s="189"/>
      <c r="AS74" s="133" t="s">
        <v>357</v>
      </c>
      <c r="AT74" s="134"/>
      <c r="AU74" s="622"/>
      <c r="AV74" s="189"/>
      <c r="AW74" s="133" t="s">
        <v>301</v>
      </c>
      <c r="AX74" s="172"/>
    </row>
    <row r="75" spans="1:50" ht="23.25" hidden="1" customHeight="1">
      <c r="A75" s="542"/>
      <c r="B75" s="543"/>
      <c r="C75" s="543"/>
      <c r="D75" s="543"/>
      <c r="E75" s="543"/>
      <c r="F75" s="544"/>
      <c r="G75" s="647"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c r="A76" s="542"/>
      <c r="B76" s="543"/>
      <c r="C76" s="543"/>
      <c r="D76" s="543"/>
      <c r="E76" s="543"/>
      <c r="F76" s="544"/>
      <c r="G76" s="648"/>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c r="A77" s="542"/>
      <c r="B77" s="543"/>
      <c r="C77" s="543"/>
      <c r="D77" s="543"/>
      <c r="E77" s="543"/>
      <c r="F77" s="544"/>
      <c r="G77" s="649"/>
      <c r="H77" s="108"/>
      <c r="I77" s="108"/>
      <c r="J77" s="108"/>
      <c r="K77" s="108"/>
      <c r="L77" s="108"/>
      <c r="M77" s="108"/>
      <c r="N77" s="108"/>
      <c r="O77" s="109"/>
      <c r="P77" s="105"/>
      <c r="Q77" s="105"/>
      <c r="R77" s="105"/>
      <c r="S77" s="105"/>
      <c r="T77" s="105"/>
      <c r="U77" s="105"/>
      <c r="V77" s="105"/>
      <c r="W77" s="105"/>
      <c r="X77" s="106"/>
      <c r="Y77" s="161" t="s">
        <v>14</v>
      </c>
      <c r="Z77" s="130"/>
      <c r="AA77" s="131"/>
      <c r="AB77" s="602" t="s">
        <v>15</v>
      </c>
      <c r="AC77" s="602"/>
      <c r="AD77" s="602"/>
      <c r="AE77" s="936"/>
      <c r="AF77" s="937"/>
      <c r="AG77" s="937"/>
      <c r="AH77" s="937"/>
      <c r="AI77" s="936"/>
      <c r="AJ77" s="937"/>
      <c r="AK77" s="937"/>
      <c r="AL77" s="937"/>
      <c r="AM77" s="936"/>
      <c r="AN77" s="937"/>
      <c r="AO77" s="937"/>
      <c r="AP77" s="937"/>
      <c r="AQ77" s="361"/>
      <c r="AR77" s="196"/>
      <c r="AS77" s="196"/>
      <c r="AT77" s="362"/>
      <c r="AU77" s="242"/>
      <c r="AV77" s="242"/>
      <c r="AW77" s="242"/>
      <c r="AX77" s="244"/>
    </row>
    <row r="78" spans="1:50" ht="69.75" hidden="1" customHeight="1">
      <c r="A78" s="359" t="s">
        <v>536</v>
      </c>
      <c r="B78" s="360"/>
      <c r="C78" s="360"/>
      <c r="D78" s="360"/>
      <c r="E78" s="357" t="s">
        <v>464</v>
      </c>
      <c r="F78" s="358"/>
      <c r="G78" s="58" t="s">
        <v>367</v>
      </c>
      <c r="H78" s="619"/>
      <c r="I78" s="620"/>
      <c r="J78" s="620"/>
      <c r="K78" s="620"/>
      <c r="L78" s="620"/>
      <c r="M78" s="620"/>
      <c r="N78" s="620"/>
      <c r="O78" s="621"/>
      <c r="P78" s="155"/>
      <c r="Q78" s="155"/>
      <c r="R78" s="155"/>
      <c r="S78" s="155"/>
      <c r="T78" s="155"/>
      <c r="U78" s="155"/>
      <c r="V78" s="155"/>
      <c r="W78" s="155"/>
      <c r="X78" s="155"/>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hidden="1" customHeight="1" thickBot="1">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6" t="s">
        <v>493</v>
      </c>
      <c r="AP79" s="307"/>
      <c r="AQ79" s="307"/>
      <c r="AR79" s="90" t="s">
        <v>491</v>
      </c>
      <c r="AS79" s="306"/>
      <c r="AT79" s="307"/>
      <c r="AU79" s="307"/>
      <c r="AV79" s="307"/>
      <c r="AW79" s="307"/>
      <c r="AX79" s="1000"/>
    </row>
    <row r="80" spans="1:50" ht="18.75" hidden="1" customHeight="1">
      <c r="A80" s="910" t="s">
        <v>267</v>
      </c>
      <c r="B80" s="554" t="s">
        <v>490</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474</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c r="A81" s="911"/>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c r="A82" s="911"/>
      <c r="B82" s="557"/>
      <c r="C82" s="479"/>
      <c r="D82" s="479"/>
      <c r="E82" s="479"/>
      <c r="F82" s="480"/>
      <c r="G82" s="718"/>
      <c r="H82" s="718"/>
      <c r="I82" s="718"/>
      <c r="J82" s="718"/>
      <c r="K82" s="718"/>
      <c r="L82" s="718"/>
      <c r="M82" s="718"/>
      <c r="N82" s="718"/>
      <c r="O82" s="718"/>
      <c r="P82" s="718"/>
      <c r="Q82" s="718"/>
      <c r="R82" s="718"/>
      <c r="S82" s="718"/>
      <c r="T82" s="718"/>
      <c r="U82" s="718"/>
      <c r="V82" s="718"/>
      <c r="W82" s="718"/>
      <c r="X82" s="718"/>
      <c r="Y82" s="718"/>
      <c r="Z82" s="718"/>
      <c r="AA82" s="719"/>
      <c r="AB82" s="930"/>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1"/>
    </row>
    <row r="83" spans="1:60" ht="22.5" hidden="1" customHeight="1">
      <c r="A83" s="911"/>
      <c r="B83" s="557"/>
      <c r="C83" s="479"/>
      <c r="D83" s="479"/>
      <c r="E83" s="479"/>
      <c r="F83" s="480"/>
      <c r="G83" s="720"/>
      <c r="H83" s="720"/>
      <c r="I83" s="720"/>
      <c r="J83" s="720"/>
      <c r="K83" s="720"/>
      <c r="L83" s="720"/>
      <c r="M83" s="720"/>
      <c r="N83" s="720"/>
      <c r="O83" s="720"/>
      <c r="P83" s="720"/>
      <c r="Q83" s="720"/>
      <c r="R83" s="720"/>
      <c r="S83" s="720"/>
      <c r="T83" s="720"/>
      <c r="U83" s="720"/>
      <c r="V83" s="720"/>
      <c r="W83" s="720"/>
      <c r="X83" s="720"/>
      <c r="Y83" s="720"/>
      <c r="Z83" s="720"/>
      <c r="AA83" s="721"/>
      <c r="AB83" s="932"/>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3"/>
    </row>
    <row r="84" spans="1:60" ht="19.5" hidden="1" customHeight="1">
      <c r="A84" s="911"/>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34"/>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5"/>
    </row>
    <row r="85" spans="1:60" ht="18.75" hidden="1" customHeight="1">
      <c r="A85" s="911"/>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79"/>
      <c r="Z85" s="180"/>
      <c r="AA85" s="181"/>
      <c r="AB85" s="458" t="s">
        <v>12</v>
      </c>
      <c r="AC85" s="459"/>
      <c r="AD85" s="460"/>
      <c r="AE85" s="579" t="s">
        <v>358</v>
      </c>
      <c r="AF85" s="579"/>
      <c r="AG85" s="579"/>
      <c r="AH85" s="579"/>
      <c r="AI85" s="579" t="s">
        <v>359</v>
      </c>
      <c r="AJ85" s="579"/>
      <c r="AK85" s="579"/>
      <c r="AL85" s="579"/>
      <c r="AM85" s="579" t="s">
        <v>365</v>
      </c>
      <c r="AN85" s="579"/>
      <c r="AO85" s="579"/>
      <c r="AP85" s="458"/>
      <c r="AQ85" s="161" t="s">
        <v>356</v>
      </c>
      <c r="AR85" s="130"/>
      <c r="AS85" s="130"/>
      <c r="AT85" s="131"/>
      <c r="AU85" s="581" t="s">
        <v>254</v>
      </c>
      <c r="AV85" s="581"/>
      <c r="AW85" s="581"/>
      <c r="AX85" s="582"/>
      <c r="AY85" s="10"/>
      <c r="AZ85" s="10"/>
      <c r="BA85" s="10"/>
      <c r="BB85" s="10"/>
      <c r="BC85" s="10"/>
    </row>
    <row r="86" spans="1:60" ht="18.75" hidden="1" customHeight="1">
      <c r="A86" s="911"/>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79"/>
      <c r="Z86" s="180"/>
      <c r="AA86" s="181"/>
      <c r="AB86" s="461"/>
      <c r="AC86" s="462"/>
      <c r="AD86" s="463"/>
      <c r="AE86" s="580"/>
      <c r="AF86" s="580"/>
      <c r="AG86" s="580"/>
      <c r="AH86" s="580"/>
      <c r="AI86" s="580"/>
      <c r="AJ86" s="580"/>
      <c r="AK86" s="580"/>
      <c r="AL86" s="580"/>
      <c r="AM86" s="580"/>
      <c r="AN86" s="580"/>
      <c r="AO86" s="580"/>
      <c r="AP86" s="461"/>
      <c r="AQ86" s="187"/>
      <c r="AR86" s="188"/>
      <c r="AS86" s="133" t="s">
        <v>357</v>
      </c>
      <c r="AT86" s="134"/>
      <c r="AU86" s="188"/>
      <c r="AV86" s="188"/>
      <c r="AW86" s="446" t="s">
        <v>301</v>
      </c>
      <c r="AX86" s="447"/>
      <c r="AY86" s="10"/>
      <c r="AZ86" s="10"/>
      <c r="BA86" s="10"/>
      <c r="BB86" s="10"/>
      <c r="BC86" s="10"/>
      <c r="BD86" s="10"/>
      <c r="BE86" s="10"/>
      <c r="BF86" s="10"/>
      <c r="BG86" s="10"/>
      <c r="BH86" s="10"/>
    </row>
    <row r="87" spans="1:60" ht="23.25" hidden="1" customHeight="1">
      <c r="A87" s="911"/>
      <c r="B87" s="479"/>
      <c r="C87" s="479"/>
      <c r="D87" s="479"/>
      <c r="E87" s="479"/>
      <c r="F87" s="480"/>
      <c r="G87" s="101"/>
      <c r="H87" s="102"/>
      <c r="I87" s="102"/>
      <c r="J87" s="102"/>
      <c r="K87" s="102"/>
      <c r="L87" s="102"/>
      <c r="M87" s="102"/>
      <c r="N87" s="102"/>
      <c r="O87" s="103"/>
      <c r="P87" s="102"/>
      <c r="Q87" s="547"/>
      <c r="R87" s="547"/>
      <c r="S87" s="547"/>
      <c r="T87" s="547"/>
      <c r="U87" s="547"/>
      <c r="V87" s="547"/>
      <c r="W87" s="547"/>
      <c r="X87" s="548"/>
      <c r="Y87" s="590" t="s">
        <v>63</v>
      </c>
      <c r="Z87" s="591"/>
      <c r="AA87" s="592"/>
      <c r="AB87" s="499"/>
      <c r="AC87" s="499"/>
      <c r="AD87" s="499"/>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c r="A88" s="911"/>
      <c r="B88" s="479"/>
      <c r="C88" s="479"/>
      <c r="D88" s="479"/>
      <c r="E88" s="479"/>
      <c r="F88" s="480"/>
      <c r="G88" s="104"/>
      <c r="H88" s="105"/>
      <c r="I88" s="105"/>
      <c r="J88" s="105"/>
      <c r="K88" s="105"/>
      <c r="L88" s="105"/>
      <c r="M88" s="105"/>
      <c r="N88" s="105"/>
      <c r="O88" s="106"/>
      <c r="P88" s="549"/>
      <c r="Q88" s="549"/>
      <c r="R88" s="549"/>
      <c r="S88" s="549"/>
      <c r="T88" s="549"/>
      <c r="U88" s="549"/>
      <c r="V88" s="549"/>
      <c r="W88" s="549"/>
      <c r="X88" s="550"/>
      <c r="Y88" s="563" t="s">
        <v>55</v>
      </c>
      <c r="Z88" s="503"/>
      <c r="AA88" s="504"/>
      <c r="AB88" s="553"/>
      <c r="AC88" s="553"/>
      <c r="AD88" s="553"/>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c r="A89" s="911"/>
      <c r="B89" s="559"/>
      <c r="C89" s="559"/>
      <c r="D89" s="559"/>
      <c r="E89" s="559"/>
      <c r="F89" s="560"/>
      <c r="G89" s="107"/>
      <c r="H89" s="108"/>
      <c r="I89" s="108"/>
      <c r="J89" s="108"/>
      <c r="K89" s="108"/>
      <c r="L89" s="108"/>
      <c r="M89" s="108"/>
      <c r="N89" s="108"/>
      <c r="O89" s="109"/>
      <c r="P89" s="211"/>
      <c r="Q89" s="211"/>
      <c r="R89" s="211"/>
      <c r="S89" s="211"/>
      <c r="T89" s="211"/>
      <c r="U89" s="211"/>
      <c r="V89" s="211"/>
      <c r="W89" s="211"/>
      <c r="X89" s="589"/>
      <c r="Y89" s="563" t="s">
        <v>14</v>
      </c>
      <c r="Z89" s="503"/>
      <c r="AA89" s="504"/>
      <c r="AB89" s="564" t="s">
        <v>15</v>
      </c>
      <c r="AC89" s="564"/>
      <c r="AD89" s="564"/>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c r="A90" s="911"/>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79"/>
      <c r="Z90" s="180"/>
      <c r="AA90" s="181"/>
      <c r="AB90" s="458" t="s">
        <v>12</v>
      </c>
      <c r="AC90" s="459"/>
      <c r="AD90" s="460"/>
      <c r="AE90" s="579" t="s">
        <v>358</v>
      </c>
      <c r="AF90" s="579"/>
      <c r="AG90" s="579"/>
      <c r="AH90" s="579"/>
      <c r="AI90" s="579" t="s">
        <v>359</v>
      </c>
      <c r="AJ90" s="579"/>
      <c r="AK90" s="579"/>
      <c r="AL90" s="579"/>
      <c r="AM90" s="579" t="s">
        <v>365</v>
      </c>
      <c r="AN90" s="579"/>
      <c r="AO90" s="579"/>
      <c r="AP90" s="458"/>
      <c r="AQ90" s="161" t="s">
        <v>356</v>
      </c>
      <c r="AR90" s="130"/>
      <c r="AS90" s="130"/>
      <c r="AT90" s="131"/>
      <c r="AU90" s="581" t="s">
        <v>254</v>
      </c>
      <c r="AV90" s="581"/>
      <c r="AW90" s="581"/>
      <c r="AX90" s="582"/>
    </row>
    <row r="91" spans="1:60" ht="18.75" hidden="1" customHeight="1">
      <c r="A91" s="911"/>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79"/>
      <c r="Z91" s="180"/>
      <c r="AA91" s="181"/>
      <c r="AB91" s="461"/>
      <c r="AC91" s="462"/>
      <c r="AD91" s="463"/>
      <c r="AE91" s="580"/>
      <c r="AF91" s="580"/>
      <c r="AG91" s="580"/>
      <c r="AH91" s="580"/>
      <c r="AI91" s="580"/>
      <c r="AJ91" s="580"/>
      <c r="AK91" s="580"/>
      <c r="AL91" s="580"/>
      <c r="AM91" s="580"/>
      <c r="AN91" s="580"/>
      <c r="AO91" s="580"/>
      <c r="AP91" s="461"/>
      <c r="AQ91" s="187"/>
      <c r="AR91" s="188"/>
      <c r="AS91" s="133" t="s">
        <v>357</v>
      </c>
      <c r="AT91" s="134"/>
      <c r="AU91" s="188"/>
      <c r="AV91" s="188"/>
      <c r="AW91" s="446" t="s">
        <v>301</v>
      </c>
      <c r="AX91" s="447"/>
      <c r="AY91" s="10"/>
      <c r="AZ91" s="10"/>
      <c r="BA91" s="10"/>
      <c r="BB91" s="10"/>
      <c r="BC91" s="10"/>
    </row>
    <row r="92" spans="1:60" ht="23.25" hidden="1" customHeight="1">
      <c r="A92" s="911"/>
      <c r="B92" s="479"/>
      <c r="C92" s="479"/>
      <c r="D92" s="479"/>
      <c r="E92" s="479"/>
      <c r="F92" s="480"/>
      <c r="G92" s="101"/>
      <c r="H92" s="102"/>
      <c r="I92" s="102"/>
      <c r="J92" s="102"/>
      <c r="K92" s="102"/>
      <c r="L92" s="102"/>
      <c r="M92" s="102"/>
      <c r="N92" s="102"/>
      <c r="O92" s="103"/>
      <c r="P92" s="102"/>
      <c r="Q92" s="547"/>
      <c r="R92" s="547"/>
      <c r="S92" s="547"/>
      <c r="T92" s="547"/>
      <c r="U92" s="547"/>
      <c r="V92" s="547"/>
      <c r="W92" s="547"/>
      <c r="X92" s="548"/>
      <c r="Y92" s="590" t="s">
        <v>63</v>
      </c>
      <c r="Z92" s="591"/>
      <c r="AA92" s="592"/>
      <c r="AB92" s="499"/>
      <c r="AC92" s="499"/>
      <c r="AD92" s="499"/>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c r="A93" s="911"/>
      <c r="B93" s="479"/>
      <c r="C93" s="479"/>
      <c r="D93" s="479"/>
      <c r="E93" s="479"/>
      <c r="F93" s="480"/>
      <c r="G93" s="104"/>
      <c r="H93" s="105"/>
      <c r="I93" s="105"/>
      <c r="J93" s="105"/>
      <c r="K93" s="105"/>
      <c r="L93" s="105"/>
      <c r="M93" s="105"/>
      <c r="N93" s="105"/>
      <c r="O93" s="106"/>
      <c r="P93" s="549"/>
      <c r="Q93" s="549"/>
      <c r="R93" s="549"/>
      <c r="S93" s="549"/>
      <c r="T93" s="549"/>
      <c r="U93" s="549"/>
      <c r="V93" s="549"/>
      <c r="W93" s="549"/>
      <c r="X93" s="550"/>
      <c r="Y93" s="563" t="s">
        <v>55</v>
      </c>
      <c r="Z93" s="503"/>
      <c r="AA93" s="504"/>
      <c r="AB93" s="553"/>
      <c r="AC93" s="553"/>
      <c r="AD93" s="553"/>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c r="A94" s="911"/>
      <c r="B94" s="559"/>
      <c r="C94" s="559"/>
      <c r="D94" s="559"/>
      <c r="E94" s="559"/>
      <c r="F94" s="560"/>
      <c r="G94" s="107"/>
      <c r="H94" s="108"/>
      <c r="I94" s="108"/>
      <c r="J94" s="108"/>
      <c r="K94" s="108"/>
      <c r="L94" s="108"/>
      <c r="M94" s="108"/>
      <c r="N94" s="108"/>
      <c r="O94" s="109"/>
      <c r="P94" s="211"/>
      <c r="Q94" s="211"/>
      <c r="R94" s="211"/>
      <c r="S94" s="211"/>
      <c r="T94" s="211"/>
      <c r="U94" s="211"/>
      <c r="V94" s="211"/>
      <c r="W94" s="211"/>
      <c r="X94" s="589"/>
      <c r="Y94" s="563" t="s">
        <v>14</v>
      </c>
      <c r="Z94" s="503"/>
      <c r="AA94" s="504"/>
      <c r="AB94" s="564" t="s">
        <v>15</v>
      </c>
      <c r="AC94" s="564"/>
      <c r="AD94" s="564"/>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c r="A95" s="911"/>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79"/>
      <c r="Z95" s="180"/>
      <c r="AA95" s="181"/>
      <c r="AB95" s="458" t="s">
        <v>12</v>
      </c>
      <c r="AC95" s="459"/>
      <c r="AD95" s="460"/>
      <c r="AE95" s="579" t="s">
        <v>358</v>
      </c>
      <c r="AF95" s="579"/>
      <c r="AG95" s="579"/>
      <c r="AH95" s="579"/>
      <c r="AI95" s="579" t="s">
        <v>359</v>
      </c>
      <c r="AJ95" s="579"/>
      <c r="AK95" s="579"/>
      <c r="AL95" s="579"/>
      <c r="AM95" s="579" t="s">
        <v>365</v>
      </c>
      <c r="AN95" s="579"/>
      <c r="AO95" s="579"/>
      <c r="AP95" s="458"/>
      <c r="AQ95" s="161" t="s">
        <v>356</v>
      </c>
      <c r="AR95" s="130"/>
      <c r="AS95" s="130"/>
      <c r="AT95" s="131"/>
      <c r="AU95" s="581" t="s">
        <v>254</v>
      </c>
      <c r="AV95" s="581"/>
      <c r="AW95" s="581"/>
      <c r="AX95" s="582"/>
      <c r="AY95" s="10"/>
      <c r="AZ95" s="10"/>
      <c r="BA95" s="10"/>
      <c r="BB95" s="10"/>
      <c r="BC95" s="10"/>
      <c r="BD95" s="10"/>
      <c r="BE95" s="10"/>
      <c r="BF95" s="10"/>
      <c r="BG95" s="10"/>
      <c r="BH95" s="10"/>
    </row>
    <row r="96" spans="1:60" ht="18.75" hidden="1" customHeight="1">
      <c r="A96" s="911"/>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79"/>
      <c r="Z96" s="180"/>
      <c r="AA96" s="181"/>
      <c r="AB96" s="461"/>
      <c r="AC96" s="462"/>
      <c r="AD96" s="463"/>
      <c r="AE96" s="580"/>
      <c r="AF96" s="580"/>
      <c r="AG96" s="580"/>
      <c r="AH96" s="580"/>
      <c r="AI96" s="580"/>
      <c r="AJ96" s="580"/>
      <c r="AK96" s="580"/>
      <c r="AL96" s="580"/>
      <c r="AM96" s="580"/>
      <c r="AN96" s="580"/>
      <c r="AO96" s="580"/>
      <c r="AP96" s="461"/>
      <c r="AQ96" s="187"/>
      <c r="AR96" s="188"/>
      <c r="AS96" s="133" t="s">
        <v>357</v>
      </c>
      <c r="AT96" s="134"/>
      <c r="AU96" s="188"/>
      <c r="AV96" s="188"/>
      <c r="AW96" s="446" t="s">
        <v>301</v>
      </c>
      <c r="AX96" s="447"/>
    </row>
    <row r="97" spans="1:60" ht="23.25" hidden="1" customHeight="1">
      <c r="A97" s="911"/>
      <c r="B97" s="479"/>
      <c r="C97" s="479"/>
      <c r="D97" s="479"/>
      <c r="E97" s="479"/>
      <c r="F97" s="480"/>
      <c r="G97" s="101"/>
      <c r="H97" s="102"/>
      <c r="I97" s="102"/>
      <c r="J97" s="102"/>
      <c r="K97" s="102"/>
      <c r="L97" s="102"/>
      <c r="M97" s="102"/>
      <c r="N97" s="102"/>
      <c r="O97" s="103"/>
      <c r="P97" s="102"/>
      <c r="Q97" s="547"/>
      <c r="R97" s="547"/>
      <c r="S97" s="547"/>
      <c r="T97" s="547"/>
      <c r="U97" s="547"/>
      <c r="V97" s="547"/>
      <c r="W97" s="547"/>
      <c r="X97" s="548"/>
      <c r="Y97" s="590" t="s">
        <v>63</v>
      </c>
      <c r="Z97" s="591"/>
      <c r="AA97" s="592"/>
      <c r="AB97" s="511"/>
      <c r="AC97" s="512"/>
      <c r="AD97" s="513"/>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c r="A98" s="911"/>
      <c r="B98" s="479"/>
      <c r="C98" s="479"/>
      <c r="D98" s="479"/>
      <c r="E98" s="479"/>
      <c r="F98" s="480"/>
      <c r="G98" s="104"/>
      <c r="H98" s="105"/>
      <c r="I98" s="105"/>
      <c r="J98" s="105"/>
      <c r="K98" s="105"/>
      <c r="L98" s="105"/>
      <c r="M98" s="105"/>
      <c r="N98" s="105"/>
      <c r="O98" s="106"/>
      <c r="P98" s="549"/>
      <c r="Q98" s="549"/>
      <c r="R98" s="549"/>
      <c r="S98" s="549"/>
      <c r="T98" s="549"/>
      <c r="U98" s="549"/>
      <c r="V98" s="549"/>
      <c r="W98" s="549"/>
      <c r="X98" s="550"/>
      <c r="Y98" s="563" t="s">
        <v>55</v>
      </c>
      <c r="Z98" s="503"/>
      <c r="AA98" s="504"/>
      <c r="AB98" s="603"/>
      <c r="AC98" s="604"/>
      <c r="AD98" s="605"/>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6" hidden="1" customHeight="1" thickBot="1">
      <c r="A99" s="912"/>
      <c r="B99" s="481"/>
      <c r="C99" s="481"/>
      <c r="D99" s="481"/>
      <c r="E99" s="481"/>
      <c r="F99" s="482"/>
      <c r="G99" s="609"/>
      <c r="H99" s="218"/>
      <c r="I99" s="218"/>
      <c r="J99" s="218"/>
      <c r="K99" s="218"/>
      <c r="L99" s="218"/>
      <c r="M99" s="218"/>
      <c r="N99" s="218"/>
      <c r="O99" s="610"/>
      <c r="P99" s="551"/>
      <c r="Q99" s="551"/>
      <c r="R99" s="551"/>
      <c r="S99" s="551"/>
      <c r="T99" s="551"/>
      <c r="U99" s="551"/>
      <c r="V99" s="551"/>
      <c r="W99" s="551"/>
      <c r="X99" s="552"/>
      <c r="Y99" s="941" t="s">
        <v>14</v>
      </c>
      <c r="Z99" s="942"/>
      <c r="AA99" s="943"/>
      <c r="AB99" s="938" t="s">
        <v>15</v>
      </c>
      <c r="AC99" s="939"/>
      <c r="AD99" s="940"/>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c r="A100" s="534" t="s">
        <v>500</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900"/>
      <c r="Z100" s="901"/>
      <c r="AA100" s="902"/>
      <c r="AB100" s="578" t="s">
        <v>12</v>
      </c>
      <c r="AC100" s="578"/>
      <c r="AD100" s="578"/>
      <c r="AE100" s="525" t="s">
        <v>358</v>
      </c>
      <c r="AF100" s="526"/>
      <c r="AG100" s="526"/>
      <c r="AH100" s="527"/>
      <c r="AI100" s="525" t="s">
        <v>359</v>
      </c>
      <c r="AJ100" s="526"/>
      <c r="AK100" s="526"/>
      <c r="AL100" s="527"/>
      <c r="AM100" s="525" t="s">
        <v>365</v>
      </c>
      <c r="AN100" s="526"/>
      <c r="AO100" s="526"/>
      <c r="AP100" s="527"/>
      <c r="AQ100" s="332" t="s">
        <v>501</v>
      </c>
      <c r="AR100" s="333"/>
      <c r="AS100" s="333"/>
      <c r="AT100" s="334"/>
      <c r="AU100" s="332" t="s">
        <v>502</v>
      </c>
      <c r="AV100" s="333"/>
      <c r="AW100" s="333"/>
      <c r="AX100" s="335"/>
    </row>
    <row r="101" spans="1:60" ht="23.25" customHeight="1">
      <c r="A101" s="473"/>
      <c r="B101" s="474"/>
      <c r="C101" s="474"/>
      <c r="D101" s="474"/>
      <c r="E101" s="474"/>
      <c r="F101" s="475"/>
      <c r="G101" s="102" t="s">
        <v>645</v>
      </c>
      <c r="H101" s="102"/>
      <c r="I101" s="102"/>
      <c r="J101" s="102"/>
      <c r="K101" s="102"/>
      <c r="L101" s="102"/>
      <c r="M101" s="102"/>
      <c r="N101" s="102"/>
      <c r="O101" s="102"/>
      <c r="P101" s="102"/>
      <c r="Q101" s="102"/>
      <c r="R101" s="102"/>
      <c r="S101" s="102"/>
      <c r="T101" s="102"/>
      <c r="U101" s="102"/>
      <c r="V101" s="102"/>
      <c r="W101" s="102"/>
      <c r="X101" s="103"/>
      <c r="Y101" s="570" t="s">
        <v>56</v>
      </c>
      <c r="Z101" s="571"/>
      <c r="AA101" s="572"/>
      <c r="AB101" s="499" t="s">
        <v>302</v>
      </c>
      <c r="AC101" s="499"/>
      <c r="AD101" s="499"/>
      <c r="AE101" s="241" t="s">
        <v>580</v>
      </c>
      <c r="AF101" s="242"/>
      <c r="AG101" s="242"/>
      <c r="AH101" s="243"/>
      <c r="AI101" s="241" t="s">
        <v>541</v>
      </c>
      <c r="AJ101" s="242"/>
      <c r="AK101" s="242"/>
      <c r="AL101" s="243"/>
      <c r="AM101" s="241">
        <v>1218</v>
      </c>
      <c r="AN101" s="242"/>
      <c r="AO101" s="242"/>
      <c r="AP101" s="243"/>
      <c r="AQ101" s="241" t="s">
        <v>541</v>
      </c>
      <c r="AR101" s="242"/>
      <c r="AS101" s="242"/>
      <c r="AT101" s="243"/>
      <c r="AU101" s="241" t="s">
        <v>580</v>
      </c>
      <c r="AV101" s="242"/>
      <c r="AW101" s="242"/>
      <c r="AX101" s="243"/>
    </row>
    <row r="102" spans="1:60" ht="23.25" customHeight="1">
      <c r="A102" s="476"/>
      <c r="B102" s="477"/>
      <c r="C102" s="477"/>
      <c r="D102" s="477"/>
      <c r="E102" s="477"/>
      <c r="F102" s="478"/>
      <c r="G102" s="108"/>
      <c r="H102" s="108"/>
      <c r="I102" s="108"/>
      <c r="J102" s="108"/>
      <c r="K102" s="108"/>
      <c r="L102" s="108"/>
      <c r="M102" s="108"/>
      <c r="N102" s="108"/>
      <c r="O102" s="108"/>
      <c r="P102" s="108"/>
      <c r="Q102" s="108"/>
      <c r="R102" s="108"/>
      <c r="S102" s="108"/>
      <c r="T102" s="108"/>
      <c r="U102" s="108"/>
      <c r="V102" s="108"/>
      <c r="W102" s="108"/>
      <c r="X102" s="109"/>
      <c r="Y102" s="496" t="s">
        <v>57</v>
      </c>
      <c r="Z102" s="497"/>
      <c r="AA102" s="498"/>
      <c r="AB102" s="499" t="s">
        <v>302</v>
      </c>
      <c r="AC102" s="499"/>
      <c r="AD102" s="499"/>
      <c r="AE102" s="469" t="s">
        <v>541</v>
      </c>
      <c r="AF102" s="469"/>
      <c r="AG102" s="469"/>
      <c r="AH102" s="469"/>
      <c r="AI102" s="469" t="s">
        <v>541</v>
      </c>
      <c r="AJ102" s="469"/>
      <c r="AK102" s="469"/>
      <c r="AL102" s="469"/>
      <c r="AM102" s="469">
        <v>1200</v>
      </c>
      <c r="AN102" s="469"/>
      <c r="AO102" s="469"/>
      <c r="AP102" s="469"/>
      <c r="AQ102" s="239" t="s">
        <v>541</v>
      </c>
      <c r="AR102" s="240"/>
      <c r="AS102" s="240"/>
      <c r="AT102" s="336"/>
      <c r="AU102" s="239" t="s">
        <v>580</v>
      </c>
      <c r="AV102" s="240"/>
      <c r="AW102" s="240"/>
      <c r="AX102" s="336"/>
    </row>
    <row r="103" spans="1:60" ht="31.5" customHeight="1">
      <c r="A103" s="470" t="s">
        <v>500</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358</v>
      </c>
      <c r="AF103" s="437"/>
      <c r="AG103" s="437"/>
      <c r="AH103" s="438"/>
      <c r="AI103" s="436" t="s">
        <v>359</v>
      </c>
      <c r="AJ103" s="437"/>
      <c r="AK103" s="437"/>
      <c r="AL103" s="438"/>
      <c r="AM103" s="436" t="s">
        <v>365</v>
      </c>
      <c r="AN103" s="437"/>
      <c r="AO103" s="437"/>
      <c r="AP103" s="438"/>
      <c r="AQ103" s="312" t="s">
        <v>501</v>
      </c>
      <c r="AR103" s="313"/>
      <c r="AS103" s="313"/>
      <c r="AT103" s="337"/>
      <c r="AU103" s="312" t="s">
        <v>502</v>
      </c>
      <c r="AV103" s="313"/>
      <c r="AW103" s="313"/>
      <c r="AX103" s="314"/>
    </row>
    <row r="104" spans="1:60" ht="23.25" customHeight="1">
      <c r="A104" s="473"/>
      <c r="B104" s="474"/>
      <c r="C104" s="474"/>
      <c r="D104" s="474"/>
      <c r="E104" s="474"/>
      <c r="F104" s="475"/>
      <c r="G104" s="102" t="s">
        <v>561</v>
      </c>
      <c r="H104" s="102"/>
      <c r="I104" s="102"/>
      <c r="J104" s="102"/>
      <c r="K104" s="102"/>
      <c r="L104" s="102"/>
      <c r="M104" s="102"/>
      <c r="N104" s="102"/>
      <c r="O104" s="102"/>
      <c r="P104" s="102"/>
      <c r="Q104" s="102"/>
      <c r="R104" s="102"/>
      <c r="S104" s="102"/>
      <c r="T104" s="102"/>
      <c r="U104" s="102"/>
      <c r="V104" s="102"/>
      <c r="W104" s="102"/>
      <c r="X104" s="103"/>
      <c r="Y104" s="508" t="s">
        <v>56</v>
      </c>
      <c r="Z104" s="509"/>
      <c r="AA104" s="510"/>
      <c r="AB104" s="573" t="s">
        <v>562</v>
      </c>
      <c r="AC104" s="574"/>
      <c r="AD104" s="575"/>
      <c r="AE104" s="469" t="s">
        <v>557</v>
      </c>
      <c r="AF104" s="469"/>
      <c r="AG104" s="469"/>
      <c r="AH104" s="469"/>
      <c r="AI104" s="469" t="s">
        <v>557</v>
      </c>
      <c r="AJ104" s="469"/>
      <c r="AK104" s="469"/>
      <c r="AL104" s="469"/>
      <c r="AM104" s="469" t="s">
        <v>557</v>
      </c>
      <c r="AN104" s="469"/>
      <c r="AO104" s="469"/>
      <c r="AP104" s="469"/>
      <c r="AQ104" s="241" t="s">
        <v>632</v>
      </c>
      <c r="AR104" s="242"/>
      <c r="AS104" s="242"/>
      <c r="AT104" s="243"/>
      <c r="AU104" s="241" t="s">
        <v>557</v>
      </c>
      <c r="AV104" s="242"/>
      <c r="AW104" s="242"/>
      <c r="AX104" s="243"/>
    </row>
    <row r="105" spans="1:60" ht="23.25" customHeight="1">
      <c r="A105" s="476"/>
      <c r="B105" s="477"/>
      <c r="C105" s="477"/>
      <c r="D105" s="477"/>
      <c r="E105" s="477"/>
      <c r="F105" s="478"/>
      <c r="G105" s="108"/>
      <c r="H105" s="108"/>
      <c r="I105" s="108"/>
      <c r="J105" s="108"/>
      <c r="K105" s="108"/>
      <c r="L105" s="108"/>
      <c r="M105" s="108"/>
      <c r="N105" s="108"/>
      <c r="O105" s="108"/>
      <c r="P105" s="108"/>
      <c r="Q105" s="108"/>
      <c r="R105" s="108"/>
      <c r="S105" s="108"/>
      <c r="T105" s="108"/>
      <c r="U105" s="108"/>
      <c r="V105" s="108"/>
      <c r="W105" s="108"/>
      <c r="X105" s="109"/>
      <c r="Y105" s="496" t="s">
        <v>57</v>
      </c>
      <c r="Z105" s="576"/>
      <c r="AA105" s="577"/>
      <c r="AB105" s="573" t="s">
        <v>562</v>
      </c>
      <c r="AC105" s="574"/>
      <c r="AD105" s="575"/>
      <c r="AE105" s="469" t="s">
        <v>557</v>
      </c>
      <c r="AF105" s="469"/>
      <c r="AG105" s="469"/>
      <c r="AH105" s="469"/>
      <c r="AI105" s="469" t="s">
        <v>557</v>
      </c>
      <c r="AJ105" s="469"/>
      <c r="AK105" s="469"/>
      <c r="AL105" s="469"/>
      <c r="AM105" s="469" t="s">
        <v>557</v>
      </c>
      <c r="AN105" s="469"/>
      <c r="AO105" s="469"/>
      <c r="AP105" s="469"/>
      <c r="AQ105" s="241">
        <v>6</v>
      </c>
      <c r="AR105" s="242"/>
      <c r="AS105" s="242"/>
      <c r="AT105" s="243"/>
      <c r="AU105" s="239" t="s">
        <v>557</v>
      </c>
      <c r="AV105" s="240"/>
      <c r="AW105" s="240"/>
      <c r="AX105" s="336"/>
    </row>
    <row r="106" spans="1:60" ht="31.5" customHeight="1">
      <c r="A106" s="470" t="s">
        <v>500</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358</v>
      </c>
      <c r="AF106" s="437"/>
      <c r="AG106" s="437"/>
      <c r="AH106" s="438"/>
      <c r="AI106" s="436" t="s">
        <v>359</v>
      </c>
      <c r="AJ106" s="437"/>
      <c r="AK106" s="437"/>
      <c r="AL106" s="438"/>
      <c r="AM106" s="436" t="s">
        <v>365</v>
      </c>
      <c r="AN106" s="437"/>
      <c r="AO106" s="437"/>
      <c r="AP106" s="438"/>
      <c r="AQ106" s="312" t="s">
        <v>501</v>
      </c>
      <c r="AR106" s="313"/>
      <c r="AS106" s="313"/>
      <c r="AT106" s="337"/>
      <c r="AU106" s="312" t="s">
        <v>502</v>
      </c>
      <c r="AV106" s="313"/>
      <c r="AW106" s="313"/>
      <c r="AX106" s="314"/>
    </row>
    <row r="107" spans="1:60" ht="23.25" customHeight="1">
      <c r="A107" s="473"/>
      <c r="B107" s="474"/>
      <c r="C107" s="474"/>
      <c r="D107" s="474"/>
      <c r="E107" s="474"/>
      <c r="F107" s="475"/>
      <c r="G107" s="102" t="s">
        <v>556</v>
      </c>
      <c r="H107" s="102"/>
      <c r="I107" s="102"/>
      <c r="J107" s="102"/>
      <c r="K107" s="102"/>
      <c r="L107" s="102"/>
      <c r="M107" s="102"/>
      <c r="N107" s="102"/>
      <c r="O107" s="102"/>
      <c r="P107" s="102"/>
      <c r="Q107" s="102"/>
      <c r="R107" s="102"/>
      <c r="S107" s="102"/>
      <c r="T107" s="102"/>
      <c r="U107" s="102"/>
      <c r="V107" s="102"/>
      <c r="W107" s="102"/>
      <c r="X107" s="103"/>
      <c r="Y107" s="508" t="s">
        <v>56</v>
      </c>
      <c r="Z107" s="509"/>
      <c r="AA107" s="510"/>
      <c r="AB107" s="573" t="s">
        <v>559</v>
      </c>
      <c r="AC107" s="574"/>
      <c r="AD107" s="575"/>
      <c r="AE107" s="469" t="s">
        <v>557</v>
      </c>
      <c r="AF107" s="469"/>
      <c r="AG107" s="469"/>
      <c r="AH107" s="469"/>
      <c r="AI107" s="469" t="s">
        <v>557</v>
      </c>
      <c r="AJ107" s="469"/>
      <c r="AK107" s="469"/>
      <c r="AL107" s="469"/>
      <c r="AM107" s="469">
        <v>4000</v>
      </c>
      <c r="AN107" s="469"/>
      <c r="AO107" s="469"/>
      <c r="AP107" s="469"/>
      <c r="AQ107" s="241" t="s">
        <v>557</v>
      </c>
      <c r="AR107" s="242"/>
      <c r="AS107" s="242"/>
      <c r="AT107" s="243"/>
      <c r="AU107" s="241" t="s">
        <v>557</v>
      </c>
      <c r="AV107" s="242"/>
      <c r="AW107" s="242"/>
      <c r="AX107" s="243"/>
    </row>
    <row r="108" spans="1:60" ht="23.25" customHeight="1">
      <c r="A108" s="476"/>
      <c r="B108" s="477"/>
      <c r="C108" s="477"/>
      <c r="D108" s="477"/>
      <c r="E108" s="477"/>
      <c r="F108" s="478"/>
      <c r="G108" s="108"/>
      <c r="H108" s="108"/>
      <c r="I108" s="108"/>
      <c r="J108" s="108"/>
      <c r="K108" s="108"/>
      <c r="L108" s="108"/>
      <c r="M108" s="108"/>
      <c r="N108" s="108"/>
      <c r="O108" s="108"/>
      <c r="P108" s="108"/>
      <c r="Q108" s="108"/>
      <c r="R108" s="108"/>
      <c r="S108" s="108"/>
      <c r="T108" s="108"/>
      <c r="U108" s="108"/>
      <c r="V108" s="108"/>
      <c r="W108" s="108"/>
      <c r="X108" s="109"/>
      <c r="Y108" s="496" t="s">
        <v>57</v>
      </c>
      <c r="Z108" s="576"/>
      <c r="AA108" s="577"/>
      <c r="AB108" s="573" t="s">
        <v>559</v>
      </c>
      <c r="AC108" s="574"/>
      <c r="AD108" s="575"/>
      <c r="AE108" s="469" t="s">
        <v>557</v>
      </c>
      <c r="AF108" s="469"/>
      <c r="AG108" s="469"/>
      <c r="AH108" s="469"/>
      <c r="AI108" s="469" t="s">
        <v>557</v>
      </c>
      <c r="AJ108" s="469"/>
      <c r="AK108" s="469"/>
      <c r="AL108" s="469"/>
      <c r="AM108" s="469">
        <v>4000</v>
      </c>
      <c r="AN108" s="469"/>
      <c r="AO108" s="469"/>
      <c r="AP108" s="469"/>
      <c r="AQ108" s="241" t="s">
        <v>557</v>
      </c>
      <c r="AR108" s="242"/>
      <c r="AS108" s="242"/>
      <c r="AT108" s="243"/>
      <c r="AU108" s="239" t="s">
        <v>557</v>
      </c>
      <c r="AV108" s="240"/>
      <c r="AW108" s="240"/>
      <c r="AX108" s="336"/>
    </row>
    <row r="109" spans="1:60" ht="31.5" hidden="1" customHeight="1">
      <c r="A109" s="470" t="s">
        <v>500</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358</v>
      </c>
      <c r="AF109" s="437"/>
      <c r="AG109" s="437"/>
      <c r="AH109" s="438"/>
      <c r="AI109" s="436" t="s">
        <v>359</v>
      </c>
      <c r="AJ109" s="437"/>
      <c r="AK109" s="437"/>
      <c r="AL109" s="438"/>
      <c r="AM109" s="436" t="s">
        <v>365</v>
      </c>
      <c r="AN109" s="437"/>
      <c r="AO109" s="437"/>
      <c r="AP109" s="438"/>
      <c r="AQ109" s="312" t="s">
        <v>501</v>
      </c>
      <c r="AR109" s="313"/>
      <c r="AS109" s="313"/>
      <c r="AT109" s="337"/>
      <c r="AU109" s="312" t="s">
        <v>502</v>
      </c>
      <c r="AV109" s="313"/>
      <c r="AW109" s="313"/>
      <c r="AX109" s="314"/>
    </row>
    <row r="110" spans="1:60" ht="23.25" hidden="1" customHeight="1">
      <c r="A110" s="473"/>
      <c r="B110" s="474"/>
      <c r="C110" s="474"/>
      <c r="D110" s="474"/>
      <c r="E110" s="474"/>
      <c r="F110" s="475"/>
      <c r="G110" s="102"/>
      <c r="H110" s="102"/>
      <c r="I110" s="102"/>
      <c r="J110" s="102"/>
      <c r="K110" s="102"/>
      <c r="L110" s="102"/>
      <c r="M110" s="102"/>
      <c r="N110" s="102"/>
      <c r="O110" s="102"/>
      <c r="P110" s="102"/>
      <c r="Q110" s="102"/>
      <c r="R110" s="102"/>
      <c r="S110" s="102"/>
      <c r="T110" s="102"/>
      <c r="U110" s="102"/>
      <c r="V110" s="102"/>
      <c r="W110" s="102"/>
      <c r="X110" s="103"/>
      <c r="Y110" s="508" t="s">
        <v>56</v>
      </c>
      <c r="Z110" s="509"/>
      <c r="AA110" s="510"/>
      <c r="AB110" s="573"/>
      <c r="AC110" s="574"/>
      <c r="AD110" s="575"/>
      <c r="AE110" s="469"/>
      <c r="AF110" s="469"/>
      <c r="AG110" s="469"/>
      <c r="AH110" s="469"/>
      <c r="AI110" s="469"/>
      <c r="AJ110" s="469"/>
      <c r="AK110" s="469"/>
      <c r="AL110" s="469"/>
      <c r="AM110" s="469"/>
      <c r="AN110" s="469"/>
      <c r="AO110" s="469"/>
      <c r="AP110" s="469"/>
      <c r="AQ110" s="241"/>
      <c r="AR110" s="242"/>
      <c r="AS110" s="242"/>
      <c r="AT110" s="243"/>
      <c r="AU110" s="241"/>
      <c r="AV110" s="242"/>
      <c r="AW110" s="242"/>
      <c r="AX110" s="243"/>
    </row>
    <row r="111" spans="1:60" ht="23.25" hidden="1" customHeight="1">
      <c r="A111" s="476"/>
      <c r="B111" s="477"/>
      <c r="C111" s="477"/>
      <c r="D111" s="477"/>
      <c r="E111" s="477"/>
      <c r="F111" s="478"/>
      <c r="G111" s="108"/>
      <c r="H111" s="108"/>
      <c r="I111" s="108"/>
      <c r="J111" s="108"/>
      <c r="K111" s="108"/>
      <c r="L111" s="108"/>
      <c r="M111" s="108"/>
      <c r="N111" s="108"/>
      <c r="O111" s="108"/>
      <c r="P111" s="108"/>
      <c r="Q111" s="108"/>
      <c r="R111" s="108"/>
      <c r="S111" s="108"/>
      <c r="T111" s="108"/>
      <c r="U111" s="108"/>
      <c r="V111" s="108"/>
      <c r="W111" s="108"/>
      <c r="X111" s="109"/>
      <c r="Y111" s="496" t="s">
        <v>57</v>
      </c>
      <c r="Z111" s="576"/>
      <c r="AA111" s="577"/>
      <c r="AB111" s="511"/>
      <c r="AC111" s="512"/>
      <c r="AD111" s="513"/>
      <c r="AE111" s="469"/>
      <c r="AF111" s="469"/>
      <c r="AG111" s="469"/>
      <c r="AH111" s="469"/>
      <c r="AI111" s="469"/>
      <c r="AJ111" s="469"/>
      <c r="AK111" s="469"/>
      <c r="AL111" s="469"/>
      <c r="AM111" s="469"/>
      <c r="AN111" s="469"/>
      <c r="AO111" s="469"/>
      <c r="AP111" s="469"/>
      <c r="AQ111" s="241"/>
      <c r="AR111" s="242"/>
      <c r="AS111" s="242"/>
      <c r="AT111" s="243"/>
      <c r="AU111" s="239"/>
      <c r="AV111" s="240"/>
      <c r="AW111" s="240"/>
      <c r="AX111" s="336"/>
    </row>
    <row r="112" spans="1:60" ht="31.5" hidden="1" customHeight="1">
      <c r="A112" s="470" t="s">
        <v>500</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358</v>
      </c>
      <c r="AF112" s="437"/>
      <c r="AG112" s="437"/>
      <c r="AH112" s="438"/>
      <c r="AI112" s="436" t="s">
        <v>359</v>
      </c>
      <c r="AJ112" s="437"/>
      <c r="AK112" s="437"/>
      <c r="AL112" s="438"/>
      <c r="AM112" s="436" t="s">
        <v>365</v>
      </c>
      <c r="AN112" s="437"/>
      <c r="AO112" s="437"/>
      <c r="AP112" s="438"/>
      <c r="AQ112" s="976" t="s">
        <v>501</v>
      </c>
      <c r="AR112" s="977"/>
      <c r="AS112" s="977"/>
      <c r="AT112" s="978"/>
      <c r="AU112" s="312" t="s">
        <v>502</v>
      </c>
      <c r="AV112" s="313"/>
      <c r="AW112" s="313"/>
      <c r="AX112" s="314"/>
    </row>
    <row r="113" spans="1:50" ht="23.25" hidden="1" customHeight="1">
      <c r="A113" s="473"/>
      <c r="B113" s="474"/>
      <c r="C113" s="474"/>
      <c r="D113" s="474"/>
      <c r="E113" s="474"/>
      <c r="F113" s="475"/>
      <c r="G113" s="102"/>
      <c r="H113" s="102"/>
      <c r="I113" s="102"/>
      <c r="J113" s="102"/>
      <c r="K113" s="102"/>
      <c r="L113" s="102"/>
      <c r="M113" s="102"/>
      <c r="N113" s="102"/>
      <c r="O113" s="102"/>
      <c r="P113" s="102"/>
      <c r="Q113" s="102"/>
      <c r="R113" s="102"/>
      <c r="S113" s="102"/>
      <c r="T113" s="102"/>
      <c r="U113" s="102"/>
      <c r="V113" s="102"/>
      <c r="W113" s="102"/>
      <c r="X113" s="103"/>
      <c r="Y113" s="508" t="s">
        <v>56</v>
      </c>
      <c r="Z113" s="509"/>
      <c r="AA113" s="510"/>
      <c r="AB113" s="573"/>
      <c r="AC113" s="574"/>
      <c r="AD113" s="575"/>
      <c r="AE113" s="469"/>
      <c r="AF113" s="469"/>
      <c r="AG113" s="469"/>
      <c r="AH113" s="469"/>
      <c r="AI113" s="469"/>
      <c r="AJ113" s="469"/>
      <c r="AK113" s="469"/>
      <c r="AL113" s="469"/>
      <c r="AM113" s="469"/>
      <c r="AN113" s="469"/>
      <c r="AO113" s="469"/>
      <c r="AP113" s="469"/>
      <c r="AQ113" s="241"/>
      <c r="AR113" s="242"/>
      <c r="AS113" s="242"/>
      <c r="AT113" s="243"/>
      <c r="AU113" s="241"/>
      <c r="AV113" s="242"/>
      <c r="AW113" s="242"/>
      <c r="AX113" s="243"/>
    </row>
    <row r="114" spans="1:50" ht="23.25" hidden="1" customHeight="1">
      <c r="A114" s="476"/>
      <c r="B114" s="477"/>
      <c r="C114" s="477"/>
      <c r="D114" s="477"/>
      <c r="E114" s="477"/>
      <c r="F114" s="478"/>
      <c r="G114" s="108"/>
      <c r="H114" s="108"/>
      <c r="I114" s="108"/>
      <c r="J114" s="108"/>
      <c r="K114" s="108"/>
      <c r="L114" s="108"/>
      <c r="M114" s="108"/>
      <c r="N114" s="108"/>
      <c r="O114" s="108"/>
      <c r="P114" s="108"/>
      <c r="Q114" s="108"/>
      <c r="R114" s="108"/>
      <c r="S114" s="108"/>
      <c r="T114" s="108"/>
      <c r="U114" s="108"/>
      <c r="V114" s="108"/>
      <c r="W114" s="108"/>
      <c r="X114" s="109"/>
      <c r="Y114" s="496" t="s">
        <v>57</v>
      </c>
      <c r="Z114" s="576"/>
      <c r="AA114" s="577"/>
      <c r="AB114" s="511"/>
      <c r="AC114" s="512"/>
      <c r="AD114" s="513"/>
      <c r="AE114" s="469"/>
      <c r="AF114" s="469"/>
      <c r="AG114" s="469"/>
      <c r="AH114" s="469"/>
      <c r="AI114" s="469"/>
      <c r="AJ114" s="469"/>
      <c r="AK114" s="469"/>
      <c r="AL114" s="469"/>
      <c r="AM114" s="469"/>
      <c r="AN114" s="469"/>
      <c r="AO114" s="469"/>
      <c r="AP114" s="469"/>
      <c r="AQ114" s="241"/>
      <c r="AR114" s="242"/>
      <c r="AS114" s="242"/>
      <c r="AT114" s="243"/>
      <c r="AU114" s="241"/>
      <c r="AV114" s="242"/>
      <c r="AW114" s="242"/>
      <c r="AX114" s="243"/>
    </row>
    <row r="115" spans="1:50" ht="23.25" customHeight="1">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5"/>
      <c r="Z115" s="586"/>
      <c r="AA115" s="587"/>
      <c r="AB115" s="436" t="s">
        <v>12</v>
      </c>
      <c r="AC115" s="437"/>
      <c r="AD115" s="438"/>
      <c r="AE115" s="436" t="s">
        <v>358</v>
      </c>
      <c r="AF115" s="437"/>
      <c r="AG115" s="437"/>
      <c r="AH115" s="438"/>
      <c r="AI115" s="436" t="s">
        <v>359</v>
      </c>
      <c r="AJ115" s="437"/>
      <c r="AK115" s="437"/>
      <c r="AL115" s="438"/>
      <c r="AM115" s="436" t="s">
        <v>365</v>
      </c>
      <c r="AN115" s="437"/>
      <c r="AO115" s="437"/>
      <c r="AP115" s="438"/>
      <c r="AQ115" s="567" t="s">
        <v>475</v>
      </c>
      <c r="AR115" s="568"/>
      <c r="AS115" s="568"/>
      <c r="AT115" s="568"/>
      <c r="AU115" s="568"/>
      <c r="AV115" s="568"/>
      <c r="AW115" s="568"/>
      <c r="AX115" s="569"/>
    </row>
    <row r="116" spans="1:50" ht="23.25" customHeight="1">
      <c r="A116" s="490"/>
      <c r="B116" s="491"/>
      <c r="C116" s="491"/>
      <c r="D116" s="491"/>
      <c r="E116" s="491"/>
      <c r="F116" s="492"/>
      <c r="G116" s="441" t="s">
        <v>551</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552</v>
      </c>
      <c r="AC116" s="501"/>
      <c r="AD116" s="502"/>
      <c r="AE116" s="469" t="s">
        <v>541</v>
      </c>
      <c r="AF116" s="469"/>
      <c r="AG116" s="469"/>
      <c r="AH116" s="469"/>
      <c r="AI116" s="469" t="s">
        <v>541</v>
      </c>
      <c r="AJ116" s="469"/>
      <c r="AK116" s="469"/>
      <c r="AL116" s="469"/>
      <c r="AM116" s="469">
        <f>348600000/1218</f>
        <v>286206.89655172412</v>
      </c>
      <c r="AN116" s="469"/>
      <c r="AO116" s="469"/>
      <c r="AP116" s="469"/>
      <c r="AQ116" s="241" t="s">
        <v>580</v>
      </c>
      <c r="AR116" s="242"/>
      <c r="AS116" s="242"/>
      <c r="AT116" s="242"/>
      <c r="AU116" s="242"/>
      <c r="AV116" s="242"/>
      <c r="AW116" s="242"/>
      <c r="AX116" s="244"/>
    </row>
    <row r="117" spans="1:50" ht="46.5" customHeight="1">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553</v>
      </c>
      <c r="AC117" s="516"/>
      <c r="AD117" s="517"/>
      <c r="AE117" s="565" t="s">
        <v>541</v>
      </c>
      <c r="AF117" s="565"/>
      <c r="AG117" s="565"/>
      <c r="AH117" s="565"/>
      <c r="AI117" s="565" t="s">
        <v>541</v>
      </c>
      <c r="AJ117" s="565"/>
      <c r="AK117" s="565"/>
      <c r="AL117" s="565"/>
      <c r="AM117" s="858" t="s">
        <v>579</v>
      </c>
      <c r="AN117" s="565"/>
      <c r="AO117" s="565"/>
      <c r="AP117" s="565"/>
      <c r="AQ117" s="565" t="s">
        <v>580</v>
      </c>
      <c r="AR117" s="565"/>
      <c r="AS117" s="565"/>
      <c r="AT117" s="565"/>
      <c r="AU117" s="565"/>
      <c r="AV117" s="565"/>
      <c r="AW117" s="565"/>
      <c r="AX117" s="566"/>
    </row>
    <row r="118" spans="1:50" ht="23.25" customHeight="1">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5"/>
      <c r="Z118" s="586"/>
      <c r="AA118" s="587"/>
      <c r="AB118" s="436" t="s">
        <v>12</v>
      </c>
      <c r="AC118" s="437"/>
      <c r="AD118" s="438"/>
      <c r="AE118" s="436" t="s">
        <v>358</v>
      </c>
      <c r="AF118" s="437"/>
      <c r="AG118" s="437"/>
      <c r="AH118" s="438"/>
      <c r="AI118" s="436" t="s">
        <v>359</v>
      </c>
      <c r="AJ118" s="437"/>
      <c r="AK118" s="437"/>
      <c r="AL118" s="438"/>
      <c r="AM118" s="436" t="s">
        <v>365</v>
      </c>
      <c r="AN118" s="437"/>
      <c r="AO118" s="437"/>
      <c r="AP118" s="438"/>
      <c r="AQ118" s="567" t="s">
        <v>475</v>
      </c>
      <c r="AR118" s="568"/>
      <c r="AS118" s="568"/>
      <c r="AT118" s="568"/>
      <c r="AU118" s="568"/>
      <c r="AV118" s="568"/>
      <c r="AW118" s="568"/>
      <c r="AX118" s="569"/>
    </row>
    <row r="119" spans="1:50" ht="23.25" customHeight="1">
      <c r="A119" s="490"/>
      <c r="B119" s="491"/>
      <c r="C119" s="491"/>
      <c r="D119" s="491"/>
      <c r="E119" s="491"/>
      <c r="F119" s="492"/>
      <c r="G119" s="441" t="s">
        <v>563</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t="s">
        <v>564</v>
      </c>
      <c r="AC119" s="501"/>
      <c r="AD119" s="502"/>
      <c r="AE119" s="469" t="s">
        <v>557</v>
      </c>
      <c r="AF119" s="469"/>
      <c r="AG119" s="469"/>
      <c r="AH119" s="469"/>
      <c r="AI119" s="469" t="s">
        <v>557</v>
      </c>
      <c r="AJ119" s="469"/>
      <c r="AK119" s="469"/>
      <c r="AL119" s="469"/>
      <c r="AM119" s="469" t="s">
        <v>557</v>
      </c>
      <c r="AN119" s="469"/>
      <c r="AO119" s="469"/>
      <c r="AP119" s="469"/>
      <c r="AQ119" s="469">
        <f>38000000/6</f>
        <v>6333333.333333333</v>
      </c>
      <c r="AR119" s="469"/>
      <c r="AS119" s="469"/>
      <c r="AT119" s="469"/>
      <c r="AU119" s="469"/>
      <c r="AV119" s="469"/>
      <c r="AW119" s="469"/>
      <c r="AX119" s="583"/>
    </row>
    <row r="120" spans="1:50" ht="46.5" customHeight="1">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553</v>
      </c>
      <c r="AC120" s="516"/>
      <c r="AD120" s="517"/>
      <c r="AE120" s="565" t="s">
        <v>557</v>
      </c>
      <c r="AF120" s="565"/>
      <c r="AG120" s="565"/>
      <c r="AH120" s="565"/>
      <c r="AI120" s="565" t="s">
        <v>557</v>
      </c>
      <c r="AJ120" s="565"/>
      <c r="AK120" s="565"/>
      <c r="AL120" s="565"/>
      <c r="AM120" s="565" t="s">
        <v>557</v>
      </c>
      <c r="AN120" s="565"/>
      <c r="AO120" s="565"/>
      <c r="AP120" s="565"/>
      <c r="AQ120" s="584" t="s">
        <v>578</v>
      </c>
      <c r="AR120" s="469"/>
      <c r="AS120" s="469"/>
      <c r="AT120" s="469"/>
      <c r="AU120" s="469"/>
      <c r="AV120" s="469"/>
      <c r="AW120" s="469"/>
      <c r="AX120" s="583"/>
    </row>
    <row r="121" spans="1:50" ht="23.25" customHeight="1">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5"/>
      <c r="Z121" s="586"/>
      <c r="AA121" s="587"/>
      <c r="AB121" s="436" t="s">
        <v>12</v>
      </c>
      <c r="AC121" s="437"/>
      <c r="AD121" s="438"/>
      <c r="AE121" s="436" t="s">
        <v>358</v>
      </c>
      <c r="AF121" s="437"/>
      <c r="AG121" s="437"/>
      <c r="AH121" s="438"/>
      <c r="AI121" s="436" t="s">
        <v>359</v>
      </c>
      <c r="AJ121" s="437"/>
      <c r="AK121" s="437"/>
      <c r="AL121" s="438"/>
      <c r="AM121" s="436" t="s">
        <v>365</v>
      </c>
      <c r="AN121" s="437"/>
      <c r="AO121" s="437"/>
      <c r="AP121" s="438"/>
      <c r="AQ121" s="567" t="s">
        <v>475</v>
      </c>
      <c r="AR121" s="568"/>
      <c r="AS121" s="568"/>
      <c r="AT121" s="568"/>
      <c r="AU121" s="568"/>
      <c r="AV121" s="568"/>
      <c r="AW121" s="568"/>
      <c r="AX121" s="569"/>
    </row>
    <row r="122" spans="1:50" ht="23.25" customHeight="1">
      <c r="A122" s="490"/>
      <c r="B122" s="491"/>
      <c r="C122" s="491"/>
      <c r="D122" s="491"/>
      <c r="E122" s="491"/>
      <c r="F122" s="492"/>
      <c r="G122" s="441" t="s">
        <v>560</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t="s">
        <v>565</v>
      </c>
      <c r="AC122" s="501"/>
      <c r="AD122" s="502"/>
      <c r="AE122" s="469" t="s">
        <v>557</v>
      </c>
      <c r="AF122" s="469"/>
      <c r="AG122" s="469"/>
      <c r="AH122" s="469"/>
      <c r="AI122" s="469" t="s">
        <v>557</v>
      </c>
      <c r="AJ122" s="469"/>
      <c r="AK122" s="469"/>
      <c r="AL122" s="469"/>
      <c r="AM122" s="469">
        <f>2792340/4000</f>
        <v>698.08500000000004</v>
      </c>
      <c r="AN122" s="469"/>
      <c r="AO122" s="469"/>
      <c r="AP122" s="469"/>
      <c r="AQ122" s="469" t="s">
        <v>557</v>
      </c>
      <c r="AR122" s="469"/>
      <c r="AS122" s="469"/>
      <c r="AT122" s="469"/>
      <c r="AU122" s="469"/>
      <c r="AV122" s="469"/>
      <c r="AW122" s="469"/>
      <c r="AX122" s="583"/>
    </row>
    <row r="123" spans="1:50" ht="46.5" customHeight="1" thickBot="1">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553</v>
      </c>
      <c r="AC123" s="516"/>
      <c r="AD123" s="517"/>
      <c r="AE123" s="565" t="s">
        <v>557</v>
      </c>
      <c r="AF123" s="565"/>
      <c r="AG123" s="565"/>
      <c r="AH123" s="565"/>
      <c r="AI123" s="565" t="s">
        <v>557</v>
      </c>
      <c r="AJ123" s="565"/>
      <c r="AK123" s="565"/>
      <c r="AL123" s="565"/>
      <c r="AM123" s="858" t="s">
        <v>566</v>
      </c>
      <c r="AN123" s="565"/>
      <c r="AO123" s="565"/>
      <c r="AP123" s="565"/>
      <c r="AQ123" s="565" t="s">
        <v>557</v>
      </c>
      <c r="AR123" s="565"/>
      <c r="AS123" s="565"/>
      <c r="AT123" s="565"/>
      <c r="AU123" s="565"/>
      <c r="AV123" s="565"/>
      <c r="AW123" s="565"/>
      <c r="AX123" s="566"/>
    </row>
    <row r="124" spans="1:50" ht="23.25" hidden="1" customHeight="1">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5"/>
      <c r="Z124" s="586"/>
      <c r="AA124" s="587"/>
      <c r="AB124" s="436" t="s">
        <v>12</v>
      </c>
      <c r="AC124" s="437"/>
      <c r="AD124" s="438"/>
      <c r="AE124" s="436" t="s">
        <v>358</v>
      </c>
      <c r="AF124" s="437"/>
      <c r="AG124" s="437"/>
      <c r="AH124" s="438"/>
      <c r="AI124" s="436" t="s">
        <v>359</v>
      </c>
      <c r="AJ124" s="437"/>
      <c r="AK124" s="437"/>
      <c r="AL124" s="438"/>
      <c r="AM124" s="436" t="s">
        <v>365</v>
      </c>
      <c r="AN124" s="437"/>
      <c r="AO124" s="437"/>
      <c r="AP124" s="438"/>
      <c r="AQ124" s="567" t="s">
        <v>475</v>
      </c>
      <c r="AR124" s="568"/>
      <c r="AS124" s="568"/>
      <c r="AT124" s="568"/>
      <c r="AU124" s="568"/>
      <c r="AV124" s="568"/>
      <c r="AW124" s="568"/>
      <c r="AX124" s="569"/>
    </row>
    <row r="125" spans="1:50" ht="23.25" hidden="1" customHeight="1">
      <c r="A125" s="490"/>
      <c r="B125" s="491"/>
      <c r="C125" s="491"/>
      <c r="D125" s="491"/>
      <c r="E125" s="491"/>
      <c r="F125" s="492"/>
      <c r="G125" s="441" t="s">
        <v>550</v>
      </c>
      <c r="H125" s="441"/>
      <c r="I125" s="441"/>
      <c r="J125" s="441"/>
      <c r="K125" s="441"/>
      <c r="L125" s="441"/>
      <c r="M125" s="441"/>
      <c r="N125" s="441"/>
      <c r="O125" s="441"/>
      <c r="P125" s="441"/>
      <c r="Q125" s="441"/>
      <c r="R125" s="441"/>
      <c r="S125" s="441"/>
      <c r="T125" s="441"/>
      <c r="U125" s="441"/>
      <c r="V125" s="441"/>
      <c r="W125" s="441"/>
      <c r="X125" s="982"/>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83"/>
      <c r="Y126" s="514" t="s">
        <v>50</v>
      </c>
      <c r="Z126" s="497"/>
      <c r="AA126" s="498"/>
      <c r="AB126" s="515" t="s">
        <v>510</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c r="A127" s="674"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79"/>
      <c r="Z127" s="980"/>
      <c r="AA127" s="981"/>
      <c r="AB127" s="461" t="s">
        <v>12</v>
      </c>
      <c r="AC127" s="462"/>
      <c r="AD127" s="463"/>
      <c r="AE127" s="436" t="s">
        <v>358</v>
      </c>
      <c r="AF127" s="437"/>
      <c r="AG127" s="437"/>
      <c r="AH127" s="438"/>
      <c r="AI127" s="436" t="s">
        <v>359</v>
      </c>
      <c r="AJ127" s="437"/>
      <c r="AK127" s="437"/>
      <c r="AL127" s="438"/>
      <c r="AM127" s="436" t="s">
        <v>365</v>
      </c>
      <c r="AN127" s="437"/>
      <c r="AO127" s="437"/>
      <c r="AP127" s="438"/>
      <c r="AQ127" s="567" t="s">
        <v>475</v>
      </c>
      <c r="AR127" s="568"/>
      <c r="AS127" s="568"/>
      <c r="AT127" s="568"/>
      <c r="AU127" s="568"/>
      <c r="AV127" s="568"/>
      <c r="AW127" s="568"/>
      <c r="AX127" s="569"/>
    </row>
    <row r="128" spans="1:50" ht="23.25" hidden="1" customHeight="1">
      <c r="A128" s="490"/>
      <c r="B128" s="491"/>
      <c r="C128" s="491"/>
      <c r="D128" s="491"/>
      <c r="E128" s="491"/>
      <c r="F128" s="492"/>
      <c r="G128" s="441" t="s">
        <v>511</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510</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c r="A130" s="145" t="s">
        <v>371</v>
      </c>
      <c r="B130" s="140"/>
      <c r="C130" s="139" t="s">
        <v>368</v>
      </c>
      <c r="D130" s="140"/>
      <c r="E130" s="204" t="s">
        <v>401</v>
      </c>
      <c r="F130" s="205"/>
      <c r="G130" s="206" t="s">
        <v>581</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c r="A131" s="146"/>
      <c r="B131" s="142"/>
      <c r="C131" s="141"/>
      <c r="D131" s="142"/>
      <c r="E131" s="209" t="s">
        <v>400</v>
      </c>
      <c r="F131" s="210"/>
      <c r="G131" s="107" t="s">
        <v>582</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357</v>
      </c>
      <c r="AT133" s="134"/>
      <c r="AU133" s="189"/>
      <c r="AV133" s="189"/>
      <c r="AW133" s="133" t="s">
        <v>301</v>
      </c>
      <c r="AX133" s="172"/>
    </row>
    <row r="134" spans="1:50" ht="39.75" customHeight="1">
      <c r="A134" s="146"/>
      <c r="B134" s="142"/>
      <c r="C134" s="141"/>
      <c r="D134" s="142"/>
      <c r="E134" s="141"/>
      <c r="F134" s="215"/>
      <c r="G134" s="101" t="s">
        <v>583</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row>
    <row r="135" spans="1:50" ht="39.75" customHeight="1">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row>
    <row r="136" spans="1:50" ht="18.75" customHeight="1">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357</v>
      </c>
      <c r="AT137" s="134"/>
      <c r="AU137" s="189"/>
      <c r="AV137" s="189"/>
      <c r="AW137" s="133" t="s">
        <v>301</v>
      </c>
      <c r="AX137" s="172"/>
    </row>
    <row r="138" spans="1:50" ht="39.75" hidden="1" customHeight="1">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c r="A152" s="146"/>
      <c r="B152" s="142"/>
      <c r="C152" s="141"/>
      <c r="D152" s="142"/>
      <c r="E152" s="141"/>
      <c r="F152" s="215"/>
      <c r="G152" s="159" t="s">
        <v>383</v>
      </c>
      <c r="H152" s="130"/>
      <c r="I152" s="130"/>
      <c r="J152" s="130"/>
      <c r="K152" s="130"/>
      <c r="L152" s="130"/>
      <c r="M152" s="130"/>
      <c r="N152" s="130"/>
      <c r="O152" s="130"/>
      <c r="P152" s="131"/>
      <c r="Q152" s="161" t="s">
        <v>483</v>
      </c>
      <c r="R152" s="130"/>
      <c r="S152" s="130"/>
      <c r="T152" s="130"/>
      <c r="U152" s="130"/>
      <c r="V152" s="130"/>
      <c r="W152" s="130"/>
      <c r="X152" s="130"/>
      <c r="Y152" s="130"/>
      <c r="Z152" s="130"/>
      <c r="AA152" s="130"/>
      <c r="AB152" s="129" t="s">
        <v>484</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c r="A159" s="146"/>
      <c r="B159" s="142"/>
      <c r="C159" s="141"/>
      <c r="D159" s="142"/>
      <c r="E159" s="141"/>
      <c r="F159" s="215"/>
      <c r="G159" s="159" t="s">
        <v>383</v>
      </c>
      <c r="H159" s="130"/>
      <c r="I159" s="130"/>
      <c r="J159" s="130"/>
      <c r="K159" s="130"/>
      <c r="L159" s="130"/>
      <c r="M159" s="130"/>
      <c r="N159" s="130"/>
      <c r="O159" s="130"/>
      <c r="P159" s="131"/>
      <c r="Q159" s="161" t="s">
        <v>483</v>
      </c>
      <c r="R159" s="130"/>
      <c r="S159" s="130"/>
      <c r="T159" s="130"/>
      <c r="U159" s="130"/>
      <c r="V159" s="130"/>
      <c r="W159" s="130"/>
      <c r="X159" s="130"/>
      <c r="Y159" s="130"/>
      <c r="Z159" s="130"/>
      <c r="AA159" s="130"/>
      <c r="AB159" s="129" t="s">
        <v>484</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c r="A166" s="146"/>
      <c r="B166" s="142"/>
      <c r="C166" s="141"/>
      <c r="D166" s="142"/>
      <c r="E166" s="141"/>
      <c r="F166" s="215"/>
      <c r="G166" s="159" t="s">
        <v>383</v>
      </c>
      <c r="H166" s="130"/>
      <c r="I166" s="130"/>
      <c r="J166" s="130"/>
      <c r="K166" s="130"/>
      <c r="L166" s="130"/>
      <c r="M166" s="130"/>
      <c r="N166" s="130"/>
      <c r="O166" s="130"/>
      <c r="P166" s="131"/>
      <c r="Q166" s="161" t="s">
        <v>483</v>
      </c>
      <c r="R166" s="130"/>
      <c r="S166" s="130"/>
      <c r="T166" s="130"/>
      <c r="U166" s="130"/>
      <c r="V166" s="130"/>
      <c r="W166" s="130"/>
      <c r="X166" s="130"/>
      <c r="Y166" s="130"/>
      <c r="Z166" s="130"/>
      <c r="AA166" s="130"/>
      <c r="AB166" s="129" t="s">
        <v>484</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c r="A173" s="146"/>
      <c r="B173" s="142"/>
      <c r="C173" s="141"/>
      <c r="D173" s="142"/>
      <c r="E173" s="141"/>
      <c r="F173" s="215"/>
      <c r="G173" s="159" t="s">
        <v>383</v>
      </c>
      <c r="H173" s="130"/>
      <c r="I173" s="130"/>
      <c r="J173" s="130"/>
      <c r="K173" s="130"/>
      <c r="L173" s="130"/>
      <c r="M173" s="130"/>
      <c r="N173" s="130"/>
      <c r="O173" s="130"/>
      <c r="P173" s="131"/>
      <c r="Q173" s="161" t="s">
        <v>483</v>
      </c>
      <c r="R173" s="130"/>
      <c r="S173" s="130"/>
      <c r="T173" s="130"/>
      <c r="U173" s="130"/>
      <c r="V173" s="130"/>
      <c r="W173" s="130"/>
      <c r="X173" s="130"/>
      <c r="Y173" s="130"/>
      <c r="Z173" s="130"/>
      <c r="AA173" s="130"/>
      <c r="AB173" s="129" t="s">
        <v>484</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c r="A180" s="146"/>
      <c r="B180" s="142"/>
      <c r="C180" s="141"/>
      <c r="D180" s="142"/>
      <c r="E180" s="141"/>
      <c r="F180" s="215"/>
      <c r="G180" s="159" t="s">
        <v>383</v>
      </c>
      <c r="H180" s="130"/>
      <c r="I180" s="130"/>
      <c r="J180" s="130"/>
      <c r="K180" s="130"/>
      <c r="L180" s="130"/>
      <c r="M180" s="130"/>
      <c r="N180" s="130"/>
      <c r="O180" s="130"/>
      <c r="P180" s="131"/>
      <c r="Q180" s="161" t="s">
        <v>483</v>
      </c>
      <c r="R180" s="130"/>
      <c r="S180" s="130"/>
      <c r="T180" s="130"/>
      <c r="U180" s="130"/>
      <c r="V180" s="130"/>
      <c r="W180" s="130"/>
      <c r="X180" s="130"/>
      <c r="Y180" s="130"/>
      <c r="Z180" s="130"/>
      <c r="AA180" s="130"/>
      <c r="AB180" s="129" t="s">
        <v>484</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hidden="1" customHeight="1">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46"/>
      <c r="B188" s="142"/>
      <c r="C188" s="141"/>
      <c r="D188" s="142"/>
      <c r="E188" s="125" t="s">
        <v>616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c r="A212" s="146"/>
      <c r="B212" s="142"/>
      <c r="C212" s="141"/>
      <c r="D212" s="142"/>
      <c r="E212" s="141"/>
      <c r="F212" s="215"/>
      <c r="G212" s="159" t="s">
        <v>383</v>
      </c>
      <c r="H212" s="130"/>
      <c r="I212" s="130"/>
      <c r="J212" s="130"/>
      <c r="K212" s="130"/>
      <c r="L212" s="130"/>
      <c r="M212" s="130"/>
      <c r="N212" s="130"/>
      <c r="O212" s="130"/>
      <c r="P212" s="131"/>
      <c r="Q212" s="161" t="s">
        <v>483</v>
      </c>
      <c r="R212" s="130"/>
      <c r="S212" s="130"/>
      <c r="T212" s="130"/>
      <c r="U212" s="130"/>
      <c r="V212" s="130"/>
      <c r="W212" s="130"/>
      <c r="X212" s="130"/>
      <c r="Y212" s="130"/>
      <c r="Z212" s="130"/>
      <c r="AA212" s="130"/>
      <c r="AB212" s="129" t="s">
        <v>484</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c r="A219" s="146"/>
      <c r="B219" s="142"/>
      <c r="C219" s="141"/>
      <c r="D219" s="142"/>
      <c r="E219" s="141"/>
      <c r="F219" s="215"/>
      <c r="G219" s="159" t="s">
        <v>383</v>
      </c>
      <c r="H219" s="130"/>
      <c r="I219" s="130"/>
      <c r="J219" s="130"/>
      <c r="K219" s="130"/>
      <c r="L219" s="130"/>
      <c r="M219" s="130"/>
      <c r="N219" s="130"/>
      <c r="O219" s="130"/>
      <c r="P219" s="131"/>
      <c r="Q219" s="161" t="s">
        <v>483</v>
      </c>
      <c r="R219" s="130"/>
      <c r="S219" s="130"/>
      <c r="T219" s="130"/>
      <c r="U219" s="130"/>
      <c r="V219" s="130"/>
      <c r="W219" s="130"/>
      <c r="X219" s="130"/>
      <c r="Y219" s="130"/>
      <c r="Z219" s="130"/>
      <c r="AA219" s="130"/>
      <c r="AB219" s="129" t="s">
        <v>484</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c r="A226" s="146"/>
      <c r="B226" s="142"/>
      <c r="C226" s="141"/>
      <c r="D226" s="142"/>
      <c r="E226" s="141"/>
      <c r="F226" s="215"/>
      <c r="G226" s="159" t="s">
        <v>383</v>
      </c>
      <c r="H226" s="130"/>
      <c r="I226" s="130"/>
      <c r="J226" s="130"/>
      <c r="K226" s="130"/>
      <c r="L226" s="130"/>
      <c r="M226" s="130"/>
      <c r="N226" s="130"/>
      <c r="O226" s="130"/>
      <c r="P226" s="131"/>
      <c r="Q226" s="161" t="s">
        <v>483</v>
      </c>
      <c r="R226" s="130"/>
      <c r="S226" s="130"/>
      <c r="T226" s="130"/>
      <c r="U226" s="130"/>
      <c r="V226" s="130"/>
      <c r="W226" s="130"/>
      <c r="X226" s="130"/>
      <c r="Y226" s="130"/>
      <c r="Z226" s="130"/>
      <c r="AA226" s="130"/>
      <c r="AB226" s="129" t="s">
        <v>484</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c r="A233" s="146"/>
      <c r="B233" s="142"/>
      <c r="C233" s="141"/>
      <c r="D233" s="142"/>
      <c r="E233" s="141"/>
      <c r="F233" s="215"/>
      <c r="G233" s="159" t="s">
        <v>383</v>
      </c>
      <c r="H233" s="130"/>
      <c r="I233" s="130"/>
      <c r="J233" s="130"/>
      <c r="K233" s="130"/>
      <c r="L233" s="130"/>
      <c r="M233" s="130"/>
      <c r="N233" s="130"/>
      <c r="O233" s="130"/>
      <c r="P233" s="131"/>
      <c r="Q233" s="161" t="s">
        <v>483</v>
      </c>
      <c r="R233" s="130"/>
      <c r="S233" s="130"/>
      <c r="T233" s="130"/>
      <c r="U233" s="130"/>
      <c r="V233" s="130"/>
      <c r="W233" s="130"/>
      <c r="X233" s="130"/>
      <c r="Y233" s="130"/>
      <c r="Z233" s="130"/>
      <c r="AA233" s="130"/>
      <c r="AB233" s="129" t="s">
        <v>484</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c r="A240" s="146"/>
      <c r="B240" s="142"/>
      <c r="C240" s="141"/>
      <c r="D240" s="142"/>
      <c r="E240" s="141"/>
      <c r="F240" s="215"/>
      <c r="G240" s="159" t="s">
        <v>383</v>
      </c>
      <c r="H240" s="130"/>
      <c r="I240" s="130"/>
      <c r="J240" s="130"/>
      <c r="K240" s="130"/>
      <c r="L240" s="130"/>
      <c r="M240" s="130"/>
      <c r="N240" s="130"/>
      <c r="O240" s="130"/>
      <c r="P240" s="131"/>
      <c r="Q240" s="161" t="s">
        <v>483</v>
      </c>
      <c r="R240" s="130"/>
      <c r="S240" s="130"/>
      <c r="T240" s="130"/>
      <c r="U240" s="130"/>
      <c r="V240" s="130"/>
      <c r="W240" s="130"/>
      <c r="X240" s="130"/>
      <c r="Y240" s="130"/>
      <c r="Z240" s="130"/>
      <c r="AA240" s="130"/>
      <c r="AB240" s="129" t="s">
        <v>484</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c r="A272" s="146"/>
      <c r="B272" s="142"/>
      <c r="C272" s="141"/>
      <c r="D272" s="142"/>
      <c r="E272" s="141"/>
      <c r="F272" s="215"/>
      <c r="G272" s="159" t="s">
        <v>383</v>
      </c>
      <c r="H272" s="130"/>
      <c r="I272" s="130"/>
      <c r="J272" s="130"/>
      <c r="K272" s="130"/>
      <c r="L272" s="130"/>
      <c r="M272" s="130"/>
      <c r="N272" s="130"/>
      <c r="O272" s="130"/>
      <c r="P272" s="131"/>
      <c r="Q272" s="161" t="s">
        <v>483</v>
      </c>
      <c r="R272" s="130"/>
      <c r="S272" s="130"/>
      <c r="T272" s="130"/>
      <c r="U272" s="130"/>
      <c r="V272" s="130"/>
      <c r="W272" s="130"/>
      <c r="X272" s="130"/>
      <c r="Y272" s="130"/>
      <c r="Z272" s="130"/>
      <c r="AA272" s="130"/>
      <c r="AB272" s="129" t="s">
        <v>484</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c r="A279" s="146"/>
      <c r="B279" s="142"/>
      <c r="C279" s="141"/>
      <c r="D279" s="142"/>
      <c r="E279" s="141"/>
      <c r="F279" s="215"/>
      <c r="G279" s="159" t="s">
        <v>383</v>
      </c>
      <c r="H279" s="130"/>
      <c r="I279" s="130"/>
      <c r="J279" s="130"/>
      <c r="K279" s="130"/>
      <c r="L279" s="130"/>
      <c r="M279" s="130"/>
      <c r="N279" s="130"/>
      <c r="O279" s="130"/>
      <c r="P279" s="131"/>
      <c r="Q279" s="161" t="s">
        <v>483</v>
      </c>
      <c r="R279" s="130"/>
      <c r="S279" s="130"/>
      <c r="T279" s="130"/>
      <c r="U279" s="130"/>
      <c r="V279" s="130"/>
      <c r="W279" s="130"/>
      <c r="X279" s="130"/>
      <c r="Y279" s="130"/>
      <c r="Z279" s="130"/>
      <c r="AA279" s="130"/>
      <c r="AB279" s="129" t="s">
        <v>484</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c r="A286" s="146"/>
      <c r="B286" s="142"/>
      <c r="C286" s="141"/>
      <c r="D286" s="142"/>
      <c r="E286" s="141"/>
      <c r="F286" s="215"/>
      <c r="G286" s="159" t="s">
        <v>383</v>
      </c>
      <c r="H286" s="130"/>
      <c r="I286" s="130"/>
      <c r="J286" s="130"/>
      <c r="K286" s="130"/>
      <c r="L286" s="130"/>
      <c r="M286" s="130"/>
      <c r="N286" s="130"/>
      <c r="O286" s="130"/>
      <c r="P286" s="131"/>
      <c r="Q286" s="161" t="s">
        <v>483</v>
      </c>
      <c r="R286" s="130"/>
      <c r="S286" s="130"/>
      <c r="T286" s="130"/>
      <c r="U286" s="130"/>
      <c r="V286" s="130"/>
      <c r="W286" s="130"/>
      <c r="X286" s="130"/>
      <c r="Y286" s="130"/>
      <c r="Z286" s="130"/>
      <c r="AA286" s="130"/>
      <c r="AB286" s="129" t="s">
        <v>484</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c r="A293" s="146"/>
      <c r="B293" s="142"/>
      <c r="C293" s="141"/>
      <c r="D293" s="142"/>
      <c r="E293" s="141"/>
      <c r="F293" s="215"/>
      <c r="G293" s="159" t="s">
        <v>383</v>
      </c>
      <c r="H293" s="130"/>
      <c r="I293" s="130"/>
      <c r="J293" s="130"/>
      <c r="K293" s="130"/>
      <c r="L293" s="130"/>
      <c r="M293" s="130"/>
      <c r="N293" s="130"/>
      <c r="O293" s="130"/>
      <c r="P293" s="131"/>
      <c r="Q293" s="161" t="s">
        <v>483</v>
      </c>
      <c r="R293" s="130"/>
      <c r="S293" s="130"/>
      <c r="T293" s="130"/>
      <c r="U293" s="130"/>
      <c r="V293" s="130"/>
      <c r="W293" s="130"/>
      <c r="X293" s="130"/>
      <c r="Y293" s="130"/>
      <c r="Z293" s="130"/>
      <c r="AA293" s="130"/>
      <c r="AB293" s="129" t="s">
        <v>484</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c r="A300" s="146"/>
      <c r="B300" s="142"/>
      <c r="C300" s="141"/>
      <c r="D300" s="142"/>
      <c r="E300" s="141"/>
      <c r="F300" s="215"/>
      <c r="G300" s="159" t="s">
        <v>383</v>
      </c>
      <c r="H300" s="130"/>
      <c r="I300" s="130"/>
      <c r="J300" s="130"/>
      <c r="K300" s="130"/>
      <c r="L300" s="130"/>
      <c r="M300" s="130"/>
      <c r="N300" s="130"/>
      <c r="O300" s="130"/>
      <c r="P300" s="131"/>
      <c r="Q300" s="161" t="s">
        <v>483</v>
      </c>
      <c r="R300" s="130"/>
      <c r="S300" s="130"/>
      <c r="T300" s="130"/>
      <c r="U300" s="130"/>
      <c r="V300" s="130"/>
      <c r="W300" s="130"/>
      <c r="X300" s="130"/>
      <c r="Y300" s="130"/>
      <c r="Z300" s="130"/>
      <c r="AA300" s="130"/>
      <c r="AB300" s="129" t="s">
        <v>484</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c r="A332" s="146"/>
      <c r="B332" s="142"/>
      <c r="C332" s="141"/>
      <c r="D332" s="142"/>
      <c r="E332" s="141"/>
      <c r="F332" s="215"/>
      <c r="G332" s="159" t="s">
        <v>383</v>
      </c>
      <c r="H332" s="130"/>
      <c r="I332" s="130"/>
      <c r="J332" s="130"/>
      <c r="K332" s="130"/>
      <c r="L332" s="130"/>
      <c r="M332" s="130"/>
      <c r="N332" s="130"/>
      <c r="O332" s="130"/>
      <c r="P332" s="131"/>
      <c r="Q332" s="161" t="s">
        <v>483</v>
      </c>
      <c r="R332" s="130"/>
      <c r="S332" s="130"/>
      <c r="T332" s="130"/>
      <c r="U332" s="130"/>
      <c r="V332" s="130"/>
      <c r="W332" s="130"/>
      <c r="X332" s="130"/>
      <c r="Y332" s="130"/>
      <c r="Z332" s="130"/>
      <c r="AA332" s="130"/>
      <c r="AB332" s="129" t="s">
        <v>484</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c r="A339" s="146"/>
      <c r="B339" s="142"/>
      <c r="C339" s="141"/>
      <c r="D339" s="142"/>
      <c r="E339" s="141"/>
      <c r="F339" s="215"/>
      <c r="G339" s="159" t="s">
        <v>383</v>
      </c>
      <c r="H339" s="130"/>
      <c r="I339" s="130"/>
      <c r="J339" s="130"/>
      <c r="K339" s="130"/>
      <c r="L339" s="130"/>
      <c r="M339" s="130"/>
      <c r="N339" s="130"/>
      <c r="O339" s="130"/>
      <c r="P339" s="131"/>
      <c r="Q339" s="161" t="s">
        <v>483</v>
      </c>
      <c r="R339" s="130"/>
      <c r="S339" s="130"/>
      <c r="T339" s="130"/>
      <c r="U339" s="130"/>
      <c r="V339" s="130"/>
      <c r="W339" s="130"/>
      <c r="X339" s="130"/>
      <c r="Y339" s="130"/>
      <c r="Z339" s="130"/>
      <c r="AA339" s="130"/>
      <c r="AB339" s="129" t="s">
        <v>484</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c r="A346" s="146"/>
      <c r="B346" s="142"/>
      <c r="C346" s="141"/>
      <c r="D346" s="142"/>
      <c r="E346" s="141"/>
      <c r="F346" s="215"/>
      <c r="G346" s="159" t="s">
        <v>383</v>
      </c>
      <c r="H346" s="130"/>
      <c r="I346" s="130"/>
      <c r="J346" s="130"/>
      <c r="K346" s="130"/>
      <c r="L346" s="130"/>
      <c r="M346" s="130"/>
      <c r="N346" s="130"/>
      <c r="O346" s="130"/>
      <c r="P346" s="131"/>
      <c r="Q346" s="161" t="s">
        <v>483</v>
      </c>
      <c r="R346" s="130"/>
      <c r="S346" s="130"/>
      <c r="T346" s="130"/>
      <c r="U346" s="130"/>
      <c r="V346" s="130"/>
      <c r="W346" s="130"/>
      <c r="X346" s="130"/>
      <c r="Y346" s="130"/>
      <c r="Z346" s="130"/>
      <c r="AA346" s="130"/>
      <c r="AB346" s="129" t="s">
        <v>484</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c r="A353" s="146"/>
      <c r="B353" s="142"/>
      <c r="C353" s="141"/>
      <c r="D353" s="142"/>
      <c r="E353" s="141"/>
      <c r="F353" s="215"/>
      <c r="G353" s="159" t="s">
        <v>383</v>
      </c>
      <c r="H353" s="130"/>
      <c r="I353" s="130"/>
      <c r="J353" s="130"/>
      <c r="K353" s="130"/>
      <c r="L353" s="130"/>
      <c r="M353" s="130"/>
      <c r="N353" s="130"/>
      <c r="O353" s="130"/>
      <c r="P353" s="131"/>
      <c r="Q353" s="161" t="s">
        <v>483</v>
      </c>
      <c r="R353" s="130"/>
      <c r="S353" s="130"/>
      <c r="T353" s="130"/>
      <c r="U353" s="130"/>
      <c r="V353" s="130"/>
      <c r="W353" s="130"/>
      <c r="X353" s="130"/>
      <c r="Y353" s="130"/>
      <c r="Z353" s="130"/>
      <c r="AA353" s="130"/>
      <c r="AB353" s="129" t="s">
        <v>484</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c r="A360" s="146"/>
      <c r="B360" s="142"/>
      <c r="C360" s="141"/>
      <c r="D360" s="142"/>
      <c r="E360" s="141"/>
      <c r="F360" s="215"/>
      <c r="G360" s="159" t="s">
        <v>383</v>
      </c>
      <c r="H360" s="130"/>
      <c r="I360" s="130"/>
      <c r="J360" s="130"/>
      <c r="K360" s="130"/>
      <c r="L360" s="130"/>
      <c r="M360" s="130"/>
      <c r="N360" s="130"/>
      <c r="O360" s="130"/>
      <c r="P360" s="131"/>
      <c r="Q360" s="161" t="s">
        <v>483</v>
      </c>
      <c r="R360" s="130"/>
      <c r="S360" s="130"/>
      <c r="T360" s="130"/>
      <c r="U360" s="130"/>
      <c r="V360" s="130"/>
      <c r="W360" s="130"/>
      <c r="X360" s="130"/>
      <c r="Y360" s="130"/>
      <c r="Z360" s="130"/>
      <c r="AA360" s="130"/>
      <c r="AB360" s="129" t="s">
        <v>484</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c r="A392" s="146"/>
      <c r="B392" s="142"/>
      <c r="C392" s="141"/>
      <c r="D392" s="142"/>
      <c r="E392" s="141"/>
      <c r="F392" s="215"/>
      <c r="G392" s="159" t="s">
        <v>383</v>
      </c>
      <c r="H392" s="130"/>
      <c r="I392" s="130"/>
      <c r="J392" s="130"/>
      <c r="K392" s="130"/>
      <c r="L392" s="130"/>
      <c r="M392" s="130"/>
      <c r="N392" s="130"/>
      <c r="O392" s="130"/>
      <c r="P392" s="131"/>
      <c r="Q392" s="161" t="s">
        <v>483</v>
      </c>
      <c r="R392" s="130"/>
      <c r="S392" s="130"/>
      <c r="T392" s="130"/>
      <c r="U392" s="130"/>
      <c r="V392" s="130"/>
      <c r="W392" s="130"/>
      <c r="X392" s="130"/>
      <c r="Y392" s="130"/>
      <c r="Z392" s="130"/>
      <c r="AA392" s="130"/>
      <c r="AB392" s="129" t="s">
        <v>484</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c r="A399" s="146"/>
      <c r="B399" s="142"/>
      <c r="C399" s="141"/>
      <c r="D399" s="142"/>
      <c r="E399" s="141"/>
      <c r="F399" s="215"/>
      <c r="G399" s="159" t="s">
        <v>383</v>
      </c>
      <c r="H399" s="130"/>
      <c r="I399" s="130"/>
      <c r="J399" s="130"/>
      <c r="K399" s="130"/>
      <c r="L399" s="130"/>
      <c r="M399" s="130"/>
      <c r="N399" s="130"/>
      <c r="O399" s="130"/>
      <c r="P399" s="131"/>
      <c r="Q399" s="161" t="s">
        <v>483</v>
      </c>
      <c r="R399" s="130"/>
      <c r="S399" s="130"/>
      <c r="T399" s="130"/>
      <c r="U399" s="130"/>
      <c r="V399" s="130"/>
      <c r="W399" s="130"/>
      <c r="X399" s="130"/>
      <c r="Y399" s="130"/>
      <c r="Z399" s="130"/>
      <c r="AA399" s="130"/>
      <c r="AB399" s="129" t="s">
        <v>484</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c r="A406" s="146"/>
      <c r="B406" s="142"/>
      <c r="C406" s="141"/>
      <c r="D406" s="142"/>
      <c r="E406" s="141"/>
      <c r="F406" s="215"/>
      <c r="G406" s="159" t="s">
        <v>383</v>
      </c>
      <c r="H406" s="130"/>
      <c r="I406" s="130"/>
      <c r="J406" s="130"/>
      <c r="K406" s="130"/>
      <c r="L406" s="130"/>
      <c r="M406" s="130"/>
      <c r="N406" s="130"/>
      <c r="O406" s="130"/>
      <c r="P406" s="131"/>
      <c r="Q406" s="161" t="s">
        <v>483</v>
      </c>
      <c r="R406" s="130"/>
      <c r="S406" s="130"/>
      <c r="T406" s="130"/>
      <c r="U406" s="130"/>
      <c r="V406" s="130"/>
      <c r="W406" s="130"/>
      <c r="X406" s="130"/>
      <c r="Y406" s="130"/>
      <c r="Z406" s="130"/>
      <c r="AA406" s="130"/>
      <c r="AB406" s="129" t="s">
        <v>484</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c r="A413" s="146"/>
      <c r="B413" s="142"/>
      <c r="C413" s="141"/>
      <c r="D413" s="142"/>
      <c r="E413" s="141"/>
      <c r="F413" s="215"/>
      <c r="G413" s="159" t="s">
        <v>383</v>
      </c>
      <c r="H413" s="130"/>
      <c r="I413" s="130"/>
      <c r="J413" s="130"/>
      <c r="K413" s="130"/>
      <c r="L413" s="130"/>
      <c r="M413" s="130"/>
      <c r="N413" s="130"/>
      <c r="O413" s="130"/>
      <c r="P413" s="131"/>
      <c r="Q413" s="161" t="s">
        <v>483</v>
      </c>
      <c r="R413" s="130"/>
      <c r="S413" s="130"/>
      <c r="T413" s="130"/>
      <c r="U413" s="130"/>
      <c r="V413" s="130"/>
      <c r="W413" s="130"/>
      <c r="X413" s="130"/>
      <c r="Y413" s="130"/>
      <c r="Z413" s="130"/>
      <c r="AA413" s="130"/>
      <c r="AB413" s="129" t="s">
        <v>484</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c r="A420" s="146"/>
      <c r="B420" s="142"/>
      <c r="C420" s="141"/>
      <c r="D420" s="142"/>
      <c r="E420" s="141"/>
      <c r="F420" s="215"/>
      <c r="G420" s="159" t="s">
        <v>383</v>
      </c>
      <c r="H420" s="130"/>
      <c r="I420" s="130"/>
      <c r="J420" s="130"/>
      <c r="K420" s="130"/>
      <c r="L420" s="130"/>
      <c r="M420" s="130"/>
      <c r="N420" s="130"/>
      <c r="O420" s="130"/>
      <c r="P420" s="131"/>
      <c r="Q420" s="161" t="s">
        <v>483</v>
      </c>
      <c r="R420" s="130"/>
      <c r="S420" s="130"/>
      <c r="T420" s="130"/>
      <c r="U420" s="130"/>
      <c r="V420" s="130"/>
      <c r="W420" s="130"/>
      <c r="X420" s="130"/>
      <c r="Y420" s="130"/>
      <c r="Z420" s="130"/>
      <c r="AA420" s="130"/>
      <c r="AB420" s="129" t="s">
        <v>484</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c r="A430" s="146"/>
      <c r="B430" s="142"/>
      <c r="C430" s="213" t="s">
        <v>370</v>
      </c>
      <c r="D430" s="984"/>
      <c r="E430" s="209" t="s">
        <v>390</v>
      </c>
      <c r="F430" s="210"/>
      <c r="G430" s="944" t="s">
        <v>386</v>
      </c>
      <c r="H430" s="123"/>
      <c r="I430" s="123"/>
      <c r="J430" s="945" t="s">
        <v>541</v>
      </c>
      <c r="K430" s="946"/>
      <c r="L430" s="946"/>
      <c r="M430" s="946"/>
      <c r="N430" s="946"/>
      <c r="O430" s="946"/>
      <c r="P430" s="946"/>
      <c r="Q430" s="946"/>
      <c r="R430" s="946"/>
      <c r="S430" s="946"/>
      <c r="T430" s="947"/>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8"/>
    </row>
    <row r="431" spans="1:50" ht="18.75" customHeight="1">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472</v>
      </c>
      <c r="AN431" s="220"/>
      <c r="AO431" s="220"/>
      <c r="AP431" s="161"/>
      <c r="AQ431" s="161" t="s">
        <v>356</v>
      </c>
      <c r="AR431" s="130"/>
      <c r="AS431" s="130"/>
      <c r="AT431" s="131"/>
      <c r="AU431" s="164" t="s">
        <v>254</v>
      </c>
      <c r="AV431" s="164"/>
      <c r="AW431" s="164"/>
      <c r="AX431" s="165"/>
    </row>
    <row r="432" spans="1:50" ht="18.75" customHeight="1">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22"/>
      <c r="AR432" s="189"/>
      <c r="AS432" s="133" t="s">
        <v>357</v>
      </c>
      <c r="AT432" s="134"/>
      <c r="AU432" s="189"/>
      <c r="AV432" s="189"/>
      <c r="AW432" s="133" t="s">
        <v>301</v>
      </c>
      <c r="AX432" s="172"/>
    </row>
    <row r="433" spans="1:50" ht="23.25" customHeight="1">
      <c r="A433" s="146"/>
      <c r="B433" s="142"/>
      <c r="C433" s="141"/>
      <c r="D433" s="142"/>
      <c r="E433" s="363"/>
      <c r="F433" s="364"/>
      <c r="G433" s="101" t="s">
        <v>587</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c r="AC433" s="202"/>
      <c r="AD433" s="202"/>
      <c r="AE433" s="361"/>
      <c r="AF433" s="196"/>
      <c r="AG433" s="196"/>
      <c r="AH433" s="196"/>
      <c r="AI433" s="361"/>
      <c r="AJ433" s="196"/>
      <c r="AK433" s="196"/>
      <c r="AL433" s="196"/>
      <c r="AM433" s="361"/>
      <c r="AN433" s="196"/>
      <c r="AO433" s="196"/>
      <c r="AP433" s="362"/>
      <c r="AQ433" s="361"/>
      <c r="AR433" s="196"/>
      <c r="AS433" s="196"/>
      <c r="AT433" s="362"/>
      <c r="AU433" s="196"/>
      <c r="AV433" s="196"/>
      <c r="AW433" s="196"/>
      <c r="AX433" s="197"/>
    </row>
    <row r="434" spans="1:50" ht="23.25" customHeight="1">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c r="AC434" s="194"/>
      <c r="AD434" s="194"/>
      <c r="AE434" s="361"/>
      <c r="AF434" s="196"/>
      <c r="AG434" s="196"/>
      <c r="AH434" s="362"/>
      <c r="AI434" s="361"/>
      <c r="AJ434" s="196"/>
      <c r="AK434" s="196"/>
      <c r="AL434" s="196"/>
      <c r="AM434" s="361"/>
      <c r="AN434" s="196"/>
      <c r="AO434" s="196"/>
      <c r="AP434" s="362"/>
      <c r="AQ434" s="361"/>
      <c r="AR434" s="196"/>
      <c r="AS434" s="196"/>
      <c r="AT434" s="362"/>
      <c r="AU434" s="196"/>
      <c r="AV434" s="196"/>
      <c r="AW434" s="196"/>
      <c r="AX434" s="197"/>
    </row>
    <row r="435" spans="1:50" ht="23.25" customHeight="1">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602" t="s">
        <v>302</v>
      </c>
      <c r="AC435" s="602"/>
      <c r="AD435" s="602"/>
      <c r="AE435" s="361"/>
      <c r="AF435" s="196"/>
      <c r="AG435" s="196"/>
      <c r="AH435" s="362"/>
      <c r="AI435" s="361"/>
      <c r="AJ435" s="196"/>
      <c r="AK435" s="196"/>
      <c r="AL435" s="196"/>
      <c r="AM435" s="361"/>
      <c r="AN435" s="196"/>
      <c r="AO435" s="196"/>
      <c r="AP435" s="362"/>
      <c r="AQ435" s="361"/>
      <c r="AR435" s="196"/>
      <c r="AS435" s="196"/>
      <c r="AT435" s="362"/>
      <c r="AU435" s="196"/>
      <c r="AV435" s="196"/>
      <c r="AW435" s="196"/>
      <c r="AX435" s="197"/>
    </row>
    <row r="436" spans="1:50" ht="18.75" hidden="1" customHeight="1">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472</v>
      </c>
      <c r="AN436" s="220"/>
      <c r="AO436" s="220"/>
      <c r="AP436" s="161"/>
      <c r="AQ436" s="161" t="s">
        <v>356</v>
      </c>
      <c r="AR436" s="130"/>
      <c r="AS436" s="130"/>
      <c r="AT436" s="131"/>
      <c r="AU436" s="164" t="s">
        <v>254</v>
      </c>
      <c r="AV436" s="164"/>
      <c r="AW436" s="164"/>
      <c r="AX436" s="165"/>
    </row>
    <row r="437" spans="1:50" ht="18.75" hidden="1" customHeight="1">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22"/>
      <c r="AR437" s="189"/>
      <c r="AS437" s="133" t="s">
        <v>357</v>
      </c>
      <c r="AT437" s="134"/>
      <c r="AU437" s="189"/>
      <c r="AV437" s="189"/>
      <c r="AW437" s="133" t="s">
        <v>301</v>
      </c>
      <c r="AX437" s="172"/>
    </row>
    <row r="438" spans="1:50" ht="23.25" hidden="1" customHeight="1">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602" t="s">
        <v>302</v>
      </c>
      <c r="AC440" s="602"/>
      <c r="AD440" s="602"/>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472</v>
      </c>
      <c r="AN441" s="220"/>
      <c r="AO441" s="220"/>
      <c r="AP441" s="161"/>
      <c r="AQ441" s="161" t="s">
        <v>356</v>
      </c>
      <c r="AR441" s="130"/>
      <c r="AS441" s="130"/>
      <c r="AT441" s="131"/>
      <c r="AU441" s="164" t="s">
        <v>254</v>
      </c>
      <c r="AV441" s="164"/>
      <c r="AW441" s="164"/>
      <c r="AX441" s="165"/>
    </row>
    <row r="442" spans="1:50" ht="18.75" hidden="1" customHeight="1">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22"/>
      <c r="AR442" s="189"/>
      <c r="AS442" s="133" t="s">
        <v>357</v>
      </c>
      <c r="AT442" s="134"/>
      <c r="AU442" s="189"/>
      <c r="AV442" s="189"/>
      <c r="AW442" s="133" t="s">
        <v>301</v>
      </c>
      <c r="AX442" s="172"/>
    </row>
    <row r="443" spans="1:50" ht="23.25" hidden="1" customHeight="1">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602" t="s">
        <v>302</v>
      </c>
      <c r="AC445" s="602"/>
      <c r="AD445" s="602"/>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472</v>
      </c>
      <c r="AN446" s="220"/>
      <c r="AO446" s="220"/>
      <c r="AP446" s="161"/>
      <c r="AQ446" s="161" t="s">
        <v>356</v>
      </c>
      <c r="AR446" s="130"/>
      <c r="AS446" s="130"/>
      <c r="AT446" s="131"/>
      <c r="AU446" s="164" t="s">
        <v>254</v>
      </c>
      <c r="AV446" s="164"/>
      <c r="AW446" s="164"/>
      <c r="AX446" s="165"/>
    </row>
    <row r="447" spans="1:50" ht="18.75" hidden="1" customHeight="1">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22"/>
      <c r="AR447" s="189"/>
      <c r="AS447" s="133" t="s">
        <v>357</v>
      </c>
      <c r="AT447" s="134"/>
      <c r="AU447" s="189"/>
      <c r="AV447" s="189"/>
      <c r="AW447" s="133" t="s">
        <v>301</v>
      </c>
      <c r="AX447" s="172"/>
    </row>
    <row r="448" spans="1:50" ht="23.25" hidden="1" customHeight="1">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602" t="s">
        <v>302</v>
      </c>
      <c r="AC450" s="602"/>
      <c r="AD450" s="602"/>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472</v>
      </c>
      <c r="AN451" s="220"/>
      <c r="AO451" s="220"/>
      <c r="AP451" s="161"/>
      <c r="AQ451" s="161" t="s">
        <v>356</v>
      </c>
      <c r="AR451" s="130"/>
      <c r="AS451" s="130"/>
      <c r="AT451" s="131"/>
      <c r="AU451" s="164" t="s">
        <v>254</v>
      </c>
      <c r="AV451" s="164"/>
      <c r="AW451" s="164"/>
      <c r="AX451" s="165"/>
    </row>
    <row r="452" spans="1:50" ht="18.75" hidden="1" customHeight="1">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22"/>
      <c r="AR452" s="189"/>
      <c r="AS452" s="133" t="s">
        <v>357</v>
      </c>
      <c r="AT452" s="134"/>
      <c r="AU452" s="189"/>
      <c r="AV452" s="189"/>
      <c r="AW452" s="133" t="s">
        <v>301</v>
      </c>
      <c r="AX452" s="172"/>
    </row>
    <row r="453" spans="1:50" ht="23.25" hidden="1" customHeight="1">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602" t="s">
        <v>302</v>
      </c>
      <c r="AC455" s="602"/>
      <c r="AD455" s="602"/>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472</v>
      </c>
      <c r="AN456" s="220"/>
      <c r="AO456" s="220"/>
      <c r="AP456" s="161"/>
      <c r="AQ456" s="161" t="s">
        <v>356</v>
      </c>
      <c r="AR456" s="130"/>
      <c r="AS456" s="130"/>
      <c r="AT456" s="131"/>
      <c r="AU456" s="164" t="s">
        <v>254</v>
      </c>
      <c r="AV456" s="164"/>
      <c r="AW456" s="164"/>
      <c r="AX456" s="165"/>
    </row>
    <row r="457" spans="1:50" ht="18.75" customHeight="1">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22"/>
      <c r="AR457" s="189"/>
      <c r="AS457" s="133" t="s">
        <v>357</v>
      </c>
      <c r="AT457" s="134"/>
      <c r="AU457" s="189"/>
      <c r="AV457" s="189"/>
      <c r="AW457" s="133" t="s">
        <v>301</v>
      </c>
      <c r="AX457" s="172"/>
    </row>
    <row r="458" spans="1:50" ht="23.25" customHeight="1">
      <c r="A458" s="146"/>
      <c r="B458" s="142"/>
      <c r="C458" s="141"/>
      <c r="D458" s="142"/>
      <c r="E458" s="363"/>
      <c r="F458" s="364"/>
      <c r="G458" s="101" t="s">
        <v>587</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c r="AC458" s="202"/>
      <c r="AD458" s="202"/>
      <c r="AE458" s="361"/>
      <c r="AF458" s="196"/>
      <c r="AG458" s="196"/>
      <c r="AH458" s="196"/>
      <c r="AI458" s="361"/>
      <c r="AJ458" s="196"/>
      <c r="AK458" s="196"/>
      <c r="AL458" s="196"/>
      <c r="AM458" s="361"/>
      <c r="AN458" s="196"/>
      <c r="AO458" s="196"/>
      <c r="AP458" s="362"/>
      <c r="AQ458" s="361"/>
      <c r="AR458" s="196"/>
      <c r="AS458" s="196"/>
      <c r="AT458" s="362"/>
      <c r="AU458" s="196"/>
      <c r="AV458" s="196"/>
      <c r="AW458" s="196"/>
      <c r="AX458" s="197"/>
    </row>
    <row r="459" spans="1:50" ht="23.25" customHeight="1">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c r="AC459" s="194"/>
      <c r="AD459" s="194"/>
      <c r="AE459" s="361"/>
      <c r="AF459" s="196"/>
      <c r="AG459" s="196"/>
      <c r="AH459" s="362"/>
      <c r="AI459" s="361"/>
      <c r="AJ459" s="196"/>
      <c r="AK459" s="196"/>
      <c r="AL459" s="196"/>
      <c r="AM459" s="361"/>
      <c r="AN459" s="196"/>
      <c r="AO459" s="196"/>
      <c r="AP459" s="362"/>
      <c r="AQ459" s="361"/>
      <c r="AR459" s="196"/>
      <c r="AS459" s="196"/>
      <c r="AT459" s="362"/>
      <c r="AU459" s="196"/>
      <c r="AV459" s="196"/>
      <c r="AW459" s="196"/>
      <c r="AX459" s="197"/>
    </row>
    <row r="460" spans="1:50" ht="23.25" customHeight="1">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602" t="s">
        <v>15</v>
      </c>
      <c r="AC460" s="602"/>
      <c r="AD460" s="602"/>
      <c r="AE460" s="361"/>
      <c r="AF460" s="196"/>
      <c r="AG460" s="196"/>
      <c r="AH460" s="362"/>
      <c r="AI460" s="361"/>
      <c r="AJ460" s="196"/>
      <c r="AK460" s="196"/>
      <c r="AL460" s="196"/>
      <c r="AM460" s="361"/>
      <c r="AN460" s="196"/>
      <c r="AO460" s="196"/>
      <c r="AP460" s="362"/>
      <c r="AQ460" s="361"/>
      <c r="AR460" s="196"/>
      <c r="AS460" s="196"/>
      <c r="AT460" s="362"/>
      <c r="AU460" s="196"/>
      <c r="AV460" s="196"/>
      <c r="AW460" s="196"/>
      <c r="AX460" s="197"/>
    </row>
    <row r="461" spans="1:50" ht="18.75" hidden="1" customHeight="1">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472</v>
      </c>
      <c r="AN461" s="220"/>
      <c r="AO461" s="220"/>
      <c r="AP461" s="161"/>
      <c r="AQ461" s="161" t="s">
        <v>356</v>
      </c>
      <c r="AR461" s="130"/>
      <c r="AS461" s="130"/>
      <c r="AT461" s="131"/>
      <c r="AU461" s="164" t="s">
        <v>254</v>
      </c>
      <c r="AV461" s="164"/>
      <c r="AW461" s="164"/>
      <c r="AX461" s="165"/>
    </row>
    <row r="462" spans="1:50" ht="18.75" hidden="1" customHeight="1">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22"/>
      <c r="AR462" s="189"/>
      <c r="AS462" s="133" t="s">
        <v>357</v>
      </c>
      <c r="AT462" s="134"/>
      <c r="AU462" s="189"/>
      <c r="AV462" s="189"/>
      <c r="AW462" s="133" t="s">
        <v>301</v>
      </c>
      <c r="AX462" s="172"/>
    </row>
    <row r="463" spans="1:50" ht="23.25" hidden="1" customHeight="1">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602" t="s">
        <v>15</v>
      </c>
      <c r="AC465" s="602"/>
      <c r="AD465" s="602"/>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472</v>
      </c>
      <c r="AN466" s="220"/>
      <c r="AO466" s="220"/>
      <c r="AP466" s="161"/>
      <c r="AQ466" s="161" t="s">
        <v>356</v>
      </c>
      <c r="AR466" s="130"/>
      <c r="AS466" s="130"/>
      <c r="AT466" s="131"/>
      <c r="AU466" s="164" t="s">
        <v>254</v>
      </c>
      <c r="AV466" s="164"/>
      <c r="AW466" s="164"/>
      <c r="AX466" s="165"/>
    </row>
    <row r="467" spans="1:50" ht="18.75" hidden="1" customHeight="1">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22"/>
      <c r="AR467" s="189"/>
      <c r="AS467" s="133" t="s">
        <v>357</v>
      </c>
      <c r="AT467" s="134"/>
      <c r="AU467" s="189"/>
      <c r="AV467" s="189"/>
      <c r="AW467" s="133" t="s">
        <v>301</v>
      </c>
      <c r="AX467" s="172"/>
    </row>
    <row r="468" spans="1:50" ht="23.25" hidden="1" customHeight="1">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602" t="s">
        <v>15</v>
      </c>
      <c r="AC470" s="602"/>
      <c r="AD470" s="602"/>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472</v>
      </c>
      <c r="AN471" s="220"/>
      <c r="AO471" s="220"/>
      <c r="AP471" s="161"/>
      <c r="AQ471" s="161" t="s">
        <v>356</v>
      </c>
      <c r="AR471" s="130"/>
      <c r="AS471" s="130"/>
      <c r="AT471" s="131"/>
      <c r="AU471" s="164" t="s">
        <v>254</v>
      </c>
      <c r="AV471" s="164"/>
      <c r="AW471" s="164"/>
      <c r="AX471" s="165"/>
    </row>
    <row r="472" spans="1:50" ht="18.75" hidden="1" customHeight="1">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22"/>
      <c r="AR472" s="189"/>
      <c r="AS472" s="133" t="s">
        <v>357</v>
      </c>
      <c r="AT472" s="134"/>
      <c r="AU472" s="189"/>
      <c r="AV472" s="189"/>
      <c r="AW472" s="133" t="s">
        <v>301</v>
      </c>
      <c r="AX472" s="172"/>
    </row>
    <row r="473" spans="1:50" ht="23.25" hidden="1" customHeight="1">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602" t="s">
        <v>15</v>
      </c>
      <c r="AC475" s="602"/>
      <c r="AD475" s="602"/>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472</v>
      </c>
      <c r="AN476" s="220"/>
      <c r="AO476" s="220"/>
      <c r="AP476" s="161"/>
      <c r="AQ476" s="161" t="s">
        <v>356</v>
      </c>
      <c r="AR476" s="130"/>
      <c r="AS476" s="130"/>
      <c r="AT476" s="131"/>
      <c r="AU476" s="164" t="s">
        <v>254</v>
      </c>
      <c r="AV476" s="164"/>
      <c r="AW476" s="164"/>
      <c r="AX476" s="165"/>
    </row>
    <row r="477" spans="1:50" ht="18.75" hidden="1" customHeight="1">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22"/>
      <c r="AR477" s="189"/>
      <c r="AS477" s="133" t="s">
        <v>357</v>
      </c>
      <c r="AT477" s="134"/>
      <c r="AU477" s="189"/>
      <c r="AV477" s="189"/>
      <c r="AW477" s="133" t="s">
        <v>301</v>
      </c>
      <c r="AX477" s="172"/>
    </row>
    <row r="478" spans="1:50" ht="23.25" hidden="1" customHeight="1">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602" t="s">
        <v>15</v>
      </c>
      <c r="AC480" s="602"/>
      <c r="AD480" s="602"/>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46"/>
      <c r="B482" s="142"/>
      <c r="C482" s="141"/>
      <c r="D482" s="142"/>
      <c r="E482" s="125" t="s">
        <v>587</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c r="A484" s="146"/>
      <c r="B484" s="142"/>
      <c r="C484" s="141"/>
      <c r="D484" s="142"/>
      <c r="E484" s="209" t="s">
        <v>355</v>
      </c>
      <c r="F484" s="210"/>
      <c r="G484" s="944" t="s">
        <v>386</v>
      </c>
      <c r="H484" s="123"/>
      <c r="I484" s="123"/>
      <c r="J484" s="945"/>
      <c r="K484" s="946"/>
      <c r="L484" s="946"/>
      <c r="M484" s="946"/>
      <c r="N484" s="946"/>
      <c r="O484" s="946"/>
      <c r="P484" s="946"/>
      <c r="Q484" s="946"/>
      <c r="R484" s="946"/>
      <c r="S484" s="946"/>
      <c r="T484" s="947"/>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8"/>
    </row>
    <row r="485" spans="1:50" ht="18.75" hidden="1" customHeight="1">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472</v>
      </c>
      <c r="AN485" s="220"/>
      <c r="AO485" s="220"/>
      <c r="AP485" s="161"/>
      <c r="AQ485" s="161" t="s">
        <v>356</v>
      </c>
      <c r="AR485" s="130"/>
      <c r="AS485" s="130"/>
      <c r="AT485" s="131"/>
      <c r="AU485" s="164" t="s">
        <v>254</v>
      </c>
      <c r="AV485" s="164"/>
      <c r="AW485" s="164"/>
      <c r="AX485" s="165"/>
    </row>
    <row r="486" spans="1:50" ht="18.75" hidden="1" customHeight="1">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22"/>
      <c r="AR486" s="189"/>
      <c r="AS486" s="133" t="s">
        <v>357</v>
      </c>
      <c r="AT486" s="134"/>
      <c r="AU486" s="189"/>
      <c r="AV486" s="189"/>
      <c r="AW486" s="133" t="s">
        <v>301</v>
      </c>
      <c r="AX486" s="172"/>
    </row>
    <row r="487" spans="1:50" ht="23.25" hidden="1" customHeight="1">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602" t="s">
        <v>302</v>
      </c>
      <c r="AC489" s="602"/>
      <c r="AD489" s="602"/>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472</v>
      </c>
      <c r="AN490" s="220"/>
      <c r="AO490" s="220"/>
      <c r="AP490" s="161"/>
      <c r="AQ490" s="161" t="s">
        <v>356</v>
      </c>
      <c r="AR490" s="130"/>
      <c r="AS490" s="130"/>
      <c r="AT490" s="131"/>
      <c r="AU490" s="164" t="s">
        <v>254</v>
      </c>
      <c r="AV490" s="164"/>
      <c r="AW490" s="164"/>
      <c r="AX490" s="165"/>
    </row>
    <row r="491" spans="1:50" ht="18.75" hidden="1" customHeight="1">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22"/>
      <c r="AR491" s="189"/>
      <c r="AS491" s="133" t="s">
        <v>357</v>
      </c>
      <c r="AT491" s="134"/>
      <c r="AU491" s="189"/>
      <c r="AV491" s="189"/>
      <c r="AW491" s="133" t="s">
        <v>301</v>
      </c>
      <c r="AX491" s="172"/>
    </row>
    <row r="492" spans="1:50" ht="23.25" hidden="1" customHeight="1">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602" t="s">
        <v>302</v>
      </c>
      <c r="AC494" s="602"/>
      <c r="AD494" s="602"/>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472</v>
      </c>
      <c r="AN495" s="220"/>
      <c r="AO495" s="220"/>
      <c r="AP495" s="161"/>
      <c r="AQ495" s="161" t="s">
        <v>356</v>
      </c>
      <c r="AR495" s="130"/>
      <c r="AS495" s="130"/>
      <c r="AT495" s="131"/>
      <c r="AU495" s="164" t="s">
        <v>254</v>
      </c>
      <c r="AV495" s="164"/>
      <c r="AW495" s="164"/>
      <c r="AX495" s="165"/>
    </row>
    <row r="496" spans="1:50" ht="18.75" hidden="1" customHeight="1">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22"/>
      <c r="AR496" s="189"/>
      <c r="AS496" s="133" t="s">
        <v>357</v>
      </c>
      <c r="AT496" s="134"/>
      <c r="AU496" s="189"/>
      <c r="AV496" s="189"/>
      <c r="AW496" s="133" t="s">
        <v>301</v>
      </c>
      <c r="AX496" s="172"/>
    </row>
    <row r="497" spans="1:50" ht="23.25" hidden="1" customHeight="1">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602" t="s">
        <v>302</v>
      </c>
      <c r="AC499" s="602"/>
      <c r="AD499" s="602"/>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472</v>
      </c>
      <c r="AN500" s="220"/>
      <c r="AO500" s="220"/>
      <c r="AP500" s="161"/>
      <c r="AQ500" s="161" t="s">
        <v>356</v>
      </c>
      <c r="AR500" s="130"/>
      <c r="AS500" s="130"/>
      <c r="AT500" s="131"/>
      <c r="AU500" s="164" t="s">
        <v>254</v>
      </c>
      <c r="AV500" s="164"/>
      <c r="AW500" s="164"/>
      <c r="AX500" s="165"/>
    </row>
    <row r="501" spans="1:50" ht="18.75" hidden="1" customHeight="1">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22"/>
      <c r="AR501" s="189"/>
      <c r="AS501" s="133" t="s">
        <v>357</v>
      </c>
      <c r="AT501" s="134"/>
      <c r="AU501" s="189"/>
      <c r="AV501" s="189"/>
      <c r="AW501" s="133" t="s">
        <v>301</v>
      </c>
      <c r="AX501" s="172"/>
    </row>
    <row r="502" spans="1:50" ht="23.25" hidden="1" customHeight="1">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602" t="s">
        <v>302</v>
      </c>
      <c r="AC504" s="602"/>
      <c r="AD504" s="602"/>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472</v>
      </c>
      <c r="AN505" s="220"/>
      <c r="AO505" s="220"/>
      <c r="AP505" s="161"/>
      <c r="AQ505" s="161" t="s">
        <v>356</v>
      </c>
      <c r="AR505" s="130"/>
      <c r="AS505" s="130"/>
      <c r="AT505" s="131"/>
      <c r="AU505" s="164" t="s">
        <v>254</v>
      </c>
      <c r="AV505" s="164"/>
      <c r="AW505" s="164"/>
      <c r="AX505" s="165"/>
    </row>
    <row r="506" spans="1:50" ht="18.75" hidden="1" customHeight="1">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22"/>
      <c r="AR506" s="189"/>
      <c r="AS506" s="133" t="s">
        <v>357</v>
      </c>
      <c r="AT506" s="134"/>
      <c r="AU506" s="189"/>
      <c r="AV506" s="189"/>
      <c r="AW506" s="133" t="s">
        <v>301</v>
      </c>
      <c r="AX506" s="172"/>
    </row>
    <row r="507" spans="1:50" ht="23.25" hidden="1" customHeight="1">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602" t="s">
        <v>302</v>
      </c>
      <c r="AC509" s="602"/>
      <c r="AD509" s="602"/>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472</v>
      </c>
      <c r="AN510" s="220"/>
      <c r="AO510" s="220"/>
      <c r="AP510" s="161"/>
      <c r="AQ510" s="161" t="s">
        <v>356</v>
      </c>
      <c r="AR510" s="130"/>
      <c r="AS510" s="130"/>
      <c r="AT510" s="131"/>
      <c r="AU510" s="164" t="s">
        <v>254</v>
      </c>
      <c r="AV510" s="164"/>
      <c r="AW510" s="164"/>
      <c r="AX510" s="165"/>
    </row>
    <row r="511" spans="1:50" ht="18.75" hidden="1" customHeight="1">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22"/>
      <c r="AR511" s="189"/>
      <c r="AS511" s="133" t="s">
        <v>357</v>
      </c>
      <c r="AT511" s="134"/>
      <c r="AU511" s="189"/>
      <c r="AV511" s="189"/>
      <c r="AW511" s="133" t="s">
        <v>301</v>
      </c>
      <c r="AX511" s="172"/>
    </row>
    <row r="512" spans="1:50" ht="23.25" hidden="1" customHeight="1">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602" t="s">
        <v>15</v>
      </c>
      <c r="AC514" s="602"/>
      <c r="AD514" s="602"/>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472</v>
      </c>
      <c r="AN515" s="220"/>
      <c r="AO515" s="220"/>
      <c r="AP515" s="161"/>
      <c r="AQ515" s="161" t="s">
        <v>356</v>
      </c>
      <c r="AR515" s="130"/>
      <c r="AS515" s="130"/>
      <c r="AT515" s="131"/>
      <c r="AU515" s="164" t="s">
        <v>254</v>
      </c>
      <c r="AV515" s="164"/>
      <c r="AW515" s="164"/>
      <c r="AX515" s="165"/>
    </row>
    <row r="516" spans="1:50" ht="18.75" hidden="1" customHeight="1">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22"/>
      <c r="AR516" s="189"/>
      <c r="AS516" s="133" t="s">
        <v>357</v>
      </c>
      <c r="AT516" s="134"/>
      <c r="AU516" s="189"/>
      <c r="AV516" s="189"/>
      <c r="AW516" s="133" t="s">
        <v>301</v>
      </c>
      <c r="AX516" s="172"/>
    </row>
    <row r="517" spans="1:50" ht="23.25" hidden="1" customHeight="1">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602" t="s">
        <v>15</v>
      </c>
      <c r="AC519" s="602"/>
      <c r="AD519" s="602"/>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472</v>
      </c>
      <c r="AN520" s="220"/>
      <c r="AO520" s="220"/>
      <c r="AP520" s="161"/>
      <c r="AQ520" s="161" t="s">
        <v>356</v>
      </c>
      <c r="AR520" s="130"/>
      <c r="AS520" s="130"/>
      <c r="AT520" s="131"/>
      <c r="AU520" s="164" t="s">
        <v>254</v>
      </c>
      <c r="AV520" s="164"/>
      <c r="AW520" s="164"/>
      <c r="AX520" s="165"/>
    </row>
    <row r="521" spans="1:50" ht="18.75" hidden="1" customHeight="1">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22"/>
      <c r="AR521" s="189"/>
      <c r="AS521" s="133" t="s">
        <v>357</v>
      </c>
      <c r="AT521" s="134"/>
      <c r="AU521" s="189"/>
      <c r="AV521" s="189"/>
      <c r="AW521" s="133" t="s">
        <v>301</v>
      </c>
      <c r="AX521" s="172"/>
    </row>
    <row r="522" spans="1:50" ht="23.25" hidden="1" customHeight="1">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602" t="s">
        <v>15</v>
      </c>
      <c r="AC524" s="602"/>
      <c r="AD524" s="602"/>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472</v>
      </c>
      <c r="AN525" s="220"/>
      <c r="AO525" s="220"/>
      <c r="AP525" s="161"/>
      <c r="AQ525" s="161" t="s">
        <v>356</v>
      </c>
      <c r="AR525" s="130"/>
      <c r="AS525" s="130"/>
      <c r="AT525" s="131"/>
      <c r="AU525" s="164" t="s">
        <v>254</v>
      </c>
      <c r="AV525" s="164"/>
      <c r="AW525" s="164"/>
      <c r="AX525" s="165"/>
    </row>
    <row r="526" spans="1:50" ht="18.75" hidden="1" customHeight="1">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22"/>
      <c r="AR526" s="189"/>
      <c r="AS526" s="133" t="s">
        <v>357</v>
      </c>
      <c r="AT526" s="134"/>
      <c r="AU526" s="189"/>
      <c r="AV526" s="189"/>
      <c r="AW526" s="133" t="s">
        <v>301</v>
      </c>
      <c r="AX526" s="172"/>
    </row>
    <row r="527" spans="1:50" ht="23.25" hidden="1" customHeight="1">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602" t="s">
        <v>15</v>
      </c>
      <c r="AC529" s="602"/>
      <c r="AD529" s="602"/>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472</v>
      </c>
      <c r="AN530" s="220"/>
      <c r="AO530" s="220"/>
      <c r="AP530" s="161"/>
      <c r="AQ530" s="161" t="s">
        <v>356</v>
      </c>
      <c r="AR530" s="130"/>
      <c r="AS530" s="130"/>
      <c r="AT530" s="131"/>
      <c r="AU530" s="164" t="s">
        <v>254</v>
      </c>
      <c r="AV530" s="164"/>
      <c r="AW530" s="164"/>
      <c r="AX530" s="165"/>
    </row>
    <row r="531" spans="1:50" ht="18.75" hidden="1" customHeight="1">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22"/>
      <c r="AR531" s="189"/>
      <c r="AS531" s="133" t="s">
        <v>357</v>
      </c>
      <c r="AT531" s="134"/>
      <c r="AU531" s="189"/>
      <c r="AV531" s="189"/>
      <c r="AW531" s="133" t="s">
        <v>301</v>
      </c>
      <c r="AX531" s="172"/>
    </row>
    <row r="532" spans="1:50" ht="23.25" hidden="1" customHeight="1">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602" t="s">
        <v>15</v>
      </c>
      <c r="AC534" s="602"/>
      <c r="AD534" s="602"/>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c r="A538" s="146"/>
      <c r="B538" s="142"/>
      <c r="C538" s="141"/>
      <c r="D538" s="142"/>
      <c r="E538" s="209" t="s">
        <v>355</v>
      </c>
      <c r="F538" s="210"/>
      <c r="G538" s="944" t="s">
        <v>386</v>
      </c>
      <c r="H538" s="123"/>
      <c r="I538" s="123"/>
      <c r="J538" s="945"/>
      <c r="K538" s="946"/>
      <c r="L538" s="946"/>
      <c r="M538" s="946"/>
      <c r="N538" s="946"/>
      <c r="O538" s="946"/>
      <c r="P538" s="946"/>
      <c r="Q538" s="946"/>
      <c r="R538" s="946"/>
      <c r="S538" s="946"/>
      <c r="T538" s="947"/>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8"/>
    </row>
    <row r="539" spans="1:50" ht="18.75" hidden="1" customHeight="1">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472</v>
      </c>
      <c r="AN539" s="220"/>
      <c r="AO539" s="220"/>
      <c r="AP539" s="161"/>
      <c r="AQ539" s="161" t="s">
        <v>356</v>
      </c>
      <c r="AR539" s="130"/>
      <c r="AS539" s="130"/>
      <c r="AT539" s="131"/>
      <c r="AU539" s="164" t="s">
        <v>254</v>
      </c>
      <c r="AV539" s="164"/>
      <c r="AW539" s="164"/>
      <c r="AX539" s="165"/>
    </row>
    <row r="540" spans="1:50" ht="18.75" hidden="1" customHeight="1">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22"/>
      <c r="AR540" s="189"/>
      <c r="AS540" s="133" t="s">
        <v>357</v>
      </c>
      <c r="AT540" s="134"/>
      <c r="AU540" s="189"/>
      <c r="AV540" s="189"/>
      <c r="AW540" s="133" t="s">
        <v>301</v>
      </c>
      <c r="AX540" s="172"/>
    </row>
    <row r="541" spans="1:50" ht="23.25" hidden="1" customHeight="1">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602" t="s">
        <v>302</v>
      </c>
      <c r="AC543" s="602"/>
      <c r="AD543" s="602"/>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472</v>
      </c>
      <c r="AN544" s="220"/>
      <c r="AO544" s="220"/>
      <c r="AP544" s="161"/>
      <c r="AQ544" s="161" t="s">
        <v>356</v>
      </c>
      <c r="AR544" s="130"/>
      <c r="AS544" s="130"/>
      <c r="AT544" s="131"/>
      <c r="AU544" s="164" t="s">
        <v>254</v>
      </c>
      <c r="AV544" s="164"/>
      <c r="AW544" s="164"/>
      <c r="AX544" s="165"/>
    </row>
    <row r="545" spans="1:50" ht="18.75" hidden="1" customHeight="1">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22"/>
      <c r="AR545" s="189"/>
      <c r="AS545" s="133" t="s">
        <v>357</v>
      </c>
      <c r="AT545" s="134"/>
      <c r="AU545" s="189"/>
      <c r="AV545" s="189"/>
      <c r="AW545" s="133" t="s">
        <v>301</v>
      </c>
      <c r="AX545" s="172"/>
    </row>
    <row r="546" spans="1:50" ht="23.25" hidden="1" customHeight="1">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602" t="s">
        <v>302</v>
      </c>
      <c r="AC548" s="602"/>
      <c r="AD548" s="602"/>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472</v>
      </c>
      <c r="AN549" s="220"/>
      <c r="AO549" s="220"/>
      <c r="AP549" s="161"/>
      <c r="AQ549" s="161" t="s">
        <v>356</v>
      </c>
      <c r="AR549" s="130"/>
      <c r="AS549" s="130"/>
      <c r="AT549" s="131"/>
      <c r="AU549" s="164" t="s">
        <v>254</v>
      </c>
      <c r="AV549" s="164"/>
      <c r="AW549" s="164"/>
      <c r="AX549" s="165"/>
    </row>
    <row r="550" spans="1:50" ht="18.75" hidden="1" customHeight="1">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22"/>
      <c r="AR550" s="189"/>
      <c r="AS550" s="133" t="s">
        <v>357</v>
      </c>
      <c r="AT550" s="134"/>
      <c r="AU550" s="189"/>
      <c r="AV550" s="189"/>
      <c r="AW550" s="133" t="s">
        <v>301</v>
      </c>
      <c r="AX550" s="172"/>
    </row>
    <row r="551" spans="1:50" ht="23.25" hidden="1" customHeight="1">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602" t="s">
        <v>302</v>
      </c>
      <c r="AC553" s="602"/>
      <c r="AD553" s="602"/>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472</v>
      </c>
      <c r="AN554" s="220"/>
      <c r="AO554" s="220"/>
      <c r="AP554" s="161"/>
      <c r="AQ554" s="161" t="s">
        <v>356</v>
      </c>
      <c r="AR554" s="130"/>
      <c r="AS554" s="130"/>
      <c r="AT554" s="131"/>
      <c r="AU554" s="164" t="s">
        <v>254</v>
      </c>
      <c r="AV554" s="164"/>
      <c r="AW554" s="164"/>
      <c r="AX554" s="165"/>
    </row>
    <row r="555" spans="1:50" ht="18.75" hidden="1" customHeight="1">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22"/>
      <c r="AR555" s="189"/>
      <c r="AS555" s="133" t="s">
        <v>357</v>
      </c>
      <c r="AT555" s="134"/>
      <c r="AU555" s="189"/>
      <c r="AV555" s="189"/>
      <c r="AW555" s="133" t="s">
        <v>301</v>
      </c>
      <c r="AX555" s="172"/>
    </row>
    <row r="556" spans="1:50" ht="23.25" hidden="1" customHeight="1">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602" t="s">
        <v>302</v>
      </c>
      <c r="AC558" s="602"/>
      <c r="AD558" s="602"/>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472</v>
      </c>
      <c r="AN559" s="220"/>
      <c r="AO559" s="220"/>
      <c r="AP559" s="161"/>
      <c r="AQ559" s="161" t="s">
        <v>356</v>
      </c>
      <c r="AR559" s="130"/>
      <c r="AS559" s="130"/>
      <c r="AT559" s="131"/>
      <c r="AU559" s="164" t="s">
        <v>254</v>
      </c>
      <c r="AV559" s="164"/>
      <c r="AW559" s="164"/>
      <c r="AX559" s="165"/>
    </row>
    <row r="560" spans="1:50" ht="18.75" hidden="1" customHeight="1">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22"/>
      <c r="AR560" s="189"/>
      <c r="AS560" s="133" t="s">
        <v>357</v>
      </c>
      <c r="AT560" s="134"/>
      <c r="AU560" s="189"/>
      <c r="AV560" s="189"/>
      <c r="AW560" s="133" t="s">
        <v>301</v>
      </c>
      <c r="AX560" s="172"/>
    </row>
    <row r="561" spans="1:50" ht="23.25" hidden="1" customHeight="1">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602" t="s">
        <v>302</v>
      </c>
      <c r="AC563" s="602"/>
      <c r="AD563" s="602"/>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472</v>
      </c>
      <c r="AN564" s="220"/>
      <c r="AO564" s="220"/>
      <c r="AP564" s="161"/>
      <c r="AQ564" s="161" t="s">
        <v>356</v>
      </c>
      <c r="AR564" s="130"/>
      <c r="AS564" s="130"/>
      <c r="AT564" s="131"/>
      <c r="AU564" s="164" t="s">
        <v>254</v>
      </c>
      <c r="AV564" s="164"/>
      <c r="AW564" s="164"/>
      <c r="AX564" s="165"/>
    </row>
    <row r="565" spans="1:50" ht="18.75" hidden="1" customHeight="1">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22"/>
      <c r="AR565" s="189"/>
      <c r="AS565" s="133" t="s">
        <v>357</v>
      </c>
      <c r="AT565" s="134"/>
      <c r="AU565" s="189"/>
      <c r="AV565" s="189"/>
      <c r="AW565" s="133" t="s">
        <v>301</v>
      </c>
      <c r="AX565" s="172"/>
    </row>
    <row r="566" spans="1:50" ht="23.25" hidden="1" customHeight="1">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602" t="s">
        <v>15</v>
      </c>
      <c r="AC568" s="602"/>
      <c r="AD568" s="602"/>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472</v>
      </c>
      <c r="AN569" s="220"/>
      <c r="AO569" s="220"/>
      <c r="AP569" s="161"/>
      <c r="AQ569" s="161" t="s">
        <v>356</v>
      </c>
      <c r="AR569" s="130"/>
      <c r="AS569" s="130"/>
      <c r="AT569" s="131"/>
      <c r="AU569" s="164" t="s">
        <v>254</v>
      </c>
      <c r="AV569" s="164"/>
      <c r="AW569" s="164"/>
      <c r="AX569" s="165"/>
    </row>
    <row r="570" spans="1:50" ht="18.75" hidden="1" customHeight="1">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22"/>
      <c r="AR570" s="189"/>
      <c r="AS570" s="133" t="s">
        <v>357</v>
      </c>
      <c r="AT570" s="134"/>
      <c r="AU570" s="189"/>
      <c r="AV570" s="189"/>
      <c r="AW570" s="133" t="s">
        <v>301</v>
      </c>
      <c r="AX570" s="172"/>
    </row>
    <row r="571" spans="1:50" ht="23.25" hidden="1" customHeight="1">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602" t="s">
        <v>15</v>
      </c>
      <c r="AC573" s="602"/>
      <c r="AD573" s="602"/>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472</v>
      </c>
      <c r="AN574" s="220"/>
      <c r="AO574" s="220"/>
      <c r="AP574" s="161"/>
      <c r="AQ574" s="161" t="s">
        <v>356</v>
      </c>
      <c r="AR574" s="130"/>
      <c r="AS574" s="130"/>
      <c r="AT574" s="131"/>
      <c r="AU574" s="164" t="s">
        <v>254</v>
      </c>
      <c r="AV574" s="164"/>
      <c r="AW574" s="164"/>
      <c r="AX574" s="165"/>
    </row>
    <row r="575" spans="1:50" ht="18.75" hidden="1" customHeight="1">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22"/>
      <c r="AR575" s="189"/>
      <c r="AS575" s="133" t="s">
        <v>357</v>
      </c>
      <c r="AT575" s="134"/>
      <c r="AU575" s="189"/>
      <c r="AV575" s="189"/>
      <c r="AW575" s="133" t="s">
        <v>301</v>
      </c>
      <c r="AX575" s="172"/>
    </row>
    <row r="576" spans="1:50" ht="23.25" hidden="1" customHeight="1">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602" t="s">
        <v>15</v>
      </c>
      <c r="AC578" s="602"/>
      <c r="AD578" s="602"/>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472</v>
      </c>
      <c r="AN579" s="220"/>
      <c r="AO579" s="220"/>
      <c r="AP579" s="161"/>
      <c r="AQ579" s="161" t="s">
        <v>356</v>
      </c>
      <c r="AR579" s="130"/>
      <c r="AS579" s="130"/>
      <c r="AT579" s="131"/>
      <c r="AU579" s="164" t="s">
        <v>254</v>
      </c>
      <c r="AV579" s="164"/>
      <c r="AW579" s="164"/>
      <c r="AX579" s="165"/>
    </row>
    <row r="580" spans="1:50" ht="18.75" hidden="1" customHeight="1">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22"/>
      <c r="AR580" s="189"/>
      <c r="AS580" s="133" t="s">
        <v>357</v>
      </c>
      <c r="AT580" s="134"/>
      <c r="AU580" s="189"/>
      <c r="AV580" s="189"/>
      <c r="AW580" s="133" t="s">
        <v>301</v>
      </c>
      <c r="AX580" s="172"/>
    </row>
    <row r="581" spans="1:50" ht="23.25" hidden="1" customHeight="1">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602" t="s">
        <v>15</v>
      </c>
      <c r="AC583" s="602"/>
      <c r="AD583" s="602"/>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472</v>
      </c>
      <c r="AN584" s="220"/>
      <c r="AO584" s="220"/>
      <c r="AP584" s="161"/>
      <c r="AQ584" s="161" t="s">
        <v>356</v>
      </c>
      <c r="AR584" s="130"/>
      <c r="AS584" s="130"/>
      <c r="AT584" s="131"/>
      <c r="AU584" s="164" t="s">
        <v>254</v>
      </c>
      <c r="AV584" s="164"/>
      <c r="AW584" s="164"/>
      <c r="AX584" s="165"/>
    </row>
    <row r="585" spans="1:50" ht="18.75" hidden="1" customHeight="1">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22"/>
      <c r="AR585" s="189"/>
      <c r="AS585" s="133" t="s">
        <v>357</v>
      </c>
      <c r="AT585" s="134"/>
      <c r="AU585" s="189"/>
      <c r="AV585" s="189"/>
      <c r="AW585" s="133" t="s">
        <v>301</v>
      </c>
      <c r="AX585" s="172"/>
    </row>
    <row r="586" spans="1:50" ht="23.25" hidden="1" customHeight="1">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602" t="s">
        <v>15</v>
      </c>
      <c r="AC588" s="602"/>
      <c r="AD588" s="602"/>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c r="A592" s="146"/>
      <c r="B592" s="142"/>
      <c r="C592" s="141"/>
      <c r="D592" s="142"/>
      <c r="E592" s="209" t="s">
        <v>355</v>
      </c>
      <c r="F592" s="210"/>
      <c r="G592" s="944" t="s">
        <v>386</v>
      </c>
      <c r="H592" s="123"/>
      <c r="I592" s="123"/>
      <c r="J592" s="945"/>
      <c r="K592" s="946"/>
      <c r="L592" s="946"/>
      <c r="M592" s="946"/>
      <c r="N592" s="946"/>
      <c r="O592" s="946"/>
      <c r="P592" s="946"/>
      <c r="Q592" s="946"/>
      <c r="R592" s="946"/>
      <c r="S592" s="946"/>
      <c r="T592" s="947"/>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8"/>
    </row>
    <row r="593" spans="1:50" ht="18.75" hidden="1" customHeight="1">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472</v>
      </c>
      <c r="AN593" s="220"/>
      <c r="AO593" s="220"/>
      <c r="AP593" s="161"/>
      <c r="AQ593" s="161" t="s">
        <v>356</v>
      </c>
      <c r="AR593" s="130"/>
      <c r="AS593" s="130"/>
      <c r="AT593" s="131"/>
      <c r="AU593" s="164" t="s">
        <v>254</v>
      </c>
      <c r="AV593" s="164"/>
      <c r="AW593" s="164"/>
      <c r="AX593" s="165"/>
    </row>
    <row r="594" spans="1:50" ht="18.75" hidden="1" customHeight="1">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22"/>
      <c r="AR594" s="189"/>
      <c r="AS594" s="133" t="s">
        <v>357</v>
      </c>
      <c r="AT594" s="134"/>
      <c r="AU594" s="189"/>
      <c r="AV594" s="189"/>
      <c r="AW594" s="133" t="s">
        <v>301</v>
      </c>
      <c r="AX594" s="172"/>
    </row>
    <row r="595" spans="1:50" ht="23.25" hidden="1" customHeight="1">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602" t="s">
        <v>302</v>
      </c>
      <c r="AC597" s="602"/>
      <c r="AD597" s="602"/>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472</v>
      </c>
      <c r="AN598" s="220"/>
      <c r="AO598" s="220"/>
      <c r="AP598" s="161"/>
      <c r="AQ598" s="161" t="s">
        <v>356</v>
      </c>
      <c r="AR598" s="130"/>
      <c r="AS598" s="130"/>
      <c r="AT598" s="131"/>
      <c r="AU598" s="164" t="s">
        <v>254</v>
      </c>
      <c r="AV598" s="164"/>
      <c r="AW598" s="164"/>
      <c r="AX598" s="165"/>
    </row>
    <row r="599" spans="1:50" ht="18.75" hidden="1" customHeight="1">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22"/>
      <c r="AR599" s="189"/>
      <c r="AS599" s="133" t="s">
        <v>357</v>
      </c>
      <c r="AT599" s="134"/>
      <c r="AU599" s="189"/>
      <c r="AV599" s="189"/>
      <c r="AW599" s="133" t="s">
        <v>301</v>
      </c>
      <c r="AX599" s="172"/>
    </row>
    <row r="600" spans="1:50" ht="23.25" hidden="1" customHeight="1">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602" t="s">
        <v>302</v>
      </c>
      <c r="AC602" s="602"/>
      <c r="AD602" s="602"/>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472</v>
      </c>
      <c r="AN603" s="220"/>
      <c r="AO603" s="220"/>
      <c r="AP603" s="161"/>
      <c r="AQ603" s="161" t="s">
        <v>356</v>
      </c>
      <c r="AR603" s="130"/>
      <c r="AS603" s="130"/>
      <c r="AT603" s="131"/>
      <c r="AU603" s="164" t="s">
        <v>254</v>
      </c>
      <c r="AV603" s="164"/>
      <c r="AW603" s="164"/>
      <c r="AX603" s="165"/>
    </row>
    <row r="604" spans="1:50" ht="18.75" hidden="1" customHeight="1">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22"/>
      <c r="AR604" s="189"/>
      <c r="AS604" s="133" t="s">
        <v>357</v>
      </c>
      <c r="AT604" s="134"/>
      <c r="AU604" s="189"/>
      <c r="AV604" s="189"/>
      <c r="AW604" s="133" t="s">
        <v>301</v>
      </c>
      <c r="AX604" s="172"/>
    </row>
    <row r="605" spans="1:50" ht="23.25" hidden="1" customHeight="1">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602" t="s">
        <v>302</v>
      </c>
      <c r="AC607" s="602"/>
      <c r="AD607" s="602"/>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472</v>
      </c>
      <c r="AN608" s="220"/>
      <c r="AO608" s="220"/>
      <c r="AP608" s="161"/>
      <c r="AQ608" s="161" t="s">
        <v>356</v>
      </c>
      <c r="AR608" s="130"/>
      <c r="AS608" s="130"/>
      <c r="AT608" s="131"/>
      <c r="AU608" s="164" t="s">
        <v>254</v>
      </c>
      <c r="AV608" s="164"/>
      <c r="AW608" s="164"/>
      <c r="AX608" s="165"/>
    </row>
    <row r="609" spans="1:50" ht="18.75" hidden="1" customHeight="1">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22"/>
      <c r="AR609" s="189"/>
      <c r="AS609" s="133" t="s">
        <v>357</v>
      </c>
      <c r="AT609" s="134"/>
      <c r="AU609" s="189"/>
      <c r="AV609" s="189"/>
      <c r="AW609" s="133" t="s">
        <v>301</v>
      </c>
      <c r="AX609" s="172"/>
    </row>
    <row r="610" spans="1:50" ht="23.25" hidden="1" customHeight="1">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602" t="s">
        <v>302</v>
      </c>
      <c r="AC612" s="602"/>
      <c r="AD612" s="602"/>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472</v>
      </c>
      <c r="AN613" s="220"/>
      <c r="AO613" s="220"/>
      <c r="AP613" s="161"/>
      <c r="AQ613" s="161" t="s">
        <v>356</v>
      </c>
      <c r="AR613" s="130"/>
      <c r="AS613" s="130"/>
      <c r="AT613" s="131"/>
      <c r="AU613" s="164" t="s">
        <v>254</v>
      </c>
      <c r="AV613" s="164"/>
      <c r="AW613" s="164"/>
      <c r="AX613" s="165"/>
    </row>
    <row r="614" spans="1:50" ht="18.75" hidden="1" customHeight="1">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22"/>
      <c r="AR614" s="189"/>
      <c r="AS614" s="133" t="s">
        <v>357</v>
      </c>
      <c r="AT614" s="134"/>
      <c r="AU614" s="189"/>
      <c r="AV614" s="189"/>
      <c r="AW614" s="133" t="s">
        <v>301</v>
      </c>
      <c r="AX614" s="172"/>
    </row>
    <row r="615" spans="1:50" ht="23.25" hidden="1" customHeight="1">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602" t="s">
        <v>302</v>
      </c>
      <c r="AC617" s="602"/>
      <c r="AD617" s="602"/>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472</v>
      </c>
      <c r="AN618" s="220"/>
      <c r="AO618" s="220"/>
      <c r="AP618" s="161"/>
      <c r="AQ618" s="161" t="s">
        <v>356</v>
      </c>
      <c r="AR618" s="130"/>
      <c r="AS618" s="130"/>
      <c r="AT618" s="131"/>
      <c r="AU618" s="164" t="s">
        <v>254</v>
      </c>
      <c r="AV618" s="164"/>
      <c r="AW618" s="164"/>
      <c r="AX618" s="165"/>
    </row>
    <row r="619" spans="1:50" ht="18.75" hidden="1" customHeight="1">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22"/>
      <c r="AR619" s="189"/>
      <c r="AS619" s="133" t="s">
        <v>357</v>
      </c>
      <c r="AT619" s="134"/>
      <c r="AU619" s="189"/>
      <c r="AV619" s="189"/>
      <c r="AW619" s="133" t="s">
        <v>301</v>
      </c>
      <c r="AX619" s="172"/>
    </row>
    <row r="620" spans="1:50" ht="23.25" hidden="1" customHeight="1">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602" t="s">
        <v>15</v>
      </c>
      <c r="AC622" s="602"/>
      <c r="AD622" s="602"/>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472</v>
      </c>
      <c r="AN623" s="220"/>
      <c r="AO623" s="220"/>
      <c r="AP623" s="161"/>
      <c r="AQ623" s="161" t="s">
        <v>356</v>
      </c>
      <c r="AR623" s="130"/>
      <c r="AS623" s="130"/>
      <c r="AT623" s="131"/>
      <c r="AU623" s="164" t="s">
        <v>254</v>
      </c>
      <c r="AV623" s="164"/>
      <c r="AW623" s="164"/>
      <c r="AX623" s="165"/>
    </row>
    <row r="624" spans="1:50" ht="18.75" hidden="1" customHeight="1">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22"/>
      <c r="AR624" s="189"/>
      <c r="AS624" s="133" t="s">
        <v>357</v>
      </c>
      <c r="AT624" s="134"/>
      <c r="AU624" s="189"/>
      <c r="AV624" s="189"/>
      <c r="AW624" s="133" t="s">
        <v>301</v>
      </c>
      <c r="AX624" s="172"/>
    </row>
    <row r="625" spans="1:50" ht="23.25" hidden="1" customHeight="1">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602" t="s">
        <v>15</v>
      </c>
      <c r="AC627" s="602"/>
      <c r="AD627" s="602"/>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472</v>
      </c>
      <c r="AN628" s="220"/>
      <c r="AO628" s="220"/>
      <c r="AP628" s="161"/>
      <c r="AQ628" s="161" t="s">
        <v>356</v>
      </c>
      <c r="AR628" s="130"/>
      <c r="AS628" s="130"/>
      <c r="AT628" s="131"/>
      <c r="AU628" s="164" t="s">
        <v>254</v>
      </c>
      <c r="AV628" s="164"/>
      <c r="AW628" s="164"/>
      <c r="AX628" s="165"/>
    </row>
    <row r="629" spans="1:50" ht="18.75" hidden="1" customHeight="1">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22"/>
      <c r="AR629" s="189"/>
      <c r="AS629" s="133" t="s">
        <v>357</v>
      </c>
      <c r="AT629" s="134"/>
      <c r="AU629" s="189"/>
      <c r="AV629" s="189"/>
      <c r="AW629" s="133" t="s">
        <v>301</v>
      </c>
      <c r="AX629" s="172"/>
    </row>
    <row r="630" spans="1:50" ht="23.25" hidden="1" customHeight="1">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602" t="s">
        <v>15</v>
      </c>
      <c r="AC632" s="602"/>
      <c r="AD632" s="602"/>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472</v>
      </c>
      <c r="AN633" s="220"/>
      <c r="AO633" s="220"/>
      <c r="AP633" s="161"/>
      <c r="AQ633" s="161" t="s">
        <v>356</v>
      </c>
      <c r="AR633" s="130"/>
      <c r="AS633" s="130"/>
      <c r="AT633" s="131"/>
      <c r="AU633" s="164" t="s">
        <v>254</v>
      </c>
      <c r="AV633" s="164"/>
      <c r="AW633" s="164"/>
      <c r="AX633" s="165"/>
    </row>
    <row r="634" spans="1:50" ht="18.75" hidden="1" customHeight="1">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22"/>
      <c r="AR634" s="189"/>
      <c r="AS634" s="133" t="s">
        <v>357</v>
      </c>
      <c r="AT634" s="134"/>
      <c r="AU634" s="189"/>
      <c r="AV634" s="189"/>
      <c r="AW634" s="133" t="s">
        <v>301</v>
      </c>
      <c r="AX634" s="172"/>
    </row>
    <row r="635" spans="1:50" ht="23.25" hidden="1" customHeight="1">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602" t="s">
        <v>15</v>
      </c>
      <c r="AC637" s="602"/>
      <c r="AD637" s="602"/>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472</v>
      </c>
      <c r="AN638" s="220"/>
      <c r="AO638" s="220"/>
      <c r="AP638" s="161"/>
      <c r="AQ638" s="161" t="s">
        <v>356</v>
      </c>
      <c r="AR638" s="130"/>
      <c r="AS638" s="130"/>
      <c r="AT638" s="131"/>
      <c r="AU638" s="164" t="s">
        <v>254</v>
      </c>
      <c r="AV638" s="164"/>
      <c r="AW638" s="164"/>
      <c r="AX638" s="165"/>
    </row>
    <row r="639" spans="1:50" ht="18.75" hidden="1" customHeight="1">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22"/>
      <c r="AR639" s="189"/>
      <c r="AS639" s="133" t="s">
        <v>357</v>
      </c>
      <c r="AT639" s="134"/>
      <c r="AU639" s="189"/>
      <c r="AV639" s="189"/>
      <c r="AW639" s="133" t="s">
        <v>301</v>
      </c>
      <c r="AX639" s="172"/>
    </row>
    <row r="640" spans="1:50" ht="23.25" hidden="1" customHeight="1">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602" t="s">
        <v>15</v>
      </c>
      <c r="AC642" s="602"/>
      <c r="AD642" s="602"/>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c r="A646" s="146"/>
      <c r="B646" s="142"/>
      <c r="C646" s="141"/>
      <c r="D646" s="142"/>
      <c r="E646" s="209" t="s">
        <v>355</v>
      </c>
      <c r="F646" s="210"/>
      <c r="G646" s="944" t="s">
        <v>386</v>
      </c>
      <c r="H646" s="123"/>
      <c r="I646" s="123"/>
      <c r="J646" s="945"/>
      <c r="K646" s="946"/>
      <c r="L646" s="946"/>
      <c r="M646" s="946"/>
      <c r="N646" s="946"/>
      <c r="O646" s="946"/>
      <c r="P646" s="946"/>
      <c r="Q646" s="946"/>
      <c r="R646" s="946"/>
      <c r="S646" s="946"/>
      <c r="T646" s="947"/>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8"/>
    </row>
    <row r="647" spans="1:50" ht="18.75" hidden="1" customHeight="1">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472</v>
      </c>
      <c r="AN647" s="220"/>
      <c r="AO647" s="220"/>
      <c r="AP647" s="161"/>
      <c r="AQ647" s="161" t="s">
        <v>356</v>
      </c>
      <c r="AR647" s="130"/>
      <c r="AS647" s="130"/>
      <c r="AT647" s="131"/>
      <c r="AU647" s="164" t="s">
        <v>254</v>
      </c>
      <c r="AV647" s="164"/>
      <c r="AW647" s="164"/>
      <c r="AX647" s="165"/>
    </row>
    <row r="648" spans="1:50" ht="18.75" hidden="1" customHeight="1">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22"/>
      <c r="AR648" s="189"/>
      <c r="AS648" s="133" t="s">
        <v>357</v>
      </c>
      <c r="AT648" s="134"/>
      <c r="AU648" s="189"/>
      <c r="AV648" s="189"/>
      <c r="AW648" s="133" t="s">
        <v>301</v>
      </c>
      <c r="AX648" s="172"/>
    </row>
    <row r="649" spans="1:50" ht="23.25" hidden="1" customHeight="1">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602" t="s">
        <v>302</v>
      </c>
      <c r="AC651" s="602"/>
      <c r="AD651" s="602"/>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472</v>
      </c>
      <c r="AN652" s="220"/>
      <c r="AO652" s="220"/>
      <c r="AP652" s="161"/>
      <c r="AQ652" s="161" t="s">
        <v>356</v>
      </c>
      <c r="AR652" s="130"/>
      <c r="AS652" s="130"/>
      <c r="AT652" s="131"/>
      <c r="AU652" s="164" t="s">
        <v>254</v>
      </c>
      <c r="AV652" s="164"/>
      <c r="AW652" s="164"/>
      <c r="AX652" s="165"/>
    </row>
    <row r="653" spans="1:50" ht="18.75" hidden="1" customHeight="1">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22"/>
      <c r="AR653" s="189"/>
      <c r="AS653" s="133" t="s">
        <v>357</v>
      </c>
      <c r="AT653" s="134"/>
      <c r="AU653" s="189"/>
      <c r="AV653" s="189"/>
      <c r="AW653" s="133" t="s">
        <v>301</v>
      </c>
      <c r="AX653" s="172"/>
    </row>
    <row r="654" spans="1:50" ht="23.25" hidden="1" customHeight="1">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602" t="s">
        <v>302</v>
      </c>
      <c r="AC656" s="602"/>
      <c r="AD656" s="602"/>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472</v>
      </c>
      <c r="AN657" s="220"/>
      <c r="AO657" s="220"/>
      <c r="AP657" s="161"/>
      <c r="AQ657" s="161" t="s">
        <v>356</v>
      </c>
      <c r="AR657" s="130"/>
      <c r="AS657" s="130"/>
      <c r="AT657" s="131"/>
      <c r="AU657" s="164" t="s">
        <v>254</v>
      </c>
      <c r="AV657" s="164"/>
      <c r="AW657" s="164"/>
      <c r="AX657" s="165"/>
    </row>
    <row r="658" spans="1:50" ht="18.75" hidden="1" customHeight="1">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22"/>
      <c r="AR658" s="189"/>
      <c r="AS658" s="133" t="s">
        <v>357</v>
      </c>
      <c r="AT658" s="134"/>
      <c r="AU658" s="189"/>
      <c r="AV658" s="189"/>
      <c r="AW658" s="133" t="s">
        <v>301</v>
      </c>
      <c r="AX658" s="172"/>
    </row>
    <row r="659" spans="1:50" ht="23.25" hidden="1" customHeight="1">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602" t="s">
        <v>302</v>
      </c>
      <c r="AC661" s="602"/>
      <c r="AD661" s="602"/>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472</v>
      </c>
      <c r="AN662" s="220"/>
      <c r="AO662" s="220"/>
      <c r="AP662" s="161"/>
      <c r="AQ662" s="161" t="s">
        <v>356</v>
      </c>
      <c r="AR662" s="130"/>
      <c r="AS662" s="130"/>
      <c r="AT662" s="131"/>
      <c r="AU662" s="164" t="s">
        <v>254</v>
      </c>
      <c r="AV662" s="164"/>
      <c r="AW662" s="164"/>
      <c r="AX662" s="165"/>
    </row>
    <row r="663" spans="1:50" ht="18.75" hidden="1" customHeight="1">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22"/>
      <c r="AR663" s="189"/>
      <c r="AS663" s="133" t="s">
        <v>357</v>
      </c>
      <c r="AT663" s="134"/>
      <c r="AU663" s="189"/>
      <c r="AV663" s="189"/>
      <c r="AW663" s="133" t="s">
        <v>301</v>
      </c>
      <c r="AX663" s="172"/>
    </row>
    <row r="664" spans="1:50" ht="23.25" hidden="1" customHeight="1">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602" t="s">
        <v>302</v>
      </c>
      <c r="AC666" s="602"/>
      <c r="AD666" s="602"/>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472</v>
      </c>
      <c r="AN667" s="220"/>
      <c r="AO667" s="220"/>
      <c r="AP667" s="161"/>
      <c r="AQ667" s="161" t="s">
        <v>356</v>
      </c>
      <c r="AR667" s="130"/>
      <c r="AS667" s="130"/>
      <c r="AT667" s="131"/>
      <c r="AU667" s="164" t="s">
        <v>254</v>
      </c>
      <c r="AV667" s="164"/>
      <c r="AW667" s="164"/>
      <c r="AX667" s="165"/>
    </row>
    <row r="668" spans="1:50" ht="18.75" hidden="1" customHeight="1">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22"/>
      <c r="AR668" s="189"/>
      <c r="AS668" s="133" t="s">
        <v>357</v>
      </c>
      <c r="AT668" s="134"/>
      <c r="AU668" s="189"/>
      <c r="AV668" s="189"/>
      <c r="AW668" s="133" t="s">
        <v>301</v>
      </c>
      <c r="AX668" s="172"/>
    </row>
    <row r="669" spans="1:50" ht="23.25" hidden="1" customHeight="1">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602" t="s">
        <v>302</v>
      </c>
      <c r="AC671" s="602"/>
      <c r="AD671" s="602"/>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472</v>
      </c>
      <c r="AN672" s="220"/>
      <c r="AO672" s="220"/>
      <c r="AP672" s="161"/>
      <c r="AQ672" s="161" t="s">
        <v>356</v>
      </c>
      <c r="AR672" s="130"/>
      <c r="AS672" s="130"/>
      <c r="AT672" s="131"/>
      <c r="AU672" s="164" t="s">
        <v>254</v>
      </c>
      <c r="AV672" s="164"/>
      <c r="AW672" s="164"/>
      <c r="AX672" s="165"/>
    </row>
    <row r="673" spans="1:50" ht="18.75" hidden="1" customHeight="1">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22"/>
      <c r="AR673" s="189"/>
      <c r="AS673" s="133" t="s">
        <v>357</v>
      </c>
      <c r="AT673" s="134"/>
      <c r="AU673" s="189"/>
      <c r="AV673" s="189"/>
      <c r="AW673" s="133" t="s">
        <v>301</v>
      </c>
      <c r="AX673" s="172"/>
    </row>
    <row r="674" spans="1:50" ht="23.25" hidden="1" customHeight="1">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602" t="s">
        <v>15</v>
      </c>
      <c r="AC676" s="602"/>
      <c r="AD676" s="602"/>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472</v>
      </c>
      <c r="AN677" s="220"/>
      <c r="AO677" s="220"/>
      <c r="AP677" s="161"/>
      <c r="AQ677" s="161" t="s">
        <v>356</v>
      </c>
      <c r="AR677" s="130"/>
      <c r="AS677" s="130"/>
      <c r="AT677" s="131"/>
      <c r="AU677" s="164" t="s">
        <v>254</v>
      </c>
      <c r="AV677" s="164"/>
      <c r="AW677" s="164"/>
      <c r="AX677" s="165"/>
    </row>
    <row r="678" spans="1:50" ht="18.75" hidden="1" customHeight="1">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22"/>
      <c r="AR678" s="189"/>
      <c r="AS678" s="133" t="s">
        <v>357</v>
      </c>
      <c r="AT678" s="134"/>
      <c r="AU678" s="189"/>
      <c r="AV678" s="189"/>
      <c r="AW678" s="133" t="s">
        <v>301</v>
      </c>
      <c r="AX678" s="172"/>
    </row>
    <row r="679" spans="1:50" ht="23.25" hidden="1" customHeight="1">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602" t="s">
        <v>15</v>
      </c>
      <c r="AC681" s="602"/>
      <c r="AD681" s="602"/>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472</v>
      </c>
      <c r="AN682" s="220"/>
      <c r="AO682" s="220"/>
      <c r="AP682" s="161"/>
      <c r="AQ682" s="161" t="s">
        <v>356</v>
      </c>
      <c r="AR682" s="130"/>
      <c r="AS682" s="130"/>
      <c r="AT682" s="131"/>
      <c r="AU682" s="164" t="s">
        <v>254</v>
      </c>
      <c r="AV682" s="164"/>
      <c r="AW682" s="164"/>
      <c r="AX682" s="165"/>
    </row>
    <row r="683" spans="1:50" ht="18.75" hidden="1" customHeight="1">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22"/>
      <c r="AR683" s="189"/>
      <c r="AS683" s="133" t="s">
        <v>357</v>
      </c>
      <c r="AT683" s="134"/>
      <c r="AU683" s="189"/>
      <c r="AV683" s="189"/>
      <c r="AW683" s="133" t="s">
        <v>301</v>
      </c>
      <c r="AX683" s="172"/>
    </row>
    <row r="684" spans="1:50" ht="23.25" hidden="1" customHeight="1">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602" t="s">
        <v>15</v>
      </c>
      <c r="AC686" s="602"/>
      <c r="AD686" s="602"/>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472</v>
      </c>
      <c r="AN687" s="220"/>
      <c r="AO687" s="220"/>
      <c r="AP687" s="161"/>
      <c r="AQ687" s="161" t="s">
        <v>356</v>
      </c>
      <c r="AR687" s="130"/>
      <c r="AS687" s="130"/>
      <c r="AT687" s="131"/>
      <c r="AU687" s="164" t="s">
        <v>254</v>
      </c>
      <c r="AV687" s="164"/>
      <c r="AW687" s="164"/>
      <c r="AX687" s="165"/>
    </row>
    <row r="688" spans="1:50" ht="18.75" hidden="1" customHeight="1">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22"/>
      <c r="AR688" s="189"/>
      <c r="AS688" s="133" t="s">
        <v>357</v>
      </c>
      <c r="AT688" s="134"/>
      <c r="AU688" s="189"/>
      <c r="AV688" s="189"/>
      <c r="AW688" s="133" t="s">
        <v>301</v>
      </c>
      <c r="AX688" s="172"/>
    </row>
    <row r="689" spans="1:50" ht="23.25" hidden="1" customHeight="1">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602" t="s">
        <v>15</v>
      </c>
      <c r="AC691" s="602"/>
      <c r="AD691" s="602"/>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472</v>
      </c>
      <c r="AN692" s="220"/>
      <c r="AO692" s="220"/>
      <c r="AP692" s="161"/>
      <c r="AQ692" s="161" t="s">
        <v>356</v>
      </c>
      <c r="AR692" s="130"/>
      <c r="AS692" s="130"/>
      <c r="AT692" s="131"/>
      <c r="AU692" s="164" t="s">
        <v>254</v>
      </c>
      <c r="AV692" s="164"/>
      <c r="AW692" s="164"/>
      <c r="AX692" s="165"/>
    </row>
    <row r="693" spans="1:50" ht="18.75" hidden="1" customHeight="1">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22"/>
      <c r="AR693" s="189"/>
      <c r="AS693" s="133" t="s">
        <v>357</v>
      </c>
      <c r="AT693" s="134"/>
      <c r="AU693" s="189"/>
      <c r="AV693" s="189"/>
      <c r="AW693" s="133" t="s">
        <v>301</v>
      </c>
      <c r="AX693" s="172"/>
    </row>
    <row r="694" spans="1:50" ht="23.25" hidden="1" customHeight="1">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602" t="s">
        <v>15</v>
      </c>
      <c r="AC696" s="602"/>
      <c r="AD696" s="602"/>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c r="A699" s="147"/>
      <c r="B699" s="148"/>
      <c r="C699" s="985"/>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7" t="s">
        <v>32</v>
      </c>
      <c r="AH701" s="424"/>
      <c r="AI701" s="424"/>
      <c r="AJ701" s="424"/>
      <c r="AK701" s="424"/>
      <c r="AL701" s="424"/>
      <c r="AM701" s="424"/>
      <c r="AN701" s="424"/>
      <c r="AO701" s="424"/>
      <c r="AP701" s="424"/>
      <c r="AQ701" s="424"/>
      <c r="AR701" s="424"/>
      <c r="AS701" s="424"/>
      <c r="AT701" s="424"/>
      <c r="AU701" s="424"/>
      <c r="AV701" s="424"/>
      <c r="AW701" s="424"/>
      <c r="AX701" s="868"/>
    </row>
    <row r="702" spans="1:50" ht="66.75" customHeight="1">
      <c r="A702" s="916" t="s">
        <v>260</v>
      </c>
      <c r="B702" s="917"/>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9" t="s">
        <v>540</v>
      </c>
      <c r="AE702" s="370"/>
      <c r="AF702" s="370"/>
      <c r="AG702" s="427" t="s">
        <v>596</v>
      </c>
      <c r="AH702" s="428"/>
      <c r="AI702" s="428"/>
      <c r="AJ702" s="428"/>
      <c r="AK702" s="428"/>
      <c r="AL702" s="428"/>
      <c r="AM702" s="428"/>
      <c r="AN702" s="428"/>
      <c r="AO702" s="428"/>
      <c r="AP702" s="428"/>
      <c r="AQ702" s="428"/>
      <c r="AR702" s="428"/>
      <c r="AS702" s="428"/>
      <c r="AT702" s="428"/>
      <c r="AU702" s="428"/>
      <c r="AV702" s="428"/>
      <c r="AW702" s="428"/>
      <c r="AX702" s="429"/>
    </row>
    <row r="703" spans="1:50" ht="66.75" customHeight="1">
      <c r="A703" s="918"/>
      <c r="B703" s="919"/>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0"/>
      <c r="AD703" s="349" t="s">
        <v>540</v>
      </c>
      <c r="AE703" s="350"/>
      <c r="AF703" s="350"/>
      <c r="AG703" s="119" t="s">
        <v>599</v>
      </c>
      <c r="AH703" s="120"/>
      <c r="AI703" s="120"/>
      <c r="AJ703" s="120"/>
      <c r="AK703" s="120"/>
      <c r="AL703" s="120"/>
      <c r="AM703" s="120"/>
      <c r="AN703" s="120"/>
      <c r="AO703" s="120"/>
      <c r="AP703" s="120"/>
      <c r="AQ703" s="120"/>
      <c r="AR703" s="120"/>
      <c r="AS703" s="120"/>
      <c r="AT703" s="120"/>
      <c r="AU703" s="120"/>
      <c r="AV703" s="120"/>
      <c r="AW703" s="120"/>
      <c r="AX703" s="121"/>
    </row>
    <row r="704" spans="1:50" ht="66.75" customHeight="1">
      <c r="A704" s="920"/>
      <c r="B704" s="921"/>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540</v>
      </c>
      <c r="AE704" s="826"/>
      <c r="AF704" s="826"/>
      <c r="AG704" s="136" t="s">
        <v>593</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c r="A705" s="683" t="s">
        <v>40</v>
      </c>
      <c r="B705" s="684"/>
      <c r="C705" s="864" t="s">
        <v>42</v>
      </c>
      <c r="D705" s="865"/>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6"/>
      <c r="AD705" s="756" t="s">
        <v>540</v>
      </c>
      <c r="AE705" s="757"/>
      <c r="AF705" s="757"/>
      <c r="AG705" s="125" t="s">
        <v>601</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c r="A706" s="685"/>
      <c r="B706" s="686"/>
      <c r="C706" s="837"/>
      <c r="D706" s="838"/>
      <c r="E706" s="773" t="s">
        <v>534</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9" t="s">
        <v>594</v>
      </c>
      <c r="AE706" s="350"/>
      <c r="AF706" s="703"/>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c r="A707" s="685"/>
      <c r="B707" s="686"/>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594</v>
      </c>
      <c r="AE707" s="879"/>
      <c r="AF707" s="879"/>
      <c r="AG707" s="136"/>
      <c r="AH707" s="105"/>
      <c r="AI707" s="105"/>
      <c r="AJ707" s="105"/>
      <c r="AK707" s="105"/>
      <c r="AL707" s="105"/>
      <c r="AM707" s="105"/>
      <c r="AN707" s="105"/>
      <c r="AO707" s="105"/>
      <c r="AP707" s="105"/>
      <c r="AQ707" s="105"/>
      <c r="AR707" s="105"/>
      <c r="AS707" s="105"/>
      <c r="AT707" s="105"/>
      <c r="AU707" s="105"/>
      <c r="AV707" s="105"/>
      <c r="AW707" s="105"/>
      <c r="AX707" s="203"/>
    </row>
    <row r="708" spans="1:50" ht="31.5" customHeight="1">
      <c r="A708" s="685"/>
      <c r="B708" s="687"/>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5" t="s">
        <v>540</v>
      </c>
      <c r="AE708" s="646"/>
      <c r="AF708" s="646"/>
      <c r="AG708" s="785" t="s">
        <v>576</v>
      </c>
      <c r="AH708" s="786"/>
      <c r="AI708" s="786"/>
      <c r="AJ708" s="786"/>
      <c r="AK708" s="786"/>
      <c r="AL708" s="786"/>
      <c r="AM708" s="786"/>
      <c r="AN708" s="786"/>
      <c r="AO708" s="786"/>
      <c r="AP708" s="786"/>
      <c r="AQ708" s="786"/>
      <c r="AR708" s="786"/>
      <c r="AS708" s="786"/>
      <c r="AT708" s="786"/>
      <c r="AU708" s="786"/>
      <c r="AV708" s="786"/>
      <c r="AW708" s="786"/>
      <c r="AX708" s="787"/>
    </row>
    <row r="709" spans="1:50" ht="33" customHeight="1">
      <c r="A709" s="685"/>
      <c r="B709" s="687"/>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9" t="s">
        <v>540</v>
      </c>
      <c r="AE709" s="350"/>
      <c r="AF709" s="350"/>
      <c r="AG709" s="119" t="s">
        <v>638</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85"/>
      <c r="B710" s="687"/>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9" t="s">
        <v>588</v>
      </c>
      <c r="AE710" s="350"/>
      <c r="AF710" s="350"/>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c r="A711" s="685"/>
      <c r="B711" s="687"/>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1"/>
      <c r="AD711" s="349" t="s">
        <v>540</v>
      </c>
      <c r="AE711" s="350"/>
      <c r="AF711" s="350"/>
      <c r="AG711" s="119" t="s">
        <v>575</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c r="A712" s="685"/>
      <c r="B712" s="687"/>
      <c r="C712" s="439" t="s">
        <v>495</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1"/>
      <c r="AD712" s="825" t="s">
        <v>588</v>
      </c>
      <c r="AE712" s="826"/>
      <c r="AF712" s="826"/>
      <c r="AG712" s="852"/>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c r="A713" s="685"/>
      <c r="B713" s="687"/>
      <c r="C713" s="1001" t="s">
        <v>496</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49" t="s">
        <v>588</v>
      </c>
      <c r="AE713" s="350"/>
      <c r="AF713" s="703"/>
      <c r="AG713" s="119"/>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c r="A714" s="688"/>
      <c r="B714" s="689"/>
      <c r="C714" s="690" t="s">
        <v>460</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9" t="s">
        <v>588</v>
      </c>
      <c r="AE714" s="850"/>
      <c r="AF714" s="851"/>
      <c r="AG714" s="779"/>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c r="A715" s="683" t="s">
        <v>41</v>
      </c>
      <c r="B715" s="827"/>
      <c r="C715" s="828" t="s">
        <v>461</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5" t="s">
        <v>540</v>
      </c>
      <c r="AE715" s="646"/>
      <c r="AF715" s="771"/>
      <c r="AG715" s="785" t="s">
        <v>586</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588</v>
      </c>
      <c r="AE716" s="670"/>
      <c r="AF716" s="670"/>
      <c r="AG716" s="119"/>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c r="A717" s="685"/>
      <c r="B717" s="687"/>
      <c r="C717" s="439" t="s">
        <v>377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9" t="s">
        <v>540</v>
      </c>
      <c r="AE717" s="350"/>
      <c r="AF717" s="350"/>
      <c r="AG717" s="119" t="s">
        <v>585</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c r="A718" s="688"/>
      <c r="B718" s="689"/>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9" t="s">
        <v>540</v>
      </c>
      <c r="AE718" s="350"/>
      <c r="AF718" s="350"/>
      <c r="AG718" s="127" t="s">
        <v>584</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c r="A719" s="819" t="s">
        <v>59</v>
      </c>
      <c r="B719" s="820"/>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588</v>
      </c>
      <c r="AE719" s="646"/>
      <c r="AF719" s="646"/>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c r="A720" s="821"/>
      <c r="B720" s="822"/>
      <c r="C720" s="344" t="s">
        <v>487</v>
      </c>
      <c r="D720" s="342"/>
      <c r="E720" s="342"/>
      <c r="F720" s="345"/>
      <c r="G720" s="341" t="s">
        <v>488</v>
      </c>
      <c r="H720" s="342"/>
      <c r="I720" s="342"/>
      <c r="J720" s="342"/>
      <c r="K720" s="342"/>
      <c r="L720" s="342"/>
      <c r="M720" s="342"/>
      <c r="N720" s="341" t="s">
        <v>492</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c r="A721" s="821"/>
      <c r="B721" s="822"/>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c r="A722" s="821"/>
      <c r="B722" s="822"/>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c r="A723" s="821"/>
      <c r="B723" s="822"/>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c r="A724" s="821"/>
      <c r="B724" s="822"/>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c r="A725" s="823"/>
      <c r="B725" s="824"/>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c r="A726" s="683" t="s">
        <v>49</v>
      </c>
      <c r="B726" s="845"/>
      <c r="C726" s="857" t="s">
        <v>54</v>
      </c>
      <c r="D726" s="880"/>
      <c r="E726" s="880"/>
      <c r="F726" s="881"/>
      <c r="G726" s="631" t="s">
        <v>631</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67.5" customHeight="1" thickBot="1">
      <c r="A727" s="846"/>
      <c r="B727" s="847"/>
      <c r="C727" s="626" t="s">
        <v>58</v>
      </c>
      <c r="D727" s="627"/>
      <c r="E727" s="627"/>
      <c r="F727" s="628"/>
      <c r="G727" s="629" t="s">
        <v>630</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67.5" customHeight="1" thickBot="1">
      <c r="A729" s="677" t="s">
        <v>554</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c r="A731" s="842"/>
      <c r="B731" s="843"/>
      <c r="C731" s="843"/>
      <c r="D731" s="843"/>
      <c r="E731" s="844"/>
      <c r="F731" s="772" t="s">
        <v>554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c r="A733" s="715"/>
      <c r="B733" s="716"/>
      <c r="C733" s="716"/>
      <c r="D733" s="716"/>
      <c r="E733" s="717"/>
      <c r="F733" s="680" t="s">
        <v>554</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c r="A735" s="833" t="s">
        <v>554</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c r="A736" s="693" t="s">
        <v>503</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c r="A737" s="848" t="s">
        <v>433</v>
      </c>
      <c r="B737" s="328"/>
      <c r="C737" s="328"/>
      <c r="D737" s="328"/>
      <c r="E737" s="328"/>
      <c r="F737" s="328"/>
      <c r="G737" s="315" t="s">
        <v>637</v>
      </c>
      <c r="H737" s="316"/>
      <c r="I737" s="316"/>
      <c r="J737" s="316"/>
      <c r="K737" s="316"/>
      <c r="L737" s="316"/>
      <c r="M737" s="316"/>
      <c r="N737" s="316"/>
      <c r="O737" s="316"/>
      <c r="P737" s="317"/>
      <c r="Q737" s="328" t="s">
        <v>360</v>
      </c>
      <c r="R737" s="328"/>
      <c r="S737" s="328"/>
      <c r="T737" s="328"/>
      <c r="U737" s="328"/>
      <c r="V737" s="328"/>
      <c r="W737" s="315" t="s">
        <v>637</v>
      </c>
      <c r="X737" s="316"/>
      <c r="Y737" s="316"/>
      <c r="Z737" s="316"/>
      <c r="AA737" s="316"/>
      <c r="AB737" s="316"/>
      <c r="AC737" s="316"/>
      <c r="AD737" s="316"/>
      <c r="AE737" s="316"/>
      <c r="AF737" s="317"/>
      <c r="AG737" s="328" t="s">
        <v>361</v>
      </c>
      <c r="AH737" s="328"/>
      <c r="AI737" s="328"/>
      <c r="AJ737" s="328"/>
      <c r="AK737" s="328"/>
      <c r="AL737" s="328"/>
      <c r="AM737" s="315" t="s">
        <v>637</v>
      </c>
      <c r="AN737" s="316"/>
      <c r="AO737" s="316"/>
      <c r="AP737" s="316"/>
      <c r="AQ737" s="316"/>
      <c r="AR737" s="316"/>
      <c r="AS737" s="316"/>
      <c r="AT737" s="316"/>
      <c r="AU737" s="316"/>
      <c r="AV737" s="317"/>
      <c r="AW737" s="59"/>
      <c r="AX737" s="60"/>
    </row>
    <row r="738" spans="1:50" ht="24.75" customHeight="1">
      <c r="A738" s="327" t="s">
        <v>362</v>
      </c>
      <c r="B738" s="281"/>
      <c r="C738" s="281"/>
      <c r="D738" s="281"/>
      <c r="E738" s="281"/>
      <c r="F738" s="281"/>
      <c r="G738" s="315" t="s">
        <v>541</v>
      </c>
      <c r="H738" s="316"/>
      <c r="I738" s="316"/>
      <c r="J738" s="316"/>
      <c r="K738" s="316"/>
      <c r="L738" s="316"/>
      <c r="M738" s="316"/>
      <c r="N738" s="316"/>
      <c r="O738" s="316"/>
      <c r="P738" s="316"/>
      <c r="Q738" s="328" t="s">
        <v>363</v>
      </c>
      <c r="R738" s="328"/>
      <c r="S738" s="328"/>
      <c r="T738" s="328"/>
      <c r="U738" s="328"/>
      <c r="V738" s="328"/>
      <c r="W738" s="315" t="s">
        <v>637</v>
      </c>
      <c r="X738" s="316"/>
      <c r="Y738" s="316"/>
      <c r="Z738" s="316"/>
      <c r="AA738" s="316"/>
      <c r="AB738" s="316"/>
      <c r="AC738" s="316"/>
      <c r="AD738" s="316"/>
      <c r="AE738" s="316"/>
      <c r="AF738" s="317"/>
      <c r="AG738" s="281" t="s">
        <v>364</v>
      </c>
      <c r="AH738" s="281"/>
      <c r="AI738" s="281"/>
      <c r="AJ738" s="281"/>
      <c r="AK738" s="281"/>
      <c r="AL738" s="281"/>
      <c r="AM738" s="315" t="s">
        <v>637</v>
      </c>
      <c r="AN738" s="316"/>
      <c r="AO738" s="316"/>
      <c r="AP738" s="316"/>
      <c r="AQ738" s="316"/>
      <c r="AR738" s="316"/>
      <c r="AS738" s="316"/>
      <c r="AT738" s="316"/>
      <c r="AU738" s="316"/>
      <c r="AV738" s="317"/>
      <c r="AW738" s="87"/>
      <c r="AX738" s="88"/>
    </row>
    <row r="739" spans="1:50" ht="24.75" customHeight="1" thickBot="1">
      <c r="A739" s="704" t="s">
        <v>489</v>
      </c>
      <c r="B739" s="705"/>
      <c r="C739" s="705"/>
      <c r="D739" s="705"/>
      <c r="E739" s="705"/>
      <c r="F739" s="705"/>
      <c r="G739" s="318" t="s">
        <v>541</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c r="A740" s="652" t="s">
        <v>537</v>
      </c>
      <c r="B740" s="653"/>
      <c r="C740" s="653"/>
      <c r="D740" s="653"/>
      <c r="E740" s="653"/>
      <c r="F740" s="65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75" customHeight="1">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55"/>
      <c r="B747" s="656"/>
      <c r="C747" s="656"/>
      <c r="D747" s="656"/>
      <c r="E747" s="656"/>
      <c r="F747" s="657"/>
      <c r="G747" s="46"/>
      <c r="H747" s="47"/>
      <c r="I747" s="100"/>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55"/>
      <c r="B750" s="656"/>
      <c r="C750" s="656"/>
      <c r="D750" s="656"/>
      <c r="E750" s="656"/>
      <c r="F750" s="657"/>
      <c r="G750" s="46"/>
      <c r="H750" s="47"/>
      <c r="I750" s="99" t="s">
        <v>577</v>
      </c>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71" t="s">
        <v>539</v>
      </c>
      <c r="B779" s="672"/>
      <c r="C779" s="672"/>
      <c r="D779" s="672"/>
      <c r="E779" s="672"/>
      <c r="F779" s="673"/>
      <c r="G779" s="636" t="s">
        <v>591</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633</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6"/>
    </row>
    <row r="780" spans="1:50" ht="24.75" customHeight="1">
      <c r="A780" s="674"/>
      <c r="B780" s="675"/>
      <c r="C780" s="675"/>
      <c r="D780" s="675"/>
      <c r="E780" s="675"/>
      <c r="F780" s="676"/>
      <c r="G780" s="857" t="s">
        <v>18</v>
      </c>
      <c r="H780" s="710"/>
      <c r="I780" s="710"/>
      <c r="J780" s="710"/>
      <c r="K780" s="710"/>
      <c r="L780" s="709" t="s">
        <v>19</v>
      </c>
      <c r="M780" s="710"/>
      <c r="N780" s="710"/>
      <c r="O780" s="710"/>
      <c r="P780" s="710"/>
      <c r="Q780" s="710"/>
      <c r="R780" s="710"/>
      <c r="S780" s="710"/>
      <c r="T780" s="710"/>
      <c r="U780" s="710"/>
      <c r="V780" s="710"/>
      <c r="W780" s="710"/>
      <c r="X780" s="711"/>
      <c r="Y780" s="633" t="s">
        <v>20</v>
      </c>
      <c r="Z780" s="634"/>
      <c r="AA780" s="634"/>
      <c r="AB780" s="841"/>
      <c r="AC780" s="857" t="s">
        <v>18</v>
      </c>
      <c r="AD780" s="710"/>
      <c r="AE780" s="710"/>
      <c r="AF780" s="710"/>
      <c r="AG780" s="710"/>
      <c r="AH780" s="709" t="s">
        <v>19</v>
      </c>
      <c r="AI780" s="710"/>
      <c r="AJ780" s="710"/>
      <c r="AK780" s="710"/>
      <c r="AL780" s="710"/>
      <c r="AM780" s="710"/>
      <c r="AN780" s="710"/>
      <c r="AO780" s="710"/>
      <c r="AP780" s="710"/>
      <c r="AQ780" s="710"/>
      <c r="AR780" s="710"/>
      <c r="AS780" s="710"/>
      <c r="AT780" s="711"/>
      <c r="AU780" s="633" t="s">
        <v>20</v>
      </c>
      <c r="AV780" s="634"/>
      <c r="AW780" s="634"/>
      <c r="AX780" s="635"/>
    </row>
    <row r="781" spans="1:50" ht="24.75" customHeight="1">
      <c r="A781" s="674"/>
      <c r="B781" s="675"/>
      <c r="C781" s="675"/>
      <c r="D781" s="675"/>
      <c r="E781" s="675"/>
      <c r="F781" s="676"/>
      <c r="G781" s="712" t="s">
        <v>592</v>
      </c>
      <c r="H781" s="713"/>
      <c r="I781" s="713"/>
      <c r="J781" s="713"/>
      <c r="K781" s="714"/>
      <c r="L781" s="706" t="s">
        <v>590</v>
      </c>
      <c r="M781" s="707"/>
      <c r="N781" s="707"/>
      <c r="O781" s="707"/>
      <c r="P781" s="707"/>
      <c r="Q781" s="707"/>
      <c r="R781" s="707"/>
      <c r="S781" s="707"/>
      <c r="T781" s="707"/>
      <c r="U781" s="707"/>
      <c r="V781" s="707"/>
      <c r="W781" s="707"/>
      <c r="X781" s="708"/>
      <c r="Y781" s="430">
        <v>359</v>
      </c>
      <c r="Z781" s="431"/>
      <c r="AA781" s="431"/>
      <c r="AB781" s="696"/>
      <c r="AC781" s="712" t="s">
        <v>597</v>
      </c>
      <c r="AD781" s="713"/>
      <c r="AE781" s="713"/>
      <c r="AF781" s="713"/>
      <c r="AG781" s="714"/>
      <c r="AH781" s="706" t="s">
        <v>598</v>
      </c>
      <c r="AI781" s="707"/>
      <c r="AJ781" s="707"/>
      <c r="AK781" s="707"/>
      <c r="AL781" s="707"/>
      <c r="AM781" s="707"/>
      <c r="AN781" s="707"/>
      <c r="AO781" s="707"/>
      <c r="AP781" s="707"/>
      <c r="AQ781" s="707"/>
      <c r="AR781" s="707"/>
      <c r="AS781" s="707"/>
      <c r="AT781" s="708"/>
      <c r="AU781" s="430">
        <v>36</v>
      </c>
      <c r="AV781" s="431"/>
      <c r="AW781" s="431"/>
      <c r="AX781" s="432"/>
    </row>
    <row r="782" spans="1:50" ht="24.75" customHeight="1">
      <c r="A782" s="674"/>
      <c r="B782" s="675"/>
      <c r="C782" s="675"/>
      <c r="D782" s="675"/>
      <c r="E782" s="675"/>
      <c r="F782" s="676"/>
      <c r="G782" s="616"/>
      <c r="H782" s="617"/>
      <c r="I782" s="617"/>
      <c r="J782" s="617"/>
      <c r="K782" s="618"/>
      <c r="L782" s="639"/>
      <c r="M782" s="640"/>
      <c r="N782" s="640"/>
      <c r="O782" s="640"/>
      <c r="P782" s="640"/>
      <c r="Q782" s="640"/>
      <c r="R782" s="640"/>
      <c r="S782" s="640"/>
      <c r="T782" s="640"/>
      <c r="U782" s="640"/>
      <c r="V782" s="640"/>
      <c r="W782" s="640"/>
      <c r="X782" s="641"/>
      <c r="Y782" s="642"/>
      <c r="Z782" s="643"/>
      <c r="AA782" s="643"/>
      <c r="AB782" s="650"/>
      <c r="AC782" s="616"/>
      <c r="AD782" s="617"/>
      <c r="AE782" s="617"/>
      <c r="AF782" s="617"/>
      <c r="AG782" s="618"/>
      <c r="AH782" s="639"/>
      <c r="AI782" s="640"/>
      <c r="AJ782" s="640"/>
      <c r="AK782" s="640"/>
      <c r="AL782" s="640"/>
      <c r="AM782" s="640"/>
      <c r="AN782" s="640"/>
      <c r="AO782" s="640"/>
      <c r="AP782" s="640"/>
      <c r="AQ782" s="640"/>
      <c r="AR782" s="640"/>
      <c r="AS782" s="640"/>
      <c r="AT782" s="641"/>
      <c r="AU782" s="642"/>
      <c r="AV782" s="643"/>
      <c r="AW782" s="643"/>
      <c r="AX782" s="644"/>
    </row>
    <row r="783" spans="1:50" ht="24.75" customHeight="1">
      <c r="A783" s="674"/>
      <c r="B783" s="675"/>
      <c r="C783" s="675"/>
      <c r="D783" s="675"/>
      <c r="E783" s="675"/>
      <c r="F783" s="676"/>
      <c r="G783" s="616"/>
      <c r="H783" s="617"/>
      <c r="I783" s="617"/>
      <c r="J783" s="617"/>
      <c r="K783" s="618"/>
      <c r="L783" s="639"/>
      <c r="M783" s="640"/>
      <c r="N783" s="640"/>
      <c r="O783" s="640"/>
      <c r="P783" s="640"/>
      <c r="Q783" s="640"/>
      <c r="R783" s="640"/>
      <c r="S783" s="640"/>
      <c r="T783" s="640"/>
      <c r="U783" s="640"/>
      <c r="V783" s="640"/>
      <c r="W783" s="640"/>
      <c r="X783" s="641"/>
      <c r="Y783" s="642"/>
      <c r="Z783" s="643"/>
      <c r="AA783" s="643"/>
      <c r="AB783" s="650"/>
      <c r="AC783" s="616"/>
      <c r="AD783" s="617"/>
      <c r="AE783" s="617"/>
      <c r="AF783" s="617"/>
      <c r="AG783" s="618"/>
      <c r="AH783" s="639"/>
      <c r="AI783" s="640"/>
      <c r="AJ783" s="640"/>
      <c r="AK783" s="640"/>
      <c r="AL783" s="640"/>
      <c r="AM783" s="640"/>
      <c r="AN783" s="640"/>
      <c r="AO783" s="640"/>
      <c r="AP783" s="640"/>
      <c r="AQ783" s="640"/>
      <c r="AR783" s="640"/>
      <c r="AS783" s="640"/>
      <c r="AT783" s="641"/>
      <c r="AU783" s="642"/>
      <c r="AV783" s="643"/>
      <c r="AW783" s="643"/>
      <c r="AX783" s="644"/>
    </row>
    <row r="784" spans="1:50" ht="24.75" customHeight="1">
      <c r="A784" s="674"/>
      <c r="B784" s="675"/>
      <c r="C784" s="675"/>
      <c r="D784" s="675"/>
      <c r="E784" s="675"/>
      <c r="F784" s="676"/>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24.75" customHeight="1">
      <c r="A785" s="674"/>
      <c r="B785" s="675"/>
      <c r="C785" s="675"/>
      <c r="D785" s="675"/>
      <c r="E785" s="675"/>
      <c r="F785" s="676"/>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24.75" customHeight="1">
      <c r="A786" s="674"/>
      <c r="B786" s="675"/>
      <c r="C786" s="675"/>
      <c r="D786" s="675"/>
      <c r="E786" s="675"/>
      <c r="F786" s="676"/>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24.75" customHeight="1">
      <c r="A787" s="674"/>
      <c r="B787" s="675"/>
      <c r="C787" s="675"/>
      <c r="D787" s="675"/>
      <c r="E787" s="675"/>
      <c r="F787" s="676"/>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24.75" customHeight="1">
      <c r="A788" s="674"/>
      <c r="B788" s="675"/>
      <c r="C788" s="675"/>
      <c r="D788" s="675"/>
      <c r="E788" s="675"/>
      <c r="F788" s="676"/>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24.75" customHeight="1">
      <c r="A789" s="674"/>
      <c r="B789" s="675"/>
      <c r="C789" s="675"/>
      <c r="D789" s="675"/>
      <c r="E789" s="675"/>
      <c r="F789" s="676"/>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24.75" customHeight="1">
      <c r="A790" s="674"/>
      <c r="B790" s="675"/>
      <c r="C790" s="675"/>
      <c r="D790" s="675"/>
      <c r="E790" s="675"/>
      <c r="F790" s="676"/>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c r="A791" s="674"/>
      <c r="B791" s="675"/>
      <c r="C791" s="675"/>
      <c r="D791" s="675"/>
      <c r="E791" s="675"/>
      <c r="F791" s="676"/>
      <c r="G791" s="869" t="s">
        <v>21</v>
      </c>
      <c r="H791" s="870"/>
      <c r="I791" s="870"/>
      <c r="J791" s="870"/>
      <c r="K791" s="870"/>
      <c r="L791" s="871"/>
      <c r="M791" s="872"/>
      <c r="N791" s="872"/>
      <c r="O791" s="872"/>
      <c r="P791" s="872"/>
      <c r="Q791" s="872"/>
      <c r="R791" s="872"/>
      <c r="S791" s="872"/>
      <c r="T791" s="872"/>
      <c r="U791" s="872"/>
      <c r="V791" s="872"/>
      <c r="W791" s="872"/>
      <c r="X791" s="873"/>
      <c r="Y791" s="874">
        <f>SUM(Y781:AB790)</f>
        <v>359</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36</v>
      </c>
      <c r="AV791" s="875"/>
      <c r="AW791" s="875"/>
      <c r="AX791" s="877"/>
    </row>
    <row r="792" spans="1:50" ht="24.75" customHeight="1">
      <c r="A792" s="674"/>
      <c r="B792" s="675"/>
      <c r="C792" s="675"/>
      <c r="D792" s="675"/>
      <c r="E792" s="675"/>
      <c r="F792" s="676"/>
      <c r="G792" s="636" t="s">
        <v>634</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635</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6"/>
    </row>
    <row r="793" spans="1:50" ht="24.75" customHeight="1">
      <c r="A793" s="674"/>
      <c r="B793" s="675"/>
      <c r="C793" s="675"/>
      <c r="D793" s="675"/>
      <c r="E793" s="675"/>
      <c r="F793" s="676"/>
      <c r="G793" s="857" t="s">
        <v>18</v>
      </c>
      <c r="H793" s="710"/>
      <c r="I793" s="710"/>
      <c r="J793" s="710"/>
      <c r="K793" s="710"/>
      <c r="L793" s="709" t="s">
        <v>19</v>
      </c>
      <c r="M793" s="710"/>
      <c r="N793" s="710"/>
      <c r="O793" s="710"/>
      <c r="P793" s="710"/>
      <c r="Q793" s="710"/>
      <c r="R793" s="710"/>
      <c r="S793" s="710"/>
      <c r="T793" s="710"/>
      <c r="U793" s="710"/>
      <c r="V793" s="710"/>
      <c r="W793" s="710"/>
      <c r="X793" s="711"/>
      <c r="Y793" s="633" t="s">
        <v>20</v>
      </c>
      <c r="Z793" s="634"/>
      <c r="AA793" s="634"/>
      <c r="AB793" s="841"/>
      <c r="AC793" s="857" t="s">
        <v>18</v>
      </c>
      <c r="AD793" s="710"/>
      <c r="AE793" s="710"/>
      <c r="AF793" s="710"/>
      <c r="AG793" s="710"/>
      <c r="AH793" s="709" t="s">
        <v>19</v>
      </c>
      <c r="AI793" s="710"/>
      <c r="AJ793" s="710"/>
      <c r="AK793" s="710"/>
      <c r="AL793" s="710"/>
      <c r="AM793" s="710"/>
      <c r="AN793" s="710"/>
      <c r="AO793" s="710"/>
      <c r="AP793" s="710"/>
      <c r="AQ793" s="710"/>
      <c r="AR793" s="710"/>
      <c r="AS793" s="710"/>
      <c r="AT793" s="711"/>
      <c r="AU793" s="633" t="s">
        <v>20</v>
      </c>
      <c r="AV793" s="634"/>
      <c r="AW793" s="634"/>
      <c r="AX793" s="635"/>
    </row>
    <row r="794" spans="1:50" ht="24.75" customHeight="1">
      <c r="A794" s="674"/>
      <c r="B794" s="675"/>
      <c r="C794" s="675"/>
      <c r="D794" s="675"/>
      <c r="E794" s="675"/>
      <c r="F794" s="676"/>
      <c r="G794" s="712" t="s">
        <v>568</v>
      </c>
      <c r="H794" s="713"/>
      <c r="I794" s="713"/>
      <c r="J794" s="713"/>
      <c r="K794" s="714"/>
      <c r="L794" s="706" t="s">
        <v>569</v>
      </c>
      <c r="M794" s="707"/>
      <c r="N794" s="707"/>
      <c r="O794" s="707"/>
      <c r="P794" s="707"/>
      <c r="Q794" s="707"/>
      <c r="R794" s="707"/>
      <c r="S794" s="707"/>
      <c r="T794" s="707"/>
      <c r="U794" s="707"/>
      <c r="V794" s="707"/>
      <c r="W794" s="707"/>
      <c r="X794" s="708"/>
      <c r="Y794" s="430">
        <v>37</v>
      </c>
      <c r="Z794" s="431"/>
      <c r="AA794" s="431"/>
      <c r="AB794" s="432"/>
      <c r="AC794" s="712" t="s">
        <v>568</v>
      </c>
      <c r="AD794" s="713"/>
      <c r="AE794" s="713"/>
      <c r="AF794" s="713"/>
      <c r="AG794" s="714"/>
      <c r="AH794" s="706" t="s">
        <v>570</v>
      </c>
      <c r="AI794" s="707"/>
      <c r="AJ794" s="707"/>
      <c r="AK794" s="707"/>
      <c r="AL794" s="707"/>
      <c r="AM794" s="707"/>
      <c r="AN794" s="707"/>
      <c r="AO794" s="707"/>
      <c r="AP794" s="707"/>
      <c r="AQ794" s="707"/>
      <c r="AR794" s="707"/>
      <c r="AS794" s="707"/>
      <c r="AT794" s="708"/>
      <c r="AU794" s="430">
        <v>1</v>
      </c>
      <c r="AV794" s="431"/>
      <c r="AW794" s="431"/>
      <c r="AX794" s="696"/>
    </row>
    <row r="795" spans="1:50" ht="24.75" customHeight="1">
      <c r="A795" s="674"/>
      <c r="B795" s="675"/>
      <c r="C795" s="675"/>
      <c r="D795" s="675"/>
      <c r="E795" s="675"/>
      <c r="F795" s="676"/>
      <c r="G795" s="616"/>
      <c r="H795" s="617"/>
      <c r="I795" s="617"/>
      <c r="J795" s="617"/>
      <c r="K795" s="618"/>
      <c r="L795" s="639"/>
      <c r="M795" s="640"/>
      <c r="N795" s="640"/>
      <c r="O795" s="640"/>
      <c r="P795" s="640"/>
      <c r="Q795" s="640"/>
      <c r="R795" s="640"/>
      <c r="S795" s="640"/>
      <c r="T795" s="640"/>
      <c r="U795" s="640"/>
      <c r="V795" s="640"/>
      <c r="W795" s="640"/>
      <c r="X795" s="641"/>
      <c r="Y795" s="642"/>
      <c r="Z795" s="643"/>
      <c r="AA795" s="643"/>
      <c r="AB795" s="650"/>
      <c r="AC795" s="616"/>
      <c r="AD795" s="617"/>
      <c r="AE795" s="617"/>
      <c r="AF795" s="617"/>
      <c r="AG795" s="618"/>
      <c r="AH795" s="639"/>
      <c r="AI795" s="640"/>
      <c r="AJ795" s="640"/>
      <c r="AK795" s="640"/>
      <c r="AL795" s="640"/>
      <c r="AM795" s="640"/>
      <c r="AN795" s="640"/>
      <c r="AO795" s="640"/>
      <c r="AP795" s="640"/>
      <c r="AQ795" s="640"/>
      <c r="AR795" s="640"/>
      <c r="AS795" s="640"/>
      <c r="AT795" s="641"/>
      <c r="AU795" s="642"/>
      <c r="AV795" s="643"/>
      <c r="AW795" s="643"/>
      <c r="AX795" s="644"/>
    </row>
    <row r="796" spans="1:50" ht="24.75" customHeight="1">
      <c r="A796" s="674"/>
      <c r="B796" s="675"/>
      <c r="C796" s="675"/>
      <c r="D796" s="675"/>
      <c r="E796" s="675"/>
      <c r="F796" s="676"/>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0"/>
      <c r="AC796" s="616"/>
      <c r="AD796" s="617"/>
      <c r="AE796" s="617"/>
      <c r="AF796" s="617"/>
      <c r="AG796" s="618"/>
      <c r="AH796" s="639"/>
      <c r="AI796" s="640"/>
      <c r="AJ796" s="640"/>
      <c r="AK796" s="640"/>
      <c r="AL796" s="640"/>
      <c r="AM796" s="640"/>
      <c r="AN796" s="640"/>
      <c r="AO796" s="640"/>
      <c r="AP796" s="640"/>
      <c r="AQ796" s="640"/>
      <c r="AR796" s="640"/>
      <c r="AS796" s="640"/>
      <c r="AT796" s="641"/>
      <c r="AU796" s="642"/>
      <c r="AV796" s="643"/>
      <c r="AW796" s="643"/>
      <c r="AX796" s="644"/>
    </row>
    <row r="797" spans="1:50" ht="24.75" customHeight="1">
      <c r="A797" s="674"/>
      <c r="B797" s="675"/>
      <c r="C797" s="675"/>
      <c r="D797" s="675"/>
      <c r="E797" s="675"/>
      <c r="F797" s="676"/>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0"/>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24.75" customHeight="1">
      <c r="A798" s="674"/>
      <c r="B798" s="675"/>
      <c r="C798" s="675"/>
      <c r="D798" s="675"/>
      <c r="E798" s="675"/>
      <c r="F798" s="676"/>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0"/>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24.75" customHeight="1">
      <c r="A799" s="674"/>
      <c r="B799" s="675"/>
      <c r="C799" s="675"/>
      <c r="D799" s="675"/>
      <c r="E799" s="675"/>
      <c r="F799" s="676"/>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0"/>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24.75" customHeight="1">
      <c r="A800" s="674"/>
      <c r="B800" s="675"/>
      <c r="C800" s="675"/>
      <c r="D800" s="675"/>
      <c r="E800" s="675"/>
      <c r="F800" s="676"/>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0"/>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24.75" customHeight="1">
      <c r="A801" s="674"/>
      <c r="B801" s="675"/>
      <c r="C801" s="675"/>
      <c r="D801" s="675"/>
      <c r="E801" s="675"/>
      <c r="F801" s="676"/>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0"/>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24.75" customHeight="1">
      <c r="A802" s="674"/>
      <c r="B802" s="675"/>
      <c r="C802" s="675"/>
      <c r="D802" s="675"/>
      <c r="E802" s="675"/>
      <c r="F802" s="676"/>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24.75" customHeight="1">
      <c r="A803" s="674"/>
      <c r="B803" s="675"/>
      <c r="C803" s="675"/>
      <c r="D803" s="675"/>
      <c r="E803" s="675"/>
      <c r="F803" s="676"/>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thickBot="1">
      <c r="A804" s="674"/>
      <c r="B804" s="675"/>
      <c r="C804" s="675"/>
      <c r="D804" s="675"/>
      <c r="E804" s="675"/>
      <c r="F804" s="676"/>
      <c r="G804" s="869" t="s">
        <v>21</v>
      </c>
      <c r="H804" s="870"/>
      <c r="I804" s="870"/>
      <c r="J804" s="870"/>
      <c r="K804" s="870"/>
      <c r="L804" s="871"/>
      <c r="M804" s="872"/>
      <c r="N804" s="872"/>
      <c r="O804" s="872"/>
      <c r="P804" s="872"/>
      <c r="Q804" s="872"/>
      <c r="R804" s="872"/>
      <c r="S804" s="872"/>
      <c r="T804" s="872"/>
      <c r="U804" s="872"/>
      <c r="V804" s="872"/>
      <c r="W804" s="872"/>
      <c r="X804" s="873"/>
      <c r="Y804" s="874">
        <f>SUM(Y794:AB803)</f>
        <v>37</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1</v>
      </c>
      <c r="AV804" s="875"/>
      <c r="AW804" s="875"/>
      <c r="AX804" s="877"/>
    </row>
    <row r="805" spans="1:50" ht="24.75" customHeight="1">
      <c r="A805" s="674"/>
      <c r="B805" s="675"/>
      <c r="C805" s="675"/>
      <c r="D805" s="675"/>
      <c r="E805" s="675"/>
      <c r="F805" s="676"/>
      <c r="G805" s="636" t="s">
        <v>636</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456</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6"/>
    </row>
    <row r="806" spans="1:50" ht="24.75" customHeight="1">
      <c r="A806" s="674"/>
      <c r="B806" s="675"/>
      <c r="C806" s="675"/>
      <c r="D806" s="675"/>
      <c r="E806" s="675"/>
      <c r="F806" s="676"/>
      <c r="G806" s="857" t="s">
        <v>18</v>
      </c>
      <c r="H806" s="710"/>
      <c r="I806" s="710"/>
      <c r="J806" s="710"/>
      <c r="K806" s="710"/>
      <c r="L806" s="709" t="s">
        <v>19</v>
      </c>
      <c r="M806" s="710"/>
      <c r="N806" s="710"/>
      <c r="O806" s="710"/>
      <c r="P806" s="710"/>
      <c r="Q806" s="710"/>
      <c r="R806" s="710"/>
      <c r="S806" s="710"/>
      <c r="T806" s="710"/>
      <c r="U806" s="710"/>
      <c r="V806" s="710"/>
      <c r="W806" s="710"/>
      <c r="X806" s="711"/>
      <c r="Y806" s="633" t="s">
        <v>20</v>
      </c>
      <c r="Z806" s="634"/>
      <c r="AA806" s="634"/>
      <c r="AB806" s="841"/>
      <c r="AC806" s="857" t="s">
        <v>18</v>
      </c>
      <c r="AD806" s="710"/>
      <c r="AE806" s="710"/>
      <c r="AF806" s="710"/>
      <c r="AG806" s="710"/>
      <c r="AH806" s="709" t="s">
        <v>19</v>
      </c>
      <c r="AI806" s="710"/>
      <c r="AJ806" s="710"/>
      <c r="AK806" s="710"/>
      <c r="AL806" s="710"/>
      <c r="AM806" s="710"/>
      <c r="AN806" s="710"/>
      <c r="AO806" s="710"/>
      <c r="AP806" s="710"/>
      <c r="AQ806" s="710"/>
      <c r="AR806" s="710"/>
      <c r="AS806" s="710"/>
      <c r="AT806" s="711"/>
      <c r="AU806" s="633" t="s">
        <v>20</v>
      </c>
      <c r="AV806" s="634"/>
      <c r="AW806" s="634"/>
      <c r="AX806" s="635"/>
    </row>
    <row r="807" spans="1:50" ht="24.75" customHeight="1">
      <c r="A807" s="674"/>
      <c r="B807" s="675"/>
      <c r="C807" s="675"/>
      <c r="D807" s="675"/>
      <c r="E807" s="675"/>
      <c r="F807" s="676"/>
      <c r="G807" s="712" t="s">
        <v>568</v>
      </c>
      <c r="H807" s="713"/>
      <c r="I807" s="713"/>
      <c r="J807" s="713"/>
      <c r="K807" s="714"/>
      <c r="L807" s="706" t="s">
        <v>571</v>
      </c>
      <c r="M807" s="707"/>
      <c r="N807" s="707"/>
      <c r="O807" s="707"/>
      <c r="P807" s="707"/>
      <c r="Q807" s="707"/>
      <c r="R807" s="707"/>
      <c r="S807" s="707"/>
      <c r="T807" s="707"/>
      <c r="U807" s="707"/>
      <c r="V807" s="707"/>
      <c r="W807" s="707"/>
      <c r="X807" s="708"/>
      <c r="Y807" s="430">
        <v>2</v>
      </c>
      <c r="Z807" s="431"/>
      <c r="AA807" s="431"/>
      <c r="AB807" s="432"/>
      <c r="AC807" s="712"/>
      <c r="AD807" s="713"/>
      <c r="AE807" s="713"/>
      <c r="AF807" s="713"/>
      <c r="AG807" s="714"/>
      <c r="AH807" s="706"/>
      <c r="AI807" s="707"/>
      <c r="AJ807" s="707"/>
      <c r="AK807" s="707"/>
      <c r="AL807" s="707"/>
      <c r="AM807" s="707"/>
      <c r="AN807" s="707"/>
      <c r="AO807" s="707"/>
      <c r="AP807" s="707"/>
      <c r="AQ807" s="707"/>
      <c r="AR807" s="707"/>
      <c r="AS807" s="707"/>
      <c r="AT807" s="708"/>
      <c r="AU807" s="430"/>
      <c r="AV807" s="431"/>
      <c r="AW807" s="431"/>
      <c r="AX807" s="432"/>
    </row>
    <row r="808" spans="1:50" ht="24.75" customHeight="1">
      <c r="A808" s="674"/>
      <c r="B808" s="675"/>
      <c r="C808" s="675"/>
      <c r="D808" s="675"/>
      <c r="E808" s="675"/>
      <c r="F808" s="676"/>
      <c r="G808" s="616"/>
      <c r="H808" s="617"/>
      <c r="I808" s="617"/>
      <c r="J808" s="617"/>
      <c r="K808" s="618"/>
      <c r="L808" s="639"/>
      <c r="M808" s="640"/>
      <c r="N808" s="640"/>
      <c r="O808" s="640"/>
      <c r="P808" s="640"/>
      <c r="Q808" s="640"/>
      <c r="R808" s="640"/>
      <c r="S808" s="640"/>
      <c r="T808" s="640"/>
      <c r="U808" s="640"/>
      <c r="V808" s="640"/>
      <c r="W808" s="640"/>
      <c r="X808" s="641"/>
      <c r="Y808" s="642"/>
      <c r="Z808" s="643"/>
      <c r="AA808" s="643"/>
      <c r="AB808" s="650"/>
      <c r="AC808" s="616"/>
      <c r="AD808" s="617"/>
      <c r="AE808" s="617"/>
      <c r="AF808" s="617"/>
      <c r="AG808" s="618"/>
      <c r="AH808" s="639"/>
      <c r="AI808" s="640"/>
      <c r="AJ808" s="640"/>
      <c r="AK808" s="640"/>
      <c r="AL808" s="640"/>
      <c r="AM808" s="640"/>
      <c r="AN808" s="640"/>
      <c r="AO808" s="640"/>
      <c r="AP808" s="640"/>
      <c r="AQ808" s="640"/>
      <c r="AR808" s="640"/>
      <c r="AS808" s="640"/>
      <c r="AT808" s="641"/>
      <c r="AU808" s="642"/>
      <c r="AV808" s="643"/>
      <c r="AW808" s="643"/>
      <c r="AX808" s="644"/>
    </row>
    <row r="809" spans="1:50" ht="24.75" customHeight="1">
      <c r="A809" s="674"/>
      <c r="B809" s="675"/>
      <c r="C809" s="675"/>
      <c r="D809" s="675"/>
      <c r="E809" s="675"/>
      <c r="F809" s="676"/>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24.75" customHeight="1">
      <c r="A810" s="674"/>
      <c r="B810" s="675"/>
      <c r="C810" s="675"/>
      <c r="D810" s="675"/>
      <c r="E810" s="675"/>
      <c r="F810" s="676"/>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24.75" customHeight="1">
      <c r="A811" s="674"/>
      <c r="B811" s="675"/>
      <c r="C811" s="675"/>
      <c r="D811" s="675"/>
      <c r="E811" s="675"/>
      <c r="F811" s="676"/>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24.75" customHeight="1">
      <c r="A812" s="674"/>
      <c r="B812" s="675"/>
      <c r="C812" s="675"/>
      <c r="D812" s="675"/>
      <c r="E812" s="675"/>
      <c r="F812" s="676"/>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24.75" customHeight="1">
      <c r="A813" s="674"/>
      <c r="B813" s="675"/>
      <c r="C813" s="675"/>
      <c r="D813" s="675"/>
      <c r="E813" s="675"/>
      <c r="F813" s="676"/>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24.75" customHeight="1">
      <c r="A814" s="674"/>
      <c r="B814" s="675"/>
      <c r="C814" s="675"/>
      <c r="D814" s="675"/>
      <c r="E814" s="675"/>
      <c r="F814" s="676"/>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24.75" customHeight="1">
      <c r="A815" s="674"/>
      <c r="B815" s="675"/>
      <c r="C815" s="675"/>
      <c r="D815" s="675"/>
      <c r="E815" s="675"/>
      <c r="F815" s="676"/>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24.75" customHeight="1">
      <c r="A816" s="674"/>
      <c r="B816" s="675"/>
      <c r="C816" s="675"/>
      <c r="D816" s="675"/>
      <c r="E816" s="675"/>
      <c r="F816" s="676"/>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4.75" customHeight="1">
      <c r="A817" s="674"/>
      <c r="B817" s="675"/>
      <c r="C817" s="675"/>
      <c r="D817" s="675"/>
      <c r="E817" s="675"/>
      <c r="F817" s="676"/>
      <c r="G817" s="869" t="s">
        <v>21</v>
      </c>
      <c r="H817" s="870"/>
      <c r="I817" s="870"/>
      <c r="J817" s="870"/>
      <c r="K817" s="870"/>
      <c r="L817" s="871"/>
      <c r="M817" s="872"/>
      <c r="N817" s="872"/>
      <c r="O817" s="872"/>
      <c r="P817" s="872"/>
      <c r="Q817" s="872"/>
      <c r="R817" s="872"/>
      <c r="S817" s="872"/>
      <c r="T817" s="872"/>
      <c r="U817" s="872"/>
      <c r="V817" s="872"/>
      <c r="W817" s="872"/>
      <c r="X817" s="873"/>
      <c r="Y817" s="874">
        <f>SUM(Y807:AB816)</f>
        <v>2</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c r="A818" s="674"/>
      <c r="B818" s="675"/>
      <c r="C818" s="675"/>
      <c r="D818" s="675"/>
      <c r="E818" s="675"/>
      <c r="F818" s="676"/>
      <c r="G818" s="636" t="s">
        <v>402</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303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6"/>
    </row>
    <row r="819" spans="1:50" ht="24.75" hidden="1" customHeight="1">
      <c r="A819" s="674"/>
      <c r="B819" s="675"/>
      <c r="C819" s="675"/>
      <c r="D819" s="675"/>
      <c r="E819" s="675"/>
      <c r="F819" s="676"/>
      <c r="G819" s="857" t="s">
        <v>18</v>
      </c>
      <c r="H819" s="710"/>
      <c r="I819" s="710"/>
      <c r="J819" s="710"/>
      <c r="K819" s="710"/>
      <c r="L819" s="709" t="s">
        <v>19</v>
      </c>
      <c r="M819" s="710"/>
      <c r="N819" s="710"/>
      <c r="O819" s="710"/>
      <c r="P819" s="710"/>
      <c r="Q819" s="710"/>
      <c r="R819" s="710"/>
      <c r="S819" s="710"/>
      <c r="T819" s="710"/>
      <c r="U819" s="710"/>
      <c r="V819" s="710"/>
      <c r="W819" s="710"/>
      <c r="X819" s="711"/>
      <c r="Y819" s="633" t="s">
        <v>20</v>
      </c>
      <c r="Z819" s="634"/>
      <c r="AA819" s="634"/>
      <c r="AB819" s="841"/>
      <c r="AC819" s="857" t="s">
        <v>18</v>
      </c>
      <c r="AD819" s="710"/>
      <c r="AE819" s="710"/>
      <c r="AF819" s="710"/>
      <c r="AG819" s="710"/>
      <c r="AH819" s="709" t="s">
        <v>19</v>
      </c>
      <c r="AI819" s="710"/>
      <c r="AJ819" s="710"/>
      <c r="AK819" s="710"/>
      <c r="AL819" s="710"/>
      <c r="AM819" s="710"/>
      <c r="AN819" s="710"/>
      <c r="AO819" s="710"/>
      <c r="AP819" s="710"/>
      <c r="AQ819" s="710"/>
      <c r="AR819" s="710"/>
      <c r="AS819" s="710"/>
      <c r="AT819" s="711"/>
      <c r="AU819" s="633" t="s">
        <v>20</v>
      </c>
      <c r="AV819" s="634"/>
      <c r="AW819" s="634"/>
      <c r="AX819" s="635"/>
    </row>
    <row r="820" spans="1:50" s="16" customFormat="1" ht="24.75" hidden="1" customHeight="1">
      <c r="A820" s="674"/>
      <c r="B820" s="675"/>
      <c r="C820" s="675"/>
      <c r="D820" s="675"/>
      <c r="E820" s="675"/>
      <c r="F820" s="676"/>
      <c r="G820" s="712"/>
      <c r="H820" s="713"/>
      <c r="I820" s="713"/>
      <c r="J820" s="713"/>
      <c r="K820" s="714"/>
      <c r="L820" s="706"/>
      <c r="M820" s="707"/>
      <c r="N820" s="707"/>
      <c r="O820" s="707"/>
      <c r="P820" s="707"/>
      <c r="Q820" s="707"/>
      <c r="R820" s="707"/>
      <c r="S820" s="707"/>
      <c r="T820" s="707"/>
      <c r="U820" s="707"/>
      <c r="V820" s="707"/>
      <c r="W820" s="707"/>
      <c r="X820" s="708"/>
      <c r="Y820" s="430"/>
      <c r="Z820" s="431"/>
      <c r="AA820" s="431"/>
      <c r="AB820" s="696"/>
      <c r="AC820" s="712"/>
      <c r="AD820" s="713"/>
      <c r="AE820" s="713"/>
      <c r="AF820" s="713"/>
      <c r="AG820" s="714"/>
      <c r="AH820" s="706"/>
      <c r="AI820" s="707"/>
      <c r="AJ820" s="707"/>
      <c r="AK820" s="707"/>
      <c r="AL820" s="707"/>
      <c r="AM820" s="707"/>
      <c r="AN820" s="707"/>
      <c r="AO820" s="707"/>
      <c r="AP820" s="707"/>
      <c r="AQ820" s="707"/>
      <c r="AR820" s="707"/>
      <c r="AS820" s="707"/>
      <c r="AT820" s="708"/>
      <c r="AU820" s="430"/>
      <c r="AV820" s="431"/>
      <c r="AW820" s="431"/>
      <c r="AX820" s="432"/>
    </row>
    <row r="821" spans="1:50" ht="24.75" hidden="1" customHeight="1">
      <c r="A821" s="674"/>
      <c r="B821" s="675"/>
      <c r="C821" s="675"/>
      <c r="D821" s="675"/>
      <c r="E821" s="675"/>
      <c r="F821" s="676"/>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0"/>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c r="A822" s="674"/>
      <c r="B822" s="675"/>
      <c r="C822" s="675"/>
      <c r="D822" s="675"/>
      <c r="E822" s="675"/>
      <c r="F822" s="676"/>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0"/>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c r="A823" s="674"/>
      <c r="B823" s="675"/>
      <c r="C823" s="675"/>
      <c r="D823" s="675"/>
      <c r="E823" s="675"/>
      <c r="F823" s="676"/>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0"/>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c r="A824" s="674"/>
      <c r="B824" s="675"/>
      <c r="C824" s="675"/>
      <c r="D824" s="675"/>
      <c r="E824" s="675"/>
      <c r="F824" s="676"/>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0"/>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c r="A825" s="674"/>
      <c r="B825" s="675"/>
      <c r="C825" s="675"/>
      <c r="D825" s="675"/>
      <c r="E825" s="675"/>
      <c r="F825" s="676"/>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0"/>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c r="A826" s="674"/>
      <c r="B826" s="675"/>
      <c r="C826" s="675"/>
      <c r="D826" s="675"/>
      <c r="E826" s="675"/>
      <c r="F826" s="676"/>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0"/>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c r="A827" s="674"/>
      <c r="B827" s="675"/>
      <c r="C827" s="675"/>
      <c r="D827" s="675"/>
      <c r="E827" s="675"/>
      <c r="F827" s="676"/>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c r="A828" s="674"/>
      <c r="B828" s="675"/>
      <c r="C828" s="675"/>
      <c r="D828" s="675"/>
      <c r="E828" s="675"/>
      <c r="F828" s="676"/>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c r="A829" s="674"/>
      <c r="B829" s="675"/>
      <c r="C829" s="675"/>
      <c r="D829" s="675"/>
      <c r="E829" s="675"/>
      <c r="F829" s="676"/>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c r="A830" s="674"/>
      <c r="B830" s="675"/>
      <c r="C830" s="675"/>
      <c r="D830" s="675"/>
      <c r="E830" s="675"/>
      <c r="F830" s="676"/>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8" t="s">
        <v>493</v>
      </c>
      <c r="AM831" s="309"/>
      <c r="AN831" s="309"/>
      <c r="AO831" s="91" t="s">
        <v>491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486</v>
      </c>
      <c r="AD836" s="157"/>
      <c r="AE836" s="157"/>
      <c r="AF836" s="157"/>
      <c r="AG836" s="157"/>
      <c r="AH836" s="394" t="s">
        <v>520</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c r="A837" s="403">
        <v>1</v>
      </c>
      <c r="B837" s="403">
        <v>1</v>
      </c>
      <c r="C837" s="389" t="s">
        <v>589</v>
      </c>
      <c r="D837" s="371"/>
      <c r="E837" s="371"/>
      <c r="F837" s="371"/>
      <c r="G837" s="371"/>
      <c r="H837" s="371"/>
      <c r="I837" s="371"/>
      <c r="J837" s="372">
        <v>6011105005423</v>
      </c>
      <c r="K837" s="373"/>
      <c r="L837" s="373"/>
      <c r="M837" s="373"/>
      <c r="N837" s="373"/>
      <c r="O837" s="373"/>
      <c r="P837" s="390" t="s">
        <v>590</v>
      </c>
      <c r="Q837" s="374"/>
      <c r="R837" s="374"/>
      <c r="S837" s="374"/>
      <c r="T837" s="374"/>
      <c r="U837" s="374"/>
      <c r="V837" s="374"/>
      <c r="W837" s="374"/>
      <c r="X837" s="374"/>
      <c r="Y837" s="375">
        <v>359</v>
      </c>
      <c r="Z837" s="376"/>
      <c r="AA837" s="376"/>
      <c r="AB837" s="377"/>
      <c r="AC837" s="385" t="s">
        <v>197</v>
      </c>
      <c r="AD837" s="386"/>
      <c r="AE837" s="386"/>
      <c r="AF837" s="386"/>
      <c r="AG837" s="386"/>
      <c r="AH837" s="882" t="s">
        <v>541</v>
      </c>
      <c r="AI837" s="883"/>
      <c r="AJ837" s="883"/>
      <c r="AK837" s="884"/>
      <c r="AL837" s="381" t="s">
        <v>541</v>
      </c>
      <c r="AM837" s="382"/>
      <c r="AN837" s="382"/>
      <c r="AO837" s="383"/>
      <c r="AP837" s="384" t="s">
        <v>465</v>
      </c>
      <c r="AQ837" s="384"/>
      <c r="AR837" s="384"/>
      <c r="AS837" s="384"/>
      <c r="AT837" s="384"/>
      <c r="AU837" s="384"/>
      <c r="AV837" s="384"/>
      <c r="AW837" s="384"/>
      <c r="AX837" s="384"/>
    </row>
    <row r="838" spans="1:50" ht="30" hidden="1" customHeight="1">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882"/>
      <c r="AI838" s="883"/>
      <c r="AJ838" s="883"/>
      <c r="AK838" s="884"/>
      <c r="AL838" s="398"/>
      <c r="AM838" s="399"/>
      <c r="AN838" s="399"/>
      <c r="AO838" s="400"/>
      <c r="AP838" s="384"/>
      <c r="AQ838" s="384"/>
      <c r="AR838" s="384"/>
      <c r="AS838" s="384"/>
      <c r="AT838" s="384"/>
      <c r="AU838" s="384"/>
      <c r="AV838" s="384"/>
      <c r="AW838" s="384"/>
      <c r="AX838" s="384"/>
    </row>
    <row r="839" spans="1:50" ht="30" hidden="1" customHeight="1">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413"/>
      <c r="AI839" s="414"/>
      <c r="AJ839" s="414"/>
      <c r="AK839" s="415"/>
      <c r="AL839" s="381"/>
      <c r="AM839" s="382"/>
      <c r="AN839" s="382"/>
      <c r="AO839" s="383"/>
      <c r="AP839" s="384"/>
      <c r="AQ839" s="384"/>
      <c r="AR839" s="384"/>
      <c r="AS839" s="384"/>
      <c r="AT839" s="384"/>
      <c r="AU839" s="384"/>
      <c r="AV839" s="384"/>
      <c r="AW839" s="384"/>
      <c r="AX839" s="384"/>
    </row>
    <row r="840" spans="1:50" ht="30" hidden="1" customHeight="1">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413"/>
      <c r="AI840" s="414"/>
      <c r="AJ840" s="414"/>
      <c r="AK840" s="415"/>
      <c r="AL840" s="381"/>
      <c r="AM840" s="382"/>
      <c r="AN840" s="382"/>
      <c r="AO840" s="383"/>
      <c r="AP840" s="384"/>
      <c r="AQ840" s="384"/>
      <c r="AR840" s="384"/>
      <c r="AS840" s="384"/>
      <c r="AT840" s="384"/>
      <c r="AU840" s="384"/>
      <c r="AV840" s="384"/>
      <c r="AW840" s="384"/>
      <c r="AX840" s="384"/>
    </row>
    <row r="841" spans="1:50" ht="30" hidden="1" customHeight="1">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486</v>
      </c>
      <c r="AD869" s="157"/>
      <c r="AE869" s="157"/>
      <c r="AF869" s="157"/>
      <c r="AG869" s="157"/>
      <c r="AH869" s="394" t="s">
        <v>520</v>
      </c>
      <c r="AI869" s="391"/>
      <c r="AJ869" s="391"/>
      <c r="AK869" s="391"/>
      <c r="AL869" s="391" t="s">
        <v>22</v>
      </c>
      <c r="AM869" s="391"/>
      <c r="AN869" s="391"/>
      <c r="AO869" s="396"/>
      <c r="AP869" s="397" t="s">
        <v>435</v>
      </c>
      <c r="AQ869" s="397"/>
      <c r="AR869" s="397"/>
      <c r="AS869" s="397"/>
      <c r="AT869" s="397"/>
      <c r="AU869" s="397"/>
      <c r="AV869" s="397"/>
      <c r="AW869" s="397"/>
      <c r="AX869" s="397"/>
    </row>
    <row r="870" spans="1:50" ht="30" customHeight="1">
      <c r="A870" s="403">
        <v>1</v>
      </c>
      <c r="B870" s="403">
        <v>1</v>
      </c>
      <c r="C870" s="404" t="s">
        <v>617</v>
      </c>
      <c r="D870" s="955" t="s">
        <v>603</v>
      </c>
      <c r="E870" s="955" t="s">
        <v>603</v>
      </c>
      <c r="F870" s="955" t="s">
        <v>603</v>
      </c>
      <c r="G870" s="955" t="s">
        <v>603</v>
      </c>
      <c r="H870" s="955" t="s">
        <v>603</v>
      </c>
      <c r="I870" s="956" t="s">
        <v>603</v>
      </c>
      <c r="J870" s="372">
        <v>7010701027334</v>
      </c>
      <c r="K870" s="373"/>
      <c r="L870" s="373"/>
      <c r="M870" s="373"/>
      <c r="N870" s="373"/>
      <c r="O870" s="373"/>
      <c r="P870" s="957" t="s">
        <v>614</v>
      </c>
      <c r="Q870" s="958"/>
      <c r="R870" s="958"/>
      <c r="S870" s="958"/>
      <c r="T870" s="958"/>
      <c r="U870" s="958"/>
      <c r="V870" s="958"/>
      <c r="W870" s="958"/>
      <c r="X870" s="959"/>
      <c r="Y870" s="375">
        <v>36</v>
      </c>
      <c r="Z870" s="376">
        <v>36</v>
      </c>
      <c r="AA870" s="376">
        <v>36</v>
      </c>
      <c r="AB870" s="377">
        <v>36</v>
      </c>
      <c r="AC870" s="195" t="s">
        <v>627</v>
      </c>
      <c r="AD870" s="960"/>
      <c r="AE870" s="960"/>
      <c r="AF870" s="960"/>
      <c r="AG870" s="961"/>
      <c r="AH870" s="882" t="s">
        <v>615</v>
      </c>
      <c r="AI870" s="883"/>
      <c r="AJ870" s="883"/>
      <c r="AK870" s="884"/>
      <c r="AL870" s="381" t="s">
        <v>615</v>
      </c>
      <c r="AM870" s="382"/>
      <c r="AN870" s="382"/>
      <c r="AO870" s="383"/>
      <c r="AP870" s="416" t="s">
        <v>615</v>
      </c>
      <c r="AQ870" s="417"/>
      <c r="AR870" s="417"/>
      <c r="AS870" s="417"/>
      <c r="AT870" s="417"/>
      <c r="AU870" s="417"/>
      <c r="AV870" s="417"/>
      <c r="AW870" s="417"/>
      <c r="AX870" s="418"/>
    </row>
    <row r="871" spans="1:50" ht="30" customHeight="1">
      <c r="A871" s="403">
        <v>2</v>
      </c>
      <c r="B871" s="403">
        <v>1</v>
      </c>
      <c r="C871" s="404" t="s">
        <v>618</v>
      </c>
      <c r="D871" s="405" t="s">
        <v>604</v>
      </c>
      <c r="E871" s="405" t="s">
        <v>604</v>
      </c>
      <c r="F871" s="405" t="s">
        <v>604</v>
      </c>
      <c r="G871" s="405" t="s">
        <v>604</v>
      </c>
      <c r="H871" s="405" t="s">
        <v>604</v>
      </c>
      <c r="I871" s="406" t="s">
        <v>604</v>
      </c>
      <c r="J871" s="372">
        <v>8010601027383</v>
      </c>
      <c r="K871" s="373"/>
      <c r="L871" s="373"/>
      <c r="M871" s="373"/>
      <c r="N871" s="373"/>
      <c r="O871" s="373"/>
      <c r="P871" s="407" t="s">
        <v>613</v>
      </c>
      <c r="Q871" s="408"/>
      <c r="R871" s="408"/>
      <c r="S871" s="408"/>
      <c r="T871" s="408"/>
      <c r="U871" s="408"/>
      <c r="V871" s="408"/>
      <c r="W871" s="408"/>
      <c r="X871" s="409"/>
      <c r="Y871" s="375">
        <v>21</v>
      </c>
      <c r="Z871" s="376">
        <v>21</v>
      </c>
      <c r="AA871" s="376">
        <v>21</v>
      </c>
      <c r="AB871" s="377">
        <v>21</v>
      </c>
      <c r="AC871" s="195" t="s">
        <v>627</v>
      </c>
      <c r="AD871" s="960"/>
      <c r="AE871" s="960"/>
      <c r="AF871" s="960"/>
      <c r="AG871" s="961"/>
      <c r="AH871" s="882" t="s">
        <v>615</v>
      </c>
      <c r="AI871" s="883"/>
      <c r="AJ871" s="883"/>
      <c r="AK871" s="884"/>
      <c r="AL871" s="398" t="s">
        <v>615</v>
      </c>
      <c r="AM871" s="399"/>
      <c r="AN871" s="399"/>
      <c r="AO871" s="400"/>
      <c r="AP871" s="416" t="s">
        <v>541</v>
      </c>
      <c r="AQ871" s="417"/>
      <c r="AR871" s="417"/>
      <c r="AS871" s="417"/>
      <c r="AT871" s="417"/>
      <c r="AU871" s="417"/>
      <c r="AV871" s="417"/>
      <c r="AW871" s="417"/>
      <c r="AX871" s="418"/>
    </row>
    <row r="872" spans="1:50" ht="30" customHeight="1">
      <c r="A872" s="403">
        <v>3</v>
      </c>
      <c r="B872" s="403">
        <v>1</v>
      </c>
      <c r="C872" s="404" t="s">
        <v>619</v>
      </c>
      <c r="D872" s="955" t="s">
        <v>605</v>
      </c>
      <c r="E872" s="955" t="s">
        <v>605</v>
      </c>
      <c r="F872" s="955" t="s">
        <v>605</v>
      </c>
      <c r="G872" s="955" t="s">
        <v>605</v>
      </c>
      <c r="H872" s="955" t="s">
        <v>605</v>
      </c>
      <c r="I872" s="956" t="s">
        <v>605</v>
      </c>
      <c r="J872" s="372">
        <v>7010401056220</v>
      </c>
      <c r="K872" s="373"/>
      <c r="L872" s="373"/>
      <c r="M872" s="373"/>
      <c r="N872" s="373"/>
      <c r="O872" s="373"/>
      <c r="P872" s="957" t="s">
        <v>613</v>
      </c>
      <c r="Q872" s="958"/>
      <c r="R872" s="958"/>
      <c r="S872" s="958"/>
      <c r="T872" s="958"/>
      <c r="U872" s="958"/>
      <c r="V872" s="958"/>
      <c r="W872" s="958"/>
      <c r="X872" s="959"/>
      <c r="Y872" s="375">
        <v>19</v>
      </c>
      <c r="Z872" s="376">
        <v>19</v>
      </c>
      <c r="AA872" s="376">
        <v>19</v>
      </c>
      <c r="AB872" s="377">
        <v>19</v>
      </c>
      <c r="AC872" s="195" t="s">
        <v>628</v>
      </c>
      <c r="AD872" s="960"/>
      <c r="AE872" s="960"/>
      <c r="AF872" s="960"/>
      <c r="AG872" s="961"/>
      <c r="AH872" s="413" t="s">
        <v>541</v>
      </c>
      <c r="AI872" s="414"/>
      <c r="AJ872" s="414"/>
      <c r="AK872" s="415"/>
      <c r="AL872" s="381" t="s">
        <v>541</v>
      </c>
      <c r="AM872" s="382"/>
      <c r="AN872" s="382"/>
      <c r="AO872" s="383"/>
      <c r="AP872" s="416" t="s">
        <v>541</v>
      </c>
      <c r="AQ872" s="417"/>
      <c r="AR872" s="417"/>
      <c r="AS872" s="417"/>
      <c r="AT872" s="417"/>
      <c r="AU872" s="417"/>
      <c r="AV872" s="417"/>
      <c r="AW872" s="417"/>
      <c r="AX872" s="418"/>
    </row>
    <row r="873" spans="1:50" ht="30" customHeight="1">
      <c r="A873" s="403">
        <v>4</v>
      </c>
      <c r="B873" s="403">
        <v>1</v>
      </c>
      <c r="C873" s="404" t="s">
        <v>620</v>
      </c>
      <c r="D873" s="955" t="s">
        <v>606</v>
      </c>
      <c r="E873" s="955" t="s">
        <v>606</v>
      </c>
      <c r="F873" s="955" t="s">
        <v>606</v>
      </c>
      <c r="G873" s="955" t="s">
        <v>606</v>
      </c>
      <c r="H873" s="955" t="s">
        <v>606</v>
      </c>
      <c r="I873" s="956" t="s">
        <v>606</v>
      </c>
      <c r="J873" s="372">
        <v>2010401028728</v>
      </c>
      <c r="K873" s="373"/>
      <c r="L873" s="373"/>
      <c r="M873" s="373"/>
      <c r="N873" s="373"/>
      <c r="O873" s="373"/>
      <c r="P873" s="957" t="s">
        <v>613</v>
      </c>
      <c r="Q873" s="958"/>
      <c r="R873" s="958"/>
      <c r="S873" s="958"/>
      <c r="T873" s="958"/>
      <c r="U873" s="958"/>
      <c r="V873" s="958"/>
      <c r="W873" s="958"/>
      <c r="X873" s="959"/>
      <c r="Y873" s="375">
        <v>14</v>
      </c>
      <c r="Z873" s="376">
        <v>14</v>
      </c>
      <c r="AA873" s="376">
        <v>14</v>
      </c>
      <c r="AB873" s="377">
        <v>14</v>
      </c>
      <c r="AC873" s="195" t="s">
        <v>627</v>
      </c>
      <c r="AD873" s="960"/>
      <c r="AE873" s="960"/>
      <c r="AF873" s="960"/>
      <c r="AG873" s="961"/>
      <c r="AH873" s="413" t="s">
        <v>541</v>
      </c>
      <c r="AI873" s="414"/>
      <c r="AJ873" s="414"/>
      <c r="AK873" s="415"/>
      <c r="AL873" s="381" t="s">
        <v>541</v>
      </c>
      <c r="AM873" s="382"/>
      <c r="AN873" s="382"/>
      <c r="AO873" s="383"/>
      <c r="AP873" s="416" t="s">
        <v>541</v>
      </c>
      <c r="AQ873" s="417"/>
      <c r="AR873" s="417"/>
      <c r="AS873" s="417"/>
      <c r="AT873" s="417"/>
      <c r="AU873" s="417"/>
      <c r="AV873" s="417"/>
      <c r="AW873" s="417"/>
      <c r="AX873" s="418"/>
    </row>
    <row r="874" spans="1:50" ht="30" customHeight="1">
      <c r="A874" s="403">
        <v>5</v>
      </c>
      <c r="B874" s="403">
        <v>1</v>
      </c>
      <c r="C874" s="404" t="s">
        <v>621</v>
      </c>
      <c r="D874" s="405" t="s">
        <v>607</v>
      </c>
      <c r="E874" s="405" t="s">
        <v>607</v>
      </c>
      <c r="F874" s="405" t="s">
        <v>607</v>
      </c>
      <c r="G874" s="405" t="s">
        <v>607</v>
      </c>
      <c r="H874" s="405" t="s">
        <v>607</v>
      </c>
      <c r="I874" s="406" t="s">
        <v>607</v>
      </c>
      <c r="J874" s="372">
        <v>4011101010726</v>
      </c>
      <c r="K874" s="373"/>
      <c r="L874" s="373"/>
      <c r="M874" s="373"/>
      <c r="N874" s="373"/>
      <c r="O874" s="373"/>
      <c r="P874" s="407" t="s">
        <v>613</v>
      </c>
      <c r="Q874" s="408"/>
      <c r="R874" s="408"/>
      <c r="S874" s="408"/>
      <c r="T874" s="408"/>
      <c r="U874" s="408"/>
      <c r="V874" s="408"/>
      <c r="W874" s="408"/>
      <c r="X874" s="409"/>
      <c r="Y874" s="375">
        <v>13</v>
      </c>
      <c r="Z874" s="376">
        <v>13</v>
      </c>
      <c r="AA874" s="376">
        <v>13</v>
      </c>
      <c r="AB874" s="377">
        <v>13</v>
      </c>
      <c r="AC874" s="410" t="s">
        <v>627</v>
      </c>
      <c r="AD874" s="411"/>
      <c r="AE874" s="411"/>
      <c r="AF874" s="411"/>
      <c r="AG874" s="412"/>
      <c r="AH874" s="413" t="s">
        <v>541</v>
      </c>
      <c r="AI874" s="414"/>
      <c r="AJ874" s="414"/>
      <c r="AK874" s="415"/>
      <c r="AL874" s="381" t="s">
        <v>541</v>
      </c>
      <c r="AM874" s="382"/>
      <c r="AN874" s="382"/>
      <c r="AO874" s="383"/>
      <c r="AP874" s="416" t="s">
        <v>541</v>
      </c>
      <c r="AQ874" s="417"/>
      <c r="AR874" s="417"/>
      <c r="AS874" s="417"/>
      <c r="AT874" s="417"/>
      <c r="AU874" s="417"/>
      <c r="AV874" s="417"/>
      <c r="AW874" s="417"/>
      <c r="AX874" s="418"/>
    </row>
    <row r="875" spans="1:50" ht="30" customHeight="1">
      <c r="A875" s="403">
        <v>6</v>
      </c>
      <c r="B875" s="403">
        <v>1</v>
      </c>
      <c r="C875" s="404" t="s">
        <v>622</v>
      </c>
      <c r="D875" s="405" t="s">
        <v>608</v>
      </c>
      <c r="E875" s="405" t="s">
        <v>608</v>
      </c>
      <c r="F875" s="405" t="s">
        <v>608</v>
      </c>
      <c r="G875" s="405" t="s">
        <v>608</v>
      </c>
      <c r="H875" s="405" t="s">
        <v>608</v>
      </c>
      <c r="I875" s="406" t="s">
        <v>608</v>
      </c>
      <c r="J875" s="372">
        <v>9013301022133</v>
      </c>
      <c r="K875" s="373"/>
      <c r="L875" s="373"/>
      <c r="M875" s="373"/>
      <c r="N875" s="373"/>
      <c r="O875" s="373"/>
      <c r="P875" s="407" t="s">
        <v>613</v>
      </c>
      <c r="Q875" s="408"/>
      <c r="R875" s="408"/>
      <c r="S875" s="408"/>
      <c r="T875" s="408"/>
      <c r="U875" s="408"/>
      <c r="V875" s="408"/>
      <c r="W875" s="408"/>
      <c r="X875" s="409"/>
      <c r="Y875" s="375">
        <v>13</v>
      </c>
      <c r="Z875" s="376">
        <v>13</v>
      </c>
      <c r="AA875" s="376">
        <v>13</v>
      </c>
      <c r="AB875" s="377">
        <v>13</v>
      </c>
      <c r="AC875" s="410" t="s">
        <v>627</v>
      </c>
      <c r="AD875" s="411"/>
      <c r="AE875" s="411"/>
      <c r="AF875" s="411"/>
      <c r="AG875" s="412"/>
      <c r="AH875" s="413" t="s">
        <v>541</v>
      </c>
      <c r="AI875" s="414"/>
      <c r="AJ875" s="414"/>
      <c r="AK875" s="415"/>
      <c r="AL875" s="381" t="s">
        <v>541</v>
      </c>
      <c r="AM875" s="382"/>
      <c r="AN875" s="382"/>
      <c r="AO875" s="383"/>
      <c r="AP875" s="416" t="s">
        <v>541</v>
      </c>
      <c r="AQ875" s="417"/>
      <c r="AR875" s="417"/>
      <c r="AS875" s="417"/>
      <c r="AT875" s="417"/>
      <c r="AU875" s="417"/>
      <c r="AV875" s="417"/>
      <c r="AW875" s="417"/>
      <c r="AX875" s="418"/>
    </row>
    <row r="876" spans="1:50" ht="30" customHeight="1">
      <c r="A876" s="403">
        <v>7</v>
      </c>
      <c r="B876" s="403">
        <v>1</v>
      </c>
      <c r="C876" s="404" t="s">
        <v>623</v>
      </c>
      <c r="D876" s="405" t="s">
        <v>609</v>
      </c>
      <c r="E876" s="405" t="s">
        <v>609</v>
      </c>
      <c r="F876" s="405" t="s">
        <v>609</v>
      </c>
      <c r="G876" s="405" t="s">
        <v>609</v>
      </c>
      <c r="H876" s="405" t="s">
        <v>609</v>
      </c>
      <c r="I876" s="406" t="s">
        <v>609</v>
      </c>
      <c r="J876" s="372">
        <v>4020001088509</v>
      </c>
      <c r="K876" s="373"/>
      <c r="L876" s="373"/>
      <c r="M876" s="373"/>
      <c r="N876" s="373"/>
      <c r="O876" s="373"/>
      <c r="P876" s="407" t="s">
        <v>613</v>
      </c>
      <c r="Q876" s="408"/>
      <c r="R876" s="408"/>
      <c r="S876" s="408"/>
      <c r="T876" s="408"/>
      <c r="U876" s="408"/>
      <c r="V876" s="408"/>
      <c r="W876" s="408"/>
      <c r="X876" s="409"/>
      <c r="Y876" s="375">
        <v>10</v>
      </c>
      <c r="Z876" s="376">
        <v>10</v>
      </c>
      <c r="AA876" s="376">
        <v>10</v>
      </c>
      <c r="AB876" s="377">
        <v>10</v>
      </c>
      <c r="AC876" s="410" t="s">
        <v>627</v>
      </c>
      <c r="AD876" s="411"/>
      <c r="AE876" s="411"/>
      <c r="AF876" s="411"/>
      <c r="AG876" s="412"/>
      <c r="AH876" s="413" t="s">
        <v>541</v>
      </c>
      <c r="AI876" s="414"/>
      <c r="AJ876" s="414"/>
      <c r="AK876" s="415"/>
      <c r="AL876" s="381" t="s">
        <v>541</v>
      </c>
      <c r="AM876" s="382"/>
      <c r="AN876" s="382"/>
      <c r="AO876" s="383"/>
      <c r="AP876" s="416" t="s">
        <v>541</v>
      </c>
      <c r="AQ876" s="417"/>
      <c r="AR876" s="417"/>
      <c r="AS876" s="417"/>
      <c r="AT876" s="417"/>
      <c r="AU876" s="417"/>
      <c r="AV876" s="417"/>
      <c r="AW876" s="417"/>
      <c r="AX876" s="418"/>
    </row>
    <row r="877" spans="1:50" ht="30" customHeight="1">
      <c r="A877" s="403">
        <v>8</v>
      </c>
      <c r="B877" s="403">
        <v>1</v>
      </c>
      <c r="C877" s="404" t="s">
        <v>624</v>
      </c>
      <c r="D877" s="405" t="s">
        <v>610</v>
      </c>
      <c r="E877" s="405" t="s">
        <v>610</v>
      </c>
      <c r="F877" s="405" t="s">
        <v>610</v>
      </c>
      <c r="G877" s="405" t="s">
        <v>610</v>
      </c>
      <c r="H877" s="405" t="s">
        <v>610</v>
      </c>
      <c r="I877" s="406" t="s">
        <v>610</v>
      </c>
      <c r="J877" s="372">
        <v>5010401072079</v>
      </c>
      <c r="K877" s="373"/>
      <c r="L877" s="373"/>
      <c r="M877" s="373"/>
      <c r="N877" s="373"/>
      <c r="O877" s="373"/>
      <c r="P877" s="407" t="s">
        <v>613</v>
      </c>
      <c r="Q877" s="408"/>
      <c r="R877" s="408"/>
      <c r="S877" s="408"/>
      <c r="T877" s="408"/>
      <c r="U877" s="408"/>
      <c r="V877" s="408"/>
      <c r="W877" s="408"/>
      <c r="X877" s="409"/>
      <c r="Y877" s="375">
        <v>8</v>
      </c>
      <c r="Z877" s="376">
        <v>8</v>
      </c>
      <c r="AA877" s="376">
        <v>8</v>
      </c>
      <c r="AB877" s="377">
        <v>8</v>
      </c>
      <c r="AC877" s="410" t="s">
        <v>627</v>
      </c>
      <c r="AD877" s="411"/>
      <c r="AE877" s="411"/>
      <c r="AF877" s="411"/>
      <c r="AG877" s="412"/>
      <c r="AH877" s="413" t="s">
        <v>541</v>
      </c>
      <c r="AI877" s="414"/>
      <c r="AJ877" s="414"/>
      <c r="AK877" s="415"/>
      <c r="AL877" s="381" t="s">
        <v>541</v>
      </c>
      <c r="AM877" s="382"/>
      <c r="AN877" s="382"/>
      <c r="AO877" s="383"/>
      <c r="AP877" s="416" t="s">
        <v>541</v>
      </c>
      <c r="AQ877" s="417"/>
      <c r="AR877" s="417"/>
      <c r="AS877" s="417"/>
      <c r="AT877" s="417"/>
      <c r="AU877" s="417"/>
      <c r="AV877" s="417"/>
      <c r="AW877" s="417"/>
      <c r="AX877" s="418"/>
    </row>
    <row r="878" spans="1:50" ht="30" customHeight="1">
      <c r="A878" s="403">
        <v>9</v>
      </c>
      <c r="B878" s="403">
        <v>1</v>
      </c>
      <c r="C878" s="404" t="s">
        <v>625</v>
      </c>
      <c r="D878" s="405" t="s">
        <v>611</v>
      </c>
      <c r="E878" s="405" t="s">
        <v>611</v>
      </c>
      <c r="F878" s="405" t="s">
        <v>611</v>
      </c>
      <c r="G878" s="405" t="s">
        <v>611</v>
      </c>
      <c r="H878" s="405" t="s">
        <v>611</v>
      </c>
      <c r="I878" s="406" t="s">
        <v>611</v>
      </c>
      <c r="J878" s="372">
        <v>2080001009460</v>
      </c>
      <c r="K878" s="373"/>
      <c r="L878" s="373"/>
      <c r="M878" s="373"/>
      <c r="N878" s="373"/>
      <c r="O878" s="373"/>
      <c r="P878" s="407" t="s">
        <v>613</v>
      </c>
      <c r="Q878" s="408"/>
      <c r="R878" s="408"/>
      <c r="S878" s="408"/>
      <c r="T878" s="408"/>
      <c r="U878" s="408"/>
      <c r="V878" s="408"/>
      <c r="W878" s="408"/>
      <c r="X878" s="409"/>
      <c r="Y878" s="375">
        <v>5</v>
      </c>
      <c r="Z878" s="376">
        <v>5</v>
      </c>
      <c r="AA878" s="376">
        <v>5</v>
      </c>
      <c r="AB878" s="377">
        <v>5</v>
      </c>
      <c r="AC878" s="410" t="s">
        <v>627</v>
      </c>
      <c r="AD878" s="411"/>
      <c r="AE878" s="411"/>
      <c r="AF878" s="411"/>
      <c r="AG878" s="412"/>
      <c r="AH878" s="413" t="s">
        <v>541</v>
      </c>
      <c r="AI878" s="414"/>
      <c r="AJ878" s="414"/>
      <c r="AK878" s="415"/>
      <c r="AL878" s="381" t="s">
        <v>541</v>
      </c>
      <c r="AM878" s="382"/>
      <c r="AN878" s="382"/>
      <c r="AO878" s="383"/>
      <c r="AP878" s="416" t="s">
        <v>541</v>
      </c>
      <c r="AQ878" s="417"/>
      <c r="AR878" s="417"/>
      <c r="AS878" s="417"/>
      <c r="AT878" s="417"/>
      <c r="AU878" s="417"/>
      <c r="AV878" s="417"/>
      <c r="AW878" s="417"/>
      <c r="AX878" s="418"/>
    </row>
    <row r="879" spans="1:50" ht="30" customHeight="1">
      <c r="A879" s="403">
        <v>10</v>
      </c>
      <c r="B879" s="403">
        <v>1</v>
      </c>
      <c r="C879" s="404" t="s">
        <v>626</v>
      </c>
      <c r="D879" s="405" t="s">
        <v>612</v>
      </c>
      <c r="E879" s="405" t="s">
        <v>612</v>
      </c>
      <c r="F879" s="405" t="s">
        <v>612</v>
      </c>
      <c r="G879" s="405" t="s">
        <v>612</v>
      </c>
      <c r="H879" s="405" t="s">
        <v>612</v>
      </c>
      <c r="I879" s="406" t="s">
        <v>612</v>
      </c>
      <c r="J879" s="372">
        <v>8010401059346</v>
      </c>
      <c r="K879" s="373"/>
      <c r="L879" s="373"/>
      <c r="M879" s="373"/>
      <c r="N879" s="373"/>
      <c r="O879" s="373"/>
      <c r="P879" s="407" t="s">
        <v>613</v>
      </c>
      <c r="Q879" s="408"/>
      <c r="R879" s="408"/>
      <c r="S879" s="408"/>
      <c r="T879" s="408"/>
      <c r="U879" s="408"/>
      <c r="V879" s="408"/>
      <c r="W879" s="408"/>
      <c r="X879" s="409"/>
      <c r="Y879" s="375">
        <v>4</v>
      </c>
      <c r="Z879" s="376">
        <v>4</v>
      </c>
      <c r="AA879" s="376">
        <v>4</v>
      </c>
      <c r="AB879" s="377">
        <v>4</v>
      </c>
      <c r="AC879" s="410" t="s">
        <v>627</v>
      </c>
      <c r="AD879" s="411"/>
      <c r="AE879" s="411"/>
      <c r="AF879" s="411"/>
      <c r="AG879" s="412"/>
      <c r="AH879" s="413" t="s">
        <v>541</v>
      </c>
      <c r="AI879" s="414"/>
      <c r="AJ879" s="414"/>
      <c r="AK879" s="415"/>
      <c r="AL879" s="381" t="s">
        <v>541</v>
      </c>
      <c r="AM879" s="382"/>
      <c r="AN879" s="382"/>
      <c r="AO879" s="383"/>
      <c r="AP879" s="416" t="s">
        <v>541</v>
      </c>
      <c r="AQ879" s="417"/>
      <c r="AR879" s="417"/>
      <c r="AS879" s="417"/>
      <c r="AT879" s="417"/>
      <c r="AU879" s="417"/>
      <c r="AV879" s="417"/>
      <c r="AW879" s="417"/>
      <c r="AX879" s="418"/>
    </row>
    <row r="880" spans="1:50" ht="30" hidden="1" customHeight="1">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486</v>
      </c>
      <c r="AD902" s="157"/>
      <c r="AE902" s="157"/>
      <c r="AF902" s="157"/>
      <c r="AG902" s="157"/>
      <c r="AH902" s="394" t="s">
        <v>520</v>
      </c>
      <c r="AI902" s="391"/>
      <c r="AJ902" s="391"/>
      <c r="AK902" s="391"/>
      <c r="AL902" s="391" t="s">
        <v>22</v>
      </c>
      <c r="AM902" s="391"/>
      <c r="AN902" s="391"/>
      <c r="AO902" s="396"/>
      <c r="AP902" s="397" t="s">
        <v>435</v>
      </c>
      <c r="AQ902" s="397"/>
      <c r="AR902" s="397"/>
      <c r="AS902" s="397"/>
      <c r="AT902" s="397"/>
      <c r="AU902" s="397"/>
      <c r="AV902" s="397"/>
      <c r="AW902" s="397"/>
      <c r="AX902" s="397"/>
    </row>
    <row r="903" spans="1:50" ht="30" customHeight="1">
      <c r="A903" s="403">
        <v>1</v>
      </c>
      <c r="B903" s="403">
        <v>1</v>
      </c>
      <c r="C903" s="389" t="s">
        <v>572</v>
      </c>
      <c r="D903" s="371"/>
      <c r="E903" s="371"/>
      <c r="F903" s="371"/>
      <c r="G903" s="371"/>
      <c r="H903" s="371"/>
      <c r="I903" s="371"/>
      <c r="J903" s="372">
        <v>4010001054032</v>
      </c>
      <c r="K903" s="373"/>
      <c r="L903" s="373"/>
      <c r="M903" s="373"/>
      <c r="N903" s="373"/>
      <c r="O903" s="373"/>
      <c r="P903" s="390" t="s">
        <v>569</v>
      </c>
      <c r="Q903" s="374"/>
      <c r="R903" s="374"/>
      <c r="S903" s="374"/>
      <c r="T903" s="374"/>
      <c r="U903" s="374"/>
      <c r="V903" s="374"/>
      <c r="W903" s="374"/>
      <c r="X903" s="374"/>
      <c r="Y903" s="375">
        <v>37</v>
      </c>
      <c r="Z903" s="376"/>
      <c r="AA903" s="376"/>
      <c r="AB903" s="377"/>
      <c r="AC903" s="385" t="s">
        <v>529</v>
      </c>
      <c r="AD903" s="386"/>
      <c r="AE903" s="386"/>
      <c r="AF903" s="386"/>
      <c r="AG903" s="386"/>
      <c r="AH903" s="387">
        <v>2</v>
      </c>
      <c r="AI903" s="388"/>
      <c r="AJ903" s="388"/>
      <c r="AK903" s="388"/>
      <c r="AL903" s="381">
        <v>99.7</v>
      </c>
      <c r="AM903" s="382"/>
      <c r="AN903" s="382"/>
      <c r="AO903" s="383"/>
      <c r="AP903" s="384"/>
      <c r="AQ903" s="384"/>
      <c r="AR903" s="384"/>
      <c r="AS903" s="384"/>
      <c r="AT903" s="384"/>
      <c r="AU903" s="384"/>
      <c r="AV903" s="384"/>
      <c r="AW903" s="384"/>
      <c r="AX903" s="384"/>
    </row>
    <row r="904" spans="1:50" ht="30" hidden="1" customHeight="1">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486</v>
      </c>
      <c r="AD935" s="157"/>
      <c r="AE935" s="157"/>
      <c r="AF935" s="157"/>
      <c r="AG935" s="157"/>
      <c r="AH935" s="394" t="s">
        <v>520</v>
      </c>
      <c r="AI935" s="391"/>
      <c r="AJ935" s="391"/>
      <c r="AK935" s="391"/>
      <c r="AL935" s="391" t="s">
        <v>22</v>
      </c>
      <c r="AM935" s="391"/>
      <c r="AN935" s="391"/>
      <c r="AO935" s="396"/>
      <c r="AP935" s="397" t="s">
        <v>435</v>
      </c>
      <c r="AQ935" s="397"/>
      <c r="AR935" s="397"/>
      <c r="AS935" s="397"/>
      <c r="AT935" s="397"/>
      <c r="AU935" s="397"/>
      <c r="AV935" s="397"/>
      <c r="AW935" s="397"/>
      <c r="AX935" s="397"/>
    </row>
    <row r="936" spans="1:50" ht="30" customHeight="1">
      <c r="A936" s="403">
        <v>1</v>
      </c>
      <c r="B936" s="403">
        <v>1</v>
      </c>
      <c r="C936" s="389" t="s">
        <v>572</v>
      </c>
      <c r="D936" s="371"/>
      <c r="E936" s="371"/>
      <c r="F936" s="371"/>
      <c r="G936" s="371"/>
      <c r="H936" s="371"/>
      <c r="I936" s="371"/>
      <c r="J936" s="372">
        <v>4010001054032</v>
      </c>
      <c r="K936" s="373"/>
      <c r="L936" s="373"/>
      <c r="M936" s="373"/>
      <c r="N936" s="373"/>
      <c r="O936" s="373"/>
      <c r="P936" s="390" t="s">
        <v>570</v>
      </c>
      <c r="Q936" s="374"/>
      <c r="R936" s="374"/>
      <c r="S936" s="374"/>
      <c r="T936" s="374"/>
      <c r="U936" s="374"/>
      <c r="V936" s="374"/>
      <c r="W936" s="374"/>
      <c r="X936" s="374"/>
      <c r="Y936" s="375">
        <v>1</v>
      </c>
      <c r="Z936" s="376"/>
      <c r="AA936" s="376"/>
      <c r="AB936" s="377"/>
      <c r="AC936" s="385" t="s">
        <v>531</v>
      </c>
      <c r="AD936" s="386"/>
      <c r="AE936" s="386"/>
      <c r="AF936" s="386"/>
      <c r="AG936" s="386"/>
      <c r="AH936" s="387">
        <v>1</v>
      </c>
      <c r="AI936" s="388"/>
      <c r="AJ936" s="388"/>
      <c r="AK936" s="388"/>
      <c r="AL936" s="381">
        <v>100</v>
      </c>
      <c r="AM936" s="382"/>
      <c r="AN936" s="382"/>
      <c r="AO936" s="383"/>
      <c r="AP936" s="384"/>
      <c r="AQ936" s="384"/>
      <c r="AR936" s="384"/>
      <c r="AS936" s="384"/>
      <c r="AT936" s="384"/>
      <c r="AU936" s="384"/>
      <c r="AV936" s="384"/>
      <c r="AW936" s="384"/>
      <c r="AX936" s="384"/>
    </row>
    <row r="937" spans="1:50" ht="30" hidden="1" customHeight="1">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486</v>
      </c>
      <c r="AD968" s="157"/>
      <c r="AE968" s="157"/>
      <c r="AF968" s="157"/>
      <c r="AG968" s="157"/>
      <c r="AH968" s="394" t="s">
        <v>520</v>
      </c>
      <c r="AI968" s="391"/>
      <c r="AJ968" s="391"/>
      <c r="AK968" s="391"/>
      <c r="AL968" s="391" t="s">
        <v>22</v>
      </c>
      <c r="AM968" s="391"/>
      <c r="AN968" s="391"/>
      <c r="AO968" s="396"/>
      <c r="AP968" s="397" t="s">
        <v>435</v>
      </c>
      <c r="AQ968" s="397"/>
      <c r="AR968" s="397"/>
      <c r="AS968" s="397"/>
      <c r="AT968" s="397"/>
      <c r="AU968" s="397"/>
      <c r="AV968" s="397"/>
      <c r="AW968" s="397"/>
      <c r="AX968" s="397"/>
    </row>
    <row r="969" spans="1:50" ht="30" customHeight="1">
      <c r="A969" s="403">
        <v>1</v>
      </c>
      <c r="B969" s="403">
        <v>1</v>
      </c>
      <c r="C969" s="389" t="s">
        <v>573</v>
      </c>
      <c r="D969" s="371"/>
      <c r="E969" s="371"/>
      <c r="F969" s="371"/>
      <c r="G969" s="371"/>
      <c r="H969" s="371"/>
      <c r="I969" s="371"/>
      <c r="J969" s="372">
        <v>1010601020007</v>
      </c>
      <c r="K969" s="373"/>
      <c r="L969" s="373"/>
      <c r="M969" s="373"/>
      <c r="N969" s="373"/>
      <c r="O969" s="373"/>
      <c r="P969" s="390" t="s">
        <v>574</v>
      </c>
      <c r="Q969" s="374"/>
      <c r="R969" s="374"/>
      <c r="S969" s="374"/>
      <c r="T969" s="374"/>
      <c r="U969" s="374"/>
      <c r="V969" s="374"/>
      <c r="W969" s="374"/>
      <c r="X969" s="374"/>
      <c r="Y969" s="375">
        <v>2</v>
      </c>
      <c r="Z969" s="376"/>
      <c r="AA969" s="376"/>
      <c r="AB969" s="377"/>
      <c r="AC969" s="385" t="s">
        <v>531</v>
      </c>
      <c r="AD969" s="386"/>
      <c r="AE969" s="386"/>
      <c r="AF969" s="386"/>
      <c r="AG969" s="386"/>
      <c r="AH969" s="387">
        <v>1</v>
      </c>
      <c r="AI969" s="388"/>
      <c r="AJ969" s="388"/>
      <c r="AK969" s="388"/>
      <c r="AL969" s="381">
        <v>100</v>
      </c>
      <c r="AM969" s="382"/>
      <c r="AN969" s="382"/>
      <c r="AO969" s="383"/>
      <c r="AP969" s="384"/>
      <c r="AQ969" s="384"/>
      <c r="AR969" s="384"/>
      <c r="AS969" s="384"/>
      <c r="AT969" s="384"/>
      <c r="AU969" s="384"/>
      <c r="AV969" s="384"/>
      <c r="AW969" s="384"/>
      <c r="AX969" s="384"/>
    </row>
    <row r="970" spans="1:50" ht="30" hidden="1" customHeight="1">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486</v>
      </c>
      <c r="AD1001" s="157"/>
      <c r="AE1001" s="157"/>
      <c r="AF1001" s="157"/>
      <c r="AG1001" s="157"/>
      <c r="AH1001" s="394" t="s">
        <v>520</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486</v>
      </c>
      <c r="AD1034" s="157"/>
      <c r="AE1034" s="157"/>
      <c r="AF1034" s="157"/>
      <c r="AG1034" s="157"/>
      <c r="AH1034" s="394" t="s">
        <v>520</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486</v>
      </c>
      <c r="AD1067" s="157"/>
      <c r="AE1067" s="157"/>
      <c r="AF1067" s="157"/>
      <c r="AG1067" s="157"/>
      <c r="AH1067" s="394" t="s">
        <v>520</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c r="A1098" s="419" t="s">
        <v>466</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10" t="s">
        <v>493</v>
      </c>
      <c r="AM1098" s="311"/>
      <c r="AN1098" s="311"/>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3"/>
      <c r="B1101" s="403"/>
      <c r="C1101" s="157" t="s">
        <v>399</v>
      </c>
      <c r="D1101" s="422"/>
      <c r="E1101" s="157" t="s">
        <v>398</v>
      </c>
      <c r="F1101" s="422"/>
      <c r="G1101" s="422"/>
      <c r="H1101" s="422"/>
      <c r="I1101" s="422"/>
      <c r="J1101" s="157" t="s">
        <v>434</v>
      </c>
      <c r="K1101" s="157"/>
      <c r="L1101" s="157"/>
      <c r="M1101" s="157"/>
      <c r="N1101" s="157"/>
      <c r="O1101" s="157"/>
      <c r="P1101" s="394" t="s">
        <v>28</v>
      </c>
      <c r="Q1101" s="394"/>
      <c r="R1101" s="394"/>
      <c r="S1101" s="394"/>
      <c r="T1101" s="394"/>
      <c r="U1101" s="394"/>
      <c r="V1101" s="394"/>
      <c r="W1101" s="394"/>
      <c r="X1101" s="394"/>
      <c r="Y1101" s="157" t="s">
        <v>436</v>
      </c>
      <c r="Z1101" s="422"/>
      <c r="AA1101" s="422"/>
      <c r="AB1101" s="422"/>
      <c r="AC1101" s="157" t="s">
        <v>379</v>
      </c>
      <c r="AD1101" s="157"/>
      <c r="AE1101" s="157"/>
      <c r="AF1101" s="157"/>
      <c r="AG1101" s="157"/>
      <c r="AH1101" s="394" t="s">
        <v>393</v>
      </c>
      <c r="AI1101" s="395"/>
      <c r="AJ1101" s="395"/>
      <c r="AK1101" s="395"/>
      <c r="AL1101" s="395" t="s">
        <v>22</v>
      </c>
      <c r="AM1101" s="395"/>
      <c r="AN1101" s="395"/>
      <c r="AO1101" s="423"/>
      <c r="AP1101" s="397" t="s">
        <v>467</v>
      </c>
      <c r="AQ1101" s="397"/>
      <c r="AR1101" s="397"/>
      <c r="AS1101" s="397"/>
      <c r="AT1101" s="397"/>
      <c r="AU1101" s="397"/>
      <c r="AV1101" s="397"/>
      <c r="AW1101" s="397"/>
      <c r="AX1101" s="397"/>
    </row>
    <row r="1102" spans="1:50" ht="30" hidden="1" customHeight="1">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823" priority="13601">
      <formula>IF(RIGHT(TEXT(AD14,"0.#"),1)=".",FALSE,TRUE)</formula>
    </cfRule>
    <cfRule type="expression" dxfId="2822" priority="13602">
      <formula>IF(RIGHT(TEXT(AD14,"0.#"),1)=".",TRUE,FALSE)</formula>
    </cfRule>
  </conditionalFormatting>
  <conditionalFormatting sqref="AE32">
    <cfRule type="expression" dxfId="2821" priority="13591">
      <formula>IF(RIGHT(TEXT(AE32,"0.#"),1)=".",FALSE,TRUE)</formula>
    </cfRule>
    <cfRule type="expression" dxfId="2820" priority="13592">
      <formula>IF(RIGHT(TEXT(AE32,"0.#"),1)=".",TRUE,FALSE)</formula>
    </cfRule>
  </conditionalFormatting>
  <conditionalFormatting sqref="P18:AX18">
    <cfRule type="expression" dxfId="2819" priority="13477">
      <formula>IF(RIGHT(TEXT(P18,"0.#"),1)=".",FALSE,TRUE)</formula>
    </cfRule>
    <cfRule type="expression" dxfId="2818" priority="13478">
      <formula>IF(RIGHT(TEXT(P18,"0.#"),1)=".",TRUE,FALSE)</formula>
    </cfRule>
  </conditionalFormatting>
  <conditionalFormatting sqref="Y782">
    <cfRule type="expression" dxfId="2817" priority="13473">
      <formula>IF(RIGHT(TEXT(Y782,"0.#"),1)=".",FALSE,TRUE)</formula>
    </cfRule>
    <cfRule type="expression" dxfId="2816" priority="13474">
      <formula>IF(RIGHT(TEXT(Y782,"0.#"),1)=".",TRUE,FALSE)</formula>
    </cfRule>
  </conditionalFormatting>
  <conditionalFormatting sqref="Y791">
    <cfRule type="expression" dxfId="2815" priority="13469">
      <formula>IF(RIGHT(TEXT(Y791,"0.#"),1)=".",FALSE,TRUE)</formula>
    </cfRule>
    <cfRule type="expression" dxfId="2814" priority="13470">
      <formula>IF(RIGHT(TEXT(Y791,"0.#"),1)=".",TRUE,FALSE)</formula>
    </cfRule>
  </conditionalFormatting>
  <conditionalFormatting sqref="Y822:Y829 Y820 Y809:Y816 Y796:Y803">
    <cfRule type="expression" dxfId="2813" priority="13251">
      <formula>IF(RIGHT(TEXT(Y796,"0.#"),1)=".",FALSE,TRUE)</formula>
    </cfRule>
    <cfRule type="expression" dxfId="2812" priority="13252">
      <formula>IF(RIGHT(TEXT(Y796,"0.#"),1)=".",TRUE,FALSE)</formula>
    </cfRule>
  </conditionalFormatting>
  <conditionalFormatting sqref="AD16:AQ17 AD15:AX15 P13:AX13 P14:AC17">
    <cfRule type="expression" dxfId="2811" priority="13299">
      <formula>IF(RIGHT(TEXT(P13,"0.#"),1)=".",FALSE,TRUE)</formula>
    </cfRule>
    <cfRule type="expression" dxfId="2810" priority="13300">
      <formula>IF(RIGHT(TEXT(P13,"0.#"),1)=".",TRUE,FALSE)</formula>
    </cfRule>
  </conditionalFormatting>
  <conditionalFormatting sqref="P19:AJ19">
    <cfRule type="expression" dxfId="2809" priority="13297">
      <formula>IF(RIGHT(TEXT(P19,"0.#"),1)=".",FALSE,TRUE)</formula>
    </cfRule>
    <cfRule type="expression" dxfId="2808" priority="13298">
      <formula>IF(RIGHT(TEXT(P19,"0.#"),1)=".",TRUE,FALSE)</formula>
    </cfRule>
  </conditionalFormatting>
  <conditionalFormatting sqref="AE101 AQ101">
    <cfRule type="expression" dxfId="2807" priority="13289">
      <formula>IF(RIGHT(TEXT(AE101,"0.#"),1)=".",FALSE,TRUE)</formula>
    </cfRule>
    <cfRule type="expression" dxfId="2806" priority="13290">
      <formula>IF(RIGHT(TEXT(AE101,"0.#"),1)=".",TRUE,FALSE)</formula>
    </cfRule>
  </conditionalFormatting>
  <conditionalFormatting sqref="Y783:Y790 Y781">
    <cfRule type="expression" dxfId="2805" priority="13275">
      <formula>IF(RIGHT(TEXT(Y781,"0.#"),1)=".",FALSE,TRUE)</formula>
    </cfRule>
    <cfRule type="expression" dxfId="2804" priority="13276">
      <formula>IF(RIGHT(TEXT(Y781,"0.#"),1)=".",TRUE,FALSE)</formula>
    </cfRule>
  </conditionalFormatting>
  <conditionalFormatting sqref="AU782">
    <cfRule type="expression" dxfId="2803" priority="13273">
      <formula>IF(RIGHT(TEXT(AU782,"0.#"),1)=".",FALSE,TRUE)</formula>
    </cfRule>
    <cfRule type="expression" dxfId="2802" priority="13274">
      <formula>IF(RIGHT(TEXT(AU782,"0.#"),1)=".",TRUE,FALSE)</formula>
    </cfRule>
  </conditionalFormatting>
  <conditionalFormatting sqref="AU791">
    <cfRule type="expression" dxfId="2801" priority="13271">
      <formula>IF(RIGHT(TEXT(AU791,"0.#"),1)=".",FALSE,TRUE)</formula>
    </cfRule>
    <cfRule type="expression" dxfId="2800" priority="13272">
      <formula>IF(RIGHT(TEXT(AU791,"0.#"),1)=".",TRUE,FALSE)</formula>
    </cfRule>
  </conditionalFormatting>
  <conditionalFormatting sqref="AU783:AU790 AU781">
    <cfRule type="expression" dxfId="2799" priority="13269">
      <formula>IF(RIGHT(TEXT(AU781,"0.#"),1)=".",FALSE,TRUE)</formula>
    </cfRule>
    <cfRule type="expression" dxfId="2798" priority="13270">
      <formula>IF(RIGHT(TEXT(AU781,"0.#"),1)=".",TRUE,FALSE)</formula>
    </cfRule>
  </conditionalFormatting>
  <conditionalFormatting sqref="Y821 Y808 Y795">
    <cfRule type="expression" dxfId="2797" priority="13255">
      <formula>IF(RIGHT(TEXT(Y795,"0.#"),1)=".",FALSE,TRUE)</formula>
    </cfRule>
    <cfRule type="expression" dxfId="2796" priority="13256">
      <formula>IF(RIGHT(TEXT(Y795,"0.#"),1)=".",TRUE,FALSE)</formula>
    </cfRule>
  </conditionalFormatting>
  <conditionalFormatting sqref="Y830 Y817 Y804">
    <cfRule type="expression" dxfId="2795" priority="13253">
      <formula>IF(RIGHT(TEXT(Y804,"0.#"),1)=".",FALSE,TRUE)</formula>
    </cfRule>
    <cfRule type="expression" dxfId="2794" priority="13254">
      <formula>IF(RIGHT(TEXT(Y804,"0.#"),1)=".",TRUE,FALSE)</formula>
    </cfRule>
  </conditionalFormatting>
  <conditionalFormatting sqref="AU821 AU808 AU795">
    <cfRule type="expression" dxfId="2793" priority="13249">
      <formula>IF(RIGHT(TEXT(AU795,"0.#"),1)=".",FALSE,TRUE)</formula>
    </cfRule>
    <cfRule type="expression" dxfId="2792" priority="13250">
      <formula>IF(RIGHT(TEXT(AU795,"0.#"),1)=".",TRUE,FALSE)</formula>
    </cfRule>
  </conditionalFormatting>
  <conditionalFormatting sqref="AU830 AU817 AU804">
    <cfRule type="expression" dxfId="2791" priority="13247">
      <formula>IF(RIGHT(TEXT(AU804,"0.#"),1)=".",FALSE,TRUE)</formula>
    </cfRule>
    <cfRule type="expression" dxfId="2790" priority="13248">
      <formula>IF(RIGHT(TEXT(AU804,"0.#"),1)=".",TRUE,FALSE)</formula>
    </cfRule>
  </conditionalFormatting>
  <conditionalFormatting sqref="AU822:AU829 AU820 AU809:AU816 AU807 AU796:AU803">
    <cfRule type="expression" dxfId="2789" priority="13245">
      <formula>IF(RIGHT(TEXT(AU796,"0.#"),1)=".",FALSE,TRUE)</formula>
    </cfRule>
    <cfRule type="expression" dxfId="2788" priority="13246">
      <formula>IF(RIGHT(TEXT(AU796,"0.#"),1)=".",TRUE,FALSE)</formula>
    </cfRule>
  </conditionalFormatting>
  <conditionalFormatting sqref="AM87">
    <cfRule type="expression" dxfId="2787" priority="12899">
      <formula>IF(RIGHT(TEXT(AM87,"0.#"),1)=".",FALSE,TRUE)</formula>
    </cfRule>
    <cfRule type="expression" dxfId="2786" priority="12900">
      <formula>IF(RIGHT(TEXT(AM87,"0.#"),1)=".",TRUE,FALSE)</formula>
    </cfRule>
  </conditionalFormatting>
  <conditionalFormatting sqref="AE55">
    <cfRule type="expression" dxfId="2785" priority="12967">
      <formula>IF(RIGHT(TEXT(AE55,"0.#"),1)=".",FALSE,TRUE)</formula>
    </cfRule>
    <cfRule type="expression" dxfId="2784" priority="12968">
      <formula>IF(RIGHT(TEXT(AE55,"0.#"),1)=".",TRUE,FALSE)</formula>
    </cfRule>
  </conditionalFormatting>
  <conditionalFormatting sqref="AI55">
    <cfRule type="expression" dxfId="2783" priority="12965">
      <formula>IF(RIGHT(TEXT(AI55,"0.#"),1)=".",FALSE,TRUE)</formula>
    </cfRule>
    <cfRule type="expression" dxfId="2782" priority="12966">
      <formula>IF(RIGHT(TEXT(AI55,"0.#"),1)=".",TRUE,FALSE)</formula>
    </cfRule>
  </conditionalFormatting>
  <conditionalFormatting sqref="AM34">
    <cfRule type="expression" dxfId="2781" priority="13045">
      <formula>IF(RIGHT(TEXT(AM34,"0.#"),1)=".",FALSE,TRUE)</formula>
    </cfRule>
    <cfRule type="expression" dxfId="2780" priority="13046">
      <formula>IF(RIGHT(TEXT(AM34,"0.#"),1)=".",TRUE,FALSE)</formula>
    </cfRule>
  </conditionalFormatting>
  <conditionalFormatting sqref="AE33">
    <cfRule type="expression" dxfId="2779" priority="13059">
      <formula>IF(RIGHT(TEXT(AE33,"0.#"),1)=".",FALSE,TRUE)</formula>
    </cfRule>
    <cfRule type="expression" dxfId="2778" priority="13060">
      <formula>IF(RIGHT(TEXT(AE33,"0.#"),1)=".",TRUE,FALSE)</formula>
    </cfRule>
  </conditionalFormatting>
  <conditionalFormatting sqref="AE34">
    <cfRule type="expression" dxfId="2777" priority="13057">
      <formula>IF(RIGHT(TEXT(AE34,"0.#"),1)=".",FALSE,TRUE)</formula>
    </cfRule>
    <cfRule type="expression" dxfId="2776" priority="13058">
      <formula>IF(RIGHT(TEXT(AE34,"0.#"),1)=".",TRUE,FALSE)</formula>
    </cfRule>
  </conditionalFormatting>
  <conditionalFormatting sqref="AI34">
    <cfRule type="expression" dxfId="2775" priority="13055">
      <formula>IF(RIGHT(TEXT(AI34,"0.#"),1)=".",FALSE,TRUE)</formula>
    </cfRule>
    <cfRule type="expression" dxfId="2774" priority="13056">
      <formula>IF(RIGHT(TEXT(AI34,"0.#"),1)=".",TRUE,FALSE)</formula>
    </cfRule>
  </conditionalFormatting>
  <conditionalFormatting sqref="AI33">
    <cfRule type="expression" dxfId="2773" priority="13053">
      <formula>IF(RIGHT(TEXT(AI33,"0.#"),1)=".",FALSE,TRUE)</formula>
    </cfRule>
    <cfRule type="expression" dxfId="2772" priority="13054">
      <formula>IF(RIGHT(TEXT(AI33,"0.#"),1)=".",TRUE,FALSE)</formula>
    </cfRule>
  </conditionalFormatting>
  <conditionalFormatting sqref="AI32">
    <cfRule type="expression" dxfId="2771" priority="13051">
      <formula>IF(RIGHT(TEXT(AI32,"0.#"),1)=".",FALSE,TRUE)</formula>
    </cfRule>
    <cfRule type="expression" dxfId="2770" priority="13052">
      <formula>IF(RIGHT(TEXT(AI32,"0.#"),1)=".",TRUE,FALSE)</formula>
    </cfRule>
  </conditionalFormatting>
  <conditionalFormatting sqref="AM32">
    <cfRule type="expression" dxfId="2769" priority="13049">
      <formula>IF(RIGHT(TEXT(AM32,"0.#"),1)=".",FALSE,TRUE)</formula>
    </cfRule>
    <cfRule type="expression" dxfId="2768" priority="13050">
      <formula>IF(RIGHT(TEXT(AM32,"0.#"),1)=".",TRUE,FALSE)</formula>
    </cfRule>
  </conditionalFormatting>
  <conditionalFormatting sqref="AM33">
    <cfRule type="expression" dxfId="2767" priority="13047">
      <formula>IF(RIGHT(TEXT(AM33,"0.#"),1)=".",FALSE,TRUE)</formula>
    </cfRule>
    <cfRule type="expression" dxfId="2766" priority="13048">
      <formula>IF(RIGHT(TEXT(AM33,"0.#"),1)=".",TRUE,FALSE)</formula>
    </cfRule>
  </conditionalFormatting>
  <conditionalFormatting sqref="AQ32:AQ34">
    <cfRule type="expression" dxfId="2765" priority="13039">
      <formula>IF(RIGHT(TEXT(AQ32,"0.#"),1)=".",FALSE,TRUE)</formula>
    </cfRule>
    <cfRule type="expression" dxfId="2764" priority="13040">
      <formula>IF(RIGHT(TEXT(AQ32,"0.#"),1)=".",TRUE,FALSE)</formula>
    </cfRule>
  </conditionalFormatting>
  <conditionalFormatting sqref="AU32:AU34">
    <cfRule type="expression" dxfId="2763" priority="13037">
      <formula>IF(RIGHT(TEXT(AU32,"0.#"),1)=".",FALSE,TRUE)</formula>
    </cfRule>
    <cfRule type="expression" dxfId="2762" priority="13038">
      <formula>IF(RIGHT(TEXT(AU32,"0.#"),1)=".",TRUE,FALSE)</formula>
    </cfRule>
  </conditionalFormatting>
  <conditionalFormatting sqref="AE53">
    <cfRule type="expression" dxfId="2761" priority="12971">
      <formula>IF(RIGHT(TEXT(AE53,"0.#"),1)=".",FALSE,TRUE)</formula>
    </cfRule>
    <cfRule type="expression" dxfId="2760" priority="12972">
      <formula>IF(RIGHT(TEXT(AE53,"0.#"),1)=".",TRUE,FALSE)</formula>
    </cfRule>
  </conditionalFormatting>
  <conditionalFormatting sqref="AE54">
    <cfRule type="expression" dxfId="2759" priority="12969">
      <formula>IF(RIGHT(TEXT(AE54,"0.#"),1)=".",FALSE,TRUE)</formula>
    </cfRule>
    <cfRule type="expression" dxfId="2758" priority="12970">
      <formula>IF(RIGHT(TEXT(AE54,"0.#"),1)=".",TRUE,FALSE)</formula>
    </cfRule>
  </conditionalFormatting>
  <conditionalFormatting sqref="AI54">
    <cfRule type="expression" dxfId="2757" priority="12963">
      <formula>IF(RIGHT(TEXT(AI54,"0.#"),1)=".",FALSE,TRUE)</formula>
    </cfRule>
    <cfRule type="expression" dxfId="2756" priority="12964">
      <formula>IF(RIGHT(TEXT(AI54,"0.#"),1)=".",TRUE,FALSE)</formula>
    </cfRule>
  </conditionalFormatting>
  <conditionalFormatting sqref="AI53">
    <cfRule type="expression" dxfId="2755" priority="12961">
      <formula>IF(RIGHT(TEXT(AI53,"0.#"),1)=".",FALSE,TRUE)</formula>
    </cfRule>
    <cfRule type="expression" dxfId="2754" priority="12962">
      <formula>IF(RIGHT(TEXT(AI53,"0.#"),1)=".",TRUE,FALSE)</formula>
    </cfRule>
  </conditionalFormatting>
  <conditionalFormatting sqref="AM53">
    <cfRule type="expression" dxfId="2753" priority="12959">
      <formula>IF(RIGHT(TEXT(AM53,"0.#"),1)=".",FALSE,TRUE)</formula>
    </cfRule>
    <cfRule type="expression" dxfId="2752" priority="12960">
      <formula>IF(RIGHT(TEXT(AM53,"0.#"),1)=".",TRUE,FALSE)</formula>
    </cfRule>
  </conditionalFormatting>
  <conditionalFormatting sqref="AM54">
    <cfRule type="expression" dxfId="2751" priority="12957">
      <formula>IF(RIGHT(TEXT(AM54,"0.#"),1)=".",FALSE,TRUE)</formula>
    </cfRule>
    <cfRule type="expression" dxfId="2750" priority="12958">
      <formula>IF(RIGHT(TEXT(AM54,"0.#"),1)=".",TRUE,FALSE)</formula>
    </cfRule>
  </conditionalFormatting>
  <conditionalFormatting sqref="AM55">
    <cfRule type="expression" dxfId="2749" priority="12955">
      <formula>IF(RIGHT(TEXT(AM55,"0.#"),1)=".",FALSE,TRUE)</formula>
    </cfRule>
    <cfRule type="expression" dxfId="2748" priority="12956">
      <formula>IF(RIGHT(TEXT(AM55,"0.#"),1)=".",TRUE,FALSE)</formula>
    </cfRule>
  </conditionalFormatting>
  <conditionalFormatting sqref="AE60">
    <cfRule type="expression" dxfId="2747" priority="12941">
      <formula>IF(RIGHT(TEXT(AE60,"0.#"),1)=".",FALSE,TRUE)</formula>
    </cfRule>
    <cfRule type="expression" dxfId="2746" priority="12942">
      <formula>IF(RIGHT(TEXT(AE60,"0.#"),1)=".",TRUE,FALSE)</formula>
    </cfRule>
  </conditionalFormatting>
  <conditionalFormatting sqref="AE61">
    <cfRule type="expression" dxfId="2745" priority="12939">
      <formula>IF(RIGHT(TEXT(AE61,"0.#"),1)=".",FALSE,TRUE)</formula>
    </cfRule>
    <cfRule type="expression" dxfId="2744" priority="12940">
      <formula>IF(RIGHT(TEXT(AE61,"0.#"),1)=".",TRUE,FALSE)</formula>
    </cfRule>
  </conditionalFormatting>
  <conditionalFormatting sqref="AE62">
    <cfRule type="expression" dxfId="2743" priority="12937">
      <formula>IF(RIGHT(TEXT(AE62,"0.#"),1)=".",FALSE,TRUE)</formula>
    </cfRule>
    <cfRule type="expression" dxfId="2742" priority="12938">
      <formula>IF(RIGHT(TEXT(AE62,"0.#"),1)=".",TRUE,FALSE)</formula>
    </cfRule>
  </conditionalFormatting>
  <conditionalFormatting sqref="AI62">
    <cfRule type="expression" dxfId="2741" priority="12935">
      <formula>IF(RIGHT(TEXT(AI62,"0.#"),1)=".",FALSE,TRUE)</formula>
    </cfRule>
    <cfRule type="expression" dxfId="2740" priority="12936">
      <formula>IF(RIGHT(TEXT(AI62,"0.#"),1)=".",TRUE,FALSE)</formula>
    </cfRule>
  </conditionalFormatting>
  <conditionalFormatting sqref="AI61">
    <cfRule type="expression" dxfId="2739" priority="12933">
      <formula>IF(RIGHT(TEXT(AI61,"0.#"),1)=".",FALSE,TRUE)</formula>
    </cfRule>
    <cfRule type="expression" dxfId="2738" priority="12934">
      <formula>IF(RIGHT(TEXT(AI61,"0.#"),1)=".",TRUE,FALSE)</formula>
    </cfRule>
  </conditionalFormatting>
  <conditionalFormatting sqref="AI60">
    <cfRule type="expression" dxfId="2737" priority="12931">
      <formula>IF(RIGHT(TEXT(AI60,"0.#"),1)=".",FALSE,TRUE)</formula>
    </cfRule>
    <cfRule type="expression" dxfId="2736" priority="12932">
      <formula>IF(RIGHT(TEXT(AI60,"0.#"),1)=".",TRUE,FALSE)</formula>
    </cfRule>
  </conditionalFormatting>
  <conditionalFormatting sqref="AM60">
    <cfRule type="expression" dxfId="2735" priority="12929">
      <formula>IF(RIGHT(TEXT(AM60,"0.#"),1)=".",FALSE,TRUE)</formula>
    </cfRule>
    <cfRule type="expression" dxfId="2734" priority="12930">
      <formula>IF(RIGHT(TEXT(AM60,"0.#"),1)=".",TRUE,FALSE)</formula>
    </cfRule>
  </conditionalFormatting>
  <conditionalFormatting sqref="AM61">
    <cfRule type="expression" dxfId="2733" priority="12927">
      <formula>IF(RIGHT(TEXT(AM61,"0.#"),1)=".",FALSE,TRUE)</formula>
    </cfRule>
    <cfRule type="expression" dxfId="2732" priority="12928">
      <formula>IF(RIGHT(TEXT(AM61,"0.#"),1)=".",TRUE,FALSE)</formula>
    </cfRule>
  </conditionalFormatting>
  <conditionalFormatting sqref="AM62">
    <cfRule type="expression" dxfId="2731" priority="12925">
      <formula>IF(RIGHT(TEXT(AM62,"0.#"),1)=".",FALSE,TRUE)</formula>
    </cfRule>
    <cfRule type="expression" dxfId="2730" priority="12926">
      <formula>IF(RIGHT(TEXT(AM62,"0.#"),1)=".",TRUE,FALSE)</formula>
    </cfRule>
  </conditionalFormatting>
  <conditionalFormatting sqref="AE87">
    <cfRule type="expression" dxfId="2729" priority="12911">
      <formula>IF(RIGHT(TEXT(AE87,"0.#"),1)=".",FALSE,TRUE)</formula>
    </cfRule>
    <cfRule type="expression" dxfId="2728" priority="12912">
      <formula>IF(RIGHT(TEXT(AE87,"0.#"),1)=".",TRUE,FALSE)</formula>
    </cfRule>
  </conditionalFormatting>
  <conditionalFormatting sqref="AE88">
    <cfRule type="expression" dxfId="2727" priority="12909">
      <formula>IF(RIGHT(TEXT(AE88,"0.#"),1)=".",FALSE,TRUE)</formula>
    </cfRule>
    <cfRule type="expression" dxfId="2726" priority="12910">
      <formula>IF(RIGHT(TEXT(AE88,"0.#"),1)=".",TRUE,FALSE)</formula>
    </cfRule>
  </conditionalFormatting>
  <conditionalFormatting sqref="AE89">
    <cfRule type="expression" dxfId="2725" priority="12907">
      <formula>IF(RIGHT(TEXT(AE89,"0.#"),1)=".",FALSE,TRUE)</formula>
    </cfRule>
    <cfRule type="expression" dxfId="2724" priority="12908">
      <formula>IF(RIGHT(TEXT(AE89,"0.#"),1)=".",TRUE,FALSE)</formula>
    </cfRule>
  </conditionalFormatting>
  <conditionalFormatting sqref="AI89">
    <cfRule type="expression" dxfId="2723" priority="12905">
      <formula>IF(RIGHT(TEXT(AI89,"0.#"),1)=".",FALSE,TRUE)</formula>
    </cfRule>
    <cfRule type="expression" dxfId="2722" priority="12906">
      <formula>IF(RIGHT(TEXT(AI89,"0.#"),1)=".",TRUE,FALSE)</formula>
    </cfRule>
  </conditionalFormatting>
  <conditionalFormatting sqref="AI88">
    <cfRule type="expression" dxfId="2721" priority="12903">
      <formula>IF(RIGHT(TEXT(AI88,"0.#"),1)=".",FALSE,TRUE)</formula>
    </cfRule>
    <cfRule type="expression" dxfId="2720" priority="12904">
      <formula>IF(RIGHT(TEXT(AI88,"0.#"),1)=".",TRUE,FALSE)</formula>
    </cfRule>
  </conditionalFormatting>
  <conditionalFormatting sqref="AI87">
    <cfRule type="expression" dxfId="2719" priority="12901">
      <formula>IF(RIGHT(TEXT(AI87,"0.#"),1)=".",FALSE,TRUE)</formula>
    </cfRule>
    <cfRule type="expression" dxfId="2718" priority="12902">
      <formula>IF(RIGHT(TEXT(AI87,"0.#"),1)=".",TRUE,FALSE)</formula>
    </cfRule>
  </conditionalFormatting>
  <conditionalFormatting sqref="AM88">
    <cfRule type="expression" dxfId="2717" priority="12897">
      <formula>IF(RIGHT(TEXT(AM88,"0.#"),1)=".",FALSE,TRUE)</formula>
    </cfRule>
    <cfRule type="expression" dxfId="2716" priority="12898">
      <formula>IF(RIGHT(TEXT(AM88,"0.#"),1)=".",TRUE,FALSE)</formula>
    </cfRule>
  </conditionalFormatting>
  <conditionalFormatting sqref="AM89">
    <cfRule type="expression" dxfId="2715" priority="12895">
      <formula>IF(RIGHT(TEXT(AM89,"0.#"),1)=".",FALSE,TRUE)</formula>
    </cfRule>
    <cfRule type="expression" dxfId="2714" priority="12896">
      <formula>IF(RIGHT(TEXT(AM89,"0.#"),1)=".",TRUE,FALSE)</formula>
    </cfRule>
  </conditionalFormatting>
  <conditionalFormatting sqref="AE92">
    <cfRule type="expression" dxfId="2713" priority="12881">
      <formula>IF(RIGHT(TEXT(AE92,"0.#"),1)=".",FALSE,TRUE)</formula>
    </cfRule>
    <cfRule type="expression" dxfId="2712" priority="12882">
      <formula>IF(RIGHT(TEXT(AE92,"0.#"),1)=".",TRUE,FALSE)</formula>
    </cfRule>
  </conditionalFormatting>
  <conditionalFormatting sqref="AE93">
    <cfRule type="expression" dxfId="2711" priority="12879">
      <formula>IF(RIGHT(TEXT(AE93,"0.#"),1)=".",FALSE,TRUE)</formula>
    </cfRule>
    <cfRule type="expression" dxfId="2710" priority="12880">
      <formula>IF(RIGHT(TEXT(AE93,"0.#"),1)=".",TRUE,FALSE)</formula>
    </cfRule>
  </conditionalFormatting>
  <conditionalFormatting sqref="AE94">
    <cfRule type="expression" dxfId="2709" priority="12877">
      <formula>IF(RIGHT(TEXT(AE94,"0.#"),1)=".",FALSE,TRUE)</formula>
    </cfRule>
    <cfRule type="expression" dxfId="2708" priority="12878">
      <formula>IF(RIGHT(TEXT(AE94,"0.#"),1)=".",TRUE,FALSE)</formula>
    </cfRule>
  </conditionalFormatting>
  <conditionalFormatting sqref="AI94">
    <cfRule type="expression" dxfId="2707" priority="12875">
      <formula>IF(RIGHT(TEXT(AI94,"0.#"),1)=".",FALSE,TRUE)</formula>
    </cfRule>
    <cfRule type="expression" dxfId="2706" priority="12876">
      <formula>IF(RIGHT(TEXT(AI94,"0.#"),1)=".",TRUE,FALSE)</formula>
    </cfRule>
  </conditionalFormatting>
  <conditionalFormatting sqref="AI93">
    <cfRule type="expression" dxfId="2705" priority="12873">
      <formula>IF(RIGHT(TEXT(AI93,"0.#"),1)=".",FALSE,TRUE)</formula>
    </cfRule>
    <cfRule type="expression" dxfId="2704" priority="12874">
      <formula>IF(RIGHT(TEXT(AI93,"0.#"),1)=".",TRUE,FALSE)</formula>
    </cfRule>
  </conditionalFormatting>
  <conditionalFormatting sqref="AI92">
    <cfRule type="expression" dxfId="2703" priority="12871">
      <formula>IF(RIGHT(TEXT(AI92,"0.#"),1)=".",FALSE,TRUE)</formula>
    </cfRule>
    <cfRule type="expression" dxfId="2702" priority="12872">
      <formula>IF(RIGHT(TEXT(AI92,"0.#"),1)=".",TRUE,FALSE)</formula>
    </cfRule>
  </conditionalFormatting>
  <conditionalFormatting sqref="AM92">
    <cfRule type="expression" dxfId="2701" priority="12869">
      <formula>IF(RIGHT(TEXT(AM92,"0.#"),1)=".",FALSE,TRUE)</formula>
    </cfRule>
    <cfRule type="expression" dxfId="2700" priority="12870">
      <formula>IF(RIGHT(TEXT(AM92,"0.#"),1)=".",TRUE,FALSE)</formula>
    </cfRule>
  </conditionalFormatting>
  <conditionalFormatting sqref="AM93">
    <cfRule type="expression" dxfId="2699" priority="12867">
      <formula>IF(RIGHT(TEXT(AM93,"0.#"),1)=".",FALSE,TRUE)</formula>
    </cfRule>
    <cfRule type="expression" dxfId="2698" priority="12868">
      <formula>IF(RIGHT(TEXT(AM93,"0.#"),1)=".",TRUE,FALSE)</formula>
    </cfRule>
  </conditionalFormatting>
  <conditionalFormatting sqref="AM94">
    <cfRule type="expression" dxfId="2697" priority="12865">
      <formula>IF(RIGHT(TEXT(AM94,"0.#"),1)=".",FALSE,TRUE)</formula>
    </cfRule>
    <cfRule type="expression" dxfId="2696" priority="12866">
      <formula>IF(RIGHT(TEXT(AM94,"0.#"),1)=".",TRUE,FALSE)</formula>
    </cfRule>
  </conditionalFormatting>
  <conditionalFormatting sqref="AE97">
    <cfRule type="expression" dxfId="2695" priority="12851">
      <formula>IF(RIGHT(TEXT(AE97,"0.#"),1)=".",FALSE,TRUE)</formula>
    </cfRule>
    <cfRule type="expression" dxfId="2694" priority="12852">
      <formula>IF(RIGHT(TEXT(AE97,"0.#"),1)=".",TRUE,FALSE)</formula>
    </cfRule>
  </conditionalFormatting>
  <conditionalFormatting sqref="AE98">
    <cfRule type="expression" dxfId="2693" priority="12849">
      <formula>IF(RIGHT(TEXT(AE98,"0.#"),1)=".",FALSE,TRUE)</formula>
    </cfRule>
    <cfRule type="expression" dxfId="2692" priority="12850">
      <formula>IF(RIGHT(TEXT(AE98,"0.#"),1)=".",TRUE,FALSE)</formula>
    </cfRule>
  </conditionalFormatting>
  <conditionalFormatting sqref="AE99">
    <cfRule type="expression" dxfId="2691" priority="12847">
      <formula>IF(RIGHT(TEXT(AE99,"0.#"),1)=".",FALSE,TRUE)</formula>
    </cfRule>
    <cfRule type="expression" dxfId="2690" priority="12848">
      <formula>IF(RIGHT(TEXT(AE99,"0.#"),1)=".",TRUE,FALSE)</formula>
    </cfRule>
  </conditionalFormatting>
  <conditionalFormatting sqref="AI99">
    <cfRule type="expression" dxfId="2689" priority="12845">
      <formula>IF(RIGHT(TEXT(AI99,"0.#"),1)=".",FALSE,TRUE)</formula>
    </cfRule>
    <cfRule type="expression" dxfId="2688" priority="12846">
      <formula>IF(RIGHT(TEXT(AI99,"0.#"),1)=".",TRUE,FALSE)</formula>
    </cfRule>
  </conditionalFormatting>
  <conditionalFormatting sqref="AI98">
    <cfRule type="expression" dxfId="2687" priority="12843">
      <formula>IF(RIGHT(TEXT(AI98,"0.#"),1)=".",FALSE,TRUE)</formula>
    </cfRule>
    <cfRule type="expression" dxfId="2686" priority="12844">
      <formula>IF(RIGHT(TEXT(AI98,"0.#"),1)=".",TRUE,FALSE)</formula>
    </cfRule>
  </conditionalFormatting>
  <conditionalFormatting sqref="AI97">
    <cfRule type="expression" dxfId="2685" priority="12841">
      <formula>IF(RIGHT(TEXT(AI97,"0.#"),1)=".",FALSE,TRUE)</formula>
    </cfRule>
    <cfRule type="expression" dxfId="2684" priority="12842">
      <formula>IF(RIGHT(TEXT(AI97,"0.#"),1)=".",TRUE,FALSE)</formula>
    </cfRule>
  </conditionalFormatting>
  <conditionalFormatting sqref="AM97">
    <cfRule type="expression" dxfId="2683" priority="12839">
      <formula>IF(RIGHT(TEXT(AM97,"0.#"),1)=".",FALSE,TRUE)</formula>
    </cfRule>
    <cfRule type="expression" dxfId="2682" priority="12840">
      <formula>IF(RIGHT(TEXT(AM97,"0.#"),1)=".",TRUE,FALSE)</formula>
    </cfRule>
  </conditionalFormatting>
  <conditionalFormatting sqref="AM98">
    <cfRule type="expression" dxfId="2681" priority="12837">
      <formula>IF(RIGHT(TEXT(AM98,"0.#"),1)=".",FALSE,TRUE)</formula>
    </cfRule>
    <cfRule type="expression" dxfId="2680" priority="12838">
      <formula>IF(RIGHT(TEXT(AM98,"0.#"),1)=".",TRUE,FALSE)</formula>
    </cfRule>
  </conditionalFormatting>
  <conditionalFormatting sqref="AM99">
    <cfRule type="expression" dxfId="2679" priority="12835">
      <formula>IF(RIGHT(TEXT(AM99,"0.#"),1)=".",FALSE,TRUE)</formula>
    </cfRule>
    <cfRule type="expression" dxfId="2678" priority="12836">
      <formula>IF(RIGHT(TEXT(AM99,"0.#"),1)=".",TRUE,FALSE)</formula>
    </cfRule>
  </conditionalFormatting>
  <conditionalFormatting sqref="AI101">
    <cfRule type="expression" dxfId="2677" priority="12821">
      <formula>IF(RIGHT(TEXT(AI101,"0.#"),1)=".",FALSE,TRUE)</formula>
    </cfRule>
    <cfRule type="expression" dxfId="2676" priority="12822">
      <formula>IF(RIGHT(TEXT(AI101,"0.#"),1)=".",TRUE,FALSE)</formula>
    </cfRule>
  </conditionalFormatting>
  <conditionalFormatting sqref="AM101">
    <cfRule type="expression" dxfId="2675" priority="12819">
      <formula>IF(RIGHT(TEXT(AM101,"0.#"),1)=".",FALSE,TRUE)</formula>
    </cfRule>
    <cfRule type="expression" dxfId="2674" priority="12820">
      <formula>IF(RIGHT(TEXT(AM101,"0.#"),1)=".",TRUE,FALSE)</formula>
    </cfRule>
  </conditionalFormatting>
  <conditionalFormatting sqref="AE102">
    <cfRule type="expression" dxfId="2673" priority="12817">
      <formula>IF(RIGHT(TEXT(AE102,"0.#"),1)=".",FALSE,TRUE)</formula>
    </cfRule>
    <cfRule type="expression" dxfId="2672" priority="12818">
      <formula>IF(RIGHT(TEXT(AE102,"0.#"),1)=".",TRUE,FALSE)</formula>
    </cfRule>
  </conditionalFormatting>
  <conditionalFormatting sqref="AI102">
    <cfRule type="expression" dxfId="2671" priority="12815">
      <formula>IF(RIGHT(TEXT(AI102,"0.#"),1)=".",FALSE,TRUE)</formula>
    </cfRule>
    <cfRule type="expression" dxfId="2670" priority="12816">
      <formula>IF(RIGHT(TEXT(AI102,"0.#"),1)=".",TRUE,FALSE)</formula>
    </cfRule>
  </conditionalFormatting>
  <conditionalFormatting sqref="AM102">
    <cfRule type="expression" dxfId="2669" priority="12813">
      <formula>IF(RIGHT(TEXT(AM102,"0.#"),1)=".",FALSE,TRUE)</formula>
    </cfRule>
    <cfRule type="expression" dxfId="2668" priority="12814">
      <formula>IF(RIGHT(TEXT(AM102,"0.#"),1)=".",TRUE,FALSE)</formula>
    </cfRule>
  </conditionalFormatting>
  <conditionalFormatting sqref="AQ102">
    <cfRule type="expression" dxfId="2667" priority="12811">
      <formula>IF(RIGHT(TEXT(AQ102,"0.#"),1)=".",FALSE,TRUE)</formula>
    </cfRule>
    <cfRule type="expression" dxfId="2666" priority="12812">
      <formula>IF(RIGHT(TEXT(AQ102,"0.#"),1)=".",TRUE,FALSE)</formula>
    </cfRule>
  </conditionalFormatting>
  <conditionalFormatting sqref="AE104">
    <cfRule type="expression" dxfId="2665" priority="12809">
      <formula>IF(RIGHT(TEXT(AE104,"0.#"),1)=".",FALSE,TRUE)</formula>
    </cfRule>
    <cfRule type="expression" dxfId="2664" priority="12810">
      <formula>IF(RIGHT(TEXT(AE104,"0.#"),1)=".",TRUE,FALSE)</formula>
    </cfRule>
  </conditionalFormatting>
  <conditionalFormatting sqref="AI104">
    <cfRule type="expression" dxfId="2663" priority="12807">
      <formula>IF(RIGHT(TEXT(AI104,"0.#"),1)=".",FALSE,TRUE)</formula>
    </cfRule>
    <cfRule type="expression" dxfId="2662" priority="12808">
      <formula>IF(RIGHT(TEXT(AI104,"0.#"),1)=".",TRUE,FALSE)</formula>
    </cfRule>
  </conditionalFormatting>
  <conditionalFormatting sqref="AM104">
    <cfRule type="expression" dxfId="2661" priority="12805">
      <formula>IF(RIGHT(TEXT(AM104,"0.#"),1)=".",FALSE,TRUE)</formula>
    </cfRule>
    <cfRule type="expression" dxfId="2660" priority="12806">
      <formula>IF(RIGHT(TEXT(AM104,"0.#"),1)=".",TRUE,FALSE)</formula>
    </cfRule>
  </conditionalFormatting>
  <conditionalFormatting sqref="AE105">
    <cfRule type="expression" dxfId="2659" priority="12803">
      <formula>IF(RIGHT(TEXT(AE105,"0.#"),1)=".",FALSE,TRUE)</formula>
    </cfRule>
    <cfRule type="expression" dxfId="2658" priority="12804">
      <formula>IF(RIGHT(TEXT(AE105,"0.#"),1)=".",TRUE,FALSE)</formula>
    </cfRule>
  </conditionalFormatting>
  <conditionalFormatting sqref="AI105">
    <cfRule type="expression" dxfId="2657" priority="12801">
      <formula>IF(RIGHT(TEXT(AI105,"0.#"),1)=".",FALSE,TRUE)</formula>
    </cfRule>
    <cfRule type="expression" dxfId="2656" priority="12802">
      <formula>IF(RIGHT(TEXT(AI105,"0.#"),1)=".",TRUE,FALSE)</formula>
    </cfRule>
  </conditionalFormatting>
  <conditionalFormatting sqref="AM105">
    <cfRule type="expression" dxfId="2655" priority="12799">
      <formula>IF(RIGHT(TEXT(AM105,"0.#"),1)=".",FALSE,TRUE)</formula>
    </cfRule>
    <cfRule type="expression" dxfId="2654" priority="12800">
      <formula>IF(RIGHT(TEXT(AM105,"0.#"),1)=".",TRUE,FALSE)</formula>
    </cfRule>
  </conditionalFormatting>
  <conditionalFormatting sqref="AE107">
    <cfRule type="expression" dxfId="2653" priority="12795">
      <formula>IF(RIGHT(TEXT(AE107,"0.#"),1)=".",FALSE,TRUE)</formula>
    </cfRule>
    <cfRule type="expression" dxfId="2652" priority="12796">
      <formula>IF(RIGHT(TEXT(AE107,"0.#"),1)=".",TRUE,FALSE)</formula>
    </cfRule>
  </conditionalFormatting>
  <conditionalFormatting sqref="AI107">
    <cfRule type="expression" dxfId="2651" priority="12793">
      <formula>IF(RIGHT(TEXT(AI107,"0.#"),1)=".",FALSE,TRUE)</formula>
    </cfRule>
    <cfRule type="expression" dxfId="2650" priority="12794">
      <formula>IF(RIGHT(TEXT(AI107,"0.#"),1)=".",TRUE,FALSE)</formula>
    </cfRule>
  </conditionalFormatting>
  <conditionalFormatting sqref="AM107">
    <cfRule type="expression" dxfId="2649" priority="12791">
      <formula>IF(RIGHT(TEXT(AM107,"0.#"),1)=".",FALSE,TRUE)</formula>
    </cfRule>
    <cfRule type="expression" dxfId="2648" priority="12792">
      <formula>IF(RIGHT(TEXT(AM107,"0.#"),1)=".",TRUE,FALSE)</formula>
    </cfRule>
  </conditionalFormatting>
  <conditionalFormatting sqref="AE108">
    <cfRule type="expression" dxfId="2647" priority="12789">
      <formula>IF(RIGHT(TEXT(AE108,"0.#"),1)=".",FALSE,TRUE)</formula>
    </cfRule>
    <cfRule type="expression" dxfId="2646" priority="12790">
      <formula>IF(RIGHT(TEXT(AE108,"0.#"),1)=".",TRUE,FALSE)</formula>
    </cfRule>
  </conditionalFormatting>
  <conditionalFormatting sqref="AI108">
    <cfRule type="expression" dxfId="2645" priority="12787">
      <formula>IF(RIGHT(TEXT(AI108,"0.#"),1)=".",FALSE,TRUE)</formula>
    </cfRule>
    <cfRule type="expression" dxfId="2644" priority="12788">
      <formula>IF(RIGHT(TEXT(AI108,"0.#"),1)=".",TRUE,FALSE)</formula>
    </cfRule>
  </conditionalFormatting>
  <conditionalFormatting sqref="AM108">
    <cfRule type="expression" dxfId="2643" priority="12785">
      <formula>IF(RIGHT(TEXT(AM108,"0.#"),1)=".",FALSE,TRUE)</formula>
    </cfRule>
    <cfRule type="expression" dxfId="2642" priority="12786">
      <formula>IF(RIGHT(TEXT(AM108,"0.#"),1)=".",TRUE,FALSE)</formula>
    </cfRule>
  </conditionalFormatting>
  <conditionalFormatting sqref="AE110">
    <cfRule type="expression" dxfId="2641" priority="12781">
      <formula>IF(RIGHT(TEXT(AE110,"0.#"),1)=".",FALSE,TRUE)</formula>
    </cfRule>
    <cfRule type="expression" dxfId="2640" priority="12782">
      <formula>IF(RIGHT(TEXT(AE110,"0.#"),1)=".",TRUE,FALSE)</formula>
    </cfRule>
  </conditionalFormatting>
  <conditionalFormatting sqref="AI110">
    <cfRule type="expression" dxfId="2639" priority="12779">
      <formula>IF(RIGHT(TEXT(AI110,"0.#"),1)=".",FALSE,TRUE)</formula>
    </cfRule>
    <cfRule type="expression" dxfId="2638" priority="12780">
      <formula>IF(RIGHT(TEXT(AI110,"0.#"),1)=".",TRUE,FALSE)</formula>
    </cfRule>
  </conditionalFormatting>
  <conditionalFormatting sqref="AM110">
    <cfRule type="expression" dxfId="2637" priority="12777">
      <formula>IF(RIGHT(TEXT(AM110,"0.#"),1)=".",FALSE,TRUE)</formula>
    </cfRule>
    <cfRule type="expression" dxfId="2636" priority="12778">
      <formula>IF(RIGHT(TEXT(AM110,"0.#"),1)=".",TRUE,FALSE)</formula>
    </cfRule>
  </conditionalFormatting>
  <conditionalFormatting sqref="AE111">
    <cfRule type="expression" dxfId="2635" priority="12775">
      <formula>IF(RIGHT(TEXT(AE111,"0.#"),1)=".",FALSE,TRUE)</formula>
    </cfRule>
    <cfRule type="expression" dxfId="2634" priority="12776">
      <formula>IF(RIGHT(TEXT(AE111,"0.#"),1)=".",TRUE,FALSE)</formula>
    </cfRule>
  </conditionalFormatting>
  <conditionalFormatting sqref="AI111">
    <cfRule type="expression" dxfId="2633" priority="12773">
      <formula>IF(RIGHT(TEXT(AI111,"0.#"),1)=".",FALSE,TRUE)</formula>
    </cfRule>
    <cfRule type="expression" dxfId="2632" priority="12774">
      <formula>IF(RIGHT(TEXT(AI111,"0.#"),1)=".",TRUE,FALSE)</formula>
    </cfRule>
  </conditionalFormatting>
  <conditionalFormatting sqref="AM111">
    <cfRule type="expression" dxfId="2631" priority="12771">
      <formula>IF(RIGHT(TEXT(AM111,"0.#"),1)=".",FALSE,TRUE)</formula>
    </cfRule>
    <cfRule type="expression" dxfId="2630" priority="12772">
      <formula>IF(RIGHT(TEXT(AM111,"0.#"),1)=".",TRUE,FALSE)</formula>
    </cfRule>
  </conditionalFormatting>
  <conditionalFormatting sqref="AE113">
    <cfRule type="expression" dxfId="2629" priority="12767">
      <formula>IF(RIGHT(TEXT(AE113,"0.#"),1)=".",FALSE,TRUE)</formula>
    </cfRule>
    <cfRule type="expression" dxfId="2628" priority="12768">
      <formula>IF(RIGHT(TEXT(AE113,"0.#"),1)=".",TRUE,FALSE)</formula>
    </cfRule>
  </conditionalFormatting>
  <conditionalFormatting sqref="AI113">
    <cfRule type="expression" dxfId="2627" priority="12765">
      <formula>IF(RIGHT(TEXT(AI113,"0.#"),1)=".",FALSE,TRUE)</formula>
    </cfRule>
    <cfRule type="expression" dxfId="2626" priority="12766">
      <formula>IF(RIGHT(TEXT(AI113,"0.#"),1)=".",TRUE,FALSE)</formula>
    </cfRule>
  </conditionalFormatting>
  <conditionalFormatting sqref="AM113">
    <cfRule type="expression" dxfId="2625" priority="12763">
      <formula>IF(RIGHT(TEXT(AM113,"0.#"),1)=".",FALSE,TRUE)</formula>
    </cfRule>
    <cfRule type="expression" dxfId="2624" priority="12764">
      <formula>IF(RIGHT(TEXT(AM113,"0.#"),1)=".",TRUE,FALSE)</formula>
    </cfRule>
  </conditionalFormatting>
  <conditionalFormatting sqref="AE114">
    <cfRule type="expression" dxfId="2623" priority="12761">
      <formula>IF(RIGHT(TEXT(AE114,"0.#"),1)=".",FALSE,TRUE)</formula>
    </cfRule>
    <cfRule type="expression" dxfId="2622" priority="12762">
      <formula>IF(RIGHT(TEXT(AE114,"0.#"),1)=".",TRUE,FALSE)</formula>
    </cfRule>
  </conditionalFormatting>
  <conditionalFormatting sqref="AI114">
    <cfRule type="expression" dxfId="2621" priority="12759">
      <formula>IF(RIGHT(TEXT(AI114,"0.#"),1)=".",FALSE,TRUE)</formula>
    </cfRule>
    <cfRule type="expression" dxfId="2620" priority="12760">
      <formula>IF(RIGHT(TEXT(AI114,"0.#"),1)=".",TRUE,FALSE)</formula>
    </cfRule>
  </conditionalFormatting>
  <conditionalFormatting sqref="AM114">
    <cfRule type="expression" dxfId="2619" priority="12757">
      <formula>IF(RIGHT(TEXT(AM114,"0.#"),1)=".",FALSE,TRUE)</formula>
    </cfRule>
    <cfRule type="expression" dxfId="2618" priority="12758">
      <formula>IF(RIGHT(TEXT(AM114,"0.#"),1)=".",TRUE,FALSE)</formula>
    </cfRule>
  </conditionalFormatting>
  <conditionalFormatting sqref="AE116 AQ116">
    <cfRule type="expression" dxfId="2617" priority="12753">
      <formula>IF(RIGHT(TEXT(AE116,"0.#"),1)=".",FALSE,TRUE)</formula>
    </cfRule>
    <cfRule type="expression" dxfId="2616" priority="12754">
      <formula>IF(RIGHT(TEXT(AE116,"0.#"),1)=".",TRUE,FALSE)</formula>
    </cfRule>
  </conditionalFormatting>
  <conditionalFormatting sqref="AI116">
    <cfRule type="expression" dxfId="2615" priority="12751">
      <formula>IF(RIGHT(TEXT(AI116,"0.#"),1)=".",FALSE,TRUE)</formula>
    </cfRule>
    <cfRule type="expression" dxfId="2614" priority="12752">
      <formula>IF(RIGHT(TEXT(AI116,"0.#"),1)=".",TRUE,FALSE)</formula>
    </cfRule>
  </conditionalFormatting>
  <conditionalFormatting sqref="AM116">
    <cfRule type="expression" dxfId="2613" priority="12749">
      <formula>IF(RIGHT(TEXT(AM116,"0.#"),1)=".",FALSE,TRUE)</formula>
    </cfRule>
    <cfRule type="expression" dxfId="2612" priority="12750">
      <formula>IF(RIGHT(TEXT(AM116,"0.#"),1)=".",TRUE,FALSE)</formula>
    </cfRule>
  </conditionalFormatting>
  <conditionalFormatting sqref="AE117 AM117">
    <cfRule type="expression" dxfId="2611" priority="12747">
      <formula>IF(RIGHT(TEXT(AE117,"0.#"),1)=".",FALSE,TRUE)</formula>
    </cfRule>
    <cfRule type="expression" dxfId="2610" priority="12748">
      <formula>IF(RIGHT(TEXT(AE117,"0.#"),1)=".",TRUE,FALSE)</formula>
    </cfRule>
  </conditionalFormatting>
  <conditionalFormatting sqref="AI117">
    <cfRule type="expression" dxfId="2609" priority="12745">
      <formula>IF(RIGHT(TEXT(AI117,"0.#"),1)=".",FALSE,TRUE)</formula>
    </cfRule>
    <cfRule type="expression" dxfId="2608" priority="12746">
      <formula>IF(RIGHT(TEXT(AI117,"0.#"),1)=".",TRUE,FALSE)</formula>
    </cfRule>
  </conditionalFormatting>
  <conditionalFormatting sqref="AQ117">
    <cfRule type="expression" dxfId="2607" priority="12741">
      <formula>IF(RIGHT(TEXT(AQ117,"0.#"),1)=".",FALSE,TRUE)</formula>
    </cfRule>
    <cfRule type="expression" dxfId="2606" priority="12742">
      <formula>IF(RIGHT(TEXT(AQ117,"0.#"),1)=".",TRUE,FALSE)</formula>
    </cfRule>
  </conditionalFormatting>
  <conditionalFormatting sqref="AE119 AQ119">
    <cfRule type="expression" dxfId="2605" priority="12739">
      <formula>IF(RIGHT(TEXT(AE119,"0.#"),1)=".",FALSE,TRUE)</formula>
    </cfRule>
    <cfRule type="expression" dxfId="2604" priority="12740">
      <formula>IF(RIGHT(TEXT(AE119,"0.#"),1)=".",TRUE,FALSE)</formula>
    </cfRule>
  </conditionalFormatting>
  <conditionalFormatting sqref="AI119">
    <cfRule type="expression" dxfId="2603" priority="12737">
      <formula>IF(RIGHT(TEXT(AI119,"0.#"),1)=".",FALSE,TRUE)</formula>
    </cfRule>
    <cfRule type="expression" dxfId="2602" priority="12738">
      <formula>IF(RIGHT(TEXT(AI119,"0.#"),1)=".",TRUE,FALSE)</formula>
    </cfRule>
  </conditionalFormatting>
  <conditionalFormatting sqref="AM119">
    <cfRule type="expression" dxfId="2601" priority="12735">
      <formula>IF(RIGHT(TEXT(AM119,"0.#"),1)=".",FALSE,TRUE)</formula>
    </cfRule>
    <cfRule type="expression" dxfId="2600" priority="12736">
      <formula>IF(RIGHT(TEXT(AM119,"0.#"),1)=".",TRUE,FALSE)</formula>
    </cfRule>
  </conditionalFormatting>
  <conditionalFormatting sqref="AE122 AQ122">
    <cfRule type="expression" dxfId="2599" priority="12725">
      <formula>IF(RIGHT(TEXT(AE122,"0.#"),1)=".",FALSE,TRUE)</formula>
    </cfRule>
    <cfRule type="expression" dxfId="2598" priority="12726">
      <formula>IF(RIGHT(TEXT(AE122,"0.#"),1)=".",TRUE,FALSE)</formula>
    </cfRule>
  </conditionalFormatting>
  <conditionalFormatting sqref="AI122">
    <cfRule type="expression" dxfId="2597" priority="12723">
      <formula>IF(RIGHT(TEXT(AI122,"0.#"),1)=".",FALSE,TRUE)</formula>
    </cfRule>
    <cfRule type="expression" dxfId="2596" priority="12724">
      <formula>IF(RIGHT(TEXT(AI122,"0.#"),1)=".",TRUE,FALSE)</formula>
    </cfRule>
  </conditionalFormatting>
  <conditionalFormatting sqref="AM122">
    <cfRule type="expression" dxfId="2595" priority="12721">
      <formula>IF(RIGHT(TEXT(AM122,"0.#"),1)=".",FALSE,TRUE)</formula>
    </cfRule>
    <cfRule type="expression" dxfId="2594" priority="12722">
      <formula>IF(RIGHT(TEXT(AM122,"0.#"),1)=".",TRUE,FALSE)</formula>
    </cfRule>
  </conditionalFormatting>
  <conditionalFormatting sqref="AQ123">
    <cfRule type="expression" dxfId="2593" priority="12713">
      <formula>IF(RIGHT(TEXT(AQ123,"0.#"),1)=".",FALSE,TRUE)</formula>
    </cfRule>
    <cfRule type="expression" dxfId="2592" priority="12714">
      <formula>IF(RIGHT(TEXT(AQ123,"0.#"),1)=".",TRUE,FALSE)</formula>
    </cfRule>
  </conditionalFormatting>
  <conditionalFormatting sqref="AE125 AQ125">
    <cfRule type="expression" dxfId="2591" priority="12711">
      <formula>IF(RIGHT(TEXT(AE125,"0.#"),1)=".",FALSE,TRUE)</formula>
    </cfRule>
    <cfRule type="expression" dxfId="2590" priority="12712">
      <formula>IF(RIGHT(TEXT(AE125,"0.#"),1)=".",TRUE,FALSE)</formula>
    </cfRule>
  </conditionalFormatting>
  <conditionalFormatting sqref="AI125">
    <cfRule type="expression" dxfId="2589" priority="12709">
      <formula>IF(RIGHT(TEXT(AI125,"0.#"),1)=".",FALSE,TRUE)</formula>
    </cfRule>
    <cfRule type="expression" dxfId="2588" priority="12710">
      <formula>IF(RIGHT(TEXT(AI125,"0.#"),1)=".",TRUE,FALSE)</formula>
    </cfRule>
  </conditionalFormatting>
  <conditionalFormatting sqref="AM125">
    <cfRule type="expression" dxfId="2587" priority="12707">
      <formula>IF(RIGHT(TEXT(AM125,"0.#"),1)=".",FALSE,TRUE)</formula>
    </cfRule>
    <cfRule type="expression" dxfId="2586" priority="12708">
      <formula>IF(RIGHT(TEXT(AM125,"0.#"),1)=".",TRUE,FALSE)</formula>
    </cfRule>
  </conditionalFormatting>
  <conditionalFormatting sqref="AQ126">
    <cfRule type="expression" dxfId="2585" priority="12699">
      <formula>IF(RIGHT(TEXT(AQ126,"0.#"),1)=".",FALSE,TRUE)</formula>
    </cfRule>
    <cfRule type="expression" dxfId="2584" priority="12700">
      <formula>IF(RIGHT(TEXT(AQ126,"0.#"),1)=".",TRUE,FALSE)</formula>
    </cfRule>
  </conditionalFormatting>
  <conditionalFormatting sqref="AE128 AQ128">
    <cfRule type="expression" dxfId="2583" priority="12697">
      <formula>IF(RIGHT(TEXT(AE128,"0.#"),1)=".",FALSE,TRUE)</formula>
    </cfRule>
    <cfRule type="expression" dxfId="2582" priority="12698">
      <formula>IF(RIGHT(TEXT(AE128,"0.#"),1)=".",TRUE,FALSE)</formula>
    </cfRule>
  </conditionalFormatting>
  <conditionalFormatting sqref="AI128">
    <cfRule type="expression" dxfId="2581" priority="12695">
      <formula>IF(RIGHT(TEXT(AI128,"0.#"),1)=".",FALSE,TRUE)</formula>
    </cfRule>
    <cfRule type="expression" dxfId="2580" priority="12696">
      <formula>IF(RIGHT(TEXT(AI128,"0.#"),1)=".",TRUE,FALSE)</formula>
    </cfRule>
  </conditionalFormatting>
  <conditionalFormatting sqref="AM128">
    <cfRule type="expression" dxfId="2579" priority="12693">
      <formula>IF(RIGHT(TEXT(AM128,"0.#"),1)=".",FALSE,TRUE)</formula>
    </cfRule>
    <cfRule type="expression" dxfId="2578" priority="12694">
      <formula>IF(RIGHT(TEXT(AM128,"0.#"),1)=".",TRUE,FALSE)</formula>
    </cfRule>
  </conditionalFormatting>
  <conditionalFormatting sqref="AQ129">
    <cfRule type="expression" dxfId="2577" priority="12685">
      <formula>IF(RIGHT(TEXT(AQ129,"0.#"),1)=".",FALSE,TRUE)</formula>
    </cfRule>
    <cfRule type="expression" dxfId="2576" priority="12686">
      <formula>IF(RIGHT(TEXT(AQ129,"0.#"),1)=".",TRUE,FALSE)</formula>
    </cfRule>
  </conditionalFormatting>
  <conditionalFormatting sqref="AE75">
    <cfRule type="expression" dxfId="2575" priority="12683">
      <formula>IF(RIGHT(TEXT(AE75,"0.#"),1)=".",FALSE,TRUE)</formula>
    </cfRule>
    <cfRule type="expression" dxfId="2574" priority="12684">
      <formula>IF(RIGHT(TEXT(AE75,"0.#"),1)=".",TRUE,FALSE)</formula>
    </cfRule>
  </conditionalFormatting>
  <conditionalFormatting sqref="AE76">
    <cfRule type="expression" dxfId="2573" priority="12681">
      <formula>IF(RIGHT(TEXT(AE76,"0.#"),1)=".",FALSE,TRUE)</formula>
    </cfRule>
    <cfRule type="expression" dxfId="2572" priority="12682">
      <formula>IF(RIGHT(TEXT(AE76,"0.#"),1)=".",TRUE,FALSE)</formula>
    </cfRule>
  </conditionalFormatting>
  <conditionalFormatting sqref="AE77">
    <cfRule type="expression" dxfId="2571" priority="12679">
      <formula>IF(RIGHT(TEXT(AE77,"0.#"),1)=".",FALSE,TRUE)</formula>
    </cfRule>
    <cfRule type="expression" dxfId="2570" priority="12680">
      <formula>IF(RIGHT(TEXT(AE77,"0.#"),1)=".",TRUE,FALSE)</formula>
    </cfRule>
  </conditionalFormatting>
  <conditionalFormatting sqref="AI77">
    <cfRule type="expression" dxfId="2569" priority="12677">
      <formula>IF(RIGHT(TEXT(AI77,"0.#"),1)=".",FALSE,TRUE)</formula>
    </cfRule>
    <cfRule type="expression" dxfId="2568" priority="12678">
      <formula>IF(RIGHT(TEXT(AI77,"0.#"),1)=".",TRUE,FALSE)</formula>
    </cfRule>
  </conditionalFormatting>
  <conditionalFormatting sqref="AI76">
    <cfRule type="expression" dxfId="2567" priority="12675">
      <formula>IF(RIGHT(TEXT(AI76,"0.#"),1)=".",FALSE,TRUE)</formula>
    </cfRule>
    <cfRule type="expression" dxfId="2566" priority="12676">
      <formula>IF(RIGHT(TEXT(AI76,"0.#"),1)=".",TRUE,FALSE)</formula>
    </cfRule>
  </conditionalFormatting>
  <conditionalFormatting sqref="AI75">
    <cfRule type="expression" dxfId="2565" priority="12673">
      <formula>IF(RIGHT(TEXT(AI75,"0.#"),1)=".",FALSE,TRUE)</formula>
    </cfRule>
    <cfRule type="expression" dxfId="2564" priority="12674">
      <formula>IF(RIGHT(TEXT(AI75,"0.#"),1)=".",TRUE,FALSE)</formula>
    </cfRule>
  </conditionalFormatting>
  <conditionalFormatting sqref="AM75">
    <cfRule type="expression" dxfId="2563" priority="12671">
      <formula>IF(RIGHT(TEXT(AM75,"0.#"),1)=".",FALSE,TRUE)</formula>
    </cfRule>
    <cfRule type="expression" dxfId="2562" priority="12672">
      <formula>IF(RIGHT(TEXT(AM75,"0.#"),1)=".",TRUE,FALSE)</formula>
    </cfRule>
  </conditionalFormatting>
  <conditionalFormatting sqref="AM76">
    <cfRule type="expression" dxfId="2561" priority="12669">
      <formula>IF(RIGHT(TEXT(AM76,"0.#"),1)=".",FALSE,TRUE)</formula>
    </cfRule>
    <cfRule type="expression" dxfId="2560" priority="12670">
      <formula>IF(RIGHT(TEXT(AM76,"0.#"),1)=".",TRUE,FALSE)</formula>
    </cfRule>
  </conditionalFormatting>
  <conditionalFormatting sqref="AM77">
    <cfRule type="expression" dxfId="2559" priority="12667">
      <formula>IF(RIGHT(TEXT(AM77,"0.#"),1)=".",FALSE,TRUE)</formula>
    </cfRule>
    <cfRule type="expression" dxfId="2558" priority="12668">
      <formula>IF(RIGHT(TEXT(AM77,"0.#"),1)=".",TRUE,FALSE)</formula>
    </cfRule>
  </conditionalFormatting>
  <conditionalFormatting sqref="AE134:AE135 AI134:AI135 AM134:AM135 AQ134:AQ135 AU134:AU135">
    <cfRule type="expression" dxfId="2557" priority="12653">
      <formula>IF(RIGHT(TEXT(AE134,"0.#"),1)=".",FALSE,TRUE)</formula>
    </cfRule>
    <cfRule type="expression" dxfId="2556" priority="12654">
      <formula>IF(RIGHT(TEXT(AE134,"0.#"),1)=".",TRUE,FALSE)</formula>
    </cfRule>
  </conditionalFormatting>
  <conditionalFormatting sqref="AE433">
    <cfRule type="expression" dxfId="2555" priority="12623">
      <formula>IF(RIGHT(TEXT(AE433,"0.#"),1)=".",FALSE,TRUE)</formula>
    </cfRule>
    <cfRule type="expression" dxfId="2554" priority="12624">
      <formula>IF(RIGHT(TEXT(AE433,"0.#"),1)=".",TRUE,FALSE)</formula>
    </cfRule>
  </conditionalFormatting>
  <conditionalFormatting sqref="AM435">
    <cfRule type="expression" dxfId="2553" priority="12607">
      <formula>IF(RIGHT(TEXT(AM435,"0.#"),1)=".",FALSE,TRUE)</formula>
    </cfRule>
    <cfRule type="expression" dxfId="2552" priority="12608">
      <formula>IF(RIGHT(TEXT(AM435,"0.#"),1)=".",TRUE,FALSE)</formula>
    </cfRule>
  </conditionalFormatting>
  <conditionalFormatting sqref="AE434">
    <cfRule type="expression" dxfId="2551" priority="12621">
      <formula>IF(RIGHT(TEXT(AE434,"0.#"),1)=".",FALSE,TRUE)</formula>
    </cfRule>
    <cfRule type="expression" dxfId="2550" priority="12622">
      <formula>IF(RIGHT(TEXT(AE434,"0.#"),1)=".",TRUE,FALSE)</formula>
    </cfRule>
  </conditionalFormatting>
  <conditionalFormatting sqref="AE435">
    <cfRule type="expression" dxfId="2549" priority="12619">
      <formula>IF(RIGHT(TEXT(AE435,"0.#"),1)=".",FALSE,TRUE)</formula>
    </cfRule>
    <cfRule type="expression" dxfId="2548" priority="12620">
      <formula>IF(RIGHT(TEXT(AE435,"0.#"),1)=".",TRUE,FALSE)</formula>
    </cfRule>
  </conditionalFormatting>
  <conditionalFormatting sqref="AM433">
    <cfRule type="expression" dxfId="2547" priority="12611">
      <formula>IF(RIGHT(TEXT(AM433,"0.#"),1)=".",FALSE,TRUE)</formula>
    </cfRule>
    <cfRule type="expression" dxfId="2546" priority="12612">
      <formula>IF(RIGHT(TEXT(AM433,"0.#"),1)=".",TRUE,FALSE)</formula>
    </cfRule>
  </conditionalFormatting>
  <conditionalFormatting sqref="AM434">
    <cfRule type="expression" dxfId="2545" priority="12609">
      <formula>IF(RIGHT(TEXT(AM434,"0.#"),1)=".",FALSE,TRUE)</formula>
    </cfRule>
    <cfRule type="expression" dxfId="2544" priority="12610">
      <formula>IF(RIGHT(TEXT(AM434,"0.#"),1)=".",TRUE,FALSE)</formula>
    </cfRule>
  </conditionalFormatting>
  <conditionalFormatting sqref="AU433">
    <cfRule type="expression" dxfId="2543" priority="12599">
      <formula>IF(RIGHT(TEXT(AU433,"0.#"),1)=".",FALSE,TRUE)</formula>
    </cfRule>
    <cfRule type="expression" dxfId="2542" priority="12600">
      <formula>IF(RIGHT(TEXT(AU433,"0.#"),1)=".",TRUE,FALSE)</formula>
    </cfRule>
  </conditionalFormatting>
  <conditionalFormatting sqref="AU434">
    <cfRule type="expression" dxfId="2541" priority="12597">
      <formula>IF(RIGHT(TEXT(AU434,"0.#"),1)=".",FALSE,TRUE)</formula>
    </cfRule>
    <cfRule type="expression" dxfId="2540" priority="12598">
      <formula>IF(RIGHT(TEXT(AU434,"0.#"),1)=".",TRUE,FALSE)</formula>
    </cfRule>
  </conditionalFormatting>
  <conditionalFormatting sqref="AU435">
    <cfRule type="expression" dxfId="2539" priority="12595">
      <formula>IF(RIGHT(TEXT(AU435,"0.#"),1)=".",FALSE,TRUE)</formula>
    </cfRule>
    <cfRule type="expression" dxfId="2538" priority="12596">
      <formula>IF(RIGHT(TEXT(AU435,"0.#"),1)=".",TRUE,FALSE)</formula>
    </cfRule>
  </conditionalFormatting>
  <conditionalFormatting sqref="AI435">
    <cfRule type="expression" dxfId="2537" priority="12529">
      <formula>IF(RIGHT(TEXT(AI435,"0.#"),1)=".",FALSE,TRUE)</formula>
    </cfRule>
    <cfRule type="expression" dxfId="2536" priority="12530">
      <formula>IF(RIGHT(TEXT(AI435,"0.#"),1)=".",TRUE,FALSE)</formula>
    </cfRule>
  </conditionalFormatting>
  <conditionalFormatting sqref="AI433">
    <cfRule type="expression" dxfId="2535" priority="12533">
      <formula>IF(RIGHT(TEXT(AI433,"0.#"),1)=".",FALSE,TRUE)</formula>
    </cfRule>
    <cfRule type="expression" dxfId="2534" priority="12534">
      <formula>IF(RIGHT(TEXT(AI433,"0.#"),1)=".",TRUE,FALSE)</formula>
    </cfRule>
  </conditionalFormatting>
  <conditionalFormatting sqref="AI434">
    <cfRule type="expression" dxfId="2533" priority="12531">
      <formula>IF(RIGHT(TEXT(AI434,"0.#"),1)=".",FALSE,TRUE)</formula>
    </cfRule>
    <cfRule type="expression" dxfId="2532" priority="12532">
      <formula>IF(RIGHT(TEXT(AI434,"0.#"),1)=".",TRUE,FALSE)</formula>
    </cfRule>
  </conditionalFormatting>
  <conditionalFormatting sqref="AQ434">
    <cfRule type="expression" dxfId="2531" priority="12515">
      <formula>IF(RIGHT(TEXT(AQ434,"0.#"),1)=".",FALSE,TRUE)</formula>
    </cfRule>
    <cfRule type="expression" dxfId="2530" priority="12516">
      <formula>IF(RIGHT(TEXT(AQ434,"0.#"),1)=".",TRUE,FALSE)</formula>
    </cfRule>
  </conditionalFormatting>
  <conditionalFormatting sqref="AQ435">
    <cfRule type="expression" dxfId="2529" priority="12501">
      <formula>IF(RIGHT(TEXT(AQ435,"0.#"),1)=".",FALSE,TRUE)</formula>
    </cfRule>
    <cfRule type="expression" dxfId="2528" priority="12502">
      <formula>IF(RIGHT(TEXT(AQ435,"0.#"),1)=".",TRUE,FALSE)</formula>
    </cfRule>
  </conditionalFormatting>
  <conditionalFormatting sqref="AQ433">
    <cfRule type="expression" dxfId="2527" priority="12499">
      <formula>IF(RIGHT(TEXT(AQ433,"0.#"),1)=".",FALSE,TRUE)</formula>
    </cfRule>
    <cfRule type="expression" dxfId="2526" priority="12500">
      <formula>IF(RIGHT(TEXT(AQ433,"0.#"),1)=".",TRUE,FALSE)</formula>
    </cfRule>
  </conditionalFormatting>
  <conditionalFormatting sqref="AL839:AO866">
    <cfRule type="expression" dxfId="2525" priority="6223">
      <formula>IF(AND(AL839&gt;=0, RIGHT(TEXT(AL839,"0.#"),1)&lt;&gt;"."),TRUE,FALSE)</formula>
    </cfRule>
    <cfRule type="expression" dxfId="2524" priority="6224">
      <formula>IF(AND(AL839&gt;=0, RIGHT(TEXT(AL839,"0.#"),1)="."),TRUE,FALSE)</formula>
    </cfRule>
    <cfRule type="expression" dxfId="2523" priority="6225">
      <formula>IF(AND(AL839&lt;0, RIGHT(TEXT(AL839,"0.#"),1)&lt;&gt;"."),TRUE,FALSE)</formula>
    </cfRule>
    <cfRule type="expression" dxfId="2522" priority="6226">
      <formula>IF(AND(AL839&lt;0, RIGHT(TEXT(AL839,"0.#"),1)="."),TRUE,FALSE)</formula>
    </cfRule>
  </conditionalFormatting>
  <conditionalFormatting sqref="AQ53:AQ55">
    <cfRule type="expression" dxfId="2521" priority="4245">
      <formula>IF(RIGHT(TEXT(AQ53,"0.#"),1)=".",FALSE,TRUE)</formula>
    </cfRule>
    <cfRule type="expression" dxfId="2520" priority="4246">
      <formula>IF(RIGHT(TEXT(AQ53,"0.#"),1)=".",TRUE,FALSE)</formula>
    </cfRule>
  </conditionalFormatting>
  <conditionalFormatting sqref="AU53:AU55">
    <cfRule type="expression" dxfId="2519" priority="4243">
      <formula>IF(RIGHT(TEXT(AU53,"0.#"),1)=".",FALSE,TRUE)</formula>
    </cfRule>
    <cfRule type="expression" dxfId="2518" priority="4244">
      <formula>IF(RIGHT(TEXT(AU53,"0.#"),1)=".",TRUE,FALSE)</formula>
    </cfRule>
  </conditionalFormatting>
  <conditionalFormatting sqref="AQ60:AQ62">
    <cfRule type="expression" dxfId="2517" priority="4241">
      <formula>IF(RIGHT(TEXT(AQ60,"0.#"),1)=".",FALSE,TRUE)</formula>
    </cfRule>
    <cfRule type="expression" dxfId="2516" priority="4242">
      <formula>IF(RIGHT(TEXT(AQ60,"0.#"),1)=".",TRUE,FALSE)</formula>
    </cfRule>
  </conditionalFormatting>
  <conditionalFormatting sqref="AU60:AU62">
    <cfRule type="expression" dxfId="2515" priority="4239">
      <formula>IF(RIGHT(TEXT(AU60,"0.#"),1)=".",FALSE,TRUE)</formula>
    </cfRule>
    <cfRule type="expression" dxfId="2514" priority="4240">
      <formula>IF(RIGHT(TEXT(AU60,"0.#"),1)=".",TRUE,FALSE)</formula>
    </cfRule>
  </conditionalFormatting>
  <conditionalFormatting sqref="AQ75:AQ77">
    <cfRule type="expression" dxfId="2513" priority="4237">
      <formula>IF(RIGHT(TEXT(AQ75,"0.#"),1)=".",FALSE,TRUE)</formula>
    </cfRule>
    <cfRule type="expression" dxfId="2512" priority="4238">
      <formula>IF(RIGHT(TEXT(AQ75,"0.#"),1)=".",TRUE,FALSE)</formula>
    </cfRule>
  </conditionalFormatting>
  <conditionalFormatting sqref="AU75:AU77">
    <cfRule type="expression" dxfId="2511" priority="4235">
      <formula>IF(RIGHT(TEXT(AU75,"0.#"),1)=".",FALSE,TRUE)</formula>
    </cfRule>
    <cfRule type="expression" dxfId="2510" priority="4236">
      <formula>IF(RIGHT(TEXT(AU75,"0.#"),1)=".",TRUE,FALSE)</formula>
    </cfRule>
  </conditionalFormatting>
  <conditionalFormatting sqref="AQ87:AQ89">
    <cfRule type="expression" dxfId="2509" priority="4233">
      <formula>IF(RIGHT(TEXT(AQ87,"0.#"),1)=".",FALSE,TRUE)</formula>
    </cfRule>
    <cfRule type="expression" dxfId="2508" priority="4234">
      <formula>IF(RIGHT(TEXT(AQ87,"0.#"),1)=".",TRUE,FALSE)</formula>
    </cfRule>
  </conditionalFormatting>
  <conditionalFormatting sqref="AU87:AU89">
    <cfRule type="expression" dxfId="2507" priority="4231">
      <formula>IF(RIGHT(TEXT(AU87,"0.#"),1)=".",FALSE,TRUE)</formula>
    </cfRule>
    <cfRule type="expression" dxfId="2506" priority="4232">
      <formula>IF(RIGHT(TEXT(AU87,"0.#"),1)=".",TRUE,FALSE)</formula>
    </cfRule>
  </conditionalFormatting>
  <conditionalFormatting sqref="AQ92:AQ94">
    <cfRule type="expression" dxfId="2505" priority="4229">
      <formula>IF(RIGHT(TEXT(AQ92,"0.#"),1)=".",FALSE,TRUE)</formula>
    </cfRule>
    <cfRule type="expression" dxfId="2504" priority="4230">
      <formula>IF(RIGHT(TEXT(AQ92,"0.#"),1)=".",TRUE,FALSE)</formula>
    </cfRule>
  </conditionalFormatting>
  <conditionalFormatting sqref="AU92:AU94">
    <cfRule type="expression" dxfId="2503" priority="4227">
      <formula>IF(RIGHT(TEXT(AU92,"0.#"),1)=".",FALSE,TRUE)</formula>
    </cfRule>
    <cfRule type="expression" dxfId="2502" priority="4228">
      <formula>IF(RIGHT(TEXT(AU92,"0.#"),1)=".",TRUE,FALSE)</formula>
    </cfRule>
  </conditionalFormatting>
  <conditionalFormatting sqref="AQ97:AQ99">
    <cfRule type="expression" dxfId="2501" priority="4225">
      <formula>IF(RIGHT(TEXT(AQ97,"0.#"),1)=".",FALSE,TRUE)</formula>
    </cfRule>
    <cfRule type="expression" dxfId="2500" priority="4226">
      <formula>IF(RIGHT(TEXT(AQ97,"0.#"),1)=".",TRUE,FALSE)</formula>
    </cfRule>
  </conditionalFormatting>
  <conditionalFormatting sqref="AU97:AU99">
    <cfRule type="expression" dxfId="2499" priority="4223">
      <formula>IF(RIGHT(TEXT(AU97,"0.#"),1)=".",FALSE,TRUE)</formula>
    </cfRule>
    <cfRule type="expression" dxfId="2498" priority="4224">
      <formula>IF(RIGHT(TEXT(AU97,"0.#"),1)=".",TRUE,FALSE)</formula>
    </cfRule>
  </conditionalFormatting>
  <conditionalFormatting sqref="AE458">
    <cfRule type="expression" dxfId="2497" priority="3917">
      <formula>IF(RIGHT(TEXT(AE458,"0.#"),1)=".",FALSE,TRUE)</formula>
    </cfRule>
    <cfRule type="expression" dxfId="2496" priority="3918">
      <formula>IF(RIGHT(TEXT(AE458,"0.#"),1)=".",TRUE,FALSE)</formula>
    </cfRule>
  </conditionalFormatting>
  <conditionalFormatting sqref="AM460">
    <cfRule type="expression" dxfId="2495" priority="3907">
      <formula>IF(RIGHT(TEXT(AM460,"0.#"),1)=".",FALSE,TRUE)</formula>
    </cfRule>
    <cfRule type="expression" dxfId="2494" priority="3908">
      <formula>IF(RIGHT(TEXT(AM460,"0.#"),1)=".",TRUE,FALSE)</formula>
    </cfRule>
  </conditionalFormatting>
  <conditionalFormatting sqref="AE459">
    <cfRule type="expression" dxfId="2493" priority="3915">
      <formula>IF(RIGHT(TEXT(AE459,"0.#"),1)=".",FALSE,TRUE)</formula>
    </cfRule>
    <cfRule type="expression" dxfId="2492" priority="3916">
      <formula>IF(RIGHT(TEXT(AE459,"0.#"),1)=".",TRUE,FALSE)</formula>
    </cfRule>
  </conditionalFormatting>
  <conditionalFormatting sqref="AE460">
    <cfRule type="expression" dxfId="2491" priority="3913">
      <formula>IF(RIGHT(TEXT(AE460,"0.#"),1)=".",FALSE,TRUE)</formula>
    </cfRule>
    <cfRule type="expression" dxfId="2490" priority="3914">
      <formula>IF(RIGHT(TEXT(AE460,"0.#"),1)=".",TRUE,FALSE)</formula>
    </cfRule>
  </conditionalFormatting>
  <conditionalFormatting sqref="AM458">
    <cfRule type="expression" dxfId="2489" priority="3911">
      <formula>IF(RIGHT(TEXT(AM458,"0.#"),1)=".",FALSE,TRUE)</formula>
    </cfRule>
    <cfRule type="expression" dxfId="2488" priority="3912">
      <formula>IF(RIGHT(TEXT(AM458,"0.#"),1)=".",TRUE,FALSE)</formula>
    </cfRule>
  </conditionalFormatting>
  <conditionalFormatting sqref="AM459">
    <cfRule type="expression" dxfId="2487" priority="3909">
      <formula>IF(RIGHT(TEXT(AM459,"0.#"),1)=".",FALSE,TRUE)</formula>
    </cfRule>
    <cfRule type="expression" dxfId="2486" priority="3910">
      <formula>IF(RIGHT(TEXT(AM459,"0.#"),1)=".",TRUE,FALSE)</formula>
    </cfRule>
  </conditionalFormatting>
  <conditionalFormatting sqref="AU458">
    <cfRule type="expression" dxfId="2485" priority="3905">
      <formula>IF(RIGHT(TEXT(AU458,"0.#"),1)=".",FALSE,TRUE)</formula>
    </cfRule>
    <cfRule type="expression" dxfId="2484" priority="3906">
      <formula>IF(RIGHT(TEXT(AU458,"0.#"),1)=".",TRUE,FALSE)</formula>
    </cfRule>
  </conditionalFormatting>
  <conditionalFormatting sqref="AU459">
    <cfRule type="expression" dxfId="2483" priority="3903">
      <formula>IF(RIGHT(TEXT(AU459,"0.#"),1)=".",FALSE,TRUE)</formula>
    </cfRule>
    <cfRule type="expression" dxfId="2482" priority="3904">
      <formula>IF(RIGHT(TEXT(AU459,"0.#"),1)=".",TRUE,FALSE)</formula>
    </cfRule>
  </conditionalFormatting>
  <conditionalFormatting sqref="AU460">
    <cfRule type="expression" dxfId="2481" priority="3901">
      <formula>IF(RIGHT(TEXT(AU460,"0.#"),1)=".",FALSE,TRUE)</formula>
    </cfRule>
    <cfRule type="expression" dxfId="2480" priority="3902">
      <formula>IF(RIGHT(TEXT(AU460,"0.#"),1)=".",TRUE,FALSE)</formula>
    </cfRule>
  </conditionalFormatting>
  <conditionalFormatting sqref="AI460">
    <cfRule type="expression" dxfId="2479" priority="3895">
      <formula>IF(RIGHT(TEXT(AI460,"0.#"),1)=".",FALSE,TRUE)</formula>
    </cfRule>
    <cfRule type="expression" dxfId="2478" priority="3896">
      <formula>IF(RIGHT(TEXT(AI460,"0.#"),1)=".",TRUE,FALSE)</formula>
    </cfRule>
  </conditionalFormatting>
  <conditionalFormatting sqref="AI458">
    <cfRule type="expression" dxfId="2477" priority="3899">
      <formula>IF(RIGHT(TEXT(AI458,"0.#"),1)=".",FALSE,TRUE)</formula>
    </cfRule>
    <cfRule type="expression" dxfId="2476" priority="3900">
      <formula>IF(RIGHT(TEXT(AI458,"0.#"),1)=".",TRUE,FALSE)</formula>
    </cfRule>
  </conditionalFormatting>
  <conditionalFormatting sqref="AI459">
    <cfRule type="expression" dxfId="2475" priority="3897">
      <formula>IF(RIGHT(TEXT(AI459,"0.#"),1)=".",FALSE,TRUE)</formula>
    </cfRule>
    <cfRule type="expression" dxfId="2474" priority="3898">
      <formula>IF(RIGHT(TEXT(AI459,"0.#"),1)=".",TRUE,FALSE)</formula>
    </cfRule>
  </conditionalFormatting>
  <conditionalFormatting sqref="AQ459">
    <cfRule type="expression" dxfId="2473" priority="3893">
      <formula>IF(RIGHT(TEXT(AQ459,"0.#"),1)=".",FALSE,TRUE)</formula>
    </cfRule>
    <cfRule type="expression" dxfId="2472" priority="3894">
      <formula>IF(RIGHT(TEXT(AQ459,"0.#"),1)=".",TRUE,FALSE)</formula>
    </cfRule>
  </conditionalFormatting>
  <conditionalFormatting sqref="AQ460">
    <cfRule type="expression" dxfId="2471" priority="3891">
      <formula>IF(RIGHT(TEXT(AQ460,"0.#"),1)=".",FALSE,TRUE)</formula>
    </cfRule>
    <cfRule type="expression" dxfId="2470" priority="3892">
      <formula>IF(RIGHT(TEXT(AQ460,"0.#"),1)=".",TRUE,FALSE)</formula>
    </cfRule>
  </conditionalFormatting>
  <conditionalFormatting sqref="AQ458">
    <cfRule type="expression" dxfId="2469" priority="3889">
      <formula>IF(RIGHT(TEXT(AQ458,"0.#"),1)=".",FALSE,TRUE)</formula>
    </cfRule>
    <cfRule type="expression" dxfId="2468" priority="3890">
      <formula>IF(RIGHT(TEXT(AQ458,"0.#"),1)=".",TRUE,FALSE)</formula>
    </cfRule>
  </conditionalFormatting>
  <conditionalFormatting sqref="AE120 AM120">
    <cfRule type="expression" dxfId="2467" priority="2567">
      <formula>IF(RIGHT(TEXT(AE120,"0.#"),1)=".",FALSE,TRUE)</formula>
    </cfRule>
    <cfRule type="expression" dxfId="2466" priority="2568">
      <formula>IF(RIGHT(TEXT(AE120,"0.#"),1)=".",TRUE,FALSE)</formula>
    </cfRule>
  </conditionalFormatting>
  <conditionalFormatting sqref="AI126">
    <cfRule type="expression" dxfId="2465" priority="2557">
      <formula>IF(RIGHT(TEXT(AI126,"0.#"),1)=".",FALSE,TRUE)</formula>
    </cfRule>
    <cfRule type="expression" dxfId="2464" priority="2558">
      <formula>IF(RIGHT(TEXT(AI126,"0.#"),1)=".",TRUE,FALSE)</formula>
    </cfRule>
  </conditionalFormatting>
  <conditionalFormatting sqref="AI120">
    <cfRule type="expression" dxfId="2463" priority="2565">
      <formula>IF(RIGHT(TEXT(AI120,"0.#"),1)=".",FALSE,TRUE)</formula>
    </cfRule>
    <cfRule type="expression" dxfId="2462" priority="2566">
      <formula>IF(RIGHT(TEXT(AI120,"0.#"),1)=".",TRUE,FALSE)</formula>
    </cfRule>
  </conditionalFormatting>
  <conditionalFormatting sqref="AE123 AM123">
    <cfRule type="expression" dxfId="2461" priority="2563">
      <formula>IF(RIGHT(TEXT(AE123,"0.#"),1)=".",FALSE,TRUE)</formula>
    </cfRule>
    <cfRule type="expression" dxfId="2460" priority="2564">
      <formula>IF(RIGHT(TEXT(AE123,"0.#"),1)=".",TRUE,FALSE)</formula>
    </cfRule>
  </conditionalFormatting>
  <conditionalFormatting sqref="AI123">
    <cfRule type="expression" dxfId="2459" priority="2561">
      <formula>IF(RIGHT(TEXT(AI123,"0.#"),1)=".",FALSE,TRUE)</formula>
    </cfRule>
    <cfRule type="expression" dxfId="2458" priority="2562">
      <formula>IF(RIGHT(TEXT(AI123,"0.#"),1)=".",TRUE,FALSE)</formula>
    </cfRule>
  </conditionalFormatting>
  <conditionalFormatting sqref="AE126 AM126">
    <cfRule type="expression" dxfId="2457" priority="2559">
      <formula>IF(RIGHT(TEXT(AE126,"0.#"),1)=".",FALSE,TRUE)</formula>
    </cfRule>
    <cfRule type="expression" dxfId="2456" priority="2560">
      <formula>IF(RIGHT(TEXT(AE126,"0.#"),1)=".",TRUE,FALSE)</formula>
    </cfRule>
  </conditionalFormatting>
  <conditionalFormatting sqref="AE129 AM129">
    <cfRule type="expression" dxfId="2455" priority="2555">
      <formula>IF(RIGHT(TEXT(AE129,"0.#"),1)=".",FALSE,TRUE)</formula>
    </cfRule>
    <cfRule type="expression" dxfId="2454" priority="2556">
      <formula>IF(RIGHT(TEXT(AE129,"0.#"),1)=".",TRUE,FALSE)</formula>
    </cfRule>
  </conditionalFormatting>
  <conditionalFormatting sqref="AI129">
    <cfRule type="expression" dxfId="2453" priority="2553">
      <formula>IF(RIGHT(TEXT(AI129,"0.#"),1)=".",FALSE,TRUE)</formula>
    </cfRule>
    <cfRule type="expression" dxfId="2452" priority="2554">
      <formula>IF(RIGHT(TEXT(AI129,"0.#"),1)=".",TRUE,FALSE)</formula>
    </cfRule>
  </conditionalFormatting>
  <conditionalFormatting sqref="Y839:Y866">
    <cfRule type="expression" dxfId="2451" priority="2551">
      <formula>IF(RIGHT(TEXT(Y839,"0.#"),1)=".",FALSE,TRUE)</formula>
    </cfRule>
    <cfRule type="expression" dxfId="2450" priority="2552">
      <formula>IF(RIGHT(TEXT(Y839,"0.#"),1)=".",TRUE,FALSE)</formula>
    </cfRule>
  </conditionalFormatting>
  <conditionalFormatting sqref="AU518">
    <cfRule type="expression" dxfId="2449" priority="1061">
      <formula>IF(RIGHT(TEXT(AU518,"0.#"),1)=".",FALSE,TRUE)</formula>
    </cfRule>
    <cfRule type="expression" dxfId="2448" priority="1062">
      <formula>IF(RIGHT(TEXT(AU518,"0.#"),1)=".",TRUE,FALSE)</formula>
    </cfRule>
  </conditionalFormatting>
  <conditionalFormatting sqref="AQ551">
    <cfRule type="expression" dxfId="2447" priority="837">
      <formula>IF(RIGHT(TEXT(AQ551,"0.#"),1)=".",FALSE,TRUE)</formula>
    </cfRule>
    <cfRule type="expression" dxfId="2446" priority="838">
      <formula>IF(RIGHT(TEXT(AQ551,"0.#"),1)=".",TRUE,FALSE)</formula>
    </cfRule>
  </conditionalFormatting>
  <conditionalFormatting sqref="AE556">
    <cfRule type="expression" dxfId="2445" priority="835">
      <formula>IF(RIGHT(TEXT(AE556,"0.#"),1)=".",FALSE,TRUE)</formula>
    </cfRule>
    <cfRule type="expression" dxfId="2444" priority="836">
      <formula>IF(RIGHT(TEXT(AE556,"0.#"),1)=".",TRUE,FALSE)</formula>
    </cfRule>
  </conditionalFormatting>
  <conditionalFormatting sqref="AE557">
    <cfRule type="expression" dxfId="2443" priority="833">
      <formula>IF(RIGHT(TEXT(AE557,"0.#"),1)=".",FALSE,TRUE)</formula>
    </cfRule>
    <cfRule type="expression" dxfId="2442" priority="834">
      <formula>IF(RIGHT(TEXT(AE557,"0.#"),1)=".",TRUE,FALSE)</formula>
    </cfRule>
  </conditionalFormatting>
  <conditionalFormatting sqref="AE558">
    <cfRule type="expression" dxfId="2441" priority="831">
      <formula>IF(RIGHT(TEXT(AE558,"0.#"),1)=".",FALSE,TRUE)</formula>
    </cfRule>
    <cfRule type="expression" dxfId="2440" priority="832">
      <formula>IF(RIGHT(TEXT(AE558,"0.#"),1)=".",TRUE,FALSE)</formula>
    </cfRule>
  </conditionalFormatting>
  <conditionalFormatting sqref="AM556">
    <cfRule type="expression" dxfId="2439" priority="829">
      <formula>IF(RIGHT(TEXT(AM556,"0.#"),1)=".",FALSE,TRUE)</formula>
    </cfRule>
    <cfRule type="expression" dxfId="2438" priority="830">
      <formula>IF(RIGHT(TEXT(AM556,"0.#"),1)=".",TRUE,FALSE)</formula>
    </cfRule>
  </conditionalFormatting>
  <conditionalFormatting sqref="AM557">
    <cfRule type="expression" dxfId="2437" priority="827">
      <formula>IF(RIGHT(TEXT(AM557,"0.#"),1)=".",FALSE,TRUE)</formula>
    </cfRule>
    <cfRule type="expression" dxfId="2436" priority="828">
      <formula>IF(RIGHT(TEXT(AM557,"0.#"),1)=".",TRUE,FALSE)</formula>
    </cfRule>
  </conditionalFormatting>
  <conditionalFormatting sqref="AM558">
    <cfRule type="expression" dxfId="2435" priority="825">
      <formula>IF(RIGHT(TEXT(AM558,"0.#"),1)=".",FALSE,TRUE)</formula>
    </cfRule>
    <cfRule type="expression" dxfId="2434" priority="826">
      <formula>IF(RIGHT(TEXT(AM558,"0.#"),1)=".",TRUE,FALSE)</formula>
    </cfRule>
  </conditionalFormatting>
  <conditionalFormatting sqref="AU556">
    <cfRule type="expression" dxfId="2433" priority="823">
      <formula>IF(RIGHT(TEXT(AU556,"0.#"),1)=".",FALSE,TRUE)</formula>
    </cfRule>
    <cfRule type="expression" dxfId="2432" priority="824">
      <formula>IF(RIGHT(TEXT(AU556,"0.#"),1)=".",TRUE,FALSE)</formula>
    </cfRule>
  </conditionalFormatting>
  <conditionalFormatting sqref="AU557">
    <cfRule type="expression" dxfId="2431" priority="821">
      <formula>IF(RIGHT(TEXT(AU557,"0.#"),1)=".",FALSE,TRUE)</formula>
    </cfRule>
    <cfRule type="expression" dxfId="2430" priority="822">
      <formula>IF(RIGHT(TEXT(AU557,"0.#"),1)=".",TRUE,FALSE)</formula>
    </cfRule>
  </conditionalFormatting>
  <conditionalFormatting sqref="AU558">
    <cfRule type="expression" dxfId="2429" priority="819">
      <formula>IF(RIGHT(TEXT(AU558,"0.#"),1)=".",FALSE,TRUE)</formula>
    </cfRule>
    <cfRule type="expression" dxfId="2428" priority="820">
      <formula>IF(RIGHT(TEXT(AU558,"0.#"),1)=".",TRUE,FALSE)</formula>
    </cfRule>
  </conditionalFormatting>
  <conditionalFormatting sqref="AI556">
    <cfRule type="expression" dxfId="2427" priority="817">
      <formula>IF(RIGHT(TEXT(AI556,"0.#"),1)=".",FALSE,TRUE)</formula>
    </cfRule>
    <cfRule type="expression" dxfId="2426" priority="818">
      <formula>IF(RIGHT(TEXT(AI556,"0.#"),1)=".",TRUE,FALSE)</formula>
    </cfRule>
  </conditionalFormatting>
  <conditionalFormatting sqref="AI557">
    <cfRule type="expression" dxfId="2425" priority="815">
      <formula>IF(RIGHT(TEXT(AI557,"0.#"),1)=".",FALSE,TRUE)</formula>
    </cfRule>
    <cfRule type="expression" dxfId="2424" priority="816">
      <formula>IF(RIGHT(TEXT(AI557,"0.#"),1)=".",TRUE,FALSE)</formula>
    </cfRule>
  </conditionalFormatting>
  <conditionalFormatting sqref="AI558">
    <cfRule type="expression" dxfId="2423" priority="813">
      <formula>IF(RIGHT(TEXT(AI558,"0.#"),1)=".",FALSE,TRUE)</formula>
    </cfRule>
    <cfRule type="expression" dxfId="2422" priority="814">
      <formula>IF(RIGHT(TEXT(AI558,"0.#"),1)=".",TRUE,FALSE)</formula>
    </cfRule>
  </conditionalFormatting>
  <conditionalFormatting sqref="AQ557">
    <cfRule type="expression" dxfId="2421" priority="811">
      <formula>IF(RIGHT(TEXT(AQ557,"0.#"),1)=".",FALSE,TRUE)</formula>
    </cfRule>
    <cfRule type="expression" dxfId="2420" priority="812">
      <formula>IF(RIGHT(TEXT(AQ557,"0.#"),1)=".",TRUE,FALSE)</formula>
    </cfRule>
  </conditionalFormatting>
  <conditionalFormatting sqref="AQ558">
    <cfRule type="expression" dxfId="2419" priority="809">
      <formula>IF(RIGHT(TEXT(AQ558,"0.#"),1)=".",FALSE,TRUE)</formula>
    </cfRule>
    <cfRule type="expression" dxfId="2418" priority="810">
      <formula>IF(RIGHT(TEXT(AQ558,"0.#"),1)=".",TRUE,FALSE)</formula>
    </cfRule>
  </conditionalFormatting>
  <conditionalFormatting sqref="AQ556">
    <cfRule type="expression" dxfId="2417" priority="807">
      <formula>IF(RIGHT(TEXT(AQ556,"0.#"),1)=".",FALSE,TRUE)</formula>
    </cfRule>
    <cfRule type="expression" dxfId="2416" priority="808">
      <formula>IF(RIGHT(TEXT(AQ556,"0.#"),1)=".",TRUE,FALSE)</formula>
    </cfRule>
  </conditionalFormatting>
  <conditionalFormatting sqref="AE561">
    <cfRule type="expression" dxfId="2415" priority="805">
      <formula>IF(RIGHT(TEXT(AE561,"0.#"),1)=".",FALSE,TRUE)</formula>
    </cfRule>
    <cfRule type="expression" dxfId="2414" priority="806">
      <formula>IF(RIGHT(TEXT(AE561,"0.#"),1)=".",TRUE,FALSE)</formula>
    </cfRule>
  </conditionalFormatting>
  <conditionalFormatting sqref="AE562">
    <cfRule type="expression" dxfId="2413" priority="803">
      <formula>IF(RIGHT(TEXT(AE562,"0.#"),1)=".",FALSE,TRUE)</formula>
    </cfRule>
    <cfRule type="expression" dxfId="2412" priority="804">
      <formula>IF(RIGHT(TEXT(AE562,"0.#"),1)=".",TRUE,FALSE)</formula>
    </cfRule>
  </conditionalFormatting>
  <conditionalFormatting sqref="AE563">
    <cfRule type="expression" dxfId="2411" priority="801">
      <formula>IF(RIGHT(TEXT(AE563,"0.#"),1)=".",FALSE,TRUE)</formula>
    </cfRule>
    <cfRule type="expression" dxfId="2410" priority="802">
      <formula>IF(RIGHT(TEXT(AE563,"0.#"),1)=".",TRUE,FALSE)</formula>
    </cfRule>
  </conditionalFormatting>
  <conditionalFormatting sqref="AM561">
    <cfRule type="expression" dxfId="2409" priority="799">
      <formula>IF(RIGHT(TEXT(AM561,"0.#"),1)=".",FALSE,TRUE)</formula>
    </cfRule>
    <cfRule type="expression" dxfId="2408" priority="800">
      <formula>IF(RIGHT(TEXT(AM561,"0.#"),1)=".",TRUE,FALSE)</formula>
    </cfRule>
  </conditionalFormatting>
  <conditionalFormatting sqref="AL1102:AO1131">
    <cfRule type="expression" dxfId="2407" priority="2457">
      <formula>IF(AND(AL1102&gt;=0, RIGHT(TEXT(AL1102,"0.#"),1)&lt;&gt;"."),TRUE,FALSE)</formula>
    </cfRule>
    <cfRule type="expression" dxfId="2406" priority="2458">
      <formula>IF(AND(AL1102&gt;=0, RIGHT(TEXT(AL1102,"0.#"),1)="."),TRUE,FALSE)</formula>
    </cfRule>
    <cfRule type="expression" dxfId="2405" priority="2459">
      <formula>IF(AND(AL1102&lt;0, RIGHT(TEXT(AL1102,"0.#"),1)&lt;&gt;"."),TRUE,FALSE)</formula>
    </cfRule>
    <cfRule type="expression" dxfId="2404" priority="2460">
      <formula>IF(AND(AL1102&lt;0, RIGHT(TEXT(AL1102,"0.#"),1)="."),TRUE,FALSE)</formula>
    </cfRule>
  </conditionalFormatting>
  <conditionalFormatting sqref="Y1102:Y1131">
    <cfRule type="expression" dxfId="2403" priority="2455">
      <formula>IF(RIGHT(TEXT(Y1102,"0.#"),1)=".",FALSE,TRUE)</formula>
    </cfRule>
    <cfRule type="expression" dxfId="2402" priority="2456">
      <formula>IF(RIGHT(TEXT(Y1102,"0.#"),1)=".",TRUE,FALSE)</formula>
    </cfRule>
  </conditionalFormatting>
  <conditionalFormatting sqref="AI562">
    <cfRule type="expression" dxfId="2401" priority="785">
      <formula>IF(RIGHT(TEXT(AI562,"0.#"),1)=".",FALSE,TRUE)</formula>
    </cfRule>
    <cfRule type="expression" dxfId="2400" priority="786">
      <formula>IF(RIGHT(TEXT(AI562,"0.#"),1)=".",TRUE,FALSE)</formula>
    </cfRule>
  </conditionalFormatting>
  <conditionalFormatting sqref="AQ553">
    <cfRule type="expression" dxfId="2399" priority="839">
      <formula>IF(RIGHT(TEXT(AQ553,"0.#"),1)=".",FALSE,TRUE)</formula>
    </cfRule>
    <cfRule type="expression" dxfId="2398" priority="840">
      <formula>IF(RIGHT(TEXT(AQ553,"0.#"),1)=".",TRUE,FALSE)</formula>
    </cfRule>
  </conditionalFormatting>
  <conditionalFormatting sqref="AI552">
    <cfRule type="expression" dxfId="2397" priority="845">
      <formula>IF(RIGHT(TEXT(AI552,"0.#"),1)=".",FALSE,TRUE)</formula>
    </cfRule>
    <cfRule type="expression" dxfId="2396" priority="846">
      <formula>IF(RIGHT(TEXT(AI552,"0.#"),1)=".",TRUE,FALSE)</formula>
    </cfRule>
  </conditionalFormatting>
  <conditionalFormatting sqref="AU552">
    <cfRule type="expression" dxfId="2395" priority="851">
      <formula>IF(RIGHT(TEXT(AU552,"0.#"),1)=".",FALSE,TRUE)</formula>
    </cfRule>
    <cfRule type="expression" dxfId="2394" priority="852">
      <formula>IF(RIGHT(TEXT(AU552,"0.#"),1)=".",TRUE,FALSE)</formula>
    </cfRule>
  </conditionalFormatting>
  <conditionalFormatting sqref="AM552">
    <cfRule type="expression" dxfId="2393" priority="857">
      <formula>IF(RIGHT(TEXT(AM552,"0.#"),1)=".",FALSE,TRUE)</formula>
    </cfRule>
    <cfRule type="expression" dxfId="2392" priority="858">
      <formula>IF(RIGHT(TEXT(AM552,"0.#"),1)=".",TRUE,FALSE)</formula>
    </cfRule>
  </conditionalFormatting>
  <conditionalFormatting sqref="AE552">
    <cfRule type="expression" dxfId="2391" priority="863">
      <formula>IF(RIGHT(TEXT(AE552,"0.#"),1)=".",FALSE,TRUE)</formula>
    </cfRule>
    <cfRule type="expression" dxfId="2390" priority="864">
      <formula>IF(RIGHT(TEXT(AE552,"0.#"),1)=".",TRUE,FALSE)</formula>
    </cfRule>
  </conditionalFormatting>
  <conditionalFormatting sqref="AQ548">
    <cfRule type="expression" dxfId="2389" priority="869">
      <formula>IF(RIGHT(TEXT(AQ548,"0.#"),1)=".",FALSE,TRUE)</formula>
    </cfRule>
    <cfRule type="expression" dxfId="2388" priority="870">
      <formula>IF(RIGHT(TEXT(AQ548,"0.#"),1)=".",TRUE,FALSE)</formula>
    </cfRule>
  </conditionalFormatting>
  <conditionalFormatting sqref="AL837:AO838">
    <cfRule type="expression" dxfId="2387" priority="2409">
      <formula>IF(AND(AL837&gt;=0, RIGHT(TEXT(AL837,"0.#"),1)&lt;&gt;"."),TRUE,FALSE)</formula>
    </cfRule>
    <cfRule type="expression" dxfId="2386" priority="2410">
      <formula>IF(AND(AL837&gt;=0, RIGHT(TEXT(AL837,"0.#"),1)="."),TRUE,FALSE)</formula>
    </cfRule>
    <cfRule type="expression" dxfId="2385" priority="2411">
      <formula>IF(AND(AL837&lt;0, RIGHT(TEXT(AL837,"0.#"),1)&lt;&gt;"."),TRUE,FALSE)</formula>
    </cfRule>
    <cfRule type="expression" dxfId="2384" priority="2412">
      <formula>IF(AND(AL837&lt;0, RIGHT(TEXT(AL837,"0.#"),1)="."),TRUE,FALSE)</formula>
    </cfRule>
  </conditionalFormatting>
  <conditionalFormatting sqref="Y838">
    <cfRule type="expression" dxfId="2383" priority="2407">
      <formula>IF(RIGHT(TEXT(Y838,"0.#"),1)=".",FALSE,TRUE)</formula>
    </cfRule>
    <cfRule type="expression" dxfId="2382" priority="2408">
      <formula>IF(RIGHT(TEXT(Y838,"0.#"),1)=".",TRUE,FALSE)</formula>
    </cfRule>
  </conditionalFormatting>
  <conditionalFormatting sqref="AE492">
    <cfRule type="expression" dxfId="2381" priority="1195">
      <formula>IF(RIGHT(TEXT(AE492,"0.#"),1)=".",FALSE,TRUE)</formula>
    </cfRule>
    <cfRule type="expression" dxfId="2380" priority="1196">
      <formula>IF(RIGHT(TEXT(AE492,"0.#"),1)=".",TRUE,FALSE)</formula>
    </cfRule>
  </conditionalFormatting>
  <conditionalFormatting sqref="AE493">
    <cfRule type="expression" dxfId="2379" priority="1193">
      <formula>IF(RIGHT(TEXT(AE493,"0.#"),1)=".",FALSE,TRUE)</formula>
    </cfRule>
    <cfRule type="expression" dxfId="2378" priority="1194">
      <formula>IF(RIGHT(TEXT(AE493,"0.#"),1)=".",TRUE,FALSE)</formula>
    </cfRule>
  </conditionalFormatting>
  <conditionalFormatting sqref="AE494">
    <cfRule type="expression" dxfId="2377" priority="1191">
      <formula>IF(RIGHT(TEXT(AE494,"0.#"),1)=".",FALSE,TRUE)</formula>
    </cfRule>
    <cfRule type="expression" dxfId="2376" priority="1192">
      <formula>IF(RIGHT(TEXT(AE494,"0.#"),1)=".",TRUE,FALSE)</formula>
    </cfRule>
  </conditionalFormatting>
  <conditionalFormatting sqref="AM492">
    <cfRule type="expression" dxfId="2375" priority="1189">
      <formula>IF(RIGHT(TEXT(AM492,"0.#"),1)=".",FALSE,TRUE)</formula>
    </cfRule>
    <cfRule type="expression" dxfId="2374" priority="1190">
      <formula>IF(RIGHT(TEXT(AM492,"0.#"),1)=".",TRUE,FALSE)</formula>
    </cfRule>
  </conditionalFormatting>
  <conditionalFormatting sqref="AM493">
    <cfRule type="expression" dxfId="2373" priority="1187">
      <formula>IF(RIGHT(TEXT(AM493,"0.#"),1)=".",FALSE,TRUE)</formula>
    </cfRule>
    <cfRule type="expression" dxfId="2372" priority="1188">
      <formula>IF(RIGHT(TEXT(AM493,"0.#"),1)=".",TRUE,FALSE)</formula>
    </cfRule>
  </conditionalFormatting>
  <conditionalFormatting sqref="AQ493">
    <cfRule type="expression" dxfId="2371" priority="1171">
      <formula>IF(RIGHT(TEXT(AQ493,"0.#"),1)=".",FALSE,TRUE)</formula>
    </cfRule>
    <cfRule type="expression" dxfId="2370" priority="1172">
      <formula>IF(RIGHT(TEXT(AQ493,"0.#"),1)=".",TRUE,FALSE)</formula>
    </cfRule>
  </conditionalFormatting>
  <conditionalFormatting sqref="AI493">
    <cfRule type="expression" dxfId="2369" priority="1175">
      <formula>IF(RIGHT(TEXT(AI493,"0.#"),1)=".",FALSE,TRUE)</formula>
    </cfRule>
    <cfRule type="expression" dxfId="2368" priority="1176">
      <formula>IF(RIGHT(TEXT(AI493,"0.#"),1)=".",TRUE,FALSE)</formula>
    </cfRule>
  </conditionalFormatting>
  <conditionalFormatting sqref="AI494">
    <cfRule type="expression" dxfId="2367" priority="1173">
      <formula>IF(RIGHT(TEXT(AI494,"0.#"),1)=".",FALSE,TRUE)</formula>
    </cfRule>
    <cfRule type="expression" dxfId="2366" priority="1174">
      <formula>IF(RIGHT(TEXT(AI494,"0.#"),1)=".",TRUE,FALSE)</formula>
    </cfRule>
  </conditionalFormatting>
  <conditionalFormatting sqref="AM494">
    <cfRule type="expression" dxfId="2365" priority="1185">
      <formula>IF(RIGHT(TEXT(AM494,"0.#"),1)=".",FALSE,TRUE)</formula>
    </cfRule>
    <cfRule type="expression" dxfId="2364" priority="1186">
      <formula>IF(RIGHT(TEXT(AM494,"0.#"),1)=".",TRUE,FALSE)</formula>
    </cfRule>
  </conditionalFormatting>
  <conditionalFormatting sqref="AQ494">
    <cfRule type="expression" dxfId="2363" priority="1169">
      <formula>IF(RIGHT(TEXT(AQ494,"0.#"),1)=".",FALSE,TRUE)</formula>
    </cfRule>
    <cfRule type="expression" dxfId="2362" priority="1170">
      <formula>IF(RIGHT(TEXT(AQ494,"0.#"),1)=".",TRUE,FALSE)</formula>
    </cfRule>
  </conditionalFormatting>
  <conditionalFormatting sqref="AQ492">
    <cfRule type="expression" dxfId="2361" priority="1167">
      <formula>IF(RIGHT(TEXT(AQ492,"0.#"),1)=".",FALSE,TRUE)</formula>
    </cfRule>
    <cfRule type="expression" dxfId="2360" priority="1168">
      <formula>IF(RIGHT(TEXT(AQ492,"0.#"),1)=".",TRUE,FALSE)</formula>
    </cfRule>
  </conditionalFormatting>
  <conditionalFormatting sqref="AU494">
    <cfRule type="expression" dxfId="2359" priority="1179">
      <formula>IF(RIGHT(TEXT(AU494,"0.#"),1)=".",FALSE,TRUE)</formula>
    </cfRule>
    <cfRule type="expression" dxfId="2358" priority="1180">
      <formula>IF(RIGHT(TEXT(AU494,"0.#"),1)=".",TRUE,FALSE)</formula>
    </cfRule>
  </conditionalFormatting>
  <conditionalFormatting sqref="AU492">
    <cfRule type="expression" dxfId="2357" priority="1183">
      <formula>IF(RIGHT(TEXT(AU492,"0.#"),1)=".",FALSE,TRUE)</formula>
    </cfRule>
    <cfRule type="expression" dxfId="2356" priority="1184">
      <formula>IF(RIGHT(TEXT(AU492,"0.#"),1)=".",TRUE,FALSE)</formula>
    </cfRule>
  </conditionalFormatting>
  <conditionalFormatting sqref="AU493">
    <cfRule type="expression" dxfId="2355" priority="1181">
      <formula>IF(RIGHT(TEXT(AU493,"0.#"),1)=".",FALSE,TRUE)</formula>
    </cfRule>
    <cfRule type="expression" dxfId="2354" priority="1182">
      <formula>IF(RIGHT(TEXT(AU493,"0.#"),1)=".",TRUE,FALSE)</formula>
    </cfRule>
  </conditionalFormatting>
  <conditionalFormatting sqref="AU583">
    <cfRule type="expression" dxfId="2353" priority="699">
      <formula>IF(RIGHT(TEXT(AU583,"0.#"),1)=".",FALSE,TRUE)</formula>
    </cfRule>
    <cfRule type="expression" dxfId="2352" priority="700">
      <formula>IF(RIGHT(TEXT(AU583,"0.#"),1)=".",TRUE,FALSE)</formula>
    </cfRule>
  </conditionalFormatting>
  <conditionalFormatting sqref="AI492">
    <cfRule type="expression" dxfId="2351" priority="1177">
      <formula>IF(RIGHT(TEXT(AI492,"0.#"),1)=".",FALSE,TRUE)</formula>
    </cfRule>
    <cfRule type="expression" dxfId="2350" priority="1178">
      <formula>IF(RIGHT(TEXT(AI492,"0.#"),1)=".",TRUE,FALSE)</formula>
    </cfRule>
  </conditionalFormatting>
  <conditionalFormatting sqref="AU582">
    <cfRule type="expression" dxfId="2349" priority="701">
      <formula>IF(RIGHT(TEXT(AU582,"0.#"),1)=".",FALSE,TRUE)</formula>
    </cfRule>
    <cfRule type="expression" dxfId="2348" priority="702">
      <formula>IF(RIGHT(TEXT(AU582,"0.#"),1)=".",TRUE,FALSE)</formula>
    </cfRule>
  </conditionalFormatting>
  <conditionalFormatting sqref="AI583">
    <cfRule type="expression" dxfId="2347" priority="693">
      <formula>IF(RIGHT(TEXT(AI583,"0.#"),1)=".",FALSE,TRUE)</formula>
    </cfRule>
    <cfRule type="expression" dxfId="2346" priority="694">
      <formula>IF(RIGHT(TEXT(AI583,"0.#"),1)=".",TRUE,FALSE)</formula>
    </cfRule>
  </conditionalFormatting>
  <conditionalFormatting sqref="AI581">
    <cfRule type="expression" dxfId="2345" priority="697">
      <formula>IF(RIGHT(TEXT(AI581,"0.#"),1)=".",FALSE,TRUE)</formula>
    </cfRule>
    <cfRule type="expression" dxfId="2344" priority="698">
      <formula>IF(RIGHT(TEXT(AI581,"0.#"),1)=".",TRUE,FALSE)</formula>
    </cfRule>
  </conditionalFormatting>
  <conditionalFormatting sqref="AI582">
    <cfRule type="expression" dxfId="2343" priority="695">
      <formula>IF(RIGHT(TEXT(AI582,"0.#"),1)=".",FALSE,TRUE)</formula>
    </cfRule>
    <cfRule type="expression" dxfId="2342" priority="696">
      <formula>IF(RIGHT(TEXT(AI582,"0.#"),1)=".",TRUE,FALSE)</formula>
    </cfRule>
  </conditionalFormatting>
  <conditionalFormatting sqref="AE499">
    <cfRule type="expression" dxfId="2341" priority="1161">
      <formula>IF(RIGHT(TEXT(AE499,"0.#"),1)=".",FALSE,TRUE)</formula>
    </cfRule>
    <cfRule type="expression" dxfId="2340" priority="1162">
      <formula>IF(RIGHT(TEXT(AE499,"0.#"),1)=".",TRUE,FALSE)</formula>
    </cfRule>
  </conditionalFormatting>
  <conditionalFormatting sqref="AE497">
    <cfRule type="expression" dxfId="2339" priority="1165">
      <formula>IF(RIGHT(TEXT(AE497,"0.#"),1)=".",FALSE,TRUE)</formula>
    </cfRule>
    <cfRule type="expression" dxfId="2338" priority="1166">
      <formula>IF(RIGHT(TEXT(AE497,"0.#"),1)=".",TRUE,FALSE)</formula>
    </cfRule>
  </conditionalFormatting>
  <conditionalFormatting sqref="AE498">
    <cfRule type="expression" dxfId="2337" priority="1163">
      <formula>IF(RIGHT(TEXT(AE498,"0.#"),1)=".",FALSE,TRUE)</formula>
    </cfRule>
    <cfRule type="expression" dxfId="2336" priority="1164">
      <formula>IF(RIGHT(TEXT(AE498,"0.#"),1)=".",TRUE,FALSE)</formula>
    </cfRule>
  </conditionalFormatting>
  <conditionalFormatting sqref="AM499">
    <cfRule type="expression" dxfId="2335" priority="1155">
      <formula>IF(RIGHT(TEXT(AM499,"0.#"),1)=".",FALSE,TRUE)</formula>
    </cfRule>
    <cfRule type="expression" dxfId="2334" priority="1156">
      <formula>IF(RIGHT(TEXT(AM499,"0.#"),1)=".",TRUE,FALSE)</formula>
    </cfRule>
  </conditionalFormatting>
  <conditionalFormatting sqref="AM497">
    <cfRule type="expression" dxfId="2333" priority="1159">
      <formula>IF(RIGHT(TEXT(AM497,"0.#"),1)=".",FALSE,TRUE)</formula>
    </cfRule>
    <cfRule type="expression" dxfId="2332" priority="1160">
      <formula>IF(RIGHT(TEXT(AM497,"0.#"),1)=".",TRUE,FALSE)</formula>
    </cfRule>
  </conditionalFormatting>
  <conditionalFormatting sqref="AM498">
    <cfRule type="expression" dxfId="2331" priority="1157">
      <formula>IF(RIGHT(TEXT(AM498,"0.#"),1)=".",FALSE,TRUE)</formula>
    </cfRule>
    <cfRule type="expression" dxfId="2330" priority="1158">
      <formula>IF(RIGHT(TEXT(AM498,"0.#"),1)=".",TRUE,FALSE)</formula>
    </cfRule>
  </conditionalFormatting>
  <conditionalFormatting sqref="AU499">
    <cfRule type="expression" dxfId="2329" priority="1149">
      <formula>IF(RIGHT(TEXT(AU499,"0.#"),1)=".",FALSE,TRUE)</formula>
    </cfRule>
    <cfRule type="expression" dxfId="2328" priority="1150">
      <formula>IF(RIGHT(TEXT(AU499,"0.#"),1)=".",TRUE,FALSE)</formula>
    </cfRule>
  </conditionalFormatting>
  <conditionalFormatting sqref="AU497">
    <cfRule type="expression" dxfId="2327" priority="1153">
      <formula>IF(RIGHT(TEXT(AU497,"0.#"),1)=".",FALSE,TRUE)</formula>
    </cfRule>
    <cfRule type="expression" dxfId="2326" priority="1154">
      <formula>IF(RIGHT(TEXT(AU497,"0.#"),1)=".",TRUE,FALSE)</formula>
    </cfRule>
  </conditionalFormatting>
  <conditionalFormatting sqref="AU498">
    <cfRule type="expression" dxfId="2325" priority="1151">
      <formula>IF(RIGHT(TEXT(AU498,"0.#"),1)=".",FALSE,TRUE)</formula>
    </cfRule>
    <cfRule type="expression" dxfId="2324" priority="1152">
      <formula>IF(RIGHT(TEXT(AU498,"0.#"),1)=".",TRUE,FALSE)</formula>
    </cfRule>
  </conditionalFormatting>
  <conditionalFormatting sqref="AI499">
    <cfRule type="expression" dxfId="2323" priority="1143">
      <formula>IF(RIGHT(TEXT(AI499,"0.#"),1)=".",FALSE,TRUE)</formula>
    </cfRule>
    <cfRule type="expression" dxfId="2322" priority="1144">
      <formula>IF(RIGHT(TEXT(AI499,"0.#"),1)=".",TRUE,FALSE)</formula>
    </cfRule>
  </conditionalFormatting>
  <conditionalFormatting sqref="AI497">
    <cfRule type="expression" dxfId="2321" priority="1147">
      <formula>IF(RIGHT(TEXT(AI497,"0.#"),1)=".",FALSE,TRUE)</formula>
    </cfRule>
    <cfRule type="expression" dxfId="2320" priority="1148">
      <formula>IF(RIGHT(TEXT(AI497,"0.#"),1)=".",TRUE,FALSE)</formula>
    </cfRule>
  </conditionalFormatting>
  <conditionalFormatting sqref="AI498">
    <cfRule type="expression" dxfId="2319" priority="1145">
      <formula>IF(RIGHT(TEXT(AI498,"0.#"),1)=".",FALSE,TRUE)</formula>
    </cfRule>
    <cfRule type="expression" dxfId="2318" priority="1146">
      <formula>IF(RIGHT(TEXT(AI498,"0.#"),1)=".",TRUE,FALSE)</formula>
    </cfRule>
  </conditionalFormatting>
  <conditionalFormatting sqref="AQ497">
    <cfRule type="expression" dxfId="2317" priority="1137">
      <formula>IF(RIGHT(TEXT(AQ497,"0.#"),1)=".",FALSE,TRUE)</formula>
    </cfRule>
    <cfRule type="expression" dxfId="2316" priority="1138">
      <formula>IF(RIGHT(TEXT(AQ497,"0.#"),1)=".",TRUE,FALSE)</formula>
    </cfRule>
  </conditionalFormatting>
  <conditionalFormatting sqref="AQ498">
    <cfRule type="expression" dxfId="2315" priority="1141">
      <formula>IF(RIGHT(TEXT(AQ498,"0.#"),1)=".",FALSE,TRUE)</formula>
    </cfRule>
    <cfRule type="expression" dxfId="2314" priority="1142">
      <formula>IF(RIGHT(TEXT(AQ498,"0.#"),1)=".",TRUE,FALSE)</formula>
    </cfRule>
  </conditionalFormatting>
  <conditionalFormatting sqref="AQ499">
    <cfRule type="expression" dxfId="2313" priority="1139">
      <formula>IF(RIGHT(TEXT(AQ499,"0.#"),1)=".",FALSE,TRUE)</formula>
    </cfRule>
    <cfRule type="expression" dxfId="2312" priority="1140">
      <formula>IF(RIGHT(TEXT(AQ499,"0.#"),1)=".",TRUE,FALSE)</formula>
    </cfRule>
  </conditionalFormatting>
  <conditionalFormatting sqref="AE504">
    <cfRule type="expression" dxfId="2311" priority="1131">
      <formula>IF(RIGHT(TEXT(AE504,"0.#"),1)=".",FALSE,TRUE)</formula>
    </cfRule>
    <cfRule type="expression" dxfId="2310" priority="1132">
      <formula>IF(RIGHT(TEXT(AE504,"0.#"),1)=".",TRUE,FALSE)</formula>
    </cfRule>
  </conditionalFormatting>
  <conditionalFormatting sqref="AE502">
    <cfRule type="expression" dxfId="2309" priority="1135">
      <formula>IF(RIGHT(TEXT(AE502,"0.#"),1)=".",FALSE,TRUE)</formula>
    </cfRule>
    <cfRule type="expression" dxfId="2308" priority="1136">
      <formula>IF(RIGHT(TEXT(AE502,"0.#"),1)=".",TRUE,FALSE)</formula>
    </cfRule>
  </conditionalFormatting>
  <conditionalFormatting sqref="AE503">
    <cfRule type="expression" dxfId="2307" priority="1133">
      <formula>IF(RIGHT(TEXT(AE503,"0.#"),1)=".",FALSE,TRUE)</formula>
    </cfRule>
    <cfRule type="expression" dxfId="2306" priority="1134">
      <formula>IF(RIGHT(TEXT(AE503,"0.#"),1)=".",TRUE,FALSE)</formula>
    </cfRule>
  </conditionalFormatting>
  <conditionalFormatting sqref="AM504">
    <cfRule type="expression" dxfId="2305" priority="1125">
      <formula>IF(RIGHT(TEXT(AM504,"0.#"),1)=".",FALSE,TRUE)</formula>
    </cfRule>
    <cfRule type="expression" dxfId="2304" priority="1126">
      <formula>IF(RIGHT(TEXT(AM504,"0.#"),1)=".",TRUE,FALSE)</formula>
    </cfRule>
  </conditionalFormatting>
  <conditionalFormatting sqref="AM502">
    <cfRule type="expression" dxfId="2303" priority="1129">
      <formula>IF(RIGHT(TEXT(AM502,"0.#"),1)=".",FALSE,TRUE)</formula>
    </cfRule>
    <cfRule type="expression" dxfId="2302" priority="1130">
      <formula>IF(RIGHT(TEXT(AM502,"0.#"),1)=".",TRUE,FALSE)</formula>
    </cfRule>
  </conditionalFormatting>
  <conditionalFormatting sqref="AM503">
    <cfRule type="expression" dxfId="2301" priority="1127">
      <formula>IF(RIGHT(TEXT(AM503,"0.#"),1)=".",FALSE,TRUE)</formula>
    </cfRule>
    <cfRule type="expression" dxfId="2300" priority="1128">
      <formula>IF(RIGHT(TEXT(AM503,"0.#"),1)=".",TRUE,FALSE)</formula>
    </cfRule>
  </conditionalFormatting>
  <conditionalFormatting sqref="AU504">
    <cfRule type="expression" dxfId="2299" priority="1119">
      <formula>IF(RIGHT(TEXT(AU504,"0.#"),1)=".",FALSE,TRUE)</formula>
    </cfRule>
    <cfRule type="expression" dxfId="2298" priority="1120">
      <formula>IF(RIGHT(TEXT(AU504,"0.#"),1)=".",TRUE,FALSE)</formula>
    </cfRule>
  </conditionalFormatting>
  <conditionalFormatting sqref="AU502">
    <cfRule type="expression" dxfId="2297" priority="1123">
      <formula>IF(RIGHT(TEXT(AU502,"0.#"),1)=".",FALSE,TRUE)</formula>
    </cfRule>
    <cfRule type="expression" dxfId="2296" priority="1124">
      <formula>IF(RIGHT(TEXT(AU502,"0.#"),1)=".",TRUE,FALSE)</formula>
    </cfRule>
  </conditionalFormatting>
  <conditionalFormatting sqref="AU503">
    <cfRule type="expression" dxfId="2295" priority="1121">
      <formula>IF(RIGHT(TEXT(AU503,"0.#"),1)=".",FALSE,TRUE)</formula>
    </cfRule>
    <cfRule type="expression" dxfId="2294" priority="1122">
      <formula>IF(RIGHT(TEXT(AU503,"0.#"),1)=".",TRUE,FALSE)</formula>
    </cfRule>
  </conditionalFormatting>
  <conditionalFormatting sqref="AI504">
    <cfRule type="expression" dxfId="2293" priority="1113">
      <formula>IF(RIGHT(TEXT(AI504,"0.#"),1)=".",FALSE,TRUE)</formula>
    </cfRule>
    <cfRule type="expression" dxfId="2292" priority="1114">
      <formula>IF(RIGHT(TEXT(AI504,"0.#"),1)=".",TRUE,FALSE)</formula>
    </cfRule>
  </conditionalFormatting>
  <conditionalFormatting sqref="AI502">
    <cfRule type="expression" dxfId="2291" priority="1117">
      <formula>IF(RIGHT(TEXT(AI502,"0.#"),1)=".",FALSE,TRUE)</formula>
    </cfRule>
    <cfRule type="expression" dxfId="2290" priority="1118">
      <formula>IF(RIGHT(TEXT(AI502,"0.#"),1)=".",TRUE,FALSE)</formula>
    </cfRule>
  </conditionalFormatting>
  <conditionalFormatting sqref="AI503">
    <cfRule type="expression" dxfId="2289" priority="1115">
      <formula>IF(RIGHT(TEXT(AI503,"0.#"),1)=".",FALSE,TRUE)</formula>
    </cfRule>
    <cfRule type="expression" dxfId="2288" priority="1116">
      <formula>IF(RIGHT(TEXT(AI503,"0.#"),1)=".",TRUE,FALSE)</formula>
    </cfRule>
  </conditionalFormatting>
  <conditionalFormatting sqref="AQ502">
    <cfRule type="expression" dxfId="2287" priority="1107">
      <formula>IF(RIGHT(TEXT(AQ502,"0.#"),1)=".",FALSE,TRUE)</formula>
    </cfRule>
    <cfRule type="expression" dxfId="2286" priority="1108">
      <formula>IF(RIGHT(TEXT(AQ502,"0.#"),1)=".",TRUE,FALSE)</formula>
    </cfRule>
  </conditionalFormatting>
  <conditionalFormatting sqref="AQ503">
    <cfRule type="expression" dxfId="2285" priority="1111">
      <formula>IF(RIGHT(TEXT(AQ503,"0.#"),1)=".",FALSE,TRUE)</formula>
    </cfRule>
    <cfRule type="expression" dxfId="2284" priority="1112">
      <formula>IF(RIGHT(TEXT(AQ503,"0.#"),1)=".",TRUE,FALSE)</formula>
    </cfRule>
  </conditionalFormatting>
  <conditionalFormatting sqref="AQ504">
    <cfRule type="expression" dxfId="2283" priority="1109">
      <formula>IF(RIGHT(TEXT(AQ504,"0.#"),1)=".",FALSE,TRUE)</formula>
    </cfRule>
    <cfRule type="expression" dxfId="2282" priority="1110">
      <formula>IF(RIGHT(TEXT(AQ504,"0.#"),1)=".",TRUE,FALSE)</formula>
    </cfRule>
  </conditionalFormatting>
  <conditionalFormatting sqref="AE509">
    <cfRule type="expression" dxfId="2281" priority="1101">
      <formula>IF(RIGHT(TEXT(AE509,"0.#"),1)=".",FALSE,TRUE)</formula>
    </cfRule>
    <cfRule type="expression" dxfId="2280" priority="1102">
      <formula>IF(RIGHT(TEXT(AE509,"0.#"),1)=".",TRUE,FALSE)</formula>
    </cfRule>
  </conditionalFormatting>
  <conditionalFormatting sqref="AE507">
    <cfRule type="expression" dxfId="2279" priority="1105">
      <formula>IF(RIGHT(TEXT(AE507,"0.#"),1)=".",FALSE,TRUE)</formula>
    </cfRule>
    <cfRule type="expression" dxfId="2278" priority="1106">
      <formula>IF(RIGHT(TEXT(AE507,"0.#"),1)=".",TRUE,FALSE)</formula>
    </cfRule>
  </conditionalFormatting>
  <conditionalFormatting sqref="AE508">
    <cfRule type="expression" dxfId="2277" priority="1103">
      <formula>IF(RIGHT(TEXT(AE508,"0.#"),1)=".",FALSE,TRUE)</formula>
    </cfRule>
    <cfRule type="expression" dxfId="2276" priority="1104">
      <formula>IF(RIGHT(TEXT(AE508,"0.#"),1)=".",TRUE,FALSE)</formula>
    </cfRule>
  </conditionalFormatting>
  <conditionalFormatting sqref="AM509">
    <cfRule type="expression" dxfId="2275" priority="1095">
      <formula>IF(RIGHT(TEXT(AM509,"0.#"),1)=".",FALSE,TRUE)</formula>
    </cfRule>
    <cfRule type="expression" dxfId="2274" priority="1096">
      <formula>IF(RIGHT(TEXT(AM509,"0.#"),1)=".",TRUE,FALSE)</formula>
    </cfRule>
  </conditionalFormatting>
  <conditionalFormatting sqref="AM507">
    <cfRule type="expression" dxfId="2273" priority="1099">
      <formula>IF(RIGHT(TEXT(AM507,"0.#"),1)=".",FALSE,TRUE)</formula>
    </cfRule>
    <cfRule type="expression" dxfId="2272" priority="1100">
      <formula>IF(RIGHT(TEXT(AM507,"0.#"),1)=".",TRUE,FALSE)</formula>
    </cfRule>
  </conditionalFormatting>
  <conditionalFormatting sqref="AM508">
    <cfRule type="expression" dxfId="2271" priority="1097">
      <formula>IF(RIGHT(TEXT(AM508,"0.#"),1)=".",FALSE,TRUE)</formula>
    </cfRule>
    <cfRule type="expression" dxfId="2270" priority="1098">
      <formula>IF(RIGHT(TEXT(AM508,"0.#"),1)=".",TRUE,FALSE)</formula>
    </cfRule>
  </conditionalFormatting>
  <conditionalFormatting sqref="AU509">
    <cfRule type="expression" dxfId="2269" priority="1089">
      <formula>IF(RIGHT(TEXT(AU509,"0.#"),1)=".",FALSE,TRUE)</formula>
    </cfRule>
    <cfRule type="expression" dxfId="2268" priority="1090">
      <formula>IF(RIGHT(TEXT(AU509,"0.#"),1)=".",TRUE,FALSE)</formula>
    </cfRule>
  </conditionalFormatting>
  <conditionalFormatting sqref="AU507">
    <cfRule type="expression" dxfId="2267" priority="1093">
      <formula>IF(RIGHT(TEXT(AU507,"0.#"),1)=".",FALSE,TRUE)</formula>
    </cfRule>
    <cfRule type="expression" dxfId="2266" priority="1094">
      <formula>IF(RIGHT(TEXT(AU507,"0.#"),1)=".",TRUE,FALSE)</formula>
    </cfRule>
  </conditionalFormatting>
  <conditionalFormatting sqref="AU508">
    <cfRule type="expression" dxfId="2265" priority="1091">
      <formula>IF(RIGHT(TEXT(AU508,"0.#"),1)=".",FALSE,TRUE)</formula>
    </cfRule>
    <cfRule type="expression" dxfId="2264" priority="1092">
      <formula>IF(RIGHT(TEXT(AU508,"0.#"),1)=".",TRUE,FALSE)</formula>
    </cfRule>
  </conditionalFormatting>
  <conditionalFormatting sqref="AI509">
    <cfRule type="expression" dxfId="2263" priority="1083">
      <formula>IF(RIGHT(TEXT(AI509,"0.#"),1)=".",FALSE,TRUE)</formula>
    </cfRule>
    <cfRule type="expression" dxfId="2262" priority="1084">
      <formula>IF(RIGHT(TEXT(AI509,"0.#"),1)=".",TRUE,FALSE)</formula>
    </cfRule>
  </conditionalFormatting>
  <conditionalFormatting sqref="AI507">
    <cfRule type="expression" dxfId="2261" priority="1087">
      <formula>IF(RIGHT(TEXT(AI507,"0.#"),1)=".",FALSE,TRUE)</formula>
    </cfRule>
    <cfRule type="expression" dxfId="2260" priority="1088">
      <formula>IF(RIGHT(TEXT(AI507,"0.#"),1)=".",TRUE,FALSE)</formula>
    </cfRule>
  </conditionalFormatting>
  <conditionalFormatting sqref="AI508">
    <cfRule type="expression" dxfId="2259" priority="1085">
      <formula>IF(RIGHT(TEXT(AI508,"0.#"),1)=".",FALSE,TRUE)</formula>
    </cfRule>
    <cfRule type="expression" dxfId="2258" priority="1086">
      <formula>IF(RIGHT(TEXT(AI508,"0.#"),1)=".",TRUE,FALSE)</formula>
    </cfRule>
  </conditionalFormatting>
  <conditionalFormatting sqref="AQ507">
    <cfRule type="expression" dxfId="2257" priority="1077">
      <formula>IF(RIGHT(TEXT(AQ507,"0.#"),1)=".",FALSE,TRUE)</formula>
    </cfRule>
    <cfRule type="expression" dxfId="2256" priority="1078">
      <formula>IF(RIGHT(TEXT(AQ507,"0.#"),1)=".",TRUE,FALSE)</formula>
    </cfRule>
  </conditionalFormatting>
  <conditionalFormatting sqref="AQ508">
    <cfRule type="expression" dxfId="2255" priority="1081">
      <formula>IF(RIGHT(TEXT(AQ508,"0.#"),1)=".",FALSE,TRUE)</formula>
    </cfRule>
    <cfRule type="expression" dxfId="2254" priority="1082">
      <formula>IF(RIGHT(TEXT(AQ508,"0.#"),1)=".",TRUE,FALSE)</formula>
    </cfRule>
  </conditionalFormatting>
  <conditionalFormatting sqref="AQ509">
    <cfRule type="expression" dxfId="2253" priority="1079">
      <formula>IF(RIGHT(TEXT(AQ509,"0.#"),1)=".",FALSE,TRUE)</formula>
    </cfRule>
    <cfRule type="expression" dxfId="2252" priority="1080">
      <formula>IF(RIGHT(TEXT(AQ509,"0.#"),1)=".",TRUE,FALSE)</formula>
    </cfRule>
  </conditionalFormatting>
  <conditionalFormatting sqref="AE465">
    <cfRule type="expression" dxfId="2251" priority="1371">
      <formula>IF(RIGHT(TEXT(AE465,"0.#"),1)=".",FALSE,TRUE)</formula>
    </cfRule>
    <cfRule type="expression" dxfId="2250" priority="1372">
      <formula>IF(RIGHT(TEXT(AE465,"0.#"),1)=".",TRUE,FALSE)</formula>
    </cfRule>
  </conditionalFormatting>
  <conditionalFormatting sqref="AE463">
    <cfRule type="expression" dxfId="2249" priority="1375">
      <formula>IF(RIGHT(TEXT(AE463,"0.#"),1)=".",FALSE,TRUE)</formula>
    </cfRule>
    <cfRule type="expression" dxfId="2248" priority="1376">
      <formula>IF(RIGHT(TEXT(AE463,"0.#"),1)=".",TRUE,FALSE)</formula>
    </cfRule>
  </conditionalFormatting>
  <conditionalFormatting sqref="AE464">
    <cfRule type="expression" dxfId="2247" priority="1373">
      <formula>IF(RIGHT(TEXT(AE464,"0.#"),1)=".",FALSE,TRUE)</formula>
    </cfRule>
    <cfRule type="expression" dxfId="2246" priority="1374">
      <formula>IF(RIGHT(TEXT(AE464,"0.#"),1)=".",TRUE,FALSE)</formula>
    </cfRule>
  </conditionalFormatting>
  <conditionalFormatting sqref="AM465">
    <cfRule type="expression" dxfId="2245" priority="1365">
      <formula>IF(RIGHT(TEXT(AM465,"0.#"),1)=".",FALSE,TRUE)</formula>
    </cfRule>
    <cfRule type="expression" dxfId="2244" priority="1366">
      <formula>IF(RIGHT(TEXT(AM465,"0.#"),1)=".",TRUE,FALSE)</formula>
    </cfRule>
  </conditionalFormatting>
  <conditionalFormatting sqref="AM463">
    <cfRule type="expression" dxfId="2243" priority="1369">
      <formula>IF(RIGHT(TEXT(AM463,"0.#"),1)=".",FALSE,TRUE)</formula>
    </cfRule>
    <cfRule type="expression" dxfId="2242" priority="1370">
      <formula>IF(RIGHT(TEXT(AM463,"0.#"),1)=".",TRUE,FALSE)</formula>
    </cfRule>
  </conditionalFormatting>
  <conditionalFormatting sqref="AM464">
    <cfRule type="expression" dxfId="2241" priority="1367">
      <formula>IF(RIGHT(TEXT(AM464,"0.#"),1)=".",FALSE,TRUE)</formula>
    </cfRule>
    <cfRule type="expression" dxfId="2240" priority="1368">
      <formula>IF(RIGHT(TEXT(AM464,"0.#"),1)=".",TRUE,FALSE)</formula>
    </cfRule>
  </conditionalFormatting>
  <conditionalFormatting sqref="AU465">
    <cfRule type="expression" dxfId="2239" priority="1359">
      <formula>IF(RIGHT(TEXT(AU465,"0.#"),1)=".",FALSE,TRUE)</formula>
    </cfRule>
    <cfRule type="expression" dxfId="2238" priority="1360">
      <formula>IF(RIGHT(TEXT(AU465,"0.#"),1)=".",TRUE,FALSE)</formula>
    </cfRule>
  </conditionalFormatting>
  <conditionalFormatting sqref="AU463">
    <cfRule type="expression" dxfId="2237" priority="1363">
      <formula>IF(RIGHT(TEXT(AU463,"0.#"),1)=".",FALSE,TRUE)</formula>
    </cfRule>
    <cfRule type="expression" dxfId="2236" priority="1364">
      <formula>IF(RIGHT(TEXT(AU463,"0.#"),1)=".",TRUE,FALSE)</formula>
    </cfRule>
  </conditionalFormatting>
  <conditionalFormatting sqref="AU464">
    <cfRule type="expression" dxfId="2235" priority="1361">
      <formula>IF(RIGHT(TEXT(AU464,"0.#"),1)=".",FALSE,TRUE)</formula>
    </cfRule>
    <cfRule type="expression" dxfId="2234" priority="1362">
      <formula>IF(RIGHT(TEXT(AU464,"0.#"),1)=".",TRUE,FALSE)</formula>
    </cfRule>
  </conditionalFormatting>
  <conditionalFormatting sqref="AI465">
    <cfRule type="expression" dxfId="2233" priority="1353">
      <formula>IF(RIGHT(TEXT(AI465,"0.#"),1)=".",FALSE,TRUE)</formula>
    </cfRule>
    <cfRule type="expression" dxfId="2232" priority="1354">
      <formula>IF(RIGHT(TEXT(AI465,"0.#"),1)=".",TRUE,FALSE)</formula>
    </cfRule>
  </conditionalFormatting>
  <conditionalFormatting sqref="AI463">
    <cfRule type="expression" dxfId="2231" priority="1357">
      <formula>IF(RIGHT(TEXT(AI463,"0.#"),1)=".",FALSE,TRUE)</formula>
    </cfRule>
    <cfRule type="expression" dxfId="2230" priority="1358">
      <formula>IF(RIGHT(TEXT(AI463,"0.#"),1)=".",TRUE,FALSE)</formula>
    </cfRule>
  </conditionalFormatting>
  <conditionalFormatting sqref="AI464">
    <cfRule type="expression" dxfId="2229" priority="1355">
      <formula>IF(RIGHT(TEXT(AI464,"0.#"),1)=".",FALSE,TRUE)</formula>
    </cfRule>
    <cfRule type="expression" dxfId="2228" priority="1356">
      <formula>IF(RIGHT(TEXT(AI464,"0.#"),1)=".",TRUE,FALSE)</formula>
    </cfRule>
  </conditionalFormatting>
  <conditionalFormatting sqref="AQ463">
    <cfRule type="expression" dxfId="2227" priority="1347">
      <formula>IF(RIGHT(TEXT(AQ463,"0.#"),1)=".",FALSE,TRUE)</formula>
    </cfRule>
    <cfRule type="expression" dxfId="2226" priority="1348">
      <formula>IF(RIGHT(TEXT(AQ463,"0.#"),1)=".",TRUE,FALSE)</formula>
    </cfRule>
  </conditionalFormatting>
  <conditionalFormatting sqref="AQ464">
    <cfRule type="expression" dxfId="2225" priority="1351">
      <formula>IF(RIGHT(TEXT(AQ464,"0.#"),1)=".",FALSE,TRUE)</formula>
    </cfRule>
    <cfRule type="expression" dxfId="2224" priority="1352">
      <formula>IF(RIGHT(TEXT(AQ464,"0.#"),1)=".",TRUE,FALSE)</formula>
    </cfRule>
  </conditionalFormatting>
  <conditionalFormatting sqref="AQ465">
    <cfRule type="expression" dxfId="2223" priority="1349">
      <formula>IF(RIGHT(TEXT(AQ465,"0.#"),1)=".",FALSE,TRUE)</formula>
    </cfRule>
    <cfRule type="expression" dxfId="2222" priority="1350">
      <formula>IF(RIGHT(TEXT(AQ465,"0.#"),1)=".",TRUE,FALSE)</formula>
    </cfRule>
  </conditionalFormatting>
  <conditionalFormatting sqref="AE470">
    <cfRule type="expression" dxfId="2221" priority="1341">
      <formula>IF(RIGHT(TEXT(AE470,"0.#"),1)=".",FALSE,TRUE)</formula>
    </cfRule>
    <cfRule type="expression" dxfId="2220" priority="1342">
      <formula>IF(RIGHT(TEXT(AE470,"0.#"),1)=".",TRUE,FALSE)</formula>
    </cfRule>
  </conditionalFormatting>
  <conditionalFormatting sqref="AE468">
    <cfRule type="expression" dxfId="2219" priority="1345">
      <formula>IF(RIGHT(TEXT(AE468,"0.#"),1)=".",FALSE,TRUE)</formula>
    </cfRule>
    <cfRule type="expression" dxfId="2218" priority="1346">
      <formula>IF(RIGHT(TEXT(AE468,"0.#"),1)=".",TRUE,FALSE)</formula>
    </cfRule>
  </conditionalFormatting>
  <conditionalFormatting sqref="AE469">
    <cfRule type="expression" dxfId="2217" priority="1343">
      <formula>IF(RIGHT(TEXT(AE469,"0.#"),1)=".",FALSE,TRUE)</formula>
    </cfRule>
    <cfRule type="expression" dxfId="2216" priority="1344">
      <formula>IF(RIGHT(TEXT(AE469,"0.#"),1)=".",TRUE,FALSE)</formula>
    </cfRule>
  </conditionalFormatting>
  <conditionalFormatting sqref="AM470">
    <cfRule type="expression" dxfId="2215" priority="1335">
      <formula>IF(RIGHT(TEXT(AM470,"0.#"),1)=".",FALSE,TRUE)</formula>
    </cfRule>
    <cfRule type="expression" dxfId="2214" priority="1336">
      <formula>IF(RIGHT(TEXT(AM470,"0.#"),1)=".",TRUE,FALSE)</formula>
    </cfRule>
  </conditionalFormatting>
  <conditionalFormatting sqref="AM468">
    <cfRule type="expression" dxfId="2213" priority="1339">
      <formula>IF(RIGHT(TEXT(AM468,"0.#"),1)=".",FALSE,TRUE)</formula>
    </cfRule>
    <cfRule type="expression" dxfId="2212" priority="1340">
      <formula>IF(RIGHT(TEXT(AM468,"0.#"),1)=".",TRUE,FALSE)</formula>
    </cfRule>
  </conditionalFormatting>
  <conditionalFormatting sqref="AM469">
    <cfRule type="expression" dxfId="2211" priority="1337">
      <formula>IF(RIGHT(TEXT(AM469,"0.#"),1)=".",FALSE,TRUE)</formula>
    </cfRule>
    <cfRule type="expression" dxfId="2210" priority="1338">
      <formula>IF(RIGHT(TEXT(AM469,"0.#"),1)=".",TRUE,FALSE)</formula>
    </cfRule>
  </conditionalFormatting>
  <conditionalFormatting sqref="AU470">
    <cfRule type="expression" dxfId="2209" priority="1329">
      <formula>IF(RIGHT(TEXT(AU470,"0.#"),1)=".",FALSE,TRUE)</formula>
    </cfRule>
    <cfRule type="expression" dxfId="2208" priority="1330">
      <formula>IF(RIGHT(TEXT(AU470,"0.#"),1)=".",TRUE,FALSE)</formula>
    </cfRule>
  </conditionalFormatting>
  <conditionalFormatting sqref="AU468">
    <cfRule type="expression" dxfId="2207" priority="1333">
      <formula>IF(RIGHT(TEXT(AU468,"0.#"),1)=".",FALSE,TRUE)</formula>
    </cfRule>
    <cfRule type="expression" dxfId="2206" priority="1334">
      <formula>IF(RIGHT(TEXT(AU468,"0.#"),1)=".",TRUE,FALSE)</formula>
    </cfRule>
  </conditionalFormatting>
  <conditionalFormatting sqref="AU469">
    <cfRule type="expression" dxfId="2205" priority="1331">
      <formula>IF(RIGHT(TEXT(AU469,"0.#"),1)=".",FALSE,TRUE)</formula>
    </cfRule>
    <cfRule type="expression" dxfId="2204" priority="1332">
      <formula>IF(RIGHT(TEXT(AU469,"0.#"),1)=".",TRUE,FALSE)</formula>
    </cfRule>
  </conditionalFormatting>
  <conditionalFormatting sqref="AI470">
    <cfRule type="expression" dxfId="2203" priority="1323">
      <formula>IF(RIGHT(TEXT(AI470,"0.#"),1)=".",FALSE,TRUE)</formula>
    </cfRule>
    <cfRule type="expression" dxfId="2202" priority="1324">
      <formula>IF(RIGHT(TEXT(AI470,"0.#"),1)=".",TRUE,FALSE)</formula>
    </cfRule>
  </conditionalFormatting>
  <conditionalFormatting sqref="AI468">
    <cfRule type="expression" dxfId="2201" priority="1327">
      <formula>IF(RIGHT(TEXT(AI468,"0.#"),1)=".",FALSE,TRUE)</formula>
    </cfRule>
    <cfRule type="expression" dxfId="2200" priority="1328">
      <formula>IF(RIGHT(TEXT(AI468,"0.#"),1)=".",TRUE,FALSE)</formula>
    </cfRule>
  </conditionalFormatting>
  <conditionalFormatting sqref="AI469">
    <cfRule type="expression" dxfId="2199" priority="1325">
      <formula>IF(RIGHT(TEXT(AI469,"0.#"),1)=".",FALSE,TRUE)</formula>
    </cfRule>
    <cfRule type="expression" dxfId="2198" priority="1326">
      <formula>IF(RIGHT(TEXT(AI469,"0.#"),1)=".",TRUE,FALSE)</formula>
    </cfRule>
  </conditionalFormatting>
  <conditionalFormatting sqref="AQ468">
    <cfRule type="expression" dxfId="2197" priority="1317">
      <formula>IF(RIGHT(TEXT(AQ468,"0.#"),1)=".",FALSE,TRUE)</formula>
    </cfRule>
    <cfRule type="expression" dxfId="2196" priority="1318">
      <formula>IF(RIGHT(TEXT(AQ468,"0.#"),1)=".",TRUE,FALSE)</formula>
    </cfRule>
  </conditionalFormatting>
  <conditionalFormatting sqref="AQ469">
    <cfRule type="expression" dxfId="2195" priority="1321">
      <formula>IF(RIGHT(TEXT(AQ469,"0.#"),1)=".",FALSE,TRUE)</formula>
    </cfRule>
    <cfRule type="expression" dxfId="2194" priority="1322">
      <formula>IF(RIGHT(TEXT(AQ469,"0.#"),1)=".",TRUE,FALSE)</formula>
    </cfRule>
  </conditionalFormatting>
  <conditionalFormatting sqref="AQ470">
    <cfRule type="expression" dxfId="2193" priority="1319">
      <formula>IF(RIGHT(TEXT(AQ470,"0.#"),1)=".",FALSE,TRUE)</formula>
    </cfRule>
    <cfRule type="expression" dxfId="2192" priority="1320">
      <formula>IF(RIGHT(TEXT(AQ470,"0.#"),1)=".",TRUE,FALSE)</formula>
    </cfRule>
  </conditionalFormatting>
  <conditionalFormatting sqref="AE475">
    <cfRule type="expression" dxfId="2191" priority="1311">
      <formula>IF(RIGHT(TEXT(AE475,"0.#"),1)=".",FALSE,TRUE)</formula>
    </cfRule>
    <cfRule type="expression" dxfId="2190" priority="1312">
      <formula>IF(RIGHT(TEXT(AE475,"0.#"),1)=".",TRUE,FALSE)</formula>
    </cfRule>
  </conditionalFormatting>
  <conditionalFormatting sqref="AE473">
    <cfRule type="expression" dxfId="2189" priority="1315">
      <formula>IF(RIGHT(TEXT(AE473,"0.#"),1)=".",FALSE,TRUE)</formula>
    </cfRule>
    <cfRule type="expression" dxfId="2188" priority="1316">
      <formula>IF(RIGHT(TEXT(AE473,"0.#"),1)=".",TRUE,FALSE)</formula>
    </cfRule>
  </conditionalFormatting>
  <conditionalFormatting sqref="AE474">
    <cfRule type="expression" dxfId="2187" priority="1313">
      <formula>IF(RIGHT(TEXT(AE474,"0.#"),1)=".",FALSE,TRUE)</formula>
    </cfRule>
    <cfRule type="expression" dxfId="2186" priority="1314">
      <formula>IF(RIGHT(TEXT(AE474,"0.#"),1)=".",TRUE,FALSE)</formula>
    </cfRule>
  </conditionalFormatting>
  <conditionalFormatting sqref="AM475">
    <cfRule type="expression" dxfId="2185" priority="1305">
      <formula>IF(RIGHT(TEXT(AM475,"0.#"),1)=".",FALSE,TRUE)</formula>
    </cfRule>
    <cfRule type="expression" dxfId="2184" priority="1306">
      <formula>IF(RIGHT(TEXT(AM475,"0.#"),1)=".",TRUE,FALSE)</formula>
    </cfRule>
  </conditionalFormatting>
  <conditionalFormatting sqref="AM473">
    <cfRule type="expression" dxfId="2183" priority="1309">
      <formula>IF(RIGHT(TEXT(AM473,"0.#"),1)=".",FALSE,TRUE)</formula>
    </cfRule>
    <cfRule type="expression" dxfId="2182" priority="1310">
      <formula>IF(RIGHT(TEXT(AM473,"0.#"),1)=".",TRUE,FALSE)</formula>
    </cfRule>
  </conditionalFormatting>
  <conditionalFormatting sqref="AM474">
    <cfRule type="expression" dxfId="2181" priority="1307">
      <formula>IF(RIGHT(TEXT(AM474,"0.#"),1)=".",FALSE,TRUE)</formula>
    </cfRule>
    <cfRule type="expression" dxfId="2180" priority="1308">
      <formula>IF(RIGHT(TEXT(AM474,"0.#"),1)=".",TRUE,FALSE)</formula>
    </cfRule>
  </conditionalFormatting>
  <conditionalFormatting sqref="AU475">
    <cfRule type="expression" dxfId="2179" priority="1299">
      <formula>IF(RIGHT(TEXT(AU475,"0.#"),1)=".",FALSE,TRUE)</formula>
    </cfRule>
    <cfRule type="expression" dxfId="2178" priority="1300">
      <formula>IF(RIGHT(TEXT(AU475,"0.#"),1)=".",TRUE,FALSE)</formula>
    </cfRule>
  </conditionalFormatting>
  <conditionalFormatting sqref="AU473">
    <cfRule type="expression" dxfId="2177" priority="1303">
      <formula>IF(RIGHT(TEXT(AU473,"0.#"),1)=".",FALSE,TRUE)</formula>
    </cfRule>
    <cfRule type="expression" dxfId="2176" priority="1304">
      <formula>IF(RIGHT(TEXT(AU473,"0.#"),1)=".",TRUE,FALSE)</formula>
    </cfRule>
  </conditionalFormatting>
  <conditionalFormatting sqref="AU474">
    <cfRule type="expression" dxfId="2175" priority="1301">
      <formula>IF(RIGHT(TEXT(AU474,"0.#"),1)=".",FALSE,TRUE)</formula>
    </cfRule>
    <cfRule type="expression" dxfId="2174" priority="1302">
      <formula>IF(RIGHT(TEXT(AU474,"0.#"),1)=".",TRUE,FALSE)</formula>
    </cfRule>
  </conditionalFormatting>
  <conditionalFormatting sqref="AI475">
    <cfRule type="expression" dxfId="2173" priority="1293">
      <formula>IF(RIGHT(TEXT(AI475,"0.#"),1)=".",FALSE,TRUE)</formula>
    </cfRule>
    <cfRule type="expression" dxfId="2172" priority="1294">
      <formula>IF(RIGHT(TEXT(AI475,"0.#"),1)=".",TRUE,FALSE)</formula>
    </cfRule>
  </conditionalFormatting>
  <conditionalFormatting sqref="AI473">
    <cfRule type="expression" dxfId="2171" priority="1297">
      <formula>IF(RIGHT(TEXT(AI473,"0.#"),1)=".",FALSE,TRUE)</formula>
    </cfRule>
    <cfRule type="expression" dxfId="2170" priority="1298">
      <formula>IF(RIGHT(TEXT(AI473,"0.#"),1)=".",TRUE,FALSE)</formula>
    </cfRule>
  </conditionalFormatting>
  <conditionalFormatting sqref="AI474">
    <cfRule type="expression" dxfId="2169" priority="1295">
      <formula>IF(RIGHT(TEXT(AI474,"0.#"),1)=".",FALSE,TRUE)</formula>
    </cfRule>
    <cfRule type="expression" dxfId="2168" priority="1296">
      <formula>IF(RIGHT(TEXT(AI474,"0.#"),1)=".",TRUE,FALSE)</formula>
    </cfRule>
  </conditionalFormatting>
  <conditionalFormatting sqref="AQ473">
    <cfRule type="expression" dxfId="2167" priority="1287">
      <formula>IF(RIGHT(TEXT(AQ473,"0.#"),1)=".",FALSE,TRUE)</formula>
    </cfRule>
    <cfRule type="expression" dxfId="2166" priority="1288">
      <formula>IF(RIGHT(TEXT(AQ473,"0.#"),1)=".",TRUE,FALSE)</formula>
    </cfRule>
  </conditionalFormatting>
  <conditionalFormatting sqref="AQ474">
    <cfRule type="expression" dxfId="2165" priority="1291">
      <formula>IF(RIGHT(TEXT(AQ474,"0.#"),1)=".",FALSE,TRUE)</formula>
    </cfRule>
    <cfRule type="expression" dxfId="2164" priority="1292">
      <formula>IF(RIGHT(TEXT(AQ474,"0.#"),1)=".",TRUE,FALSE)</formula>
    </cfRule>
  </conditionalFormatting>
  <conditionalFormatting sqref="AQ475">
    <cfRule type="expression" dxfId="2163" priority="1289">
      <formula>IF(RIGHT(TEXT(AQ475,"0.#"),1)=".",FALSE,TRUE)</formula>
    </cfRule>
    <cfRule type="expression" dxfId="2162" priority="1290">
      <formula>IF(RIGHT(TEXT(AQ475,"0.#"),1)=".",TRUE,FALSE)</formula>
    </cfRule>
  </conditionalFormatting>
  <conditionalFormatting sqref="AE480">
    <cfRule type="expression" dxfId="2161" priority="1281">
      <formula>IF(RIGHT(TEXT(AE480,"0.#"),1)=".",FALSE,TRUE)</formula>
    </cfRule>
    <cfRule type="expression" dxfId="2160" priority="1282">
      <formula>IF(RIGHT(TEXT(AE480,"0.#"),1)=".",TRUE,FALSE)</formula>
    </cfRule>
  </conditionalFormatting>
  <conditionalFormatting sqref="AE478">
    <cfRule type="expression" dxfId="2159" priority="1285">
      <formula>IF(RIGHT(TEXT(AE478,"0.#"),1)=".",FALSE,TRUE)</formula>
    </cfRule>
    <cfRule type="expression" dxfId="2158" priority="1286">
      <formula>IF(RIGHT(TEXT(AE478,"0.#"),1)=".",TRUE,FALSE)</formula>
    </cfRule>
  </conditionalFormatting>
  <conditionalFormatting sqref="AE479">
    <cfRule type="expression" dxfId="2157" priority="1283">
      <formula>IF(RIGHT(TEXT(AE479,"0.#"),1)=".",FALSE,TRUE)</formula>
    </cfRule>
    <cfRule type="expression" dxfId="2156" priority="1284">
      <formula>IF(RIGHT(TEXT(AE479,"0.#"),1)=".",TRUE,FALSE)</formula>
    </cfRule>
  </conditionalFormatting>
  <conditionalFormatting sqref="AM480">
    <cfRule type="expression" dxfId="2155" priority="1275">
      <formula>IF(RIGHT(TEXT(AM480,"0.#"),1)=".",FALSE,TRUE)</formula>
    </cfRule>
    <cfRule type="expression" dxfId="2154" priority="1276">
      <formula>IF(RIGHT(TEXT(AM480,"0.#"),1)=".",TRUE,FALSE)</formula>
    </cfRule>
  </conditionalFormatting>
  <conditionalFormatting sqref="AM478">
    <cfRule type="expression" dxfId="2153" priority="1279">
      <formula>IF(RIGHT(TEXT(AM478,"0.#"),1)=".",FALSE,TRUE)</formula>
    </cfRule>
    <cfRule type="expression" dxfId="2152" priority="1280">
      <formula>IF(RIGHT(TEXT(AM478,"0.#"),1)=".",TRUE,FALSE)</formula>
    </cfRule>
  </conditionalFormatting>
  <conditionalFormatting sqref="AM479">
    <cfRule type="expression" dxfId="2151" priority="1277">
      <formula>IF(RIGHT(TEXT(AM479,"0.#"),1)=".",FALSE,TRUE)</formula>
    </cfRule>
    <cfRule type="expression" dxfId="2150" priority="1278">
      <formula>IF(RIGHT(TEXT(AM479,"0.#"),1)=".",TRUE,FALSE)</formula>
    </cfRule>
  </conditionalFormatting>
  <conditionalFormatting sqref="AU480">
    <cfRule type="expression" dxfId="2149" priority="1269">
      <formula>IF(RIGHT(TEXT(AU480,"0.#"),1)=".",FALSE,TRUE)</formula>
    </cfRule>
    <cfRule type="expression" dxfId="2148" priority="1270">
      <formula>IF(RIGHT(TEXT(AU480,"0.#"),1)=".",TRUE,FALSE)</formula>
    </cfRule>
  </conditionalFormatting>
  <conditionalFormatting sqref="AU478">
    <cfRule type="expression" dxfId="2147" priority="1273">
      <formula>IF(RIGHT(TEXT(AU478,"0.#"),1)=".",FALSE,TRUE)</formula>
    </cfRule>
    <cfRule type="expression" dxfId="2146" priority="1274">
      <formula>IF(RIGHT(TEXT(AU478,"0.#"),1)=".",TRUE,FALSE)</formula>
    </cfRule>
  </conditionalFormatting>
  <conditionalFormatting sqref="AU479">
    <cfRule type="expression" dxfId="2145" priority="1271">
      <formula>IF(RIGHT(TEXT(AU479,"0.#"),1)=".",FALSE,TRUE)</formula>
    </cfRule>
    <cfRule type="expression" dxfId="2144" priority="1272">
      <formula>IF(RIGHT(TEXT(AU479,"0.#"),1)=".",TRUE,FALSE)</formula>
    </cfRule>
  </conditionalFormatting>
  <conditionalFormatting sqref="AI480">
    <cfRule type="expression" dxfId="2143" priority="1263">
      <formula>IF(RIGHT(TEXT(AI480,"0.#"),1)=".",FALSE,TRUE)</formula>
    </cfRule>
    <cfRule type="expression" dxfId="2142" priority="1264">
      <formula>IF(RIGHT(TEXT(AI480,"0.#"),1)=".",TRUE,FALSE)</formula>
    </cfRule>
  </conditionalFormatting>
  <conditionalFormatting sqref="AI478">
    <cfRule type="expression" dxfId="2141" priority="1267">
      <formula>IF(RIGHT(TEXT(AI478,"0.#"),1)=".",FALSE,TRUE)</formula>
    </cfRule>
    <cfRule type="expression" dxfId="2140" priority="1268">
      <formula>IF(RIGHT(TEXT(AI478,"0.#"),1)=".",TRUE,FALSE)</formula>
    </cfRule>
  </conditionalFormatting>
  <conditionalFormatting sqref="AI479">
    <cfRule type="expression" dxfId="2139" priority="1265">
      <formula>IF(RIGHT(TEXT(AI479,"0.#"),1)=".",FALSE,TRUE)</formula>
    </cfRule>
    <cfRule type="expression" dxfId="2138" priority="1266">
      <formula>IF(RIGHT(TEXT(AI479,"0.#"),1)=".",TRUE,FALSE)</formula>
    </cfRule>
  </conditionalFormatting>
  <conditionalFormatting sqref="AQ478">
    <cfRule type="expression" dxfId="2137" priority="1257">
      <formula>IF(RIGHT(TEXT(AQ478,"0.#"),1)=".",FALSE,TRUE)</formula>
    </cfRule>
    <cfRule type="expression" dxfId="2136" priority="1258">
      <formula>IF(RIGHT(TEXT(AQ478,"0.#"),1)=".",TRUE,FALSE)</formula>
    </cfRule>
  </conditionalFormatting>
  <conditionalFormatting sqref="AQ479">
    <cfRule type="expression" dxfId="2135" priority="1261">
      <formula>IF(RIGHT(TEXT(AQ479,"0.#"),1)=".",FALSE,TRUE)</formula>
    </cfRule>
    <cfRule type="expression" dxfId="2134" priority="1262">
      <formula>IF(RIGHT(TEXT(AQ479,"0.#"),1)=".",TRUE,FALSE)</formula>
    </cfRule>
  </conditionalFormatting>
  <conditionalFormatting sqref="AQ480">
    <cfRule type="expression" dxfId="2133" priority="1259">
      <formula>IF(RIGHT(TEXT(AQ480,"0.#"),1)=".",FALSE,TRUE)</formula>
    </cfRule>
    <cfRule type="expression" dxfId="2132" priority="1260">
      <formula>IF(RIGHT(TEXT(AQ480,"0.#"),1)=".",TRUE,FALSE)</formula>
    </cfRule>
  </conditionalFormatting>
  <conditionalFormatting sqref="AM47">
    <cfRule type="expression" dxfId="2131" priority="1551">
      <formula>IF(RIGHT(TEXT(AM47,"0.#"),1)=".",FALSE,TRUE)</formula>
    </cfRule>
    <cfRule type="expression" dxfId="2130" priority="1552">
      <formula>IF(RIGHT(TEXT(AM47,"0.#"),1)=".",TRUE,FALSE)</formula>
    </cfRule>
  </conditionalFormatting>
  <conditionalFormatting sqref="AI46">
    <cfRule type="expression" dxfId="2129" priority="1555">
      <formula>IF(RIGHT(TEXT(AI46,"0.#"),1)=".",FALSE,TRUE)</formula>
    </cfRule>
    <cfRule type="expression" dxfId="2128" priority="1556">
      <formula>IF(RIGHT(TEXT(AI46,"0.#"),1)=".",TRUE,FALSE)</formula>
    </cfRule>
  </conditionalFormatting>
  <conditionalFormatting sqref="AM46">
    <cfRule type="expression" dxfId="2127" priority="1553">
      <formula>IF(RIGHT(TEXT(AM46,"0.#"),1)=".",FALSE,TRUE)</formula>
    </cfRule>
    <cfRule type="expression" dxfId="2126" priority="1554">
      <formula>IF(RIGHT(TEXT(AM46,"0.#"),1)=".",TRUE,FALSE)</formula>
    </cfRule>
  </conditionalFormatting>
  <conditionalFormatting sqref="AU46:AU48">
    <cfRule type="expression" dxfId="2125" priority="1545">
      <formula>IF(RIGHT(TEXT(AU46,"0.#"),1)=".",FALSE,TRUE)</formula>
    </cfRule>
    <cfRule type="expression" dxfId="2124" priority="1546">
      <formula>IF(RIGHT(TEXT(AU46,"0.#"),1)=".",TRUE,FALSE)</formula>
    </cfRule>
  </conditionalFormatting>
  <conditionalFormatting sqref="AM48">
    <cfRule type="expression" dxfId="2123" priority="1549">
      <formula>IF(RIGHT(TEXT(AM48,"0.#"),1)=".",FALSE,TRUE)</formula>
    </cfRule>
    <cfRule type="expression" dxfId="2122" priority="1550">
      <formula>IF(RIGHT(TEXT(AM48,"0.#"),1)=".",TRUE,FALSE)</formula>
    </cfRule>
  </conditionalFormatting>
  <conditionalFormatting sqref="AQ46:AQ48">
    <cfRule type="expression" dxfId="2121" priority="1547">
      <formula>IF(RIGHT(TEXT(AQ46,"0.#"),1)=".",FALSE,TRUE)</formula>
    </cfRule>
    <cfRule type="expression" dxfId="2120" priority="1548">
      <formula>IF(RIGHT(TEXT(AQ46,"0.#"),1)=".",TRUE,FALSE)</formula>
    </cfRule>
  </conditionalFormatting>
  <conditionalFormatting sqref="AE146:AE147 AI146:AI147 AM146:AM147 AQ146:AQ147 AU146:AU147">
    <cfRule type="expression" dxfId="2119" priority="1539">
      <formula>IF(RIGHT(TEXT(AE146,"0.#"),1)=".",FALSE,TRUE)</formula>
    </cfRule>
    <cfRule type="expression" dxfId="2118" priority="1540">
      <formula>IF(RIGHT(TEXT(AE146,"0.#"),1)=".",TRUE,FALSE)</formula>
    </cfRule>
  </conditionalFormatting>
  <conditionalFormatting sqref="AE138:AE139 AI138:AI139 AM138:AM139 AQ138:AQ139 AU138:AU139">
    <cfRule type="expression" dxfId="2117" priority="1543">
      <formula>IF(RIGHT(TEXT(AE138,"0.#"),1)=".",FALSE,TRUE)</formula>
    </cfRule>
    <cfRule type="expression" dxfId="2116" priority="1544">
      <formula>IF(RIGHT(TEXT(AE138,"0.#"),1)=".",TRUE,FALSE)</formula>
    </cfRule>
  </conditionalFormatting>
  <conditionalFormatting sqref="AE142:AE143 AI142:AI143 AM142:AM143 AQ142:AQ143 AU142:AU143">
    <cfRule type="expression" dxfId="2115" priority="1541">
      <formula>IF(RIGHT(TEXT(AE142,"0.#"),1)=".",FALSE,TRUE)</formula>
    </cfRule>
    <cfRule type="expression" dxfId="2114" priority="1542">
      <formula>IF(RIGHT(TEXT(AE142,"0.#"),1)=".",TRUE,FALSE)</formula>
    </cfRule>
  </conditionalFormatting>
  <conditionalFormatting sqref="AE198:AE199 AI198:AI199 AM198:AM199 AQ198:AQ199 AU198:AU199">
    <cfRule type="expression" dxfId="2113" priority="1533">
      <formula>IF(RIGHT(TEXT(AE198,"0.#"),1)=".",FALSE,TRUE)</formula>
    </cfRule>
    <cfRule type="expression" dxfId="2112" priority="1534">
      <formula>IF(RIGHT(TEXT(AE198,"0.#"),1)=".",TRUE,FALSE)</formula>
    </cfRule>
  </conditionalFormatting>
  <conditionalFormatting sqref="AE150:AE151 AI150:AI151 AM150:AM151 AQ150:AQ151 AU150:AU151">
    <cfRule type="expression" dxfId="2111" priority="1537">
      <formula>IF(RIGHT(TEXT(AE150,"0.#"),1)=".",FALSE,TRUE)</formula>
    </cfRule>
    <cfRule type="expression" dxfId="2110" priority="1538">
      <formula>IF(RIGHT(TEXT(AE150,"0.#"),1)=".",TRUE,FALSE)</formula>
    </cfRule>
  </conditionalFormatting>
  <conditionalFormatting sqref="AE194:AE195 AI194:AI195 AM194:AM195 AQ194:AQ195 AU194:AU195">
    <cfRule type="expression" dxfId="2109" priority="1535">
      <formula>IF(RIGHT(TEXT(AE194,"0.#"),1)=".",FALSE,TRUE)</formula>
    </cfRule>
    <cfRule type="expression" dxfId="2108" priority="1536">
      <formula>IF(RIGHT(TEXT(AE194,"0.#"),1)=".",TRUE,FALSE)</formula>
    </cfRule>
  </conditionalFormatting>
  <conditionalFormatting sqref="AE210:AE211 AI210:AI211 AM210:AM211 AQ210:AQ211 AU210:AU211">
    <cfRule type="expression" dxfId="2107" priority="1527">
      <formula>IF(RIGHT(TEXT(AE210,"0.#"),1)=".",FALSE,TRUE)</formula>
    </cfRule>
    <cfRule type="expression" dxfId="2106" priority="1528">
      <formula>IF(RIGHT(TEXT(AE210,"0.#"),1)=".",TRUE,FALSE)</formula>
    </cfRule>
  </conditionalFormatting>
  <conditionalFormatting sqref="AE202:AE203 AI202:AI203 AM202:AM203 AQ202:AQ203 AU202:AU203">
    <cfRule type="expression" dxfId="2105" priority="1531">
      <formula>IF(RIGHT(TEXT(AE202,"0.#"),1)=".",FALSE,TRUE)</formula>
    </cfRule>
    <cfRule type="expression" dxfId="2104" priority="1532">
      <formula>IF(RIGHT(TEXT(AE202,"0.#"),1)=".",TRUE,FALSE)</formula>
    </cfRule>
  </conditionalFormatting>
  <conditionalFormatting sqref="AE206:AE207 AI206:AI207 AM206:AM207 AQ206:AQ207 AU206:AU207">
    <cfRule type="expression" dxfId="2103" priority="1529">
      <formula>IF(RIGHT(TEXT(AE206,"0.#"),1)=".",FALSE,TRUE)</formula>
    </cfRule>
    <cfRule type="expression" dxfId="2102" priority="1530">
      <formula>IF(RIGHT(TEXT(AE206,"0.#"),1)=".",TRUE,FALSE)</formula>
    </cfRule>
  </conditionalFormatting>
  <conditionalFormatting sqref="AE262:AE263 AI262:AI263 AM262:AM263 AQ262:AQ263 AU262:AU263">
    <cfRule type="expression" dxfId="2101" priority="1521">
      <formula>IF(RIGHT(TEXT(AE262,"0.#"),1)=".",FALSE,TRUE)</formula>
    </cfRule>
    <cfRule type="expression" dxfId="2100" priority="1522">
      <formula>IF(RIGHT(TEXT(AE262,"0.#"),1)=".",TRUE,FALSE)</formula>
    </cfRule>
  </conditionalFormatting>
  <conditionalFormatting sqref="AE254:AE255 AI254:AI255 AM254:AM255 AQ254:AQ255 AU254:AU255">
    <cfRule type="expression" dxfId="2099" priority="1525">
      <formula>IF(RIGHT(TEXT(AE254,"0.#"),1)=".",FALSE,TRUE)</formula>
    </cfRule>
    <cfRule type="expression" dxfId="2098" priority="1526">
      <formula>IF(RIGHT(TEXT(AE254,"0.#"),1)=".",TRUE,FALSE)</formula>
    </cfRule>
  </conditionalFormatting>
  <conditionalFormatting sqref="AE258:AE259 AI258:AI259 AM258:AM259 AQ258:AQ259 AU258:AU259">
    <cfRule type="expression" dxfId="2097" priority="1523">
      <formula>IF(RIGHT(TEXT(AE258,"0.#"),1)=".",FALSE,TRUE)</formula>
    </cfRule>
    <cfRule type="expression" dxfId="2096" priority="1524">
      <formula>IF(RIGHT(TEXT(AE258,"0.#"),1)=".",TRUE,FALSE)</formula>
    </cfRule>
  </conditionalFormatting>
  <conditionalFormatting sqref="AE314:AE315 AI314:AI315 AM314:AM315 AQ314:AQ315 AU314:AU315">
    <cfRule type="expression" dxfId="2095" priority="1515">
      <formula>IF(RIGHT(TEXT(AE314,"0.#"),1)=".",FALSE,TRUE)</formula>
    </cfRule>
    <cfRule type="expression" dxfId="2094" priority="1516">
      <formula>IF(RIGHT(TEXT(AE314,"0.#"),1)=".",TRUE,FALSE)</formula>
    </cfRule>
  </conditionalFormatting>
  <conditionalFormatting sqref="AE266:AE267 AI266:AI267 AM266:AM267 AQ266:AQ267 AU266:AU267">
    <cfRule type="expression" dxfId="2093" priority="1519">
      <formula>IF(RIGHT(TEXT(AE266,"0.#"),1)=".",FALSE,TRUE)</formula>
    </cfRule>
    <cfRule type="expression" dxfId="2092" priority="1520">
      <formula>IF(RIGHT(TEXT(AE266,"0.#"),1)=".",TRUE,FALSE)</formula>
    </cfRule>
  </conditionalFormatting>
  <conditionalFormatting sqref="AE270:AE271 AI270:AI271 AM270:AM271 AQ270:AQ271 AU270:AU271">
    <cfRule type="expression" dxfId="2091" priority="1517">
      <formula>IF(RIGHT(TEXT(AE270,"0.#"),1)=".",FALSE,TRUE)</formula>
    </cfRule>
    <cfRule type="expression" dxfId="2090" priority="1518">
      <formula>IF(RIGHT(TEXT(AE270,"0.#"),1)=".",TRUE,FALSE)</formula>
    </cfRule>
  </conditionalFormatting>
  <conditionalFormatting sqref="AE326:AE327 AI326:AI327 AM326:AM327 AQ326:AQ327 AU326:AU327">
    <cfRule type="expression" dxfId="2089" priority="1509">
      <formula>IF(RIGHT(TEXT(AE326,"0.#"),1)=".",FALSE,TRUE)</formula>
    </cfRule>
    <cfRule type="expression" dxfId="2088" priority="1510">
      <formula>IF(RIGHT(TEXT(AE326,"0.#"),1)=".",TRUE,FALSE)</formula>
    </cfRule>
  </conditionalFormatting>
  <conditionalFormatting sqref="AE318:AE319 AI318:AI319 AM318:AM319 AQ318:AQ319 AU318:AU319">
    <cfRule type="expression" dxfId="2087" priority="1513">
      <formula>IF(RIGHT(TEXT(AE318,"0.#"),1)=".",FALSE,TRUE)</formula>
    </cfRule>
    <cfRule type="expression" dxfId="2086" priority="1514">
      <formula>IF(RIGHT(TEXT(AE318,"0.#"),1)=".",TRUE,FALSE)</formula>
    </cfRule>
  </conditionalFormatting>
  <conditionalFormatting sqref="AE322:AE323 AI322:AI323 AM322:AM323 AQ322:AQ323 AU322:AU323">
    <cfRule type="expression" dxfId="2085" priority="1511">
      <formula>IF(RIGHT(TEXT(AE322,"0.#"),1)=".",FALSE,TRUE)</formula>
    </cfRule>
    <cfRule type="expression" dxfId="2084" priority="1512">
      <formula>IF(RIGHT(TEXT(AE322,"0.#"),1)=".",TRUE,FALSE)</formula>
    </cfRule>
  </conditionalFormatting>
  <conditionalFormatting sqref="AE378:AE379 AI378:AI379 AM378:AM379 AQ378:AQ379 AU378:AU379">
    <cfRule type="expression" dxfId="2083" priority="1503">
      <formula>IF(RIGHT(TEXT(AE378,"0.#"),1)=".",FALSE,TRUE)</formula>
    </cfRule>
    <cfRule type="expression" dxfId="2082" priority="1504">
      <formula>IF(RIGHT(TEXT(AE378,"0.#"),1)=".",TRUE,FALSE)</formula>
    </cfRule>
  </conditionalFormatting>
  <conditionalFormatting sqref="AE330:AE331 AI330:AI331 AM330:AM331 AQ330:AQ331 AU330:AU331">
    <cfRule type="expression" dxfId="2081" priority="1507">
      <formula>IF(RIGHT(TEXT(AE330,"0.#"),1)=".",FALSE,TRUE)</formula>
    </cfRule>
    <cfRule type="expression" dxfId="2080" priority="1508">
      <formula>IF(RIGHT(TEXT(AE330,"0.#"),1)=".",TRUE,FALSE)</formula>
    </cfRule>
  </conditionalFormatting>
  <conditionalFormatting sqref="AE374:AE375 AI374:AI375 AM374:AM375 AQ374:AQ375 AU374:AU375">
    <cfRule type="expression" dxfId="2079" priority="1505">
      <formula>IF(RIGHT(TEXT(AE374,"0.#"),1)=".",FALSE,TRUE)</formula>
    </cfRule>
    <cfRule type="expression" dxfId="2078" priority="1506">
      <formula>IF(RIGHT(TEXT(AE374,"0.#"),1)=".",TRUE,FALSE)</formula>
    </cfRule>
  </conditionalFormatting>
  <conditionalFormatting sqref="AE390:AE391 AI390:AI391 AM390:AM391 AQ390:AQ391 AU390:AU391">
    <cfRule type="expression" dxfId="2077" priority="1497">
      <formula>IF(RIGHT(TEXT(AE390,"0.#"),1)=".",FALSE,TRUE)</formula>
    </cfRule>
    <cfRule type="expression" dxfId="2076" priority="1498">
      <formula>IF(RIGHT(TEXT(AE390,"0.#"),1)=".",TRUE,FALSE)</formula>
    </cfRule>
  </conditionalFormatting>
  <conditionalFormatting sqref="AE382:AE383 AI382:AI383 AM382:AM383 AQ382:AQ383 AU382:AU383">
    <cfRule type="expression" dxfId="2075" priority="1501">
      <formula>IF(RIGHT(TEXT(AE382,"0.#"),1)=".",FALSE,TRUE)</formula>
    </cfRule>
    <cfRule type="expression" dxfId="2074" priority="1502">
      <formula>IF(RIGHT(TEXT(AE382,"0.#"),1)=".",TRUE,FALSE)</formula>
    </cfRule>
  </conditionalFormatting>
  <conditionalFormatting sqref="AE386:AE387 AI386:AI387 AM386:AM387 AQ386:AQ387 AU386:AU387">
    <cfRule type="expression" dxfId="2073" priority="1499">
      <formula>IF(RIGHT(TEXT(AE386,"0.#"),1)=".",FALSE,TRUE)</formula>
    </cfRule>
    <cfRule type="expression" dxfId="2072" priority="1500">
      <formula>IF(RIGHT(TEXT(AE386,"0.#"),1)=".",TRUE,FALSE)</formula>
    </cfRule>
  </conditionalFormatting>
  <conditionalFormatting sqref="AE440">
    <cfRule type="expression" dxfId="2071" priority="1491">
      <formula>IF(RIGHT(TEXT(AE440,"0.#"),1)=".",FALSE,TRUE)</formula>
    </cfRule>
    <cfRule type="expression" dxfId="2070" priority="1492">
      <formula>IF(RIGHT(TEXT(AE440,"0.#"),1)=".",TRUE,FALSE)</formula>
    </cfRule>
  </conditionalFormatting>
  <conditionalFormatting sqref="AE438">
    <cfRule type="expression" dxfId="2069" priority="1495">
      <formula>IF(RIGHT(TEXT(AE438,"0.#"),1)=".",FALSE,TRUE)</formula>
    </cfRule>
    <cfRule type="expression" dxfId="2068" priority="1496">
      <formula>IF(RIGHT(TEXT(AE438,"0.#"),1)=".",TRUE,FALSE)</formula>
    </cfRule>
  </conditionalFormatting>
  <conditionalFormatting sqref="AE439">
    <cfRule type="expression" dxfId="2067" priority="1493">
      <formula>IF(RIGHT(TEXT(AE439,"0.#"),1)=".",FALSE,TRUE)</formula>
    </cfRule>
    <cfRule type="expression" dxfId="2066" priority="1494">
      <formula>IF(RIGHT(TEXT(AE439,"0.#"),1)=".",TRUE,FALSE)</formula>
    </cfRule>
  </conditionalFormatting>
  <conditionalFormatting sqref="AM440">
    <cfRule type="expression" dxfId="2065" priority="1485">
      <formula>IF(RIGHT(TEXT(AM440,"0.#"),1)=".",FALSE,TRUE)</formula>
    </cfRule>
    <cfRule type="expression" dxfId="2064" priority="1486">
      <formula>IF(RIGHT(TEXT(AM440,"0.#"),1)=".",TRUE,FALSE)</formula>
    </cfRule>
  </conditionalFormatting>
  <conditionalFormatting sqref="AM438">
    <cfRule type="expression" dxfId="2063" priority="1489">
      <formula>IF(RIGHT(TEXT(AM438,"0.#"),1)=".",FALSE,TRUE)</formula>
    </cfRule>
    <cfRule type="expression" dxfId="2062" priority="1490">
      <formula>IF(RIGHT(TEXT(AM438,"0.#"),1)=".",TRUE,FALSE)</formula>
    </cfRule>
  </conditionalFormatting>
  <conditionalFormatting sqref="AM439">
    <cfRule type="expression" dxfId="2061" priority="1487">
      <formula>IF(RIGHT(TEXT(AM439,"0.#"),1)=".",FALSE,TRUE)</formula>
    </cfRule>
    <cfRule type="expression" dxfId="2060" priority="1488">
      <formula>IF(RIGHT(TEXT(AM439,"0.#"),1)=".",TRUE,FALSE)</formula>
    </cfRule>
  </conditionalFormatting>
  <conditionalFormatting sqref="AU440">
    <cfRule type="expression" dxfId="2059" priority="1479">
      <formula>IF(RIGHT(TEXT(AU440,"0.#"),1)=".",FALSE,TRUE)</formula>
    </cfRule>
    <cfRule type="expression" dxfId="2058" priority="1480">
      <formula>IF(RIGHT(TEXT(AU440,"0.#"),1)=".",TRUE,FALSE)</formula>
    </cfRule>
  </conditionalFormatting>
  <conditionalFormatting sqref="AU438">
    <cfRule type="expression" dxfId="2057" priority="1483">
      <formula>IF(RIGHT(TEXT(AU438,"0.#"),1)=".",FALSE,TRUE)</formula>
    </cfRule>
    <cfRule type="expression" dxfId="2056" priority="1484">
      <formula>IF(RIGHT(TEXT(AU438,"0.#"),1)=".",TRUE,FALSE)</formula>
    </cfRule>
  </conditionalFormatting>
  <conditionalFormatting sqref="AU439">
    <cfRule type="expression" dxfId="2055" priority="1481">
      <formula>IF(RIGHT(TEXT(AU439,"0.#"),1)=".",FALSE,TRUE)</formula>
    </cfRule>
    <cfRule type="expression" dxfId="2054" priority="1482">
      <formula>IF(RIGHT(TEXT(AU439,"0.#"),1)=".",TRUE,FALSE)</formula>
    </cfRule>
  </conditionalFormatting>
  <conditionalFormatting sqref="AI440">
    <cfRule type="expression" dxfId="2053" priority="1473">
      <formula>IF(RIGHT(TEXT(AI440,"0.#"),1)=".",FALSE,TRUE)</formula>
    </cfRule>
    <cfRule type="expression" dxfId="2052" priority="1474">
      <formula>IF(RIGHT(TEXT(AI440,"0.#"),1)=".",TRUE,FALSE)</formula>
    </cfRule>
  </conditionalFormatting>
  <conditionalFormatting sqref="AI438">
    <cfRule type="expression" dxfId="2051" priority="1477">
      <formula>IF(RIGHT(TEXT(AI438,"0.#"),1)=".",FALSE,TRUE)</formula>
    </cfRule>
    <cfRule type="expression" dxfId="2050" priority="1478">
      <formula>IF(RIGHT(TEXT(AI438,"0.#"),1)=".",TRUE,FALSE)</formula>
    </cfRule>
  </conditionalFormatting>
  <conditionalFormatting sqref="AI439">
    <cfRule type="expression" dxfId="2049" priority="1475">
      <formula>IF(RIGHT(TEXT(AI439,"0.#"),1)=".",FALSE,TRUE)</formula>
    </cfRule>
    <cfRule type="expression" dxfId="2048" priority="1476">
      <formula>IF(RIGHT(TEXT(AI439,"0.#"),1)=".",TRUE,FALSE)</formula>
    </cfRule>
  </conditionalFormatting>
  <conditionalFormatting sqref="AQ438">
    <cfRule type="expression" dxfId="2047" priority="1467">
      <formula>IF(RIGHT(TEXT(AQ438,"0.#"),1)=".",FALSE,TRUE)</formula>
    </cfRule>
    <cfRule type="expression" dxfId="2046" priority="1468">
      <formula>IF(RIGHT(TEXT(AQ438,"0.#"),1)=".",TRUE,FALSE)</formula>
    </cfRule>
  </conditionalFormatting>
  <conditionalFormatting sqref="AQ439">
    <cfRule type="expression" dxfId="2045" priority="1471">
      <formula>IF(RIGHT(TEXT(AQ439,"0.#"),1)=".",FALSE,TRUE)</formula>
    </cfRule>
    <cfRule type="expression" dxfId="2044" priority="1472">
      <formula>IF(RIGHT(TEXT(AQ439,"0.#"),1)=".",TRUE,FALSE)</formula>
    </cfRule>
  </conditionalFormatting>
  <conditionalFormatting sqref="AQ440">
    <cfRule type="expression" dxfId="2043" priority="1469">
      <formula>IF(RIGHT(TEXT(AQ440,"0.#"),1)=".",FALSE,TRUE)</formula>
    </cfRule>
    <cfRule type="expression" dxfId="2042" priority="1470">
      <formula>IF(RIGHT(TEXT(AQ440,"0.#"),1)=".",TRUE,FALSE)</formula>
    </cfRule>
  </conditionalFormatting>
  <conditionalFormatting sqref="AE445">
    <cfRule type="expression" dxfId="2041" priority="1461">
      <formula>IF(RIGHT(TEXT(AE445,"0.#"),1)=".",FALSE,TRUE)</formula>
    </cfRule>
    <cfRule type="expression" dxfId="2040" priority="1462">
      <formula>IF(RIGHT(TEXT(AE445,"0.#"),1)=".",TRUE,FALSE)</formula>
    </cfRule>
  </conditionalFormatting>
  <conditionalFormatting sqref="AE443">
    <cfRule type="expression" dxfId="2039" priority="1465">
      <formula>IF(RIGHT(TEXT(AE443,"0.#"),1)=".",FALSE,TRUE)</formula>
    </cfRule>
    <cfRule type="expression" dxfId="2038" priority="1466">
      <formula>IF(RIGHT(TEXT(AE443,"0.#"),1)=".",TRUE,FALSE)</formula>
    </cfRule>
  </conditionalFormatting>
  <conditionalFormatting sqref="AE444">
    <cfRule type="expression" dxfId="2037" priority="1463">
      <formula>IF(RIGHT(TEXT(AE444,"0.#"),1)=".",FALSE,TRUE)</formula>
    </cfRule>
    <cfRule type="expression" dxfId="2036" priority="1464">
      <formula>IF(RIGHT(TEXT(AE444,"0.#"),1)=".",TRUE,FALSE)</formula>
    </cfRule>
  </conditionalFormatting>
  <conditionalFormatting sqref="AM445">
    <cfRule type="expression" dxfId="2035" priority="1455">
      <formula>IF(RIGHT(TEXT(AM445,"0.#"),1)=".",FALSE,TRUE)</formula>
    </cfRule>
    <cfRule type="expression" dxfId="2034" priority="1456">
      <formula>IF(RIGHT(TEXT(AM445,"0.#"),1)=".",TRUE,FALSE)</formula>
    </cfRule>
  </conditionalFormatting>
  <conditionalFormatting sqref="AM443">
    <cfRule type="expression" dxfId="2033" priority="1459">
      <formula>IF(RIGHT(TEXT(AM443,"0.#"),1)=".",FALSE,TRUE)</formula>
    </cfRule>
    <cfRule type="expression" dxfId="2032" priority="1460">
      <formula>IF(RIGHT(TEXT(AM443,"0.#"),1)=".",TRUE,FALSE)</formula>
    </cfRule>
  </conditionalFormatting>
  <conditionalFormatting sqref="AM444">
    <cfRule type="expression" dxfId="2031" priority="1457">
      <formula>IF(RIGHT(TEXT(AM444,"0.#"),1)=".",FALSE,TRUE)</formula>
    </cfRule>
    <cfRule type="expression" dxfId="2030" priority="1458">
      <formula>IF(RIGHT(TEXT(AM444,"0.#"),1)=".",TRUE,FALSE)</formula>
    </cfRule>
  </conditionalFormatting>
  <conditionalFormatting sqref="AU445">
    <cfRule type="expression" dxfId="2029" priority="1449">
      <formula>IF(RIGHT(TEXT(AU445,"0.#"),1)=".",FALSE,TRUE)</formula>
    </cfRule>
    <cfRule type="expression" dxfId="2028" priority="1450">
      <formula>IF(RIGHT(TEXT(AU445,"0.#"),1)=".",TRUE,FALSE)</formula>
    </cfRule>
  </conditionalFormatting>
  <conditionalFormatting sqref="AU443">
    <cfRule type="expression" dxfId="2027" priority="1453">
      <formula>IF(RIGHT(TEXT(AU443,"0.#"),1)=".",FALSE,TRUE)</formula>
    </cfRule>
    <cfRule type="expression" dxfId="2026" priority="1454">
      <formula>IF(RIGHT(TEXT(AU443,"0.#"),1)=".",TRUE,FALSE)</formula>
    </cfRule>
  </conditionalFormatting>
  <conditionalFormatting sqref="AU444">
    <cfRule type="expression" dxfId="2025" priority="1451">
      <formula>IF(RIGHT(TEXT(AU444,"0.#"),1)=".",FALSE,TRUE)</formula>
    </cfRule>
    <cfRule type="expression" dxfId="2024" priority="1452">
      <formula>IF(RIGHT(TEXT(AU444,"0.#"),1)=".",TRUE,FALSE)</formula>
    </cfRule>
  </conditionalFormatting>
  <conditionalFormatting sqref="AI445">
    <cfRule type="expression" dxfId="2023" priority="1443">
      <formula>IF(RIGHT(TEXT(AI445,"0.#"),1)=".",FALSE,TRUE)</formula>
    </cfRule>
    <cfRule type="expression" dxfId="2022" priority="1444">
      <formula>IF(RIGHT(TEXT(AI445,"0.#"),1)=".",TRUE,FALSE)</formula>
    </cfRule>
  </conditionalFormatting>
  <conditionalFormatting sqref="AI443">
    <cfRule type="expression" dxfId="2021" priority="1447">
      <formula>IF(RIGHT(TEXT(AI443,"0.#"),1)=".",FALSE,TRUE)</formula>
    </cfRule>
    <cfRule type="expression" dxfId="2020" priority="1448">
      <formula>IF(RIGHT(TEXT(AI443,"0.#"),1)=".",TRUE,FALSE)</formula>
    </cfRule>
  </conditionalFormatting>
  <conditionalFormatting sqref="AI444">
    <cfRule type="expression" dxfId="2019" priority="1445">
      <formula>IF(RIGHT(TEXT(AI444,"0.#"),1)=".",FALSE,TRUE)</formula>
    </cfRule>
    <cfRule type="expression" dxfId="2018" priority="1446">
      <formula>IF(RIGHT(TEXT(AI444,"0.#"),1)=".",TRUE,FALSE)</formula>
    </cfRule>
  </conditionalFormatting>
  <conditionalFormatting sqref="AQ443">
    <cfRule type="expression" dxfId="2017" priority="1437">
      <formula>IF(RIGHT(TEXT(AQ443,"0.#"),1)=".",FALSE,TRUE)</formula>
    </cfRule>
    <cfRule type="expression" dxfId="2016" priority="1438">
      <formula>IF(RIGHT(TEXT(AQ443,"0.#"),1)=".",TRUE,FALSE)</formula>
    </cfRule>
  </conditionalFormatting>
  <conditionalFormatting sqref="AQ444">
    <cfRule type="expression" dxfId="2015" priority="1441">
      <formula>IF(RIGHT(TEXT(AQ444,"0.#"),1)=".",FALSE,TRUE)</formula>
    </cfRule>
    <cfRule type="expression" dxfId="2014" priority="1442">
      <formula>IF(RIGHT(TEXT(AQ444,"0.#"),1)=".",TRUE,FALSE)</formula>
    </cfRule>
  </conditionalFormatting>
  <conditionalFormatting sqref="AQ445">
    <cfRule type="expression" dxfId="2013" priority="1439">
      <formula>IF(RIGHT(TEXT(AQ445,"0.#"),1)=".",FALSE,TRUE)</formula>
    </cfRule>
    <cfRule type="expression" dxfId="2012" priority="1440">
      <formula>IF(RIGHT(TEXT(AQ445,"0.#"),1)=".",TRUE,FALSE)</formula>
    </cfRule>
  </conditionalFormatting>
  <conditionalFormatting sqref="Y880:Y899">
    <cfRule type="expression" dxfId="2011" priority="1667">
      <formula>IF(RIGHT(TEXT(Y880,"0.#"),1)=".",FALSE,TRUE)</formula>
    </cfRule>
    <cfRule type="expression" dxfId="2010" priority="1668">
      <formula>IF(RIGHT(TEXT(Y880,"0.#"),1)=".",TRUE,FALSE)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4">
    <cfRule type="expression" dxfId="2007" priority="1649">
      <formula>IF(RIGHT(TEXT(Y904,"0.#"),1)=".",FALSE,TRUE)</formula>
    </cfRule>
    <cfRule type="expression" dxfId="2006" priority="1650">
      <formula>IF(RIGHT(TEXT(Y904,"0.#"),1)=".",TRUE,FALSE)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7">
    <cfRule type="expression" dxfId="2003" priority="1637">
      <formula>IF(RIGHT(TEXT(Y937,"0.#"),1)=".",FALSE,TRUE)</formula>
    </cfRule>
    <cfRule type="expression" dxfId="2002" priority="1638">
      <formula>IF(RIGHT(TEXT(Y937,"0.#"),1)=".",TRUE,FALSE)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70">
    <cfRule type="expression" dxfId="1999" priority="1625">
      <formula>IF(RIGHT(TEXT(Y970,"0.#"),1)=".",FALSE,TRUE)</formula>
    </cfRule>
    <cfRule type="expression" dxfId="1998" priority="1626">
      <formula>IF(RIGHT(TEXT(Y970,"0.#"),1)=".",TRUE,FALSE)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0:AO871">
    <cfRule type="expression" dxfId="1905" priority="1663">
      <formula>IF(AND(AL870&gt;=0, RIGHT(TEXT(AL870,"0.#"),1)&lt;&gt;"."),TRUE,FALSE)</formula>
    </cfRule>
    <cfRule type="expression" dxfId="1904" priority="1664">
      <formula>IF(AND(AL870&gt;=0, RIGHT(TEXT(AL870,"0.#"),1)="."),TRUE,FALSE)</formula>
    </cfRule>
    <cfRule type="expression" dxfId="1903" priority="1665">
      <formula>IF(AND(AL870&lt;0, RIGHT(TEXT(AL870,"0.#"),1)&lt;&gt;"."),TRUE,FALSE)</formula>
    </cfRule>
    <cfRule type="expression" dxfId="1902" priority="1666">
      <formula>IF(AND(AL870&lt;0, RIGHT(TEXT(AL870,"0.#"),1)="."),TRUE,FALSE)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4:AO904">
    <cfRule type="expression" dxfId="1897" priority="1651">
      <formula>IF(AND(AL904&gt;=0, RIGHT(TEXT(AL904,"0.#"),1)&lt;&gt;"."),TRUE,FALSE)</formula>
    </cfRule>
    <cfRule type="expression" dxfId="1896" priority="1652">
      <formula>IF(AND(AL904&gt;=0, RIGHT(TEXT(AL904,"0.#"),1)="."),TRUE,FALSE)</formula>
    </cfRule>
    <cfRule type="expression" dxfId="1895" priority="1653">
      <formula>IF(AND(AL904&lt;0, RIGHT(TEXT(AL904,"0.#"),1)&lt;&gt;"."),TRUE,FALSE)</formula>
    </cfRule>
    <cfRule type="expression" dxfId="1894" priority="1654">
      <formula>IF(AND(AL904&lt;0, RIGHT(TEXT(AL904,"0.#"),1)="."),TRUE,FALSE)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7:AO937">
    <cfRule type="expression" dxfId="1889" priority="1639">
      <formula>IF(AND(AL937&gt;=0, RIGHT(TEXT(AL937,"0.#"),1)&lt;&gt;"."),TRUE,FALSE)</formula>
    </cfRule>
    <cfRule type="expression" dxfId="1888" priority="1640">
      <formula>IF(AND(AL937&gt;=0, RIGHT(TEXT(AL937,"0.#"),1)="."),TRUE,FALSE)</formula>
    </cfRule>
    <cfRule type="expression" dxfId="1887" priority="1641">
      <formula>IF(AND(AL937&lt;0, RIGHT(TEXT(AL937,"0.#"),1)&lt;&gt;"."),TRUE,FALSE)</formula>
    </cfRule>
    <cfRule type="expression" dxfId="1886" priority="1642">
      <formula>IF(AND(AL937&lt;0, RIGHT(TEXT(AL937,"0.#"),1)="."),TRUE,FALSE)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70:AO970">
    <cfRule type="expression" dxfId="1881" priority="1627">
      <formula>IF(AND(AL970&gt;=0, RIGHT(TEXT(AL970,"0.#"),1)&lt;&gt;"."),TRUE,FALSE)</formula>
    </cfRule>
    <cfRule type="expression" dxfId="1880" priority="1628">
      <formula>IF(AND(AL970&gt;=0, RIGHT(TEXT(AL970,"0.#"),1)="."),TRUE,FALSE)</formula>
    </cfRule>
    <cfRule type="expression" dxfId="1879" priority="1629">
      <formula>IF(AND(AL970&lt;0, RIGHT(TEXT(AL970,"0.#"),1)&lt;&gt;"."),TRUE,FALSE)</formula>
    </cfRule>
    <cfRule type="expression" dxfId="1878" priority="1630">
      <formula>IF(AND(AL970&lt;0, RIGHT(TEXT(AL970,"0.#"),1)="."),TRUE,FALSE)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Q120">
    <cfRule type="expression" dxfId="731" priority="31">
      <formula>IF(RIGHT(TEXT(AQ120,"0.#"),1)=".",FALSE,TRUE)</formula>
    </cfRule>
    <cfRule type="expression" dxfId="730" priority="32">
      <formula>IF(RIGHT(TEXT(AQ120,"0.#"),1)=".",TRUE,FALSE)</formula>
    </cfRule>
  </conditionalFormatting>
  <conditionalFormatting sqref="Y807">
    <cfRule type="expression" dxfId="729" priority="27">
      <formula>IF(RIGHT(TEXT(Y807,"0.#"),1)=".",FALSE,TRUE)</formula>
    </cfRule>
    <cfRule type="expression" dxfId="728" priority="28">
      <formula>IF(RIGHT(TEXT(Y807,"0.#"),1)=".",TRUE,FALSE)</formula>
    </cfRule>
  </conditionalFormatting>
  <conditionalFormatting sqref="AU794">
    <cfRule type="expression" dxfId="727" priority="25">
      <formula>IF(RIGHT(TEXT(AU794,"0.#"),1)=".",FALSE,TRUE)</formula>
    </cfRule>
    <cfRule type="expression" dxfId="726" priority="26">
      <formula>IF(RIGHT(TEXT(AU794,"0.#"),1)=".",TRUE,FALSE)</formula>
    </cfRule>
  </conditionalFormatting>
  <conditionalFormatting sqref="Y794">
    <cfRule type="expression" dxfId="725" priority="23">
      <formula>IF(RIGHT(TEXT(Y794,"0.#"),1)=".",FALSE,TRUE)</formula>
    </cfRule>
    <cfRule type="expression" dxfId="724" priority="24">
      <formula>IF(RIGHT(TEXT(Y794,"0.#"),1)=".",TRUE,FALSE)</formula>
    </cfRule>
  </conditionalFormatting>
  <conditionalFormatting sqref="Y969">
    <cfRule type="expression" dxfId="723" priority="17">
      <formula>IF(RIGHT(TEXT(Y969,"0.#"),1)=".",FALSE,TRUE)</formula>
    </cfRule>
    <cfRule type="expression" dxfId="722" priority="18">
      <formula>IF(RIGHT(TEXT(Y969,"0.#"),1)=".",TRUE,FALSE)</formula>
    </cfRule>
  </conditionalFormatting>
  <conditionalFormatting sqref="AL969:AO969">
    <cfRule type="expression" dxfId="721" priority="19">
      <formula>IF(AND(AL969&gt;=0, RIGHT(TEXT(AL969,"0.#"),1)&lt;&gt;"."),TRUE,FALSE)</formula>
    </cfRule>
    <cfRule type="expression" dxfId="720" priority="20">
      <formula>IF(AND(AL969&gt;=0, RIGHT(TEXT(AL969,"0.#"),1)="."),TRUE,FALSE)</formula>
    </cfRule>
    <cfRule type="expression" dxfId="719" priority="21">
      <formula>IF(AND(AL969&lt;0, RIGHT(TEXT(AL969,"0.#"),1)&lt;&gt;"."),TRUE,FALSE)</formula>
    </cfRule>
    <cfRule type="expression" dxfId="718" priority="22">
      <formula>IF(AND(AL969&lt;0, RIGHT(TEXT(AL969,"0.#"),1)="."),TRUE,FALSE)</formula>
    </cfRule>
  </conditionalFormatting>
  <conditionalFormatting sqref="AL936:AO936">
    <cfRule type="expression" dxfId="717" priority="13">
      <formula>IF(AND(AL936&gt;=0, RIGHT(TEXT(AL936,"0.#"),1)&lt;&gt;"."),TRUE,FALSE)</formula>
    </cfRule>
    <cfRule type="expression" dxfId="716" priority="14">
      <formula>IF(AND(AL936&gt;=0, RIGHT(TEXT(AL936,"0.#"),1)="."),TRUE,FALSE)</formula>
    </cfRule>
    <cfRule type="expression" dxfId="715" priority="15">
      <formula>IF(AND(AL936&lt;0, RIGHT(TEXT(AL936,"0.#"),1)&lt;&gt;"."),TRUE,FALSE)</formula>
    </cfRule>
    <cfRule type="expression" dxfId="714" priority="16">
      <formula>IF(AND(AL936&lt;0, RIGHT(TEXT(AL936,"0.#"),1)="."),TRUE,FALSE)</formula>
    </cfRule>
  </conditionalFormatting>
  <conditionalFormatting sqref="Y936">
    <cfRule type="expression" dxfId="713" priority="11">
      <formula>IF(RIGHT(TEXT(Y936,"0.#"),1)=".",FALSE,TRUE)</formula>
    </cfRule>
    <cfRule type="expression" dxfId="712" priority="12">
      <formula>IF(RIGHT(TEXT(Y936,"0.#"),1)=".",TRUE,FALSE)</formula>
    </cfRule>
  </conditionalFormatting>
  <conditionalFormatting sqref="Y903">
    <cfRule type="expression" dxfId="711" priority="5">
      <formula>IF(RIGHT(TEXT(Y903,"0.#"),1)=".",FALSE,TRUE)</formula>
    </cfRule>
    <cfRule type="expression" dxfId="710" priority="6">
      <formula>IF(RIGHT(TEXT(Y903,"0.#"),1)=".",TRUE,FALSE)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837">
    <cfRule type="expression" dxfId="705" priority="3">
      <formula>IF(RIGHT(TEXT(Y837,"0.#"),1)=".",FALSE,TRUE)</formula>
    </cfRule>
    <cfRule type="expression" dxfId="704" priority="4">
      <formula>IF(RIGHT(TEXT(Y837,"0.#"),1)=".",TRUE,FALSE)</formula>
    </cfRule>
  </conditionalFormatting>
  <conditionalFormatting sqref="Y870:Y879">
    <cfRule type="expression" dxfId="703" priority="1">
      <formula>IF(RIGHT(TEXT(Y870,"0.#"),1)=".",FALSE,TRUE)</formula>
    </cfRule>
    <cfRule type="expression" dxfId="702"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540</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515</v>
      </c>
      <c r="AK10" s="54" t="str">
        <f t="shared" si="7"/>
        <v>I</v>
      </c>
      <c r="AP10" s="54" t="s">
        <v>508</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Y9" sqref="A9:XFD12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8" t="s">
        <v>498</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62"/>
      <c r="Z2" s="872"/>
      <c r="AA2" s="873"/>
      <c r="AB2" s="1066" t="s">
        <v>12</v>
      </c>
      <c r="AC2" s="1067"/>
      <c r="AD2" s="1068"/>
      <c r="AE2" s="579" t="s">
        <v>358</v>
      </c>
      <c r="AF2" s="579"/>
      <c r="AG2" s="579"/>
      <c r="AH2" s="579"/>
      <c r="AI2" s="579" t="s">
        <v>359</v>
      </c>
      <c r="AJ2" s="579"/>
      <c r="AK2" s="579"/>
      <c r="AL2" s="579"/>
      <c r="AM2" s="579" t="s">
        <v>365</v>
      </c>
      <c r="AN2" s="579"/>
      <c r="AO2" s="579"/>
      <c r="AP2" s="458"/>
      <c r="AQ2" s="161" t="s">
        <v>356</v>
      </c>
      <c r="AR2" s="130"/>
      <c r="AS2" s="130"/>
      <c r="AT2" s="131"/>
      <c r="AU2" s="581" t="s">
        <v>254</v>
      </c>
      <c r="AV2" s="581"/>
      <c r="AW2" s="581"/>
      <c r="AX2" s="582"/>
    </row>
    <row r="3" spans="1:50" ht="18.75" customHeight="1">
      <c r="A3" s="448"/>
      <c r="B3" s="449"/>
      <c r="C3" s="449"/>
      <c r="D3" s="449"/>
      <c r="E3" s="449"/>
      <c r="F3" s="450"/>
      <c r="G3" s="467"/>
      <c r="H3" s="446"/>
      <c r="I3" s="446"/>
      <c r="J3" s="446"/>
      <c r="K3" s="446"/>
      <c r="L3" s="446"/>
      <c r="M3" s="446"/>
      <c r="N3" s="446"/>
      <c r="O3" s="468"/>
      <c r="P3" s="486"/>
      <c r="Q3" s="446"/>
      <c r="R3" s="446"/>
      <c r="S3" s="446"/>
      <c r="T3" s="446"/>
      <c r="U3" s="446"/>
      <c r="V3" s="446"/>
      <c r="W3" s="446"/>
      <c r="X3" s="468"/>
      <c r="Y3" s="1063"/>
      <c r="Z3" s="1064"/>
      <c r="AA3" s="1065"/>
      <c r="AB3" s="1069"/>
      <c r="AC3" s="1070"/>
      <c r="AD3" s="1071"/>
      <c r="AE3" s="580"/>
      <c r="AF3" s="580"/>
      <c r="AG3" s="580"/>
      <c r="AH3" s="580"/>
      <c r="AI3" s="580"/>
      <c r="AJ3" s="580"/>
      <c r="AK3" s="580"/>
      <c r="AL3" s="580"/>
      <c r="AM3" s="580"/>
      <c r="AN3" s="580"/>
      <c r="AO3" s="580"/>
      <c r="AP3" s="461"/>
      <c r="AQ3" s="187"/>
      <c r="AR3" s="188"/>
      <c r="AS3" s="133" t="s">
        <v>357</v>
      </c>
      <c r="AT3" s="134"/>
      <c r="AU3" s="188"/>
      <c r="AV3" s="188"/>
      <c r="AW3" s="446" t="s">
        <v>301</v>
      </c>
      <c r="AX3" s="447"/>
    </row>
    <row r="4" spans="1:50" ht="22.5" customHeight="1">
      <c r="A4" s="451"/>
      <c r="B4" s="449"/>
      <c r="C4" s="449"/>
      <c r="D4" s="449"/>
      <c r="E4" s="449"/>
      <c r="F4" s="450"/>
      <c r="G4" s="593"/>
      <c r="H4" s="1039"/>
      <c r="I4" s="1039"/>
      <c r="J4" s="1039"/>
      <c r="K4" s="1039"/>
      <c r="L4" s="1039"/>
      <c r="M4" s="1039"/>
      <c r="N4" s="1039"/>
      <c r="O4" s="1040"/>
      <c r="P4" s="102"/>
      <c r="Q4" s="1047"/>
      <c r="R4" s="1047"/>
      <c r="S4" s="1047"/>
      <c r="T4" s="1047"/>
      <c r="U4" s="1047"/>
      <c r="V4" s="1047"/>
      <c r="W4" s="1047"/>
      <c r="X4" s="1048"/>
      <c r="Y4" s="1057" t="s">
        <v>13</v>
      </c>
      <c r="Z4" s="1058"/>
      <c r="AA4" s="1059"/>
      <c r="AB4" s="499"/>
      <c r="AC4" s="1061"/>
      <c r="AD4" s="1061"/>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c r="A5" s="452"/>
      <c r="B5" s="453"/>
      <c r="C5" s="453"/>
      <c r="D5" s="453"/>
      <c r="E5" s="453"/>
      <c r="F5" s="454"/>
      <c r="G5" s="1041"/>
      <c r="H5" s="1042"/>
      <c r="I5" s="1042"/>
      <c r="J5" s="1042"/>
      <c r="K5" s="1042"/>
      <c r="L5" s="1042"/>
      <c r="M5" s="1042"/>
      <c r="N5" s="1042"/>
      <c r="O5" s="1043"/>
      <c r="P5" s="1049"/>
      <c r="Q5" s="1049"/>
      <c r="R5" s="1049"/>
      <c r="S5" s="1049"/>
      <c r="T5" s="1049"/>
      <c r="U5" s="1049"/>
      <c r="V5" s="1049"/>
      <c r="W5" s="1049"/>
      <c r="X5" s="1050"/>
      <c r="Y5" s="436" t="s">
        <v>55</v>
      </c>
      <c r="Z5" s="1054"/>
      <c r="AA5" s="1055"/>
      <c r="AB5" s="553"/>
      <c r="AC5" s="1060"/>
      <c r="AD5" s="1060"/>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c r="A6" s="452"/>
      <c r="B6" s="453"/>
      <c r="C6" s="453"/>
      <c r="D6" s="453"/>
      <c r="E6" s="453"/>
      <c r="F6" s="454"/>
      <c r="G6" s="1044"/>
      <c r="H6" s="1045"/>
      <c r="I6" s="1045"/>
      <c r="J6" s="1045"/>
      <c r="K6" s="1045"/>
      <c r="L6" s="1045"/>
      <c r="M6" s="1045"/>
      <c r="N6" s="1045"/>
      <c r="O6" s="1046"/>
      <c r="P6" s="1051"/>
      <c r="Q6" s="1051"/>
      <c r="R6" s="1051"/>
      <c r="S6" s="1051"/>
      <c r="T6" s="1051"/>
      <c r="U6" s="1051"/>
      <c r="V6" s="1051"/>
      <c r="W6" s="1051"/>
      <c r="X6" s="1052"/>
      <c r="Y6" s="1053" t="s">
        <v>14</v>
      </c>
      <c r="Z6" s="1054"/>
      <c r="AA6" s="1055"/>
      <c r="AB6" s="564" t="s">
        <v>302</v>
      </c>
      <c r="AC6" s="1056"/>
      <c r="AD6" s="1056"/>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c r="A7" s="227" t="s">
        <v>533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c r="A9" s="448" t="s">
        <v>498</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62"/>
      <c r="Z9" s="872"/>
      <c r="AA9" s="873"/>
      <c r="AB9" s="1066" t="s">
        <v>12</v>
      </c>
      <c r="AC9" s="1067"/>
      <c r="AD9" s="1068"/>
      <c r="AE9" s="579" t="s">
        <v>358</v>
      </c>
      <c r="AF9" s="579"/>
      <c r="AG9" s="579"/>
      <c r="AH9" s="579"/>
      <c r="AI9" s="579" t="s">
        <v>359</v>
      </c>
      <c r="AJ9" s="579"/>
      <c r="AK9" s="579"/>
      <c r="AL9" s="579"/>
      <c r="AM9" s="579" t="s">
        <v>365</v>
      </c>
      <c r="AN9" s="579"/>
      <c r="AO9" s="579"/>
      <c r="AP9" s="458"/>
      <c r="AQ9" s="161" t="s">
        <v>356</v>
      </c>
      <c r="AR9" s="130"/>
      <c r="AS9" s="130"/>
      <c r="AT9" s="131"/>
      <c r="AU9" s="581" t="s">
        <v>254</v>
      </c>
      <c r="AV9" s="581"/>
      <c r="AW9" s="581"/>
      <c r="AX9" s="582"/>
    </row>
    <row r="10" spans="1:50" ht="18.75" customHeight="1">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63"/>
      <c r="Z10" s="1064"/>
      <c r="AA10" s="1065"/>
      <c r="AB10" s="1069"/>
      <c r="AC10" s="1070"/>
      <c r="AD10" s="1071"/>
      <c r="AE10" s="580"/>
      <c r="AF10" s="580"/>
      <c r="AG10" s="580"/>
      <c r="AH10" s="580"/>
      <c r="AI10" s="580"/>
      <c r="AJ10" s="580"/>
      <c r="AK10" s="580"/>
      <c r="AL10" s="580"/>
      <c r="AM10" s="580"/>
      <c r="AN10" s="580"/>
      <c r="AO10" s="580"/>
      <c r="AP10" s="461"/>
      <c r="AQ10" s="187"/>
      <c r="AR10" s="188"/>
      <c r="AS10" s="133" t="s">
        <v>357</v>
      </c>
      <c r="AT10" s="134"/>
      <c r="AU10" s="188"/>
      <c r="AV10" s="188"/>
      <c r="AW10" s="446" t="s">
        <v>301</v>
      </c>
      <c r="AX10" s="447"/>
    </row>
    <row r="11" spans="1:50" ht="22.5" customHeight="1">
      <c r="A11" s="451"/>
      <c r="B11" s="449"/>
      <c r="C11" s="449"/>
      <c r="D11" s="449"/>
      <c r="E11" s="449"/>
      <c r="F11" s="450"/>
      <c r="G11" s="593"/>
      <c r="H11" s="1039"/>
      <c r="I11" s="1039"/>
      <c r="J11" s="1039"/>
      <c r="K11" s="1039"/>
      <c r="L11" s="1039"/>
      <c r="M11" s="1039"/>
      <c r="N11" s="1039"/>
      <c r="O11" s="1040"/>
      <c r="P11" s="102"/>
      <c r="Q11" s="1047"/>
      <c r="R11" s="1047"/>
      <c r="S11" s="1047"/>
      <c r="T11" s="1047"/>
      <c r="U11" s="1047"/>
      <c r="V11" s="1047"/>
      <c r="W11" s="1047"/>
      <c r="X11" s="1048"/>
      <c r="Y11" s="1057" t="s">
        <v>13</v>
      </c>
      <c r="Z11" s="1058"/>
      <c r="AA11" s="1059"/>
      <c r="AB11" s="499"/>
      <c r="AC11" s="1061"/>
      <c r="AD11" s="1061"/>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c r="A12" s="452"/>
      <c r="B12" s="453"/>
      <c r="C12" s="453"/>
      <c r="D12" s="453"/>
      <c r="E12" s="453"/>
      <c r="F12" s="454"/>
      <c r="G12" s="1041"/>
      <c r="H12" s="1042"/>
      <c r="I12" s="1042"/>
      <c r="J12" s="1042"/>
      <c r="K12" s="1042"/>
      <c r="L12" s="1042"/>
      <c r="M12" s="1042"/>
      <c r="N12" s="1042"/>
      <c r="O12" s="1043"/>
      <c r="P12" s="1049"/>
      <c r="Q12" s="1049"/>
      <c r="R12" s="1049"/>
      <c r="S12" s="1049"/>
      <c r="T12" s="1049"/>
      <c r="U12" s="1049"/>
      <c r="V12" s="1049"/>
      <c r="W12" s="1049"/>
      <c r="X12" s="1050"/>
      <c r="Y12" s="436" t="s">
        <v>55</v>
      </c>
      <c r="Z12" s="1054"/>
      <c r="AA12" s="1055"/>
      <c r="AB12" s="553"/>
      <c r="AC12" s="1060"/>
      <c r="AD12" s="1060"/>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c r="A13" s="455"/>
      <c r="B13" s="456"/>
      <c r="C13" s="456"/>
      <c r="D13" s="456"/>
      <c r="E13" s="456"/>
      <c r="F13" s="457"/>
      <c r="G13" s="1044"/>
      <c r="H13" s="1045"/>
      <c r="I13" s="1045"/>
      <c r="J13" s="1045"/>
      <c r="K13" s="1045"/>
      <c r="L13" s="1045"/>
      <c r="M13" s="1045"/>
      <c r="N13" s="1045"/>
      <c r="O13" s="1046"/>
      <c r="P13" s="1051"/>
      <c r="Q13" s="1051"/>
      <c r="R13" s="1051"/>
      <c r="S13" s="1051"/>
      <c r="T13" s="1051"/>
      <c r="U13" s="1051"/>
      <c r="V13" s="1051"/>
      <c r="W13" s="1051"/>
      <c r="X13" s="1052"/>
      <c r="Y13" s="1053" t="s">
        <v>14</v>
      </c>
      <c r="Z13" s="1054"/>
      <c r="AA13" s="1055"/>
      <c r="AB13" s="564" t="s">
        <v>302</v>
      </c>
      <c r="AC13" s="1056"/>
      <c r="AD13" s="1056"/>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c r="A14" s="227" t="s">
        <v>533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c r="A16" s="448" t="s">
        <v>498</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62"/>
      <c r="Z16" s="872"/>
      <c r="AA16" s="873"/>
      <c r="AB16" s="1066" t="s">
        <v>12</v>
      </c>
      <c r="AC16" s="1067"/>
      <c r="AD16" s="1068"/>
      <c r="AE16" s="579" t="s">
        <v>358</v>
      </c>
      <c r="AF16" s="579"/>
      <c r="AG16" s="579"/>
      <c r="AH16" s="579"/>
      <c r="AI16" s="579" t="s">
        <v>359</v>
      </c>
      <c r="AJ16" s="579"/>
      <c r="AK16" s="579"/>
      <c r="AL16" s="579"/>
      <c r="AM16" s="579" t="s">
        <v>365</v>
      </c>
      <c r="AN16" s="579"/>
      <c r="AO16" s="579"/>
      <c r="AP16" s="458"/>
      <c r="AQ16" s="161" t="s">
        <v>356</v>
      </c>
      <c r="AR16" s="130"/>
      <c r="AS16" s="130"/>
      <c r="AT16" s="131"/>
      <c r="AU16" s="581" t="s">
        <v>254</v>
      </c>
      <c r="AV16" s="581"/>
      <c r="AW16" s="581"/>
      <c r="AX16" s="582"/>
    </row>
    <row r="17" spans="1:50" ht="18.75" customHeight="1">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63"/>
      <c r="Z17" s="1064"/>
      <c r="AA17" s="1065"/>
      <c r="AB17" s="1069"/>
      <c r="AC17" s="1070"/>
      <c r="AD17" s="1071"/>
      <c r="AE17" s="580"/>
      <c r="AF17" s="580"/>
      <c r="AG17" s="580"/>
      <c r="AH17" s="580"/>
      <c r="AI17" s="580"/>
      <c r="AJ17" s="580"/>
      <c r="AK17" s="580"/>
      <c r="AL17" s="580"/>
      <c r="AM17" s="580"/>
      <c r="AN17" s="580"/>
      <c r="AO17" s="580"/>
      <c r="AP17" s="461"/>
      <c r="AQ17" s="187"/>
      <c r="AR17" s="188"/>
      <c r="AS17" s="133" t="s">
        <v>357</v>
      </c>
      <c r="AT17" s="134"/>
      <c r="AU17" s="188"/>
      <c r="AV17" s="188"/>
      <c r="AW17" s="446" t="s">
        <v>301</v>
      </c>
      <c r="AX17" s="447"/>
    </row>
    <row r="18" spans="1:50" ht="22.5" customHeight="1">
      <c r="A18" s="451"/>
      <c r="B18" s="449"/>
      <c r="C18" s="449"/>
      <c r="D18" s="449"/>
      <c r="E18" s="449"/>
      <c r="F18" s="450"/>
      <c r="G18" s="593"/>
      <c r="H18" s="1039"/>
      <c r="I18" s="1039"/>
      <c r="J18" s="1039"/>
      <c r="K18" s="1039"/>
      <c r="L18" s="1039"/>
      <c r="M18" s="1039"/>
      <c r="N18" s="1039"/>
      <c r="O18" s="1040"/>
      <c r="P18" s="102"/>
      <c r="Q18" s="1047"/>
      <c r="R18" s="1047"/>
      <c r="S18" s="1047"/>
      <c r="T18" s="1047"/>
      <c r="U18" s="1047"/>
      <c r="V18" s="1047"/>
      <c r="W18" s="1047"/>
      <c r="X18" s="1048"/>
      <c r="Y18" s="1057" t="s">
        <v>13</v>
      </c>
      <c r="Z18" s="1058"/>
      <c r="AA18" s="1059"/>
      <c r="AB18" s="499"/>
      <c r="AC18" s="1061"/>
      <c r="AD18" s="1061"/>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c r="A19" s="452"/>
      <c r="B19" s="453"/>
      <c r="C19" s="453"/>
      <c r="D19" s="453"/>
      <c r="E19" s="453"/>
      <c r="F19" s="454"/>
      <c r="G19" s="1041"/>
      <c r="H19" s="1042"/>
      <c r="I19" s="1042"/>
      <c r="J19" s="1042"/>
      <c r="K19" s="1042"/>
      <c r="L19" s="1042"/>
      <c r="M19" s="1042"/>
      <c r="N19" s="1042"/>
      <c r="O19" s="1043"/>
      <c r="P19" s="1049"/>
      <c r="Q19" s="1049"/>
      <c r="R19" s="1049"/>
      <c r="S19" s="1049"/>
      <c r="T19" s="1049"/>
      <c r="U19" s="1049"/>
      <c r="V19" s="1049"/>
      <c r="W19" s="1049"/>
      <c r="X19" s="1050"/>
      <c r="Y19" s="436" t="s">
        <v>55</v>
      </c>
      <c r="Z19" s="1054"/>
      <c r="AA19" s="1055"/>
      <c r="AB19" s="553"/>
      <c r="AC19" s="1060"/>
      <c r="AD19" s="1060"/>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c r="A20" s="455"/>
      <c r="B20" s="456"/>
      <c r="C20" s="456"/>
      <c r="D20" s="456"/>
      <c r="E20" s="456"/>
      <c r="F20" s="457"/>
      <c r="G20" s="1044"/>
      <c r="H20" s="1045"/>
      <c r="I20" s="1045"/>
      <c r="J20" s="1045"/>
      <c r="K20" s="1045"/>
      <c r="L20" s="1045"/>
      <c r="M20" s="1045"/>
      <c r="N20" s="1045"/>
      <c r="O20" s="1046"/>
      <c r="P20" s="1051"/>
      <c r="Q20" s="1051"/>
      <c r="R20" s="1051"/>
      <c r="S20" s="1051"/>
      <c r="T20" s="1051"/>
      <c r="U20" s="1051"/>
      <c r="V20" s="1051"/>
      <c r="W20" s="1051"/>
      <c r="X20" s="1052"/>
      <c r="Y20" s="1053" t="s">
        <v>14</v>
      </c>
      <c r="Z20" s="1054"/>
      <c r="AA20" s="1055"/>
      <c r="AB20" s="564" t="s">
        <v>302</v>
      </c>
      <c r="AC20" s="1056"/>
      <c r="AD20" s="1056"/>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c r="A21" s="227" t="s">
        <v>533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c r="A23" s="448" t="s">
        <v>498</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62"/>
      <c r="Z23" s="872"/>
      <c r="AA23" s="873"/>
      <c r="AB23" s="1066" t="s">
        <v>12</v>
      </c>
      <c r="AC23" s="1067"/>
      <c r="AD23" s="1068"/>
      <c r="AE23" s="579" t="s">
        <v>358</v>
      </c>
      <c r="AF23" s="579"/>
      <c r="AG23" s="579"/>
      <c r="AH23" s="579"/>
      <c r="AI23" s="579" t="s">
        <v>359</v>
      </c>
      <c r="AJ23" s="579"/>
      <c r="AK23" s="579"/>
      <c r="AL23" s="579"/>
      <c r="AM23" s="579" t="s">
        <v>365</v>
      </c>
      <c r="AN23" s="579"/>
      <c r="AO23" s="579"/>
      <c r="AP23" s="458"/>
      <c r="AQ23" s="161" t="s">
        <v>356</v>
      </c>
      <c r="AR23" s="130"/>
      <c r="AS23" s="130"/>
      <c r="AT23" s="131"/>
      <c r="AU23" s="581" t="s">
        <v>254</v>
      </c>
      <c r="AV23" s="581"/>
      <c r="AW23" s="581"/>
      <c r="AX23" s="582"/>
    </row>
    <row r="24" spans="1:50" ht="18.75" customHeight="1">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63"/>
      <c r="Z24" s="1064"/>
      <c r="AA24" s="1065"/>
      <c r="AB24" s="1069"/>
      <c r="AC24" s="1070"/>
      <c r="AD24" s="1071"/>
      <c r="AE24" s="580"/>
      <c r="AF24" s="580"/>
      <c r="AG24" s="580"/>
      <c r="AH24" s="580"/>
      <c r="AI24" s="580"/>
      <c r="AJ24" s="580"/>
      <c r="AK24" s="580"/>
      <c r="AL24" s="580"/>
      <c r="AM24" s="580"/>
      <c r="AN24" s="580"/>
      <c r="AO24" s="580"/>
      <c r="AP24" s="461"/>
      <c r="AQ24" s="187"/>
      <c r="AR24" s="188"/>
      <c r="AS24" s="133" t="s">
        <v>357</v>
      </c>
      <c r="AT24" s="134"/>
      <c r="AU24" s="188"/>
      <c r="AV24" s="188"/>
      <c r="AW24" s="446" t="s">
        <v>301</v>
      </c>
      <c r="AX24" s="447"/>
    </row>
    <row r="25" spans="1:50" ht="22.5" customHeight="1">
      <c r="A25" s="451"/>
      <c r="B25" s="449"/>
      <c r="C25" s="449"/>
      <c r="D25" s="449"/>
      <c r="E25" s="449"/>
      <c r="F25" s="450"/>
      <c r="G25" s="593"/>
      <c r="H25" s="1039"/>
      <c r="I25" s="1039"/>
      <c r="J25" s="1039"/>
      <c r="K25" s="1039"/>
      <c r="L25" s="1039"/>
      <c r="M25" s="1039"/>
      <c r="N25" s="1039"/>
      <c r="O25" s="1040"/>
      <c r="P25" s="102"/>
      <c r="Q25" s="1047"/>
      <c r="R25" s="1047"/>
      <c r="S25" s="1047"/>
      <c r="T25" s="1047"/>
      <c r="U25" s="1047"/>
      <c r="V25" s="1047"/>
      <c r="W25" s="1047"/>
      <c r="X25" s="1048"/>
      <c r="Y25" s="1057" t="s">
        <v>13</v>
      </c>
      <c r="Z25" s="1058"/>
      <c r="AA25" s="1059"/>
      <c r="AB25" s="499"/>
      <c r="AC25" s="1061"/>
      <c r="AD25" s="1061"/>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c r="A26" s="452"/>
      <c r="B26" s="453"/>
      <c r="C26" s="453"/>
      <c r="D26" s="453"/>
      <c r="E26" s="453"/>
      <c r="F26" s="454"/>
      <c r="G26" s="1041"/>
      <c r="H26" s="1042"/>
      <c r="I26" s="1042"/>
      <c r="J26" s="1042"/>
      <c r="K26" s="1042"/>
      <c r="L26" s="1042"/>
      <c r="M26" s="1042"/>
      <c r="N26" s="1042"/>
      <c r="O26" s="1043"/>
      <c r="P26" s="1049"/>
      <c r="Q26" s="1049"/>
      <c r="R26" s="1049"/>
      <c r="S26" s="1049"/>
      <c r="T26" s="1049"/>
      <c r="U26" s="1049"/>
      <c r="V26" s="1049"/>
      <c r="W26" s="1049"/>
      <c r="X26" s="1050"/>
      <c r="Y26" s="436" t="s">
        <v>55</v>
      </c>
      <c r="Z26" s="1054"/>
      <c r="AA26" s="1055"/>
      <c r="AB26" s="553"/>
      <c r="AC26" s="1060"/>
      <c r="AD26" s="1060"/>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c r="A27" s="455"/>
      <c r="B27" s="456"/>
      <c r="C27" s="456"/>
      <c r="D27" s="456"/>
      <c r="E27" s="456"/>
      <c r="F27" s="457"/>
      <c r="G27" s="1044"/>
      <c r="H27" s="1045"/>
      <c r="I27" s="1045"/>
      <c r="J27" s="1045"/>
      <c r="K27" s="1045"/>
      <c r="L27" s="1045"/>
      <c r="M27" s="1045"/>
      <c r="N27" s="1045"/>
      <c r="O27" s="1046"/>
      <c r="P27" s="1051"/>
      <c r="Q27" s="1051"/>
      <c r="R27" s="1051"/>
      <c r="S27" s="1051"/>
      <c r="T27" s="1051"/>
      <c r="U27" s="1051"/>
      <c r="V27" s="1051"/>
      <c r="W27" s="1051"/>
      <c r="X27" s="1052"/>
      <c r="Y27" s="1053" t="s">
        <v>14</v>
      </c>
      <c r="Z27" s="1054"/>
      <c r="AA27" s="1055"/>
      <c r="AB27" s="564" t="s">
        <v>302</v>
      </c>
      <c r="AC27" s="1056"/>
      <c r="AD27" s="1056"/>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c r="A28" s="227" t="s">
        <v>533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c r="A30" s="448" t="s">
        <v>498</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62"/>
      <c r="Z30" s="872"/>
      <c r="AA30" s="873"/>
      <c r="AB30" s="1066" t="s">
        <v>12</v>
      </c>
      <c r="AC30" s="1067"/>
      <c r="AD30" s="1068"/>
      <c r="AE30" s="579" t="s">
        <v>358</v>
      </c>
      <c r="AF30" s="579"/>
      <c r="AG30" s="579"/>
      <c r="AH30" s="579"/>
      <c r="AI30" s="579" t="s">
        <v>359</v>
      </c>
      <c r="AJ30" s="579"/>
      <c r="AK30" s="579"/>
      <c r="AL30" s="579"/>
      <c r="AM30" s="579" t="s">
        <v>365</v>
      </c>
      <c r="AN30" s="579"/>
      <c r="AO30" s="579"/>
      <c r="AP30" s="458"/>
      <c r="AQ30" s="161" t="s">
        <v>356</v>
      </c>
      <c r="AR30" s="130"/>
      <c r="AS30" s="130"/>
      <c r="AT30" s="131"/>
      <c r="AU30" s="581" t="s">
        <v>254</v>
      </c>
      <c r="AV30" s="581"/>
      <c r="AW30" s="581"/>
      <c r="AX30" s="582"/>
    </row>
    <row r="31" spans="1:50" ht="18.75" customHeight="1">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63"/>
      <c r="Z31" s="1064"/>
      <c r="AA31" s="1065"/>
      <c r="AB31" s="1069"/>
      <c r="AC31" s="1070"/>
      <c r="AD31" s="1071"/>
      <c r="AE31" s="580"/>
      <c r="AF31" s="580"/>
      <c r="AG31" s="580"/>
      <c r="AH31" s="580"/>
      <c r="AI31" s="580"/>
      <c r="AJ31" s="580"/>
      <c r="AK31" s="580"/>
      <c r="AL31" s="580"/>
      <c r="AM31" s="580"/>
      <c r="AN31" s="580"/>
      <c r="AO31" s="580"/>
      <c r="AP31" s="461"/>
      <c r="AQ31" s="187"/>
      <c r="AR31" s="188"/>
      <c r="AS31" s="133" t="s">
        <v>357</v>
      </c>
      <c r="AT31" s="134"/>
      <c r="AU31" s="188"/>
      <c r="AV31" s="188"/>
      <c r="AW31" s="446" t="s">
        <v>301</v>
      </c>
      <c r="AX31" s="447"/>
    </row>
    <row r="32" spans="1:50" ht="22.5" customHeight="1">
      <c r="A32" s="451"/>
      <c r="B32" s="449"/>
      <c r="C32" s="449"/>
      <c r="D32" s="449"/>
      <c r="E32" s="449"/>
      <c r="F32" s="450"/>
      <c r="G32" s="593"/>
      <c r="H32" s="1039"/>
      <c r="I32" s="1039"/>
      <c r="J32" s="1039"/>
      <c r="K32" s="1039"/>
      <c r="L32" s="1039"/>
      <c r="M32" s="1039"/>
      <c r="N32" s="1039"/>
      <c r="O32" s="1040"/>
      <c r="P32" s="102"/>
      <c r="Q32" s="1047"/>
      <c r="R32" s="1047"/>
      <c r="S32" s="1047"/>
      <c r="T32" s="1047"/>
      <c r="U32" s="1047"/>
      <c r="V32" s="1047"/>
      <c r="W32" s="1047"/>
      <c r="X32" s="1048"/>
      <c r="Y32" s="1057" t="s">
        <v>13</v>
      </c>
      <c r="Z32" s="1058"/>
      <c r="AA32" s="1059"/>
      <c r="AB32" s="499"/>
      <c r="AC32" s="1061"/>
      <c r="AD32" s="1061"/>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c r="A33" s="452"/>
      <c r="B33" s="453"/>
      <c r="C33" s="453"/>
      <c r="D33" s="453"/>
      <c r="E33" s="453"/>
      <c r="F33" s="454"/>
      <c r="G33" s="1041"/>
      <c r="H33" s="1042"/>
      <c r="I33" s="1042"/>
      <c r="J33" s="1042"/>
      <c r="K33" s="1042"/>
      <c r="L33" s="1042"/>
      <c r="M33" s="1042"/>
      <c r="N33" s="1042"/>
      <c r="O33" s="1043"/>
      <c r="P33" s="1049"/>
      <c r="Q33" s="1049"/>
      <c r="R33" s="1049"/>
      <c r="S33" s="1049"/>
      <c r="T33" s="1049"/>
      <c r="U33" s="1049"/>
      <c r="V33" s="1049"/>
      <c r="W33" s="1049"/>
      <c r="X33" s="1050"/>
      <c r="Y33" s="436" t="s">
        <v>55</v>
      </c>
      <c r="Z33" s="1054"/>
      <c r="AA33" s="1055"/>
      <c r="AB33" s="553"/>
      <c r="AC33" s="1060"/>
      <c r="AD33" s="1060"/>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c r="A34" s="455"/>
      <c r="B34" s="456"/>
      <c r="C34" s="456"/>
      <c r="D34" s="456"/>
      <c r="E34" s="456"/>
      <c r="F34" s="457"/>
      <c r="G34" s="1044"/>
      <c r="H34" s="1045"/>
      <c r="I34" s="1045"/>
      <c r="J34" s="1045"/>
      <c r="K34" s="1045"/>
      <c r="L34" s="1045"/>
      <c r="M34" s="1045"/>
      <c r="N34" s="1045"/>
      <c r="O34" s="1046"/>
      <c r="P34" s="1051"/>
      <c r="Q34" s="1051"/>
      <c r="R34" s="1051"/>
      <c r="S34" s="1051"/>
      <c r="T34" s="1051"/>
      <c r="U34" s="1051"/>
      <c r="V34" s="1051"/>
      <c r="W34" s="1051"/>
      <c r="X34" s="1052"/>
      <c r="Y34" s="1053" t="s">
        <v>14</v>
      </c>
      <c r="Z34" s="1054"/>
      <c r="AA34" s="1055"/>
      <c r="AB34" s="564" t="s">
        <v>302</v>
      </c>
      <c r="AC34" s="1056"/>
      <c r="AD34" s="1056"/>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c r="A35" s="227" t="s">
        <v>533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c r="A37" s="448" t="s">
        <v>498</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62"/>
      <c r="Z37" s="872"/>
      <c r="AA37" s="873"/>
      <c r="AB37" s="1066" t="s">
        <v>12</v>
      </c>
      <c r="AC37" s="1067"/>
      <c r="AD37" s="1068"/>
      <c r="AE37" s="579" t="s">
        <v>358</v>
      </c>
      <c r="AF37" s="579"/>
      <c r="AG37" s="579"/>
      <c r="AH37" s="579"/>
      <c r="AI37" s="579" t="s">
        <v>359</v>
      </c>
      <c r="AJ37" s="579"/>
      <c r="AK37" s="579"/>
      <c r="AL37" s="579"/>
      <c r="AM37" s="579" t="s">
        <v>365</v>
      </c>
      <c r="AN37" s="579"/>
      <c r="AO37" s="579"/>
      <c r="AP37" s="458"/>
      <c r="AQ37" s="161" t="s">
        <v>356</v>
      </c>
      <c r="AR37" s="130"/>
      <c r="AS37" s="130"/>
      <c r="AT37" s="131"/>
      <c r="AU37" s="581" t="s">
        <v>254</v>
      </c>
      <c r="AV37" s="581"/>
      <c r="AW37" s="581"/>
      <c r="AX37" s="582"/>
    </row>
    <row r="38" spans="1:50" ht="18.75" customHeight="1">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63"/>
      <c r="Z38" s="1064"/>
      <c r="AA38" s="1065"/>
      <c r="AB38" s="1069"/>
      <c r="AC38" s="1070"/>
      <c r="AD38" s="1071"/>
      <c r="AE38" s="580"/>
      <c r="AF38" s="580"/>
      <c r="AG38" s="580"/>
      <c r="AH38" s="580"/>
      <c r="AI38" s="580"/>
      <c r="AJ38" s="580"/>
      <c r="AK38" s="580"/>
      <c r="AL38" s="580"/>
      <c r="AM38" s="580"/>
      <c r="AN38" s="580"/>
      <c r="AO38" s="580"/>
      <c r="AP38" s="461"/>
      <c r="AQ38" s="187"/>
      <c r="AR38" s="188"/>
      <c r="AS38" s="133" t="s">
        <v>357</v>
      </c>
      <c r="AT38" s="134"/>
      <c r="AU38" s="188"/>
      <c r="AV38" s="188"/>
      <c r="AW38" s="446" t="s">
        <v>301</v>
      </c>
      <c r="AX38" s="447"/>
    </row>
    <row r="39" spans="1:50" ht="22.5" customHeight="1">
      <c r="A39" s="451"/>
      <c r="B39" s="449"/>
      <c r="C39" s="449"/>
      <c r="D39" s="449"/>
      <c r="E39" s="449"/>
      <c r="F39" s="450"/>
      <c r="G39" s="593"/>
      <c r="H39" s="1039"/>
      <c r="I39" s="1039"/>
      <c r="J39" s="1039"/>
      <c r="K39" s="1039"/>
      <c r="L39" s="1039"/>
      <c r="M39" s="1039"/>
      <c r="N39" s="1039"/>
      <c r="O39" s="1040"/>
      <c r="P39" s="102"/>
      <c r="Q39" s="1047"/>
      <c r="R39" s="1047"/>
      <c r="S39" s="1047"/>
      <c r="T39" s="1047"/>
      <c r="U39" s="1047"/>
      <c r="V39" s="1047"/>
      <c r="W39" s="1047"/>
      <c r="X39" s="1048"/>
      <c r="Y39" s="1057" t="s">
        <v>13</v>
      </c>
      <c r="Z39" s="1058"/>
      <c r="AA39" s="1059"/>
      <c r="AB39" s="499"/>
      <c r="AC39" s="1061"/>
      <c r="AD39" s="1061"/>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c r="A40" s="452"/>
      <c r="B40" s="453"/>
      <c r="C40" s="453"/>
      <c r="D40" s="453"/>
      <c r="E40" s="453"/>
      <c r="F40" s="454"/>
      <c r="G40" s="1041"/>
      <c r="H40" s="1042"/>
      <c r="I40" s="1042"/>
      <c r="J40" s="1042"/>
      <c r="K40" s="1042"/>
      <c r="L40" s="1042"/>
      <c r="M40" s="1042"/>
      <c r="N40" s="1042"/>
      <c r="O40" s="1043"/>
      <c r="P40" s="1049"/>
      <c r="Q40" s="1049"/>
      <c r="R40" s="1049"/>
      <c r="S40" s="1049"/>
      <c r="T40" s="1049"/>
      <c r="U40" s="1049"/>
      <c r="V40" s="1049"/>
      <c r="W40" s="1049"/>
      <c r="X40" s="1050"/>
      <c r="Y40" s="436" t="s">
        <v>55</v>
      </c>
      <c r="Z40" s="1054"/>
      <c r="AA40" s="1055"/>
      <c r="AB40" s="553"/>
      <c r="AC40" s="1060"/>
      <c r="AD40" s="1060"/>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c r="A41" s="455"/>
      <c r="B41" s="456"/>
      <c r="C41" s="456"/>
      <c r="D41" s="456"/>
      <c r="E41" s="456"/>
      <c r="F41" s="457"/>
      <c r="G41" s="1044"/>
      <c r="H41" s="1045"/>
      <c r="I41" s="1045"/>
      <c r="J41" s="1045"/>
      <c r="K41" s="1045"/>
      <c r="L41" s="1045"/>
      <c r="M41" s="1045"/>
      <c r="N41" s="1045"/>
      <c r="O41" s="1046"/>
      <c r="P41" s="1051"/>
      <c r="Q41" s="1051"/>
      <c r="R41" s="1051"/>
      <c r="S41" s="1051"/>
      <c r="T41" s="1051"/>
      <c r="U41" s="1051"/>
      <c r="V41" s="1051"/>
      <c r="W41" s="1051"/>
      <c r="X41" s="1052"/>
      <c r="Y41" s="1053" t="s">
        <v>14</v>
      </c>
      <c r="Z41" s="1054"/>
      <c r="AA41" s="1055"/>
      <c r="AB41" s="564" t="s">
        <v>302</v>
      </c>
      <c r="AC41" s="1056"/>
      <c r="AD41" s="1056"/>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c r="A42" s="227" t="s">
        <v>533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c r="A44" s="448" t="s">
        <v>498</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62"/>
      <c r="Z44" s="872"/>
      <c r="AA44" s="873"/>
      <c r="AB44" s="1066" t="s">
        <v>12</v>
      </c>
      <c r="AC44" s="1067"/>
      <c r="AD44" s="1068"/>
      <c r="AE44" s="579" t="s">
        <v>358</v>
      </c>
      <c r="AF44" s="579"/>
      <c r="AG44" s="579"/>
      <c r="AH44" s="579"/>
      <c r="AI44" s="579" t="s">
        <v>359</v>
      </c>
      <c r="AJ44" s="579"/>
      <c r="AK44" s="579"/>
      <c r="AL44" s="579"/>
      <c r="AM44" s="579" t="s">
        <v>365</v>
      </c>
      <c r="AN44" s="579"/>
      <c r="AO44" s="579"/>
      <c r="AP44" s="458"/>
      <c r="AQ44" s="161" t="s">
        <v>356</v>
      </c>
      <c r="AR44" s="130"/>
      <c r="AS44" s="130"/>
      <c r="AT44" s="131"/>
      <c r="AU44" s="581" t="s">
        <v>254</v>
      </c>
      <c r="AV44" s="581"/>
      <c r="AW44" s="581"/>
      <c r="AX44" s="582"/>
    </row>
    <row r="45" spans="1:50" ht="18.75" customHeight="1">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63"/>
      <c r="Z45" s="1064"/>
      <c r="AA45" s="1065"/>
      <c r="AB45" s="1069"/>
      <c r="AC45" s="1070"/>
      <c r="AD45" s="1071"/>
      <c r="AE45" s="580"/>
      <c r="AF45" s="580"/>
      <c r="AG45" s="580"/>
      <c r="AH45" s="580"/>
      <c r="AI45" s="580"/>
      <c r="AJ45" s="580"/>
      <c r="AK45" s="580"/>
      <c r="AL45" s="580"/>
      <c r="AM45" s="580"/>
      <c r="AN45" s="580"/>
      <c r="AO45" s="580"/>
      <c r="AP45" s="461"/>
      <c r="AQ45" s="187"/>
      <c r="AR45" s="188"/>
      <c r="AS45" s="133" t="s">
        <v>357</v>
      </c>
      <c r="AT45" s="134"/>
      <c r="AU45" s="188"/>
      <c r="AV45" s="188"/>
      <c r="AW45" s="446" t="s">
        <v>301</v>
      </c>
      <c r="AX45" s="447"/>
    </row>
    <row r="46" spans="1:50" ht="22.5" customHeight="1">
      <c r="A46" s="451"/>
      <c r="B46" s="449"/>
      <c r="C46" s="449"/>
      <c r="D46" s="449"/>
      <c r="E46" s="449"/>
      <c r="F46" s="450"/>
      <c r="G46" s="593"/>
      <c r="H46" s="1039"/>
      <c r="I46" s="1039"/>
      <c r="J46" s="1039"/>
      <c r="K46" s="1039"/>
      <c r="L46" s="1039"/>
      <c r="M46" s="1039"/>
      <c r="N46" s="1039"/>
      <c r="O46" s="1040"/>
      <c r="P46" s="102"/>
      <c r="Q46" s="1047"/>
      <c r="R46" s="1047"/>
      <c r="S46" s="1047"/>
      <c r="T46" s="1047"/>
      <c r="U46" s="1047"/>
      <c r="V46" s="1047"/>
      <c r="W46" s="1047"/>
      <c r="X46" s="1048"/>
      <c r="Y46" s="1057" t="s">
        <v>13</v>
      </c>
      <c r="Z46" s="1058"/>
      <c r="AA46" s="1059"/>
      <c r="AB46" s="499"/>
      <c r="AC46" s="1061"/>
      <c r="AD46" s="1061"/>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c r="A47" s="452"/>
      <c r="B47" s="453"/>
      <c r="C47" s="453"/>
      <c r="D47" s="453"/>
      <c r="E47" s="453"/>
      <c r="F47" s="454"/>
      <c r="G47" s="1041"/>
      <c r="H47" s="1042"/>
      <c r="I47" s="1042"/>
      <c r="J47" s="1042"/>
      <c r="K47" s="1042"/>
      <c r="L47" s="1042"/>
      <c r="M47" s="1042"/>
      <c r="N47" s="1042"/>
      <c r="O47" s="1043"/>
      <c r="P47" s="1049"/>
      <c r="Q47" s="1049"/>
      <c r="R47" s="1049"/>
      <c r="S47" s="1049"/>
      <c r="T47" s="1049"/>
      <c r="U47" s="1049"/>
      <c r="V47" s="1049"/>
      <c r="W47" s="1049"/>
      <c r="X47" s="1050"/>
      <c r="Y47" s="436" t="s">
        <v>55</v>
      </c>
      <c r="Z47" s="1054"/>
      <c r="AA47" s="1055"/>
      <c r="AB47" s="553"/>
      <c r="AC47" s="1060"/>
      <c r="AD47" s="1060"/>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c r="A48" s="455"/>
      <c r="B48" s="456"/>
      <c r="C48" s="456"/>
      <c r="D48" s="456"/>
      <c r="E48" s="456"/>
      <c r="F48" s="457"/>
      <c r="G48" s="1044"/>
      <c r="H48" s="1045"/>
      <c r="I48" s="1045"/>
      <c r="J48" s="1045"/>
      <c r="K48" s="1045"/>
      <c r="L48" s="1045"/>
      <c r="M48" s="1045"/>
      <c r="N48" s="1045"/>
      <c r="O48" s="1046"/>
      <c r="P48" s="1051"/>
      <c r="Q48" s="1051"/>
      <c r="R48" s="1051"/>
      <c r="S48" s="1051"/>
      <c r="T48" s="1051"/>
      <c r="U48" s="1051"/>
      <c r="V48" s="1051"/>
      <c r="W48" s="1051"/>
      <c r="X48" s="1052"/>
      <c r="Y48" s="1053" t="s">
        <v>14</v>
      </c>
      <c r="Z48" s="1054"/>
      <c r="AA48" s="1055"/>
      <c r="AB48" s="564" t="s">
        <v>302</v>
      </c>
      <c r="AC48" s="1056"/>
      <c r="AD48" s="1056"/>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c r="A49" s="227" t="s">
        <v>533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c r="A51" s="448" t="s">
        <v>498</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62"/>
      <c r="Z51" s="872"/>
      <c r="AA51" s="873"/>
      <c r="AB51" s="458" t="s">
        <v>12</v>
      </c>
      <c r="AC51" s="1067"/>
      <c r="AD51" s="1068"/>
      <c r="AE51" s="579" t="s">
        <v>358</v>
      </c>
      <c r="AF51" s="579"/>
      <c r="AG51" s="579"/>
      <c r="AH51" s="579"/>
      <c r="AI51" s="579" t="s">
        <v>359</v>
      </c>
      <c r="AJ51" s="579"/>
      <c r="AK51" s="579"/>
      <c r="AL51" s="579"/>
      <c r="AM51" s="579" t="s">
        <v>365</v>
      </c>
      <c r="AN51" s="579"/>
      <c r="AO51" s="579"/>
      <c r="AP51" s="458"/>
      <c r="AQ51" s="161" t="s">
        <v>356</v>
      </c>
      <c r="AR51" s="130"/>
      <c r="AS51" s="130"/>
      <c r="AT51" s="131"/>
      <c r="AU51" s="581" t="s">
        <v>254</v>
      </c>
      <c r="AV51" s="581"/>
      <c r="AW51" s="581"/>
      <c r="AX51" s="582"/>
    </row>
    <row r="52" spans="1:50" ht="18.75" customHeight="1">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63"/>
      <c r="Z52" s="1064"/>
      <c r="AA52" s="1065"/>
      <c r="AB52" s="1069"/>
      <c r="AC52" s="1070"/>
      <c r="AD52" s="1071"/>
      <c r="AE52" s="580"/>
      <c r="AF52" s="580"/>
      <c r="AG52" s="580"/>
      <c r="AH52" s="580"/>
      <c r="AI52" s="580"/>
      <c r="AJ52" s="580"/>
      <c r="AK52" s="580"/>
      <c r="AL52" s="580"/>
      <c r="AM52" s="580"/>
      <c r="AN52" s="580"/>
      <c r="AO52" s="580"/>
      <c r="AP52" s="461"/>
      <c r="AQ52" s="187"/>
      <c r="AR52" s="188"/>
      <c r="AS52" s="133" t="s">
        <v>357</v>
      </c>
      <c r="AT52" s="134"/>
      <c r="AU52" s="188"/>
      <c r="AV52" s="188"/>
      <c r="AW52" s="446" t="s">
        <v>301</v>
      </c>
      <c r="AX52" s="447"/>
    </row>
    <row r="53" spans="1:50" ht="22.5" customHeight="1">
      <c r="A53" s="451"/>
      <c r="B53" s="449"/>
      <c r="C53" s="449"/>
      <c r="D53" s="449"/>
      <c r="E53" s="449"/>
      <c r="F53" s="450"/>
      <c r="G53" s="593"/>
      <c r="H53" s="1039"/>
      <c r="I53" s="1039"/>
      <c r="J53" s="1039"/>
      <c r="K53" s="1039"/>
      <c r="L53" s="1039"/>
      <c r="M53" s="1039"/>
      <c r="N53" s="1039"/>
      <c r="O53" s="1040"/>
      <c r="P53" s="102"/>
      <c r="Q53" s="1047"/>
      <c r="R53" s="1047"/>
      <c r="S53" s="1047"/>
      <c r="T53" s="1047"/>
      <c r="U53" s="1047"/>
      <c r="V53" s="1047"/>
      <c r="W53" s="1047"/>
      <c r="X53" s="1048"/>
      <c r="Y53" s="1057" t="s">
        <v>13</v>
      </c>
      <c r="Z53" s="1058"/>
      <c r="AA53" s="1059"/>
      <c r="AB53" s="499"/>
      <c r="AC53" s="1061"/>
      <c r="AD53" s="1061"/>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c r="A54" s="452"/>
      <c r="B54" s="453"/>
      <c r="C54" s="453"/>
      <c r="D54" s="453"/>
      <c r="E54" s="453"/>
      <c r="F54" s="454"/>
      <c r="G54" s="1041"/>
      <c r="H54" s="1042"/>
      <c r="I54" s="1042"/>
      <c r="J54" s="1042"/>
      <c r="K54" s="1042"/>
      <c r="L54" s="1042"/>
      <c r="M54" s="1042"/>
      <c r="N54" s="1042"/>
      <c r="O54" s="1043"/>
      <c r="P54" s="1049"/>
      <c r="Q54" s="1049"/>
      <c r="R54" s="1049"/>
      <c r="S54" s="1049"/>
      <c r="T54" s="1049"/>
      <c r="U54" s="1049"/>
      <c r="V54" s="1049"/>
      <c r="W54" s="1049"/>
      <c r="X54" s="1050"/>
      <c r="Y54" s="436" t="s">
        <v>55</v>
      </c>
      <c r="Z54" s="1054"/>
      <c r="AA54" s="1055"/>
      <c r="AB54" s="553"/>
      <c r="AC54" s="1060"/>
      <c r="AD54" s="1060"/>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c r="A55" s="455"/>
      <c r="B55" s="456"/>
      <c r="C55" s="456"/>
      <c r="D55" s="456"/>
      <c r="E55" s="456"/>
      <c r="F55" s="457"/>
      <c r="G55" s="1044"/>
      <c r="H55" s="1045"/>
      <c r="I55" s="1045"/>
      <c r="J55" s="1045"/>
      <c r="K55" s="1045"/>
      <c r="L55" s="1045"/>
      <c r="M55" s="1045"/>
      <c r="N55" s="1045"/>
      <c r="O55" s="1046"/>
      <c r="P55" s="1051"/>
      <c r="Q55" s="1051"/>
      <c r="R55" s="1051"/>
      <c r="S55" s="1051"/>
      <c r="T55" s="1051"/>
      <c r="U55" s="1051"/>
      <c r="V55" s="1051"/>
      <c r="W55" s="1051"/>
      <c r="X55" s="1052"/>
      <c r="Y55" s="1053" t="s">
        <v>14</v>
      </c>
      <c r="Z55" s="1054"/>
      <c r="AA55" s="1055"/>
      <c r="AB55" s="564" t="s">
        <v>302</v>
      </c>
      <c r="AC55" s="1056"/>
      <c r="AD55" s="1056"/>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c r="A56" s="227" t="s">
        <v>533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c r="A58" s="448" t="s">
        <v>498</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62"/>
      <c r="Z58" s="872"/>
      <c r="AA58" s="873"/>
      <c r="AB58" s="1066" t="s">
        <v>12</v>
      </c>
      <c r="AC58" s="1067"/>
      <c r="AD58" s="1068"/>
      <c r="AE58" s="579" t="s">
        <v>358</v>
      </c>
      <c r="AF58" s="579"/>
      <c r="AG58" s="579"/>
      <c r="AH58" s="579"/>
      <c r="AI58" s="579" t="s">
        <v>359</v>
      </c>
      <c r="AJ58" s="579"/>
      <c r="AK58" s="579"/>
      <c r="AL58" s="579"/>
      <c r="AM58" s="579" t="s">
        <v>365</v>
      </c>
      <c r="AN58" s="579"/>
      <c r="AO58" s="579"/>
      <c r="AP58" s="458"/>
      <c r="AQ58" s="161" t="s">
        <v>356</v>
      </c>
      <c r="AR58" s="130"/>
      <c r="AS58" s="130"/>
      <c r="AT58" s="131"/>
      <c r="AU58" s="581" t="s">
        <v>254</v>
      </c>
      <c r="AV58" s="581"/>
      <c r="AW58" s="581"/>
      <c r="AX58" s="582"/>
    </row>
    <row r="59" spans="1:50" ht="18.75" customHeight="1">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63"/>
      <c r="Z59" s="1064"/>
      <c r="AA59" s="1065"/>
      <c r="AB59" s="1069"/>
      <c r="AC59" s="1070"/>
      <c r="AD59" s="1071"/>
      <c r="AE59" s="580"/>
      <c r="AF59" s="580"/>
      <c r="AG59" s="580"/>
      <c r="AH59" s="580"/>
      <c r="AI59" s="580"/>
      <c r="AJ59" s="580"/>
      <c r="AK59" s="580"/>
      <c r="AL59" s="580"/>
      <c r="AM59" s="580"/>
      <c r="AN59" s="580"/>
      <c r="AO59" s="580"/>
      <c r="AP59" s="461"/>
      <c r="AQ59" s="187"/>
      <c r="AR59" s="188"/>
      <c r="AS59" s="133" t="s">
        <v>357</v>
      </c>
      <c r="AT59" s="134"/>
      <c r="AU59" s="188"/>
      <c r="AV59" s="188"/>
      <c r="AW59" s="446" t="s">
        <v>301</v>
      </c>
      <c r="AX59" s="447"/>
    </row>
    <row r="60" spans="1:50" ht="22.5" customHeight="1">
      <c r="A60" s="451"/>
      <c r="B60" s="449"/>
      <c r="C60" s="449"/>
      <c r="D60" s="449"/>
      <c r="E60" s="449"/>
      <c r="F60" s="450"/>
      <c r="G60" s="593"/>
      <c r="H60" s="1039"/>
      <c r="I60" s="1039"/>
      <c r="J60" s="1039"/>
      <c r="K60" s="1039"/>
      <c r="L60" s="1039"/>
      <c r="M60" s="1039"/>
      <c r="N60" s="1039"/>
      <c r="O60" s="1040"/>
      <c r="P60" s="102"/>
      <c r="Q60" s="1047"/>
      <c r="R60" s="1047"/>
      <c r="S60" s="1047"/>
      <c r="T60" s="1047"/>
      <c r="U60" s="1047"/>
      <c r="V60" s="1047"/>
      <c r="W60" s="1047"/>
      <c r="X60" s="1048"/>
      <c r="Y60" s="1057" t="s">
        <v>13</v>
      </c>
      <c r="Z60" s="1058"/>
      <c r="AA60" s="1059"/>
      <c r="AB60" s="499"/>
      <c r="AC60" s="1061"/>
      <c r="AD60" s="1061"/>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c r="A61" s="452"/>
      <c r="B61" s="453"/>
      <c r="C61" s="453"/>
      <c r="D61" s="453"/>
      <c r="E61" s="453"/>
      <c r="F61" s="454"/>
      <c r="G61" s="1041"/>
      <c r="H61" s="1042"/>
      <c r="I61" s="1042"/>
      <c r="J61" s="1042"/>
      <c r="K61" s="1042"/>
      <c r="L61" s="1042"/>
      <c r="M61" s="1042"/>
      <c r="N61" s="1042"/>
      <c r="O61" s="1043"/>
      <c r="P61" s="1049"/>
      <c r="Q61" s="1049"/>
      <c r="R61" s="1049"/>
      <c r="S61" s="1049"/>
      <c r="T61" s="1049"/>
      <c r="U61" s="1049"/>
      <c r="V61" s="1049"/>
      <c r="W61" s="1049"/>
      <c r="X61" s="1050"/>
      <c r="Y61" s="436" t="s">
        <v>55</v>
      </c>
      <c r="Z61" s="1054"/>
      <c r="AA61" s="1055"/>
      <c r="AB61" s="553"/>
      <c r="AC61" s="1060"/>
      <c r="AD61" s="1060"/>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c r="A62" s="455"/>
      <c r="B62" s="456"/>
      <c r="C62" s="456"/>
      <c r="D62" s="456"/>
      <c r="E62" s="456"/>
      <c r="F62" s="457"/>
      <c r="G62" s="1044"/>
      <c r="H62" s="1045"/>
      <c r="I62" s="1045"/>
      <c r="J62" s="1045"/>
      <c r="K62" s="1045"/>
      <c r="L62" s="1045"/>
      <c r="M62" s="1045"/>
      <c r="N62" s="1045"/>
      <c r="O62" s="1046"/>
      <c r="P62" s="1051"/>
      <c r="Q62" s="1051"/>
      <c r="R62" s="1051"/>
      <c r="S62" s="1051"/>
      <c r="T62" s="1051"/>
      <c r="U62" s="1051"/>
      <c r="V62" s="1051"/>
      <c r="W62" s="1051"/>
      <c r="X62" s="1052"/>
      <c r="Y62" s="1053" t="s">
        <v>14</v>
      </c>
      <c r="Z62" s="1054"/>
      <c r="AA62" s="1055"/>
      <c r="AB62" s="564" t="s">
        <v>302</v>
      </c>
      <c r="AC62" s="1056"/>
      <c r="AD62" s="1056"/>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c r="A63" s="227" t="s">
        <v>533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c r="A65" s="448" t="s">
        <v>498</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62"/>
      <c r="Z65" s="872"/>
      <c r="AA65" s="873"/>
      <c r="AB65" s="1066" t="s">
        <v>12</v>
      </c>
      <c r="AC65" s="1067"/>
      <c r="AD65" s="1068"/>
      <c r="AE65" s="579" t="s">
        <v>358</v>
      </c>
      <c r="AF65" s="579"/>
      <c r="AG65" s="579"/>
      <c r="AH65" s="579"/>
      <c r="AI65" s="579" t="s">
        <v>359</v>
      </c>
      <c r="AJ65" s="579"/>
      <c r="AK65" s="579"/>
      <c r="AL65" s="579"/>
      <c r="AM65" s="579" t="s">
        <v>365</v>
      </c>
      <c r="AN65" s="579"/>
      <c r="AO65" s="579"/>
      <c r="AP65" s="458"/>
      <c r="AQ65" s="161" t="s">
        <v>356</v>
      </c>
      <c r="AR65" s="130"/>
      <c r="AS65" s="130"/>
      <c r="AT65" s="131"/>
      <c r="AU65" s="581" t="s">
        <v>254</v>
      </c>
      <c r="AV65" s="581"/>
      <c r="AW65" s="581"/>
      <c r="AX65" s="582"/>
    </row>
    <row r="66" spans="1:50" ht="18.75" customHeight="1">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63"/>
      <c r="Z66" s="1064"/>
      <c r="AA66" s="1065"/>
      <c r="AB66" s="1069"/>
      <c r="AC66" s="1070"/>
      <c r="AD66" s="1071"/>
      <c r="AE66" s="580"/>
      <c r="AF66" s="580"/>
      <c r="AG66" s="580"/>
      <c r="AH66" s="580"/>
      <c r="AI66" s="580"/>
      <c r="AJ66" s="580"/>
      <c r="AK66" s="580"/>
      <c r="AL66" s="580"/>
      <c r="AM66" s="580"/>
      <c r="AN66" s="580"/>
      <c r="AO66" s="580"/>
      <c r="AP66" s="461"/>
      <c r="AQ66" s="187"/>
      <c r="AR66" s="188"/>
      <c r="AS66" s="133" t="s">
        <v>357</v>
      </c>
      <c r="AT66" s="134"/>
      <c r="AU66" s="188"/>
      <c r="AV66" s="188"/>
      <c r="AW66" s="446" t="s">
        <v>301</v>
      </c>
      <c r="AX66" s="447"/>
    </row>
    <row r="67" spans="1:50" ht="22.5" customHeight="1">
      <c r="A67" s="451"/>
      <c r="B67" s="449"/>
      <c r="C67" s="449"/>
      <c r="D67" s="449"/>
      <c r="E67" s="449"/>
      <c r="F67" s="450"/>
      <c r="G67" s="593"/>
      <c r="H67" s="1039"/>
      <c r="I67" s="1039"/>
      <c r="J67" s="1039"/>
      <c r="K67" s="1039"/>
      <c r="L67" s="1039"/>
      <c r="M67" s="1039"/>
      <c r="N67" s="1039"/>
      <c r="O67" s="1040"/>
      <c r="P67" s="102"/>
      <c r="Q67" s="1047"/>
      <c r="R67" s="1047"/>
      <c r="S67" s="1047"/>
      <c r="T67" s="1047"/>
      <c r="U67" s="1047"/>
      <c r="V67" s="1047"/>
      <c r="W67" s="1047"/>
      <c r="X67" s="1048"/>
      <c r="Y67" s="1057" t="s">
        <v>13</v>
      </c>
      <c r="Z67" s="1058"/>
      <c r="AA67" s="1059"/>
      <c r="AB67" s="499"/>
      <c r="AC67" s="1061"/>
      <c r="AD67" s="1061"/>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c r="A68" s="452"/>
      <c r="B68" s="453"/>
      <c r="C68" s="453"/>
      <c r="D68" s="453"/>
      <c r="E68" s="453"/>
      <c r="F68" s="454"/>
      <c r="G68" s="1041"/>
      <c r="H68" s="1042"/>
      <c r="I68" s="1042"/>
      <c r="J68" s="1042"/>
      <c r="K68" s="1042"/>
      <c r="L68" s="1042"/>
      <c r="M68" s="1042"/>
      <c r="N68" s="1042"/>
      <c r="O68" s="1043"/>
      <c r="P68" s="1049"/>
      <c r="Q68" s="1049"/>
      <c r="R68" s="1049"/>
      <c r="S68" s="1049"/>
      <c r="T68" s="1049"/>
      <c r="U68" s="1049"/>
      <c r="V68" s="1049"/>
      <c r="W68" s="1049"/>
      <c r="X68" s="1050"/>
      <c r="Y68" s="436" t="s">
        <v>55</v>
      </c>
      <c r="Z68" s="1054"/>
      <c r="AA68" s="1055"/>
      <c r="AB68" s="553"/>
      <c r="AC68" s="1060"/>
      <c r="AD68" s="1060"/>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c r="A69" s="455"/>
      <c r="B69" s="456"/>
      <c r="C69" s="456"/>
      <c r="D69" s="456"/>
      <c r="E69" s="456"/>
      <c r="F69" s="457"/>
      <c r="G69" s="1044"/>
      <c r="H69" s="1045"/>
      <c r="I69" s="1045"/>
      <c r="J69" s="1045"/>
      <c r="K69" s="1045"/>
      <c r="L69" s="1045"/>
      <c r="M69" s="1045"/>
      <c r="N69" s="1045"/>
      <c r="O69" s="1046"/>
      <c r="P69" s="1051"/>
      <c r="Q69" s="1051"/>
      <c r="R69" s="1051"/>
      <c r="S69" s="1051"/>
      <c r="T69" s="1051"/>
      <c r="U69" s="1051"/>
      <c r="V69" s="1051"/>
      <c r="W69" s="1051"/>
      <c r="X69" s="1052"/>
      <c r="Y69" s="436" t="s">
        <v>14</v>
      </c>
      <c r="Z69" s="1054"/>
      <c r="AA69" s="1055"/>
      <c r="AB69" s="588"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c r="A70" s="227" t="s">
        <v>533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c r="A71" s="230"/>
      <c r="B71" s="231"/>
      <c r="C71" s="231"/>
      <c r="D71" s="231"/>
      <c r="E71" s="231"/>
      <c r="F71" s="23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0" t="s">
        <v>29</v>
      </c>
      <c r="B2" s="1091"/>
      <c r="C2" s="1091"/>
      <c r="D2" s="1091"/>
      <c r="E2" s="1091"/>
      <c r="F2" s="1092"/>
      <c r="G2" s="636" t="s">
        <v>519</v>
      </c>
      <c r="H2" s="637"/>
      <c r="I2" s="637"/>
      <c r="J2" s="637"/>
      <c r="K2" s="637"/>
      <c r="L2" s="637"/>
      <c r="M2" s="637"/>
      <c r="N2" s="637"/>
      <c r="O2" s="637"/>
      <c r="P2" s="637"/>
      <c r="Q2" s="637"/>
      <c r="R2" s="637"/>
      <c r="S2" s="637"/>
      <c r="T2" s="637"/>
      <c r="U2" s="637"/>
      <c r="V2" s="637"/>
      <c r="W2" s="637"/>
      <c r="X2" s="637"/>
      <c r="Y2" s="637"/>
      <c r="Z2" s="637"/>
      <c r="AA2" s="637"/>
      <c r="AB2" s="638"/>
      <c r="AC2" s="636" t="s">
        <v>521</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c r="A3" s="1084"/>
      <c r="B3" s="1085"/>
      <c r="C3" s="1085"/>
      <c r="D3" s="1085"/>
      <c r="E3" s="1085"/>
      <c r="F3" s="1086"/>
      <c r="G3" s="857" t="s">
        <v>18</v>
      </c>
      <c r="H3" s="710"/>
      <c r="I3" s="710"/>
      <c r="J3" s="710"/>
      <c r="K3" s="710"/>
      <c r="L3" s="709" t="s">
        <v>19</v>
      </c>
      <c r="M3" s="710"/>
      <c r="N3" s="710"/>
      <c r="O3" s="710"/>
      <c r="P3" s="710"/>
      <c r="Q3" s="710"/>
      <c r="R3" s="710"/>
      <c r="S3" s="710"/>
      <c r="T3" s="710"/>
      <c r="U3" s="710"/>
      <c r="V3" s="710"/>
      <c r="W3" s="710"/>
      <c r="X3" s="711"/>
      <c r="Y3" s="633" t="s">
        <v>20</v>
      </c>
      <c r="Z3" s="634"/>
      <c r="AA3" s="634"/>
      <c r="AB3" s="841"/>
      <c r="AC3" s="857" t="s">
        <v>18</v>
      </c>
      <c r="AD3" s="710"/>
      <c r="AE3" s="710"/>
      <c r="AF3" s="710"/>
      <c r="AG3" s="710"/>
      <c r="AH3" s="709" t="s">
        <v>19</v>
      </c>
      <c r="AI3" s="710"/>
      <c r="AJ3" s="710"/>
      <c r="AK3" s="710"/>
      <c r="AL3" s="710"/>
      <c r="AM3" s="710"/>
      <c r="AN3" s="710"/>
      <c r="AO3" s="710"/>
      <c r="AP3" s="710"/>
      <c r="AQ3" s="710"/>
      <c r="AR3" s="710"/>
      <c r="AS3" s="710"/>
      <c r="AT3" s="711"/>
      <c r="AU3" s="633" t="s">
        <v>20</v>
      </c>
      <c r="AV3" s="634"/>
      <c r="AW3" s="634"/>
      <c r="AX3" s="635"/>
    </row>
    <row r="4" spans="1:50" ht="24.75" customHeight="1">
      <c r="A4" s="1084"/>
      <c r="B4" s="1085"/>
      <c r="C4" s="1085"/>
      <c r="D4" s="1085"/>
      <c r="E4" s="1085"/>
      <c r="F4" s="1086"/>
      <c r="G4" s="712"/>
      <c r="H4" s="713"/>
      <c r="I4" s="713"/>
      <c r="J4" s="713"/>
      <c r="K4" s="714"/>
      <c r="L4" s="706"/>
      <c r="M4" s="707"/>
      <c r="N4" s="707"/>
      <c r="O4" s="707"/>
      <c r="P4" s="707"/>
      <c r="Q4" s="707"/>
      <c r="R4" s="707"/>
      <c r="S4" s="707"/>
      <c r="T4" s="707"/>
      <c r="U4" s="707"/>
      <c r="V4" s="707"/>
      <c r="W4" s="707"/>
      <c r="X4" s="708"/>
      <c r="Y4" s="430"/>
      <c r="Z4" s="431"/>
      <c r="AA4" s="431"/>
      <c r="AB4" s="696"/>
      <c r="AC4" s="712"/>
      <c r="AD4" s="713"/>
      <c r="AE4" s="713"/>
      <c r="AF4" s="713"/>
      <c r="AG4" s="714"/>
      <c r="AH4" s="706"/>
      <c r="AI4" s="707"/>
      <c r="AJ4" s="707"/>
      <c r="AK4" s="707"/>
      <c r="AL4" s="707"/>
      <c r="AM4" s="707"/>
      <c r="AN4" s="707"/>
      <c r="AO4" s="707"/>
      <c r="AP4" s="707"/>
      <c r="AQ4" s="707"/>
      <c r="AR4" s="707"/>
      <c r="AS4" s="707"/>
      <c r="AT4" s="708"/>
      <c r="AU4" s="430"/>
      <c r="AV4" s="431"/>
      <c r="AW4" s="431"/>
      <c r="AX4" s="432"/>
    </row>
    <row r="5" spans="1:50" ht="24.75" customHeight="1">
      <c r="A5" s="1084"/>
      <c r="B5" s="1085"/>
      <c r="C5" s="1085"/>
      <c r="D5" s="1085"/>
      <c r="E5" s="1085"/>
      <c r="F5" s="1086"/>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24.75" customHeight="1">
      <c r="A6" s="1084"/>
      <c r="B6" s="1085"/>
      <c r="C6" s="1085"/>
      <c r="D6" s="1085"/>
      <c r="E6" s="1085"/>
      <c r="F6" s="1086"/>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24.75" customHeight="1">
      <c r="A7" s="1084"/>
      <c r="B7" s="1085"/>
      <c r="C7" s="1085"/>
      <c r="D7" s="1085"/>
      <c r="E7" s="1085"/>
      <c r="F7" s="1086"/>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24.75" customHeight="1">
      <c r="A8" s="1084"/>
      <c r="B8" s="1085"/>
      <c r="C8" s="1085"/>
      <c r="D8" s="1085"/>
      <c r="E8" s="1085"/>
      <c r="F8" s="1086"/>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24.75" customHeight="1">
      <c r="A9" s="1084"/>
      <c r="B9" s="1085"/>
      <c r="C9" s="1085"/>
      <c r="D9" s="1085"/>
      <c r="E9" s="1085"/>
      <c r="F9" s="1086"/>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24.75" customHeight="1">
      <c r="A10" s="1084"/>
      <c r="B10" s="1085"/>
      <c r="C10" s="1085"/>
      <c r="D10" s="1085"/>
      <c r="E10" s="1085"/>
      <c r="F10" s="1086"/>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24.75" customHeight="1">
      <c r="A11" s="1084"/>
      <c r="B11" s="1085"/>
      <c r="C11" s="1085"/>
      <c r="D11" s="1085"/>
      <c r="E11" s="1085"/>
      <c r="F11" s="1086"/>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24.75" customHeight="1">
      <c r="A12" s="1084"/>
      <c r="B12" s="1085"/>
      <c r="C12" s="1085"/>
      <c r="D12" s="1085"/>
      <c r="E12" s="1085"/>
      <c r="F12" s="1086"/>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24.75" customHeight="1">
      <c r="A13" s="1084"/>
      <c r="B13" s="1085"/>
      <c r="C13" s="1085"/>
      <c r="D13" s="1085"/>
      <c r="E13" s="1085"/>
      <c r="F13" s="1086"/>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c r="A14" s="1084"/>
      <c r="B14" s="1085"/>
      <c r="C14" s="1085"/>
      <c r="D14" s="1085"/>
      <c r="E14" s="1085"/>
      <c r="F14" s="1086"/>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c r="A15" s="1084"/>
      <c r="B15" s="1085"/>
      <c r="C15" s="1085"/>
      <c r="D15" s="1085"/>
      <c r="E15" s="1085"/>
      <c r="F15" s="1086"/>
      <c r="G15" s="636" t="s">
        <v>404</v>
      </c>
      <c r="H15" s="637"/>
      <c r="I15" s="637"/>
      <c r="J15" s="637"/>
      <c r="K15" s="637"/>
      <c r="L15" s="637"/>
      <c r="M15" s="637"/>
      <c r="N15" s="637"/>
      <c r="O15" s="637"/>
      <c r="P15" s="637"/>
      <c r="Q15" s="637"/>
      <c r="R15" s="637"/>
      <c r="S15" s="637"/>
      <c r="T15" s="637"/>
      <c r="U15" s="637"/>
      <c r="V15" s="637"/>
      <c r="W15" s="637"/>
      <c r="X15" s="637"/>
      <c r="Y15" s="637"/>
      <c r="Z15" s="637"/>
      <c r="AA15" s="637"/>
      <c r="AB15" s="638"/>
      <c r="AC15" s="636" t="s">
        <v>405</v>
      </c>
      <c r="AD15" s="637"/>
      <c r="AE15" s="637"/>
      <c r="AF15" s="637"/>
      <c r="AG15" s="637"/>
      <c r="AH15" s="637"/>
      <c r="AI15" s="637"/>
      <c r="AJ15" s="637"/>
      <c r="AK15" s="637"/>
      <c r="AL15" s="637"/>
      <c r="AM15" s="637"/>
      <c r="AN15" s="637"/>
      <c r="AO15" s="637"/>
      <c r="AP15" s="637"/>
      <c r="AQ15" s="637"/>
      <c r="AR15" s="637"/>
      <c r="AS15" s="637"/>
      <c r="AT15" s="637"/>
      <c r="AU15" s="637"/>
      <c r="AV15" s="637"/>
      <c r="AW15" s="637"/>
      <c r="AX15" s="836"/>
    </row>
    <row r="16" spans="1:50" ht="25.5" customHeight="1">
      <c r="A16" s="1084"/>
      <c r="B16" s="1085"/>
      <c r="C16" s="1085"/>
      <c r="D16" s="1085"/>
      <c r="E16" s="1085"/>
      <c r="F16" s="1086"/>
      <c r="G16" s="857" t="s">
        <v>18</v>
      </c>
      <c r="H16" s="710"/>
      <c r="I16" s="710"/>
      <c r="J16" s="710"/>
      <c r="K16" s="710"/>
      <c r="L16" s="709" t="s">
        <v>19</v>
      </c>
      <c r="M16" s="710"/>
      <c r="N16" s="710"/>
      <c r="O16" s="710"/>
      <c r="P16" s="710"/>
      <c r="Q16" s="710"/>
      <c r="R16" s="710"/>
      <c r="S16" s="710"/>
      <c r="T16" s="710"/>
      <c r="U16" s="710"/>
      <c r="V16" s="710"/>
      <c r="W16" s="710"/>
      <c r="X16" s="711"/>
      <c r="Y16" s="633" t="s">
        <v>20</v>
      </c>
      <c r="Z16" s="634"/>
      <c r="AA16" s="634"/>
      <c r="AB16" s="841"/>
      <c r="AC16" s="857" t="s">
        <v>18</v>
      </c>
      <c r="AD16" s="710"/>
      <c r="AE16" s="710"/>
      <c r="AF16" s="710"/>
      <c r="AG16" s="710"/>
      <c r="AH16" s="709" t="s">
        <v>19</v>
      </c>
      <c r="AI16" s="710"/>
      <c r="AJ16" s="710"/>
      <c r="AK16" s="710"/>
      <c r="AL16" s="710"/>
      <c r="AM16" s="710"/>
      <c r="AN16" s="710"/>
      <c r="AO16" s="710"/>
      <c r="AP16" s="710"/>
      <c r="AQ16" s="710"/>
      <c r="AR16" s="710"/>
      <c r="AS16" s="710"/>
      <c r="AT16" s="711"/>
      <c r="AU16" s="633" t="s">
        <v>20</v>
      </c>
      <c r="AV16" s="634"/>
      <c r="AW16" s="634"/>
      <c r="AX16" s="635"/>
    </row>
    <row r="17" spans="1:50" ht="24.75" customHeight="1">
      <c r="A17" s="1084"/>
      <c r="B17" s="1085"/>
      <c r="C17" s="1085"/>
      <c r="D17" s="1085"/>
      <c r="E17" s="1085"/>
      <c r="F17" s="1086"/>
      <c r="G17" s="712"/>
      <c r="H17" s="713"/>
      <c r="I17" s="713"/>
      <c r="J17" s="713"/>
      <c r="K17" s="714"/>
      <c r="L17" s="706"/>
      <c r="M17" s="707"/>
      <c r="N17" s="707"/>
      <c r="O17" s="707"/>
      <c r="P17" s="707"/>
      <c r="Q17" s="707"/>
      <c r="R17" s="707"/>
      <c r="S17" s="707"/>
      <c r="T17" s="707"/>
      <c r="U17" s="707"/>
      <c r="V17" s="707"/>
      <c r="W17" s="707"/>
      <c r="X17" s="708"/>
      <c r="Y17" s="430"/>
      <c r="Z17" s="431"/>
      <c r="AA17" s="431"/>
      <c r="AB17" s="696"/>
      <c r="AC17" s="712"/>
      <c r="AD17" s="713"/>
      <c r="AE17" s="713"/>
      <c r="AF17" s="713"/>
      <c r="AG17" s="714"/>
      <c r="AH17" s="706"/>
      <c r="AI17" s="707"/>
      <c r="AJ17" s="707"/>
      <c r="AK17" s="707"/>
      <c r="AL17" s="707"/>
      <c r="AM17" s="707"/>
      <c r="AN17" s="707"/>
      <c r="AO17" s="707"/>
      <c r="AP17" s="707"/>
      <c r="AQ17" s="707"/>
      <c r="AR17" s="707"/>
      <c r="AS17" s="707"/>
      <c r="AT17" s="708"/>
      <c r="AU17" s="430"/>
      <c r="AV17" s="431"/>
      <c r="AW17" s="431"/>
      <c r="AX17" s="432"/>
    </row>
    <row r="18" spans="1:50" ht="24.75" customHeight="1">
      <c r="A18" s="1084"/>
      <c r="B18" s="1085"/>
      <c r="C18" s="1085"/>
      <c r="D18" s="1085"/>
      <c r="E18" s="1085"/>
      <c r="F18" s="1086"/>
      <c r="G18" s="616"/>
      <c r="H18" s="617"/>
      <c r="I18" s="617"/>
      <c r="J18" s="617"/>
      <c r="K18" s="618"/>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24.75" customHeight="1">
      <c r="A19" s="1084"/>
      <c r="B19" s="1085"/>
      <c r="C19" s="1085"/>
      <c r="D19" s="1085"/>
      <c r="E19" s="1085"/>
      <c r="F19" s="1086"/>
      <c r="G19" s="616"/>
      <c r="H19" s="617"/>
      <c r="I19" s="617"/>
      <c r="J19" s="617"/>
      <c r="K19" s="618"/>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24.75" customHeight="1">
      <c r="A20" s="1084"/>
      <c r="B20" s="1085"/>
      <c r="C20" s="1085"/>
      <c r="D20" s="1085"/>
      <c r="E20" s="1085"/>
      <c r="F20" s="1086"/>
      <c r="G20" s="616"/>
      <c r="H20" s="617"/>
      <c r="I20" s="617"/>
      <c r="J20" s="617"/>
      <c r="K20" s="618"/>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24.75" customHeight="1">
      <c r="A21" s="1084"/>
      <c r="B21" s="1085"/>
      <c r="C21" s="1085"/>
      <c r="D21" s="1085"/>
      <c r="E21" s="1085"/>
      <c r="F21" s="1086"/>
      <c r="G21" s="616"/>
      <c r="H21" s="617"/>
      <c r="I21" s="617"/>
      <c r="J21" s="617"/>
      <c r="K21" s="618"/>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24.75" customHeight="1">
      <c r="A22" s="1084"/>
      <c r="B22" s="1085"/>
      <c r="C22" s="1085"/>
      <c r="D22" s="1085"/>
      <c r="E22" s="1085"/>
      <c r="F22" s="1086"/>
      <c r="G22" s="616"/>
      <c r="H22" s="617"/>
      <c r="I22" s="617"/>
      <c r="J22" s="617"/>
      <c r="K22" s="618"/>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24.75" customHeight="1">
      <c r="A23" s="1084"/>
      <c r="B23" s="1085"/>
      <c r="C23" s="1085"/>
      <c r="D23" s="1085"/>
      <c r="E23" s="1085"/>
      <c r="F23" s="1086"/>
      <c r="G23" s="616"/>
      <c r="H23" s="617"/>
      <c r="I23" s="617"/>
      <c r="J23" s="617"/>
      <c r="K23" s="618"/>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24.75" customHeight="1">
      <c r="A24" s="1084"/>
      <c r="B24" s="1085"/>
      <c r="C24" s="1085"/>
      <c r="D24" s="1085"/>
      <c r="E24" s="1085"/>
      <c r="F24" s="1086"/>
      <c r="G24" s="616"/>
      <c r="H24" s="617"/>
      <c r="I24" s="617"/>
      <c r="J24" s="617"/>
      <c r="K24" s="618"/>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24.75" customHeight="1">
      <c r="A25" s="1084"/>
      <c r="B25" s="1085"/>
      <c r="C25" s="1085"/>
      <c r="D25" s="1085"/>
      <c r="E25" s="1085"/>
      <c r="F25" s="1086"/>
      <c r="G25" s="616"/>
      <c r="H25" s="617"/>
      <c r="I25" s="617"/>
      <c r="J25" s="617"/>
      <c r="K25" s="618"/>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24.75" customHeight="1">
      <c r="A26" s="1084"/>
      <c r="B26" s="1085"/>
      <c r="C26" s="1085"/>
      <c r="D26" s="1085"/>
      <c r="E26" s="1085"/>
      <c r="F26" s="1086"/>
      <c r="G26" s="616"/>
      <c r="H26" s="617"/>
      <c r="I26" s="617"/>
      <c r="J26" s="617"/>
      <c r="K26" s="618"/>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thickBot="1">
      <c r="A27" s="1084"/>
      <c r="B27" s="1085"/>
      <c r="C27" s="1085"/>
      <c r="D27" s="1085"/>
      <c r="E27" s="1085"/>
      <c r="F27" s="1086"/>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c r="A28" s="1084"/>
      <c r="B28" s="1085"/>
      <c r="C28" s="1085"/>
      <c r="D28" s="1085"/>
      <c r="E28" s="1085"/>
      <c r="F28" s="1086"/>
      <c r="G28" s="636" t="s">
        <v>403</v>
      </c>
      <c r="H28" s="637"/>
      <c r="I28" s="637"/>
      <c r="J28" s="637"/>
      <c r="K28" s="637"/>
      <c r="L28" s="637"/>
      <c r="M28" s="637"/>
      <c r="N28" s="637"/>
      <c r="O28" s="637"/>
      <c r="P28" s="637"/>
      <c r="Q28" s="637"/>
      <c r="R28" s="637"/>
      <c r="S28" s="637"/>
      <c r="T28" s="637"/>
      <c r="U28" s="637"/>
      <c r="V28" s="637"/>
      <c r="W28" s="637"/>
      <c r="X28" s="637"/>
      <c r="Y28" s="637"/>
      <c r="Z28" s="637"/>
      <c r="AA28" s="637"/>
      <c r="AB28" s="638"/>
      <c r="AC28" s="636" t="s">
        <v>406</v>
      </c>
      <c r="AD28" s="637"/>
      <c r="AE28" s="637"/>
      <c r="AF28" s="637"/>
      <c r="AG28" s="637"/>
      <c r="AH28" s="637"/>
      <c r="AI28" s="637"/>
      <c r="AJ28" s="637"/>
      <c r="AK28" s="637"/>
      <c r="AL28" s="637"/>
      <c r="AM28" s="637"/>
      <c r="AN28" s="637"/>
      <c r="AO28" s="637"/>
      <c r="AP28" s="637"/>
      <c r="AQ28" s="637"/>
      <c r="AR28" s="637"/>
      <c r="AS28" s="637"/>
      <c r="AT28" s="637"/>
      <c r="AU28" s="637"/>
      <c r="AV28" s="637"/>
      <c r="AW28" s="637"/>
      <c r="AX28" s="836"/>
    </row>
    <row r="29" spans="1:50" ht="24.75" customHeight="1">
      <c r="A29" s="1084"/>
      <c r="B29" s="1085"/>
      <c r="C29" s="1085"/>
      <c r="D29" s="1085"/>
      <c r="E29" s="1085"/>
      <c r="F29" s="1086"/>
      <c r="G29" s="857" t="s">
        <v>18</v>
      </c>
      <c r="H29" s="710"/>
      <c r="I29" s="710"/>
      <c r="J29" s="710"/>
      <c r="K29" s="710"/>
      <c r="L29" s="709" t="s">
        <v>19</v>
      </c>
      <c r="M29" s="710"/>
      <c r="N29" s="710"/>
      <c r="O29" s="710"/>
      <c r="P29" s="710"/>
      <c r="Q29" s="710"/>
      <c r="R29" s="710"/>
      <c r="S29" s="710"/>
      <c r="T29" s="710"/>
      <c r="U29" s="710"/>
      <c r="V29" s="710"/>
      <c r="W29" s="710"/>
      <c r="X29" s="711"/>
      <c r="Y29" s="633" t="s">
        <v>20</v>
      </c>
      <c r="Z29" s="634"/>
      <c r="AA29" s="634"/>
      <c r="AB29" s="841"/>
      <c r="AC29" s="857" t="s">
        <v>18</v>
      </c>
      <c r="AD29" s="710"/>
      <c r="AE29" s="710"/>
      <c r="AF29" s="710"/>
      <c r="AG29" s="710"/>
      <c r="AH29" s="709" t="s">
        <v>19</v>
      </c>
      <c r="AI29" s="710"/>
      <c r="AJ29" s="710"/>
      <c r="AK29" s="710"/>
      <c r="AL29" s="710"/>
      <c r="AM29" s="710"/>
      <c r="AN29" s="710"/>
      <c r="AO29" s="710"/>
      <c r="AP29" s="710"/>
      <c r="AQ29" s="710"/>
      <c r="AR29" s="710"/>
      <c r="AS29" s="710"/>
      <c r="AT29" s="711"/>
      <c r="AU29" s="633" t="s">
        <v>20</v>
      </c>
      <c r="AV29" s="634"/>
      <c r="AW29" s="634"/>
      <c r="AX29" s="635"/>
    </row>
    <row r="30" spans="1:50" ht="24.75" customHeight="1">
      <c r="A30" s="1084"/>
      <c r="B30" s="1085"/>
      <c r="C30" s="1085"/>
      <c r="D30" s="1085"/>
      <c r="E30" s="1085"/>
      <c r="F30" s="1086"/>
      <c r="G30" s="712"/>
      <c r="H30" s="713"/>
      <c r="I30" s="713"/>
      <c r="J30" s="713"/>
      <c r="K30" s="714"/>
      <c r="L30" s="706"/>
      <c r="M30" s="707"/>
      <c r="N30" s="707"/>
      <c r="O30" s="707"/>
      <c r="P30" s="707"/>
      <c r="Q30" s="707"/>
      <c r="R30" s="707"/>
      <c r="S30" s="707"/>
      <c r="T30" s="707"/>
      <c r="U30" s="707"/>
      <c r="V30" s="707"/>
      <c r="W30" s="707"/>
      <c r="X30" s="708"/>
      <c r="Y30" s="430"/>
      <c r="Z30" s="431"/>
      <c r="AA30" s="431"/>
      <c r="AB30" s="696"/>
      <c r="AC30" s="712"/>
      <c r="AD30" s="713"/>
      <c r="AE30" s="713"/>
      <c r="AF30" s="713"/>
      <c r="AG30" s="714"/>
      <c r="AH30" s="706"/>
      <c r="AI30" s="707"/>
      <c r="AJ30" s="707"/>
      <c r="AK30" s="707"/>
      <c r="AL30" s="707"/>
      <c r="AM30" s="707"/>
      <c r="AN30" s="707"/>
      <c r="AO30" s="707"/>
      <c r="AP30" s="707"/>
      <c r="AQ30" s="707"/>
      <c r="AR30" s="707"/>
      <c r="AS30" s="707"/>
      <c r="AT30" s="708"/>
      <c r="AU30" s="430"/>
      <c r="AV30" s="431"/>
      <c r="AW30" s="431"/>
      <c r="AX30" s="432"/>
    </row>
    <row r="31" spans="1:50" ht="24.75" customHeight="1">
      <c r="A31" s="1084"/>
      <c r="B31" s="1085"/>
      <c r="C31" s="1085"/>
      <c r="D31" s="1085"/>
      <c r="E31" s="1085"/>
      <c r="F31" s="1086"/>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customHeight="1">
      <c r="A32" s="1084"/>
      <c r="B32" s="1085"/>
      <c r="C32" s="1085"/>
      <c r="D32" s="1085"/>
      <c r="E32" s="1085"/>
      <c r="F32" s="1086"/>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customHeight="1">
      <c r="A33" s="1084"/>
      <c r="B33" s="1085"/>
      <c r="C33" s="1085"/>
      <c r="D33" s="1085"/>
      <c r="E33" s="1085"/>
      <c r="F33" s="1086"/>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customHeight="1">
      <c r="A34" s="1084"/>
      <c r="B34" s="1085"/>
      <c r="C34" s="1085"/>
      <c r="D34" s="1085"/>
      <c r="E34" s="1085"/>
      <c r="F34" s="1086"/>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customHeight="1">
      <c r="A35" s="1084"/>
      <c r="B35" s="1085"/>
      <c r="C35" s="1085"/>
      <c r="D35" s="1085"/>
      <c r="E35" s="1085"/>
      <c r="F35" s="1086"/>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customHeight="1">
      <c r="A36" s="1084"/>
      <c r="B36" s="1085"/>
      <c r="C36" s="1085"/>
      <c r="D36" s="1085"/>
      <c r="E36" s="1085"/>
      <c r="F36" s="1086"/>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customHeight="1">
      <c r="A37" s="1084"/>
      <c r="B37" s="1085"/>
      <c r="C37" s="1085"/>
      <c r="D37" s="1085"/>
      <c r="E37" s="1085"/>
      <c r="F37" s="1086"/>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customHeight="1">
      <c r="A38" s="1084"/>
      <c r="B38" s="1085"/>
      <c r="C38" s="1085"/>
      <c r="D38" s="1085"/>
      <c r="E38" s="1085"/>
      <c r="F38" s="1086"/>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customHeight="1">
      <c r="A39" s="1084"/>
      <c r="B39" s="1085"/>
      <c r="C39" s="1085"/>
      <c r="D39" s="1085"/>
      <c r="E39" s="1085"/>
      <c r="F39" s="1086"/>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customHeight="1" thickBot="1">
      <c r="A40" s="1084"/>
      <c r="B40" s="1085"/>
      <c r="C40" s="1085"/>
      <c r="D40" s="1085"/>
      <c r="E40" s="1085"/>
      <c r="F40" s="1086"/>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c r="A41" s="1084"/>
      <c r="B41" s="1085"/>
      <c r="C41" s="1085"/>
      <c r="D41" s="1085"/>
      <c r="E41" s="1085"/>
      <c r="F41" s="1086"/>
      <c r="G41" s="636" t="s">
        <v>453</v>
      </c>
      <c r="H41" s="637"/>
      <c r="I41" s="637"/>
      <c r="J41" s="637"/>
      <c r="K41" s="637"/>
      <c r="L41" s="637"/>
      <c r="M41" s="637"/>
      <c r="N41" s="637"/>
      <c r="O41" s="637"/>
      <c r="P41" s="637"/>
      <c r="Q41" s="637"/>
      <c r="R41" s="637"/>
      <c r="S41" s="637"/>
      <c r="T41" s="637"/>
      <c r="U41" s="637"/>
      <c r="V41" s="637"/>
      <c r="W41" s="637"/>
      <c r="X41" s="637"/>
      <c r="Y41" s="637"/>
      <c r="Z41" s="637"/>
      <c r="AA41" s="637"/>
      <c r="AB41" s="638"/>
      <c r="AC41" s="636" t="s">
        <v>304</v>
      </c>
      <c r="AD41" s="637"/>
      <c r="AE41" s="637"/>
      <c r="AF41" s="637"/>
      <c r="AG41" s="637"/>
      <c r="AH41" s="637"/>
      <c r="AI41" s="637"/>
      <c r="AJ41" s="637"/>
      <c r="AK41" s="637"/>
      <c r="AL41" s="637"/>
      <c r="AM41" s="637"/>
      <c r="AN41" s="637"/>
      <c r="AO41" s="637"/>
      <c r="AP41" s="637"/>
      <c r="AQ41" s="637"/>
      <c r="AR41" s="637"/>
      <c r="AS41" s="637"/>
      <c r="AT41" s="637"/>
      <c r="AU41" s="637"/>
      <c r="AV41" s="637"/>
      <c r="AW41" s="637"/>
      <c r="AX41" s="836"/>
    </row>
    <row r="42" spans="1:50" ht="24.75" customHeight="1">
      <c r="A42" s="1084"/>
      <c r="B42" s="1085"/>
      <c r="C42" s="1085"/>
      <c r="D42" s="1085"/>
      <c r="E42" s="1085"/>
      <c r="F42" s="1086"/>
      <c r="G42" s="857" t="s">
        <v>18</v>
      </c>
      <c r="H42" s="710"/>
      <c r="I42" s="710"/>
      <c r="J42" s="710"/>
      <c r="K42" s="710"/>
      <c r="L42" s="709" t="s">
        <v>19</v>
      </c>
      <c r="M42" s="710"/>
      <c r="N42" s="710"/>
      <c r="O42" s="710"/>
      <c r="P42" s="710"/>
      <c r="Q42" s="710"/>
      <c r="R42" s="710"/>
      <c r="S42" s="710"/>
      <c r="T42" s="710"/>
      <c r="U42" s="710"/>
      <c r="V42" s="710"/>
      <c r="W42" s="710"/>
      <c r="X42" s="711"/>
      <c r="Y42" s="633" t="s">
        <v>20</v>
      </c>
      <c r="Z42" s="634"/>
      <c r="AA42" s="634"/>
      <c r="AB42" s="841"/>
      <c r="AC42" s="857" t="s">
        <v>18</v>
      </c>
      <c r="AD42" s="710"/>
      <c r="AE42" s="710"/>
      <c r="AF42" s="710"/>
      <c r="AG42" s="710"/>
      <c r="AH42" s="709" t="s">
        <v>19</v>
      </c>
      <c r="AI42" s="710"/>
      <c r="AJ42" s="710"/>
      <c r="AK42" s="710"/>
      <c r="AL42" s="710"/>
      <c r="AM42" s="710"/>
      <c r="AN42" s="710"/>
      <c r="AO42" s="710"/>
      <c r="AP42" s="710"/>
      <c r="AQ42" s="710"/>
      <c r="AR42" s="710"/>
      <c r="AS42" s="710"/>
      <c r="AT42" s="711"/>
      <c r="AU42" s="633" t="s">
        <v>20</v>
      </c>
      <c r="AV42" s="634"/>
      <c r="AW42" s="634"/>
      <c r="AX42" s="635"/>
    </row>
    <row r="43" spans="1:50" ht="24.75" customHeight="1">
      <c r="A43" s="1084"/>
      <c r="B43" s="1085"/>
      <c r="C43" s="1085"/>
      <c r="D43" s="1085"/>
      <c r="E43" s="1085"/>
      <c r="F43" s="1086"/>
      <c r="G43" s="712"/>
      <c r="H43" s="713"/>
      <c r="I43" s="713"/>
      <c r="J43" s="713"/>
      <c r="K43" s="714"/>
      <c r="L43" s="706"/>
      <c r="M43" s="707"/>
      <c r="N43" s="707"/>
      <c r="O43" s="707"/>
      <c r="P43" s="707"/>
      <c r="Q43" s="707"/>
      <c r="R43" s="707"/>
      <c r="S43" s="707"/>
      <c r="T43" s="707"/>
      <c r="U43" s="707"/>
      <c r="V43" s="707"/>
      <c r="W43" s="707"/>
      <c r="X43" s="708"/>
      <c r="Y43" s="430"/>
      <c r="Z43" s="431"/>
      <c r="AA43" s="431"/>
      <c r="AB43" s="696"/>
      <c r="AC43" s="712"/>
      <c r="AD43" s="713"/>
      <c r="AE43" s="713"/>
      <c r="AF43" s="713"/>
      <c r="AG43" s="714"/>
      <c r="AH43" s="706"/>
      <c r="AI43" s="707"/>
      <c r="AJ43" s="707"/>
      <c r="AK43" s="707"/>
      <c r="AL43" s="707"/>
      <c r="AM43" s="707"/>
      <c r="AN43" s="707"/>
      <c r="AO43" s="707"/>
      <c r="AP43" s="707"/>
      <c r="AQ43" s="707"/>
      <c r="AR43" s="707"/>
      <c r="AS43" s="707"/>
      <c r="AT43" s="708"/>
      <c r="AU43" s="430"/>
      <c r="AV43" s="431"/>
      <c r="AW43" s="431"/>
      <c r="AX43" s="432"/>
    </row>
    <row r="44" spans="1:50" ht="24.75" customHeight="1">
      <c r="A44" s="1084"/>
      <c r="B44" s="1085"/>
      <c r="C44" s="1085"/>
      <c r="D44" s="1085"/>
      <c r="E44" s="1085"/>
      <c r="F44" s="1086"/>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customHeight="1">
      <c r="A45" s="1084"/>
      <c r="B45" s="1085"/>
      <c r="C45" s="1085"/>
      <c r="D45" s="1085"/>
      <c r="E45" s="1085"/>
      <c r="F45" s="1086"/>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customHeight="1">
      <c r="A46" s="1084"/>
      <c r="B46" s="1085"/>
      <c r="C46" s="1085"/>
      <c r="D46" s="1085"/>
      <c r="E46" s="1085"/>
      <c r="F46" s="1086"/>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customHeight="1">
      <c r="A47" s="1084"/>
      <c r="B47" s="1085"/>
      <c r="C47" s="1085"/>
      <c r="D47" s="1085"/>
      <c r="E47" s="1085"/>
      <c r="F47" s="1086"/>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customHeight="1">
      <c r="A48" s="1084"/>
      <c r="B48" s="1085"/>
      <c r="C48" s="1085"/>
      <c r="D48" s="1085"/>
      <c r="E48" s="1085"/>
      <c r="F48" s="1086"/>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customHeight="1">
      <c r="A49" s="1084"/>
      <c r="B49" s="1085"/>
      <c r="C49" s="1085"/>
      <c r="D49" s="1085"/>
      <c r="E49" s="1085"/>
      <c r="F49" s="1086"/>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customHeight="1">
      <c r="A50" s="1084"/>
      <c r="B50" s="1085"/>
      <c r="C50" s="1085"/>
      <c r="D50" s="1085"/>
      <c r="E50" s="1085"/>
      <c r="F50" s="1086"/>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customHeight="1">
      <c r="A51" s="1084"/>
      <c r="B51" s="1085"/>
      <c r="C51" s="1085"/>
      <c r="D51" s="1085"/>
      <c r="E51" s="1085"/>
      <c r="F51" s="1086"/>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customHeight="1">
      <c r="A52" s="1084"/>
      <c r="B52" s="1085"/>
      <c r="C52" s="1085"/>
      <c r="D52" s="1085"/>
      <c r="E52" s="1085"/>
      <c r="F52" s="1086"/>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customHeight="1" thickBot="1">
      <c r="A53" s="1087"/>
      <c r="B53" s="1088"/>
      <c r="C53" s="1088"/>
      <c r="D53" s="1088"/>
      <c r="E53" s="1088"/>
      <c r="F53" s="108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row r="55" spans="1:50" ht="30" customHeight="1">
      <c r="A55" s="1090" t="s">
        <v>29</v>
      </c>
      <c r="B55" s="1091"/>
      <c r="C55" s="1091"/>
      <c r="D55" s="1091"/>
      <c r="E55" s="1091"/>
      <c r="F55" s="1092"/>
      <c r="G55" s="636" t="s">
        <v>305</v>
      </c>
      <c r="H55" s="637"/>
      <c r="I55" s="637"/>
      <c r="J55" s="637"/>
      <c r="K55" s="637"/>
      <c r="L55" s="637"/>
      <c r="M55" s="637"/>
      <c r="N55" s="637"/>
      <c r="O55" s="637"/>
      <c r="P55" s="637"/>
      <c r="Q55" s="637"/>
      <c r="R55" s="637"/>
      <c r="S55" s="637"/>
      <c r="T55" s="637"/>
      <c r="U55" s="637"/>
      <c r="V55" s="637"/>
      <c r="W55" s="637"/>
      <c r="X55" s="637"/>
      <c r="Y55" s="637"/>
      <c r="Z55" s="637"/>
      <c r="AA55" s="637"/>
      <c r="AB55" s="638"/>
      <c r="AC55" s="636" t="s">
        <v>407</v>
      </c>
      <c r="AD55" s="637"/>
      <c r="AE55" s="637"/>
      <c r="AF55" s="637"/>
      <c r="AG55" s="637"/>
      <c r="AH55" s="637"/>
      <c r="AI55" s="637"/>
      <c r="AJ55" s="637"/>
      <c r="AK55" s="637"/>
      <c r="AL55" s="637"/>
      <c r="AM55" s="637"/>
      <c r="AN55" s="637"/>
      <c r="AO55" s="637"/>
      <c r="AP55" s="637"/>
      <c r="AQ55" s="637"/>
      <c r="AR55" s="637"/>
      <c r="AS55" s="637"/>
      <c r="AT55" s="637"/>
      <c r="AU55" s="637"/>
      <c r="AV55" s="637"/>
      <c r="AW55" s="637"/>
      <c r="AX55" s="836"/>
    </row>
    <row r="56" spans="1:50" ht="24.75" customHeight="1">
      <c r="A56" s="1084"/>
      <c r="B56" s="1085"/>
      <c r="C56" s="1085"/>
      <c r="D56" s="1085"/>
      <c r="E56" s="1085"/>
      <c r="F56" s="1086"/>
      <c r="G56" s="857" t="s">
        <v>18</v>
      </c>
      <c r="H56" s="710"/>
      <c r="I56" s="710"/>
      <c r="J56" s="710"/>
      <c r="K56" s="710"/>
      <c r="L56" s="709" t="s">
        <v>19</v>
      </c>
      <c r="M56" s="710"/>
      <c r="N56" s="710"/>
      <c r="O56" s="710"/>
      <c r="P56" s="710"/>
      <c r="Q56" s="710"/>
      <c r="R56" s="710"/>
      <c r="S56" s="710"/>
      <c r="T56" s="710"/>
      <c r="U56" s="710"/>
      <c r="V56" s="710"/>
      <c r="W56" s="710"/>
      <c r="X56" s="711"/>
      <c r="Y56" s="633" t="s">
        <v>20</v>
      </c>
      <c r="Z56" s="634"/>
      <c r="AA56" s="634"/>
      <c r="AB56" s="841"/>
      <c r="AC56" s="857" t="s">
        <v>18</v>
      </c>
      <c r="AD56" s="710"/>
      <c r="AE56" s="710"/>
      <c r="AF56" s="710"/>
      <c r="AG56" s="710"/>
      <c r="AH56" s="709" t="s">
        <v>19</v>
      </c>
      <c r="AI56" s="710"/>
      <c r="AJ56" s="710"/>
      <c r="AK56" s="710"/>
      <c r="AL56" s="710"/>
      <c r="AM56" s="710"/>
      <c r="AN56" s="710"/>
      <c r="AO56" s="710"/>
      <c r="AP56" s="710"/>
      <c r="AQ56" s="710"/>
      <c r="AR56" s="710"/>
      <c r="AS56" s="710"/>
      <c r="AT56" s="711"/>
      <c r="AU56" s="633" t="s">
        <v>20</v>
      </c>
      <c r="AV56" s="634"/>
      <c r="AW56" s="634"/>
      <c r="AX56" s="635"/>
    </row>
    <row r="57" spans="1:50" ht="24.75" customHeight="1">
      <c r="A57" s="1084"/>
      <c r="B57" s="1085"/>
      <c r="C57" s="1085"/>
      <c r="D57" s="1085"/>
      <c r="E57" s="1085"/>
      <c r="F57" s="1086"/>
      <c r="G57" s="712"/>
      <c r="H57" s="713"/>
      <c r="I57" s="713"/>
      <c r="J57" s="713"/>
      <c r="K57" s="714"/>
      <c r="L57" s="706"/>
      <c r="M57" s="707"/>
      <c r="N57" s="707"/>
      <c r="O57" s="707"/>
      <c r="P57" s="707"/>
      <c r="Q57" s="707"/>
      <c r="R57" s="707"/>
      <c r="S57" s="707"/>
      <c r="T57" s="707"/>
      <c r="U57" s="707"/>
      <c r="V57" s="707"/>
      <c r="W57" s="707"/>
      <c r="X57" s="708"/>
      <c r="Y57" s="430"/>
      <c r="Z57" s="431"/>
      <c r="AA57" s="431"/>
      <c r="AB57" s="696"/>
      <c r="AC57" s="712"/>
      <c r="AD57" s="713"/>
      <c r="AE57" s="713"/>
      <c r="AF57" s="713"/>
      <c r="AG57" s="714"/>
      <c r="AH57" s="706"/>
      <c r="AI57" s="707"/>
      <c r="AJ57" s="707"/>
      <c r="AK57" s="707"/>
      <c r="AL57" s="707"/>
      <c r="AM57" s="707"/>
      <c r="AN57" s="707"/>
      <c r="AO57" s="707"/>
      <c r="AP57" s="707"/>
      <c r="AQ57" s="707"/>
      <c r="AR57" s="707"/>
      <c r="AS57" s="707"/>
      <c r="AT57" s="708"/>
      <c r="AU57" s="430"/>
      <c r="AV57" s="431"/>
      <c r="AW57" s="431"/>
      <c r="AX57" s="432"/>
    </row>
    <row r="58" spans="1:50" ht="24.75" customHeight="1">
      <c r="A58" s="1084"/>
      <c r="B58" s="1085"/>
      <c r="C58" s="1085"/>
      <c r="D58" s="1085"/>
      <c r="E58" s="1085"/>
      <c r="F58" s="1086"/>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customHeight="1">
      <c r="A59" s="1084"/>
      <c r="B59" s="1085"/>
      <c r="C59" s="1085"/>
      <c r="D59" s="1085"/>
      <c r="E59" s="1085"/>
      <c r="F59" s="1086"/>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customHeight="1">
      <c r="A60" s="1084"/>
      <c r="B60" s="1085"/>
      <c r="C60" s="1085"/>
      <c r="D60" s="1085"/>
      <c r="E60" s="1085"/>
      <c r="F60" s="1086"/>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customHeight="1">
      <c r="A61" s="1084"/>
      <c r="B61" s="1085"/>
      <c r="C61" s="1085"/>
      <c r="D61" s="1085"/>
      <c r="E61" s="1085"/>
      <c r="F61" s="1086"/>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customHeight="1">
      <c r="A62" s="1084"/>
      <c r="B62" s="1085"/>
      <c r="C62" s="1085"/>
      <c r="D62" s="1085"/>
      <c r="E62" s="1085"/>
      <c r="F62" s="1086"/>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customHeight="1">
      <c r="A63" s="1084"/>
      <c r="B63" s="1085"/>
      <c r="C63" s="1085"/>
      <c r="D63" s="1085"/>
      <c r="E63" s="1085"/>
      <c r="F63" s="1086"/>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customHeight="1">
      <c r="A64" s="1084"/>
      <c r="B64" s="1085"/>
      <c r="C64" s="1085"/>
      <c r="D64" s="1085"/>
      <c r="E64" s="1085"/>
      <c r="F64" s="1086"/>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customHeight="1">
      <c r="A65" s="1084"/>
      <c r="B65" s="1085"/>
      <c r="C65" s="1085"/>
      <c r="D65" s="1085"/>
      <c r="E65" s="1085"/>
      <c r="F65" s="1086"/>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customHeight="1">
      <c r="A66" s="1084"/>
      <c r="B66" s="1085"/>
      <c r="C66" s="1085"/>
      <c r="D66" s="1085"/>
      <c r="E66" s="1085"/>
      <c r="F66" s="1086"/>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customHeight="1" thickBot="1">
      <c r="A67" s="1084"/>
      <c r="B67" s="1085"/>
      <c r="C67" s="1085"/>
      <c r="D67" s="1085"/>
      <c r="E67" s="1085"/>
      <c r="F67" s="1086"/>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c r="A68" s="1084"/>
      <c r="B68" s="1085"/>
      <c r="C68" s="1085"/>
      <c r="D68" s="1085"/>
      <c r="E68" s="1085"/>
      <c r="F68" s="1086"/>
      <c r="G68" s="636" t="s">
        <v>408</v>
      </c>
      <c r="H68" s="637"/>
      <c r="I68" s="637"/>
      <c r="J68" s="637"/>
      <c r="K68" s="637"/>
      <c r="L68" s="637"/>
      <c r="M68" s="637"/>
      <c r="N68" s="637"/>
      <c r="O68" s="637"/>
      <c r="P68" s="637"/>
      <c r="Q68" s="637"/>
      <c r="R68" s="637"/>
      <c r="S68" s="637"/>
      <c r="T68" s="637"/>
      <c r="U68" s="637"/>
      <c r="V68" s="637"/>
      <c r="W68" s="637"/>
      <c r="X68" s="637"/>
      <c r="Y68" s="637"/>
      <c r="Z68" s="637"/>
      <c r="AA68" s="637"/>
      <c r="AB68" s="638"/>
      <c r="AC68" s="636" t="s">
        <v>409</v>
      </c>
      <c r="AD68" s="637"/>
      <c r="AE68" s="637"/>
      <c r="AF68" s="637"/>
      <c r="AG68" s="637"/>
      <c r="AH68" s="637"/>
      <c r="AI68" s="637"/>
      <c r="AJ68" s="637"/>
      <c r="AK68" s="637"/>
      <c r="AL68" s="637"/>
      <c r="AM68" s="637"/>
      <c r="AN68" s="637"/>
      <c r="AO68" s="637"/>
      <c r="AP68" s="637"/>
      <c r="AQ68" s="637"/>
      <c r="AR68" s="637"/>
      <c r="AS68" s="637"/>
      <c r="AT68" s="637"/>
      <c r="AU68" s="637"/>
      <c r="AV68" s="637"/>
      <c r="AW68" s="637"/>
      <c r="AX68" s="836"/>
    </row>
    <row r="69" spans="1:50" ht="25.5" customHeight="1">
      <c r="A69" s="1084"/>
      <c r="B69" s="1085"/>
      <c r="C69" s="1085"/>
      <c r="D69" s="1085"/>
      <c r="E69" s="1085"/>
      <c r="F69" s="1086"/>
      <c r="G69" s="857" t="s">
        <v>18</v>
      </c>
      <c r="H69" s="710"/>
      <c r="I69" s="710"/>
      <c r="J69" s="710"/>
      <c r="K69" s="710"/>
      <c r="L69" s="709" t="s">
        <v>19</v>
      </c>
      <c r="M69" s="710"/>
      <c r="N69" s="710"/>
      <c r="O69" s="710"/>
      <c r="P69" s="710"/>
      <c r="Q69" s="710"/>
      <c r="R69" s="710"/>
      <c r="S69" s="710"/>
      <c r="T69" s="710"/>
      <c r="U69" s="710"/>
      <c r="V69" s="710"/>
      <c r="W69" s="710"/>
      <c r="X69" s="711"/>
      <c r="Y69" s="633" t="s">
        <v>20</v>
      </c>
      <c r="Z69" s="634"/>
      <c r="AA69" s="634"/>
      <c r="AB69" s="841"/>
      <c r="AC69" s="857" t="s">
        <v>18</v>
      </c>
      <c r="AD69" s="710"/>
      <c r="AE69" s="710"/>
      <c r="AF69" s="710"/>
      <c r="AG69" s="710"/>
      <c r="AH69" s="709" t="s">
        <v>19</v>
      </c>
      <c r="AI69" s="710"/>
      <c r="AJ69" s="710"/>
      <c r="AK69" s="710"/>
      <c r="AL69" s="710"/>
      <c r="AM69" s="710"/>
      <c r="AN69" s="710"/>
      <c r="AO69" s="710"/>
      <c r="AP69" s="710"/>
      <c r="AQ69" s="710"/>
      <c r="AR69" s="710"/>
      <c r="AS69" s="710"/>
      <c r="AT69" s="711"/>
      <c r="AU69" s="633" t="s">
        <v>20</v>
      </c>
      <c r="AV69" s="634"/>
      <c r="AW69" s="634"/>
      <c r="AX69" s="635"/>
    </row>
    <row r="70" spans="1:50" ht="24.75" customHeight="1">
      <c r="A70" s="1084"/>
      <c r="B70" s="1085"/>
      <c r="C70" s="1085"/>
      <c r="D70" s="1085"/>
      <c r="E70" s="1085"/>
      <c r="F70" s="1086"/>
      <c r="G70" s="712"/>
      <c r="H70" s="713"/>
      <c r="I70" s="713"/>
      <c r="J70" s="713"/>
      <c r="K70" s="714"/>
      <c r="L70" s="706"/>
      <c r="M70" s="707"/>
      <c r="N70" s="707"/>
      <c r="O70" s="707"/>
      <c r="P70" s="707"/>
      <c r="Q70" s="707"/>
      <c r="R70" s="707"/>
      <c r="S70" s="707"/>
      <c r="T70" s="707"/>
      <c r="U70" s="707"/>
      <c r="V70" s="707"/>
      <c r="W70" s="707"/>
      <c r="X70" s="708"/>
      <c r="Y70" s="430"/>
      <c r="Z70" s="431"/>
      <c r="AA70" s="431"/>
      <c r="AB70" s="696"/>
      <c r="AC70" s="712"/>
      <c r="AD70" s="713"/>
      <c r="AE70" s="713"/>
      <c r="AF70" s="713"/>
      <c r="AG70" s="714"/>
      <c r="AH70" s="706"/>
      <c r="AI70" s="707"/>
      <c r="AJ70" s="707"/>
      <c r="AK70" s="707"/>
      <c r="AL70" s="707"/>
      <c r="AM70" s="707"/>
      <c r="AN70" s="707"/>
      <c r="AO70" s="707"/>
      <c r="AP70" s="707"/>
      <c r="AQ70" s="707"/>
      <c r="AR70" s="707"/>
      <c r="AS70" s="707"/>
      <c r="AT70" s="708"/>
      <c r="AU70" s="430"/>
      <c r="AV70" s="431"/>
      <c r="AW70" s="431"/>
      <c r="AX70" s="432"/>
    </row>
    <row r="71" spans="1:50" ht="24.75" customHeight="1">
      <c r="A71" s="1084"/>
      <c r="B71" s="1085"/>
      <c r="C71" s="1085"/>
      <c r="D71" s="1085"/>
      <c r="E71" s="1085"/>
      <c r="F71" s="1086"/>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customHeight="1">
      <c r="A72" s="1084"/>
      <c r="B72" s="1085"/>
      <c r="C72" s="1085"/>
      <c r="D72" s="1085"/>
      <c r="E72" s="1085"/>
      <c r="F72" s="1086"/>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customHeight="1">
      <c r="A73" s="1084"/>
      <c r="B73" s="1085"/>
      <c r="C73" s="1085"/>
      <c r="D73" s="1085"/>
      <c r="E73" s="1085"/>
      <c r="F73" s="1086"/>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customHeight="1">
      <c r="A74" s="1084"/>
      <c r="B74" s="1085"/>
      <c r="C74" s="1085"/>
      <c r="D74" s="1085"/>
      <c r="E74" s="1085"/>
      <c r="F74" s="1086"/>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customHeight="1">
      <c r="A75" s="1084"/>
      <c r="B75" s="1085"/>
      <c r="C75" s="1085"/>
      <c r="D75" s="1085"/>
      <c r="E75" s="1085"/>
      <c r="F75" s="1086"/>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customHeight="1">
      <c r="A76" s="1084"/>
      <c r="B76" s="1085"/>
      <c r="C76" s="1085"/>
      <c r="D76" s="1085"/>
      <c r="E76" s="1085"/>
      <c r="F76" s="1086"/>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customHeight="1">
      <c r="A77" s="1084"/>
      <c r="B77" s="1085"/>
      <c r="C77" s="1085"/>
      <c r="D77" s="1085"/>
      <c r="E77" s="1085"/>
      <c r="F77" s="1086"/>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customHeight="1">
      <c r="A78" s="1084"/>
      <c r="B78" s="1085"/>
      <c r="C78" s="1085"/>
      <c r="D78" s="1085"/>
      <c r="E78" s="1085"/>
      <c r="F78" s="1086"/>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customHeight="1">
      <c r="A79" s="1084"/>
      <c r="B79" s="1085"/>
      <c r="C79" s="1085"/>
      <c r="D79" s="1085"/>
      <c r="E79" s="1085"/>
      <c r="F79" s="1086"/>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customHeight="1" thickBot="1">
      <c r="A80" s="1084"/>
      <c r="B80" s="1085"/>
      <c r="C80" s="1085"/>
      <c r="D80" s="1085"/>
      <c r="E80" s="1085"/>
      <c r="F80" s="1086"/>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c r="A81" s="1084"/>
      <c r="B81" s="1085"/>
      <c r="C81" s="1085"/>
      <c r="D81" s="1085"/>
      <c r="E81" s="1085"/>
      <c r="F81" s="1086"/>
      <c r="G81" s="636" t="s">
        <v>410</v>
      </c>
      <c r="H81" s="637"/>
      <c r="I81" s="637"/>
      <c r="J81" s="637"/>
      <c r="K81" s="637"/>
      <c r="L81" s="637"/>
      <c r="M81" s="637"/>
      <c r="N81" s="637"/>
      <c r="O81" s="637"/>
      <c r="P81" s="637"/>
      <c r="Q81" s="637"/>
      <c r="R81" s="637"/>
      <c r="S81" s="637"/>
      <c r="T81" s="637"/>
      <c r="U81" s="637"/>
      <c r="V81" s="637"/>
      <c r="W81" s="637"/>
      <c r="X81" s="637"/>
      <c r="Y81" s="637"/>
      <c r="Z81" s="637"/>
      <c r="AA81" s="637"/>
      <c r="AB81" s="638"/>
      <c r="AC81" s="636" t="s">
        <v>411</v>
      </c>
      <c r="AD81" s="637"/>
      <c r="AE81" s="637"/>
      <c r="AF81" s="637"/>
      <c r="AG81" s="637"/>
      <c r="AH81" s="637"/>
      <c r="AI81" s="637"/>
      <c r="AJ81" s="637"/>
      <c r="AK81" s="637"/>
      <c r="AL81" s="637"/>
      <c r="AM81" s="637"/>
      <c r="AN81" s="637"/>
      <c r="AO81" s="637"/>
      <c r="AP81" s="637"/>
      <c r="AQ81" s="637"/>
      <c r="AR81" s="637"/>
      <c r="AS81" s="637"/>
      <c r="AT81" s="637"/>
      <c r="AU81" s="637"/>
      <c r="AV81" s="637"/>
      <c r="AW81" s="637"/>
      <c r="AX81" s="836"/>
    </row>
    <row r="82" spans="1:50" ht="24.75" customHeight="1">
      <c r="A82" s="1084"/>
      <c r="B82" s="1085"/>
      <c r="C82" s="1085"/>
      <c r="D82" s="1085"/>
      <c r="E82" s="1085"/>
      <c r="F82" s="1086"/>
      <c r="G82" s="857" t="s">
        <v>18</v>
      </c>
      <c r="H82" s="710"/>
      <c r="I82" s="710"/>
      <c r="J82" s="710"/>
      <c r="K82" s="710"/>
      <c r="L82" s="709" t="s">
        <v>19</v>
      </c>
      <c r="M82" s="710"/>
      <c r="N82" s="710"/>
      <c r="O82" s="710"/>
      <c r="P82" s="710"/>
      <c r="Q82" s="710"/>
      <c r="R82" s="710"/>
      <c r="S82" s="710"/>
      <c r="T82" s="710"/>
      <c r="U82" s="710"/>
      <c r="V82" s="710"/>
      <c r="W82" s="710"/>
      <c r="X82" s="711"/>
      <c r="Y82" s="633" t="s">
        <v>20</v>
      </c>
      <c r="Z82" s="634"/>
      <c r="AA82" s="634"/>
      <c r="AB82" s="841"/>
      <c r="AC82" s="857" t="s">
        <v>18</v>
      </c>
      <c r="AD82" s="710"/>
      <c r="AE82" s="710"/>
      <c r="AF82" s="710"/>
      <c r="AG82" s="710"/>
      <c r="AH82" s="709" t="s">
        <v>19</v>
      </c>
      <c r="AI82" s="710"/>
      <c r="AJ82" s="710"/>
      <c r="AK82" s="710"/>
      <c r="AL82" s="710"/>
      <c r="AM82" s="710"/>
      <c r="AN82" s="710"/>
      <c r="AO82" s="710"/>
      <c r="AP82" s="710"/>
      <c r="AQ82" s="710"/>
      <c r="AR82" s="710"/>
      <c r="AS82" s="710"/>
      <c r="AT82" s="711"/>
      <c r="AU82" s="633" t="s">
        <v>20</v>
      </c>
      <c r="AV82" s="634"/>
      <c r="AW82" s="634"/>
      <c r="AX82" s="635"/>
    </row>
    <row r="83" spans="1:50" ht="24.75" customHeight="1">
      <c r="A83" s="1084"/>
      <c r="B83" s="1085"/>
      <c r="C83" s="1085"/>
      <c r="D83" s="1085"/>
      <c r="E83" s="1085"/>
      <c r="F83" s="1086"/>
      <c r="G83" s="712"/>
      <c r="H83" s="713"/>
      <c r="I83" s="713"/>
      <c r="J83" s="713"/>
      <c r="K83" s="714"/>
      <c r="L83" s="706"/>
      <c r="M83" s="707"/>
      <c r="N83" s="707"/>
      <c r="O83" s="707"/>
      <c r="P83" s="707"/>
      <c r="Q83" s="707"/>
      <c r="R83" s="707"/>
      <c r="S83" s="707"/>
      <c r="T83" s="707"/>
      <c r="U83" s="707"/>
      <c r="V83" s="707"/>
      <c r="W83" s="707"/>
      <c r="X83" s="708"/>
      <c r="Y83" s="430"/>
      <c r="Z83" s="431"/>
      <c r="AA83" s="431"/>
      <c r="AB83" s="696"/>
      <c r="AC83" s="712"/>
      <c r="AD83" s="713"/>
      <c r="AE83" s="713"/>
      <c r="AF83" s="713"/>
      <c r="AG83" s="714"/>
      <c r="AH83" s="706"/>
      <c r="AI83" s="707"/>
      <c r="AJ83" s="707"/>
      <c r="AK83" s="707"/>
      <c r="AL83" s="707"/>
      <c r="AM83" s="707"/>
      <c r="AN83" s="707"/>
      <c r="AO83" s="707"/>
      <c r="AP83" s="707"/>
      <c r="AQ83" s="707"/>
      <c r="AR83" s="707"/>
      <c r="AS83" s="707"/>
      <c r="AT83" s="708"/>
      <c r="AU83" s="430"/>
      <c r="AV83" s="431"/>
      <c r="AW83" s="431"/>
      <c r="AX83" s="432"/>
    </row>
    <row r="84" spans="1:50" ht="24.75" customHeight="1">
      <c r="A84" s="1084"/>
      <c r="B84" s="1085"/>
      <c r="C84" s="1085"/>
      <c r="D84" s="1085"/>
      <c r="E84" s="1085"/>
      <c r="F84" s="1086"/>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customHeight="1">
      <c r="A85" s="1084"/>
      <c r="B85" s="1085"/>
      <c r="C85" s="1085"/>
      <c r="D85" s="1085"/>
      <c r="E85" s="1085"/>
      <c r="F85" s="1086"/>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customHeight="1">
      <c r="A86" s="1084"/>
      <c r="B86" s="1085"/>
      <c r="C86" s="1085"/>
      <c r="D86" s="1085"/>
      <c r="E86" s="1085"/>
      <c r="F86" s="1086"/>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customHeight="1">
      <c r="A87" s="1084"/>
      <c r="B87" s="1085"/>
      <c r="C87" s="1085"/>
      <c r="D87" s="1085"/>
      <c r="E87" s="1085"/>
      <c r="F87" s="1086"/>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customHeight="1">
      <c r="A88" s="1084"/>
      <c r="B88" s="1085"/>
      <c r="C88" s="1085"/>
      <c r="D88" s="1085"/>
      <c r="E88" s="1085"/>
      <c r="F88" s="1086"/>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customHeight="1">
      <c r="A89" s="1084"/>
      <c r="B89" s="1085"/>
      <c r="C89" s="1085"/>
      <c r="D89" s="1085"/>
      <c r="E89" s="1085"/>
      <c r="F89" s="1086"/>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customHeight="1">
      <c r="A90" s="1084"/>
      <c r="B90" s="1085"/>
      <c r="C90" s="1085"/>
      <c r="D90" s="1085"/>
      <c r="E90" s="1085"/>
      <c r="F90" s="1086"/>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customHeight="1">
      <c r="A91" s="1084"/>
      <c r="B91" s="1085"/>
      <c r="C91" s="1085"/>
      <c r="D91" s="1085"/>
      <c r="E91" s="1085"/>
      <c r="F91" s="1086"/>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customHeight="1">
      <c r="A92" s="1084"/>
      <c r="B92" s="1085"/>
      <c r="C92" s="1085"/>
      <c r="D92" s="1085"/>
      <c r="E92" s="1085"/>
      <c r="F92" s="1086"/>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customHeight="1" thickBot="1">
      <c r="A93" s="1084"/>
      <c r="B93" s="1085"/>
      <c r="C93" s="1085"/>
      <c r="D93" s="1085"/>
      <c r="E93" s="1085"/>
      <c r="F93" s="1086"/>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c r="A94" s="1084"/>
      <c r="B94" s="1085"/>
      <c r="C94" s="1085"/>
      <c r="D94" s="1085"/>
      <c r="E94" s="1085"/>
      <c r="F94" s="1086"/>
      <c r="G94" s="636" t="s">
        <v>412</v>
      </c>
      <c r="H94" s="637"/>
      <c r="I94" s="637"/>
      <c r="J94" s="637"/>
      <c r="K94" s="637"/>
      <c r="L94" s="637"/>
      <c r="M94" s="637"/>
      <c r="N94" s="637"/>
      <c r="O94" s="637"/>
      <c r="P94" s="637"/>
      <c r="Q94" s="637"/>
      <c r="R94" s="637"/>
      <c r="S94" s="637"/>
      <c r="T94" s="637"/>
      <c r="U94" s="637"/>
      <c r="V94" s="637"/>
      <c r="W94" s="637"/>
      <c r="X94" s="637"/>
      <c r="Y94" s="637"/>
      <c r="Z94" s="637"/>
      <c r="AA94" s="637"/>
      <c r="AB94" s="638"/>
      <c r="AC94" s="636" t="s">
        <v>306</v>
      </c>
      <c r="AD94" s="637"/>
      <c r="AE94" s="637"/>
      <c r="AF94" s="637"/>
      <c r="AG94" s="637"/>
      <c r="AH94" s="637"/>
      <c r="AI94" s="637"/>
      <c r="AJ94" s="637"/>
      <c r="AK94" s="637"/>
      <c r="AL94" s="637"/>
      <c r="AM94" s="637"/>
      <c r="AN94" s="637"/>
      <c r="AO94" s="637"/>
      <c r="AP94" s="637"/>
      <c r="AQ94" s="637"/>
      <c r="AR94" s="637"/>
      <c r="AS94" s="637"/>
      <c r="AT94" s="637"/>
      <c r="AU94" s="637"/>
      <c r="AV94" s="637"/>
      <c r="AW94" s="637"/>
      <c r="AX94" s="836"/>
    </row>
    <row r="95" spans="1:50" ht="24.75" customHeight="1">
      <c r="A95" s="1084"/>
      <c r="B95" s="1085"/>
      <c r="C95" s="1085"/>
      <c r="D95" s="1085"/>
      <c r="E95" s="1085"/>
      <c r="F95" s="1086"/>
      <c r="G95" s="857" t="s">
        <v>18</v>
      </c>
      <c r="H95" s="710"/>
      <c r="I95" s="710"/>
      <c r="J95" s="710"/>
      <c r="K95" s="710"/>
      <c r="L95" s="709" t="s">
        <v>19</v>
      </c>
      <c r="M95" s="710"/>
      <c r="N95" s="710"/>
      <c r="O95" s="710"/>
      <c r="P95" s="710"/>
      <c r="Q95" s="710"/>
      <c r="R95" s="710"/>
      <c r="S95" s="710"/>
      <c r="T95" s="710"/>
      <c r="U95" s="710"/>
      <c r="V95" s="710"/>
      <c r="W95" s="710"/>
      <c r="X95" s="711"/>
      <c r="Y95" s="633" t="s">
        <v>20</v>
      </c>
      <c r="Z95" s="634"/>
      <c r="AA95" s="634"/>
      <c r="AB95" s="841"/>
      <c r="AC95" s="857" t="s">
        <v>18</v>
      </c>
      <c r="AD95" s="710"/>
      <c r="AE95" s="710"/>
      <c r="AF95" s="710"/>
      <c r="AG95" s="710"/>
      <c r="AH95" s="709" t="s">
        <v>19</v>
      </c>
      <c r="AI95" s="710"/>
      <c r="AJ95" s="710"/>
      <c r="AK95" s="710"/>
      <c r="AL95" s="710"/>
      <c r="AM95" s="710"/>
      <c r="AN95" s="710"/>
      <c r="AO95" s="710"/>
      <c r="AP95" s="710"/>
      <c r="AQ95" s="710"/>
      <c r="AR95" s="710"/>
      <c r="AS95" s="710"/>
      <c r="AT95" s="711"/>
      <c r="AU95" s="633" t="s">
        <v>20</v>
      </c>
      <c r="AV95" s="634"/>
      <c r="AW95" s="634"/>
      <c r="AX95" s="635"/>
    </row>
    <row r="96" spans="1:50" ht="24.75" customHeight="1">
      <c r="A96" s="1084"/>
      <c r="B96" s="1085"/>
      <c r="C96" s="1085"/>
      <c r="D96" s="1085"/>
      <c r="E96" s="1085"/>
      <c r="F96" s="1086"/>
      <c r="G96" s="712"/>
      <c r="H96" s="713"/>
      <c r="I96" s="713"/>
      <c r="J96" s="713"/>
      <c r="K96" s="714"/>
      <c r="L96" s="706"/>
      <c r="M96" s="707"/>
      <c r="N96" s="707"/>
      <c r="O96" s="707"/>
      <c r="P96" s="707"/>
      <c r="Q96" s="707"/>
      <c r="R96" s="707"/>
      <c r="S96" s="707"/>
      <c r="T96" s="707"/>
      <c r="U96" s="707"/>
      <c r="V96" s="707"/>
      <c r="W96" s="707"/>
      <c r="X96" s="708"/>
      <c r="Y96" s="430"/>
      <c r="Z96" s="431"/>
      <c r="AA96" s="431"/>
      <c r="AB96" s="696"/>
      <c r="AC96" s="712"/>
      <c r="AD96" s="713"/>
      <c r="AE96" s="713"/>
      <c r="AF96" s="713"/>
      <c r="AG96" s="714"/>
      <c r="AH96" s="706"/>
      <c r="AI96" s="707"/>
      <c r="AJ96" s="707"/>
      <c r="AK96" s="707"/>
      <c r="AL96" s="707"/>
      <c r="AM96" s="707"/>
      <c r="AN96" s="707"/>
      <c r="AO96" s="707"/>
      <c r="AP96" s="707"/>
      <c r="AQ96" s="707"/>
      <c r="AR96" s="707"/>
      <c r="AS96" s="707"/>
      <c r="AT96" s="708"/>
      <c r="AU96" s="430"/>
      <c r="AV96" s="431"/>
      <c r="AW96" s="431"/>
      <c r="AX96" s="432"/>
    </row>
    <row r="97" spans="1:50" ht="24.75" customHeight="1">
      <c r="A97" s="1084"/>
      <c r="B97" s="1085"/>
      <c r="C97" s="1085"/>
      <c r="D97" s="1085"/>
      <c r="E97" s="1085"/>
      <c r="F97" s="1086"/>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customHeight="1">
      <c r="A98" s="1084"/>
      <c r="B98" s="1085"/>
      <c r="C98" s="1085"/>
      <c r="D98" s="1085"/>
      <c r="E98" s="1085"/>
      <c r="F98" s="1086"/>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customHeight="1">
      <c r="A99" s="1084"/>
      <c r="B99" s="1085"/>
      <c r="C99" s="1085"/>
      <c r="D99" s="1085"/>
      <c r="E99" s="1085"/>
      <c r="F99" s="1086"/>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customHeight="1">
      <c r="A100" s="1084"/>
      <c r="B100" s="1085"/>
      <c r="C100" s="1085"/>
      <c r="D100" s="1085"/>
      <c r="E100" s="1085"/>
      <c r="F100" s="1086"/>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c r="A101" s="1084"/>
      <c r="B101" s="1085"/>
      <c r="C101" s="1085"/>
      <c r="D101" s="1085"/>
      <c r="E101" s="1085"/>
      <c r="F101" s="1086"/>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c r="A102" s="1084"/>
      <c r="B102" s="1085"/>
      <c r="C102" s="1085"/>
      <c r="D102" s="1085"/>
      <c r="E102" s="1085"/>
      <c r="F102" s="1086"/>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c r="A103" s="1084"/>
      <c r="B103" s="1085"/>
      <c r="C103" s="1085"/>
      <c r="D103" s="1085"/>
      <c r="E103" s="1085"/>
      <c r="F103" s="1086"/>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c r="A104" s="1084"/>
      <c r="B104" s="1085"/>
      <c r="C104" s="1085"/>
      <c r="D104" s="1085"/>
      <c r="E104" s="1085"/>
      <c r="F104" s="1086"/>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c r="A105" s="1084"/>
      <c r="B105" s="1085"/>
      <c r="C105" s="1085"/>
      <c r="D105" s="1085"/>
      <c r="E105" s="1085"/>
      <c r="F105" s="1086"/>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c r="A106" s="1087"/>
      <c r="B106" s="1088"/>
      <c r="C106" s="1088"/>
      <c r="D106" s="1088"/>
      <c r="E106" s="1088"/>
      <c r="F106" s="108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row r="108" spans="1:50" ht="30" customHeight="1">
      <c r="A108" s="1090" t="s">
        <v>29</v>
      </c>
      <c r="B108" s="1091"/>
      <c r="C108" s="1091"/>
      <c r="D108" s="1091"/>
      <c r="E108" s="1091"/>
      <c r="F108" s="1092"/>
      <c r="G108" s="636" t="s">
        <v>307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413</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6"/>
    </row>
    <row r="109" spans="1:50" ht="24.75" customHeight="1">
      <c r="A109" s="1084"/>
      <c r="B109" s="1085"/>
      <c r="C109" s="1085"/>
      <c r="D109" s="1085"/>
      <c r="E109" s="1085"/>
      <c r="F109" s="1086"/>
      <c r="G109" s="857" t="s">
        <v>18</v>
      </c>
      <c r="H109" s="710"/>
      <c r="I109" s="710"/>
      <c r="J109" s="710"/>
      <c r="K109" s="710"/>
      <c r="L109" s="709" t="s">
        <v>19</v>
      </c>
      <c r="M109" s="710"/>
      <c r="N109" s="710"/>
      <c r="O109" s="710"/>
      <c r="P109" s="710"/>
      <c r="Q109" s="710"/>
      <c r="R109" s="710"/>
      <c r="S109" s="710"/>
      <c r="T109" s="710"/>
      <c r="U109" s="710"/>
      <c r="V109" s="710"/>
      <c r="W109" s="710"/>
      <c r="X109" s="711"/>
      <c r="Y109" s="633" t="s">
        <v>20</v>
      </c>
      <c r="Z109" s="634"/>
      <c r="AA109" s="634"/>
      <c r="AB109" s="841"/>
      <c r="AC109" s="857" t="s">
        <v>18</v>
      </c>
      <c r="AD109" s="710"/>
      <c r="AE109" s="710"/>
      <c r="AF109" s="710"/>
      <c r="AG109" s="710"/>
      <c r="AH109" s="709" t="s">
        <v>19</v>
      </c>
      <c r="AI109" s="710"/>
      <c r="AJ109" s="710"/>
      <c r="AK109" s="710"/>
      <c r="AL109" s="710"/>
      <c r="AM109" s="710"/>
      <c r="AN109" s="710"/>
      <c r="AO109" s="710"/>
      <c r="AP109" s="710"/>
      <c r="AQ109" s="710"/>
      <c r="AR109" s="710"/>
      <c r="AS109" s="710"/>
      <c r="AT109" s="711"/>
      <c r="AU109" s="633" t="s">
        <v>20</v>
      </c>
      <c r="AV109" s="634"/>
      <c r="AW109" s="634"/>
      <c r="AX109" s="635"/>
    </row>
    <row r="110" spans="1:50" ht="24.75" customHeight="1">
      <c r="A110" s="1084"/>
      <c r="B110" s="1085"/>
      <c r="C110" s="1085"/>
      <c r="D110" s="1085"/>
      <c r="E110" s="1085"/>
      <c r="F110" s="1086"/>
      <c r="G110" s="712"/>
      <c r="H110" s="713"/>
      <c r="I110" s="713"/>
      <c r="J110" s="713"/>
      <c r="K110" s="714"/>
      <c r="L110" s="706"/>
      <c r="M110" s="707"/>
      <c r="N110" s="707"/>
      <c r="O110" s="707"/>
      <c r="P110" s="707"/>
      <c r="Q110" s="707"/>
      <c r="R110" s="707"/>
      <c r="S110" s="707"/>
      <c r="T110" s="707"/>
      <c r="U110" s="707"/>
      <c r="V110" s="707"/>
      <c r="W110" s="707"/>
      <c r="X110" s="708"/>
      <c r="Y110" s="430"/>
      <c r="Z110" s="431"/>
      <c r="AA110" s="431"/>
      <c r="AB110" s="696"/>
      <c r="AC110" s="712"/>
      <c r="AD110" s="713"/>
      <c r="AE110" s="713"/>
      <c r="AF110" s="713"/>
      <c r="AG110" s="714"/>
      <c r="AH110" s="706"/>
      <c r="AI110" s="707"/>
      <c r="AJ110" s="707"/>
      <c r="AK110" s="707"/>
      <c r="AL110" s="707"/>
      <c r="AM110" s="707"/>
      <c r="AN110" s="707"/>
      <c r="AO110" s="707"/>
      <c r="AP110" s="707"/>
      <c r="AQ110" s="707"/>
      <c r="AR110" s="707"/>
      <c r="AS110" s="707"/>
      <c r="AT110" s="708"/>
      <c r="AU110" s="430"/>
      <c r="AV110" s="431"/>
      <c r="AW110" s="431"/>
      <c r="AX110" s="432"/>
    </row>
    <row r="111" spans="1:50" ht="24.75" customHeight="1">
      <c r="A111" s="1084"/>
      <c r="B111" s="1085"/>
      <c r="C111" s="1085"/>
      <c r="D111" s="1085"/>
      <c r="E111" s="1085"/>
      <c r="F111" s="1086"/>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c r="A112" s="1084"/>
      <c r="B112" s="1085"/>
      <c r="C112" s="1085"/>
      <c r="D112" s="1085"/>
      <c r="E112" s="1085"/>
      <c r="F112" s="1086"/>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c r="A113" s="1084"/>
      <c r="B113" s="1085"/>
      <c r="C113" s="1085"/>
      <c r="D113" s="1085"/>
      <c r="E113" s="1085"/>
      <c r="F113" s="1086"/>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c r="A114" s="1084"/>
      <c r="B114" s="1085"/>
      <c r="C114" s="1085"/>
      <c r="D114" s="1085"/>
      <c r="E114" s="1085"/>
      <c r="F114" s="1086"/>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c r="A115" s="1084"/>
      <c r="B115" s="1085"/>
      <c r="C115" s="1085"/>
      <c r="D115" s="1085"/>
      <c r="E115" s="1085"/>
      <c r="F115" s="1086"/>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c r="A116" s="1084"/>
      <c r="B116" s="1085"/>
      <c r="C116" s="1085"/>
      <c r="D116" s="1085"/>
      <c r="E116" s="1085"/>
      <c r="F116" s="1086"/>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c r="A117" s="1084"/>
      <c r="B117" s="1085"/>
      <c r="C117" s="1085"/>
      <c r="D117" s="1085"/>
      <c r="E117" s="1085"/>
      <c r="F117" s="1086"/>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c r="A118" s="1084"/>
      <c r="B118" s="1085"/>
      <c r="C118" s="1085"/>
      <c r="D118" s="1085"/>
      <c r="E118" s="1085"/>
      <c r="F118" s="1086"/>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c r="A119" s="1084"/>
      <c r="B119" s="1085"/>
      <c r="C119" s="1085"/>
      <c r="D119" s="1085"/>
      <c r="E119" s="1085"/>
      <c r="F119" s="1086"/>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c r="A120" s="1084"/>
      <c r="B120" s="1085"/>
      <c r="C120" s="1085"/>
      <c r="D120" s="1085"/>
      <c r="E120" s="1085"/>
      <c r="F120" s="1086"/>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c r="A121" s="1084"/>
      <c r="B121" s="1085"/>
      <c r="C121" s="1085"/>
      <c r="D121" s="1085"/>
      <c r="E121" s="1085"/>
      <c r="F121" s="1086"/>
      <c r="G121" s="636" t="s">
        <v>414</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415</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6"/>
    </row>
    <row r="122" spans="1:50" ht="25.5" customHeight="1">
      <c r="A122" s="1084"/>
      <c r="B122" s="1085"/>
      <c r="C122" s="1085"/>
      <c r="D122" s="1085"/>
      <c r="E122" s="1085"/>
      <c r="F122" s="1086"/>
      <c r="G122" s="857" t="s">
        <v>18</v>
      </c>
      <c r="H122" s="710"/>
      <c r="I122" s="710"/>
      <c r="J122" s="710"/>
      <c r="K122" s="710"/>
      <c r="L122" s="709" t="s">
        <v>19</v>
      </c>
      <c r="M122" s="710"/>
      <c r="N122" s="710"/>
      <c r="O122" s="710"/>
      <c r="P122" s="710"/>
      <c r="Q122" s="710"/>
      <c r="R122" s="710"/>
      <c r="S122" s="710"/>
      <c r="T122" s="710"/>
      <c r="U122" s="710"/>
      <c r="V122" s="710"/>
      <c r="W122" s="710"/>
      <c r="X122" s="711"/>
      <c r="Y122" s="633" t="s">
        <v>20</v>
      </c>
      <c r="Z122" s="634"/>
      <c r="AA122" s="634"/>
      <c r="AB122" s="841"/>
      <c r="AC122" s="857" t="s">
        <v>18</v>
      </c>
      <c r="AD122" s="710"/>
      <c r="AE122" s="710"/>
      <c r="AF122" s="710"/>
      <c r="AG122" s="710"/>
      <c r="AH122" s="709" t="s">
        <v>19</v>
      </c>
      <c r="AI122" s="710"/>
      <c r="AJ122" s="710"/>
      <c r="AK122" s="710"/>
      <c r="AL122" s="710"/>
      <c r="AM122" s="710"/>
      <c r="AN122" s="710"/>
      <c r="AO122" s="710"/>
      <c r="AP122" s="710"/>
      <c r="AQ122" s="710"/>
      <c r="AR122" s="710"/>
      <c r="AS122" s="710"/>
      <c r="AT122" s="711"/>
      <c r="AU122" s="633" t="s">
        <v>20</v>
      </c>
      <c r="AV122" s="634"/>
      <c r="AW122" s="634"/>
      <c r="AX122" s="635"/>
    </row>
    <row r="123" spans="1:50" ht="24.75" customHeight="1">
      <c r="A123" s="1084"/>
      <c r="B123" s="1085"/>
      <c r="C123" s="1085"/>
      <c r="D123" s="1085"/>
      <c r="E123" s="1085"/>
      <c r="F123" s="1086"/>
      <c r="G123" s="712"/>
      <c r="H123" s="713"/>
      <c r="I123" s="713"/>
      <c r="J123" s="713"/>
      <c r="K123" s="714"/>
      <c r="L123" s="706"/>
      <c r="M123" s="707"/>
      <c r="N123" s="707"/>
      <c r="O123" s="707"/>
      <c r="P123" s="707"/>
      <c r="Q123" s="707"/>
      <c r="R123" s="707"/>
      <c r="S123" s="707"/>
      <c r="T123" s="707"/>
      <c r="U123" s="707"/>
      <c r="V123" s="707"/>
      <c r="W123" s="707"/>
      <c r="X123" s="708"/>
      <c r="Y123" s="430"/>
      <c r="Z123" s="431"/>
      <c r="AA123" s="431"/>
      <c r="AB123" s="696"/>
      <c r="AC123" s="712"/>
      <c r="AD123" s="713"/>
      <c r="AE123" s="713"/>
      <c r="AF123" s="713"/>
      <c r="AG123" s="714"/>
      <c r="AH123" s="706"/>
      <c r="AI123" s="707"/>
      <c r="AJ123" s="707"/>
      <c r="AK123" s="707"/>
      <c r="AL123" s="707"/>
      <c r="AM123" s="707"/>
      <c r="AN123" s="707"/>
      <c r="AO123" s="707"/>
      <c r="AP123" s="707"/>
      <c r="AQ123" s="707"/>
      <c r="AR123" s="707"/>
      <c r="AS123" s="707"/>
      <c r="AT123" s="708"/>
      <c r="AU123" s="430"/>
      <c r="AV123" s="431"/>
      <c r="AW123" s="431"/>
      <c r="AX123" s="432"/>
    </row>
    <row r="124" spans="1:50" ht="24.75" customHeight="1">
      <c r="A124" s="1084"/>
      <c r="B124" s="1085"/>
      <c r="C124" s="1085"/>
      <c r="D124" s="1085"/>
      <c r="E124" s="1085"/>
      <c r="F124" s="1086"/>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c r="A125" s="1084"/>
      <c r="B125" s="1085"/>
      <c r="C125" s="1085"/>
      <c r="D125" s="1085"/>
      <c r="E125" s="1085"/>
      <c r="F125" s="1086"/>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c r="A126" s="1084"/>
      <c r="B126" s="1085"/>
      <c r="C126" s="1085"/>
      <c r="D126" s="1085"/>
      <c r="E126" s="1085"/>
      <c r="F126" s="1086"/>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c r="A127" s="1084"/>
      <c r="B127" s="1085"/>
      <c r="C127" s="1085"/>
      <c r="D127" s="1085"/>
      <c r="E127" s="1085"/>
      <c r="F127" s="1086"/>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c r="A128" s="1084"/>
      <c r="B128" s="1085"/>
      <c r="C128" s="1085"/>
      <c r="D128" s="1085"/>
      <c r="E128" s="1085"/>
      <c r="F128" s="1086"/>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c r="A129" s="1084"/>
      <c r="B129" s="1085"/>
      <c r="C129" s="1085"/>
      <c r="D129" s="1085"/>
      <c r="E129" s="1085"/>
      <c r="F129" s="1086"/>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c r="A130" s="1084"/>
      <c r="B130" s="1085"/>
      <c r="C130" s="1085"/>
      <c r="D130" s="1085"/>
      <c r="E130" s="1085"/>
      <c r="F130" s="1086"/>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c r="A131" s="1084"/>
      <c r="B131" s="1085"/>
      <c r="C131" s="1085"/>
      <c r="D131" s="1085"/>
      <c r="E131" s="1085"/>
      <c r="F131" s="1086"/>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c r="A132" s="1084"/>
      <c r="B132" s="1085"/>
      <c r="C132" s="1085"/>
      <c r="D132" s="1085"/>
      <c r="E132" s="1085"/>
      <c r="F132" s="1086"/>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c r="A133" s="1084"/>
      <c r="B133" s="1085"/>
      <c r="C133" s="1085"/>
      <c r="D133" s="1085"/>
      <c r="E133" s="1085"/>
      <c r="F133" s="1086"/>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c r="A134" s="1084"/>
      <c r="B134" s="1085"/>
      <c r="C134" s="1085"/>
      <c r="D134" s="1085"/>
      <c r="E134" s="1085"/>
      <c r="F134" s="1086"/>
      <c r="G134" s="636" t="s">
        <v>416</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417</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6"/>
    </row>
    <row r="135" spans="1:50" ht="24.75" customHeight="1">
      <c r="A135" s="1084"/>
      <c r="B135" s="1085"/>
      <c r="C135" s="1085"/>
      <c r="D135" s="1085"/>
      <c r="E135" s="1085"/>
      <c r="F135" s="1086"/>
      <c r="G135" s="857" t="s">
        <v>18</v>
      </c>
      <c r="H135" s="710"/>
      <c r="I135" s="710"/>
      <c r="J135" s="710"/>
      <c r="K135" s="710"/>
      <c r="L135" s="709" t="s">
        <v>19</v>
      </c>
      <c r="M135" s="710"/>
      <c r="N135" s="710"/>
      <c r="O135" s="710"/>
      <c r="P135" s="710"/>
      <c r="Q135" s="710"/>
      <c r="R135" s="710"/>
      <c r="S135" s="710"/>
      <c r="T135" s="710"/>
      <c r="U135" s="710"/>
      <c r="V135" s="710"/>
      <c r="W135" s="710"/>
      <c r="X135" s="711"/>
      <c r="Y135" s="633" t="s">
        <v>20</v>
      </c>
      <c r="Z135" s="634"/>
      <c r="AA135" s="634"/>
      <c r="AB135" s="841"/>
      <c r="AC135" s="857" t="s">
        <v>18</v>
      </c>
      <c r="AD135" s="710"/>
      <c r="AE135" s="710"/>
      <c r="AF135" s="710"/>
      <c r="AG135" s="710"/>
      <c r="AH135" s="709" t="s">
        <v>19</v>
      </c>
      <c r="AI135" s="710"/>
      <c r="AJ135" s="710"/>
      <c r="AK135" s="710"/>
      <c r="AL135" s="710"/>
      <c r="AM135" s="710"/>
      <c r="AN135" s="710"/>
      <c r="AO135" s="710"/>
      <c r="AP135" s="710"/>
      <c r="AQ135" s="710"/>
      <c r="AR135" s="710"/>
      <c r="AS135" s="710"/>
      <c r="AT135" s="711"/>
      <c r="AU135" s="633" t="s">
        <v>20</v>
      </c>
      <c r="AV135" s="634"/>
      <c r="AW135" s="634"/>
      <c r="AX135" s="635"/>
    </row>
    <row r="136" spans="1:50" ht="24.75" customHeight="1">
      <c r="A136" s="1084"/>
      <c r="B136" s="1085"/>
      <c r="C136" s="1085"/>
      <c r="D136" s="1085"/>
      <c r="E136" s="1085"/>
      <c r="F136" s="1086"/>
      <c r="G136" s="712"/>
      <c r="H136" s="713"/>
      <c r="I136" s="713"/>
      <c r="J136" s="713"/>
      <c r="K136" s="714"/>
      <c r="L136" s="706"/>
      <c r="M136" s="707"/>
      <c r="N136" s="707"/>
      <c r="O136" s="707"/>
      <c r="P136" s="707"/>
      <c r="Q136" s="707"/>
      <c r="R136" s="707"/>
      <c r="S136" s="707"/>
      <c r="T136" s="707"/>
      <c r="U136" s="707"/>
      <c r="V136" s="707"/>
      <c r="W136" s="707"/>
      <c r="X136" s="708"/>
      <c r="Y136" s="430"/>
      <c r="Z136" s="431"/>
      <c r="AA136" s="431"/>
      <c r="AB136" s="696"/>
      <c r="AC136" s="712"/>
      <c r="AD136" s="713"/>
      <c r="AE136" s="713"/>
      <c r="AF136" s="713"/>
      <c r="AG136" s="714"/>
      <c r="AH136" s="706"/>
      <c r="AI136" s="707"/>
      <c r="AJ136" s="707"/>
      <c r="AK136" s="707"/>
      <c r="AL136" s="707"/>
      <c r="AM136" s="707"/>
      <c r="AN136" s="707"/>
      <c r="AO136" s="707"/>
      <c r="AP136" s="707"/>
      <c r="AQ136" s="707"/>
      <c r="AR136" s="707"/>
      <c r="AS136" s="707"/>
      <c r="AT136" s="708"/>
      <c r="AU136" s="430"/>
      <c r="AV136" s="431"/>
      <c r="AW136" s="431"/>
      <c r="AX136" s="432"/>
    </row>
    <row r="137" spans="1:50" ht="24.75" customHeight="1">
      <c r="A137" s="1084"/>
      <c r="B137" s="1085"/>
      <c r="C137" s="1085"/>
      <c r="D137" s="1085"/>
      <c r="E137" s="1085"/>
      <c r="F137" s="1086"/>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c r="A138" s="1084"/>
      <c r="B138" s="1085"/>
      <c r="C138" s="1085"/>
      <c r="D138" s="1085"/>
      <c r="E138" s="1085"/>
      <c r="F138" s="1086"/>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c r="A139" s="1084"/>
      <c r="B139" s="1085"/>
      <c r="C139" s="1085"/>
      <c r="D139" s="1085"/>
      <c r="E139" s="1085"/>
      <c r="F139" s="1086"/>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c r="A140" s="1084"/>
      <c r="B140" s="1085"/>
      <c r="C140" s="1085"/>
      <c r="D140" s="1085"/>
      <c r="E140" s="1085"/>
      <c r="F140" s="1086"/>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c r="A141" s="1084"/>
      <c r="B141" s="1085"/>
      <c r="C141" s="1085"/>
      <c r="D141" s="1085"/>
      <c r="E141" s="1085"/>
      <c r="F141" s="1086"/>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c r="A142" s="1084"/>
      <c r="B142" s="1085"/>
      <c r="C142" s="1085"/>
      <c r="D142" s="1085"/>
      <c r="E142" s="1085"/>
      <c r="F142" s="1086"/>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c r="A143" s="1084"/>
      <c r="B143" s="1085"/>
      <c r="C143" s="1085"/>
      <c r="D143" s="1085"/>
      <c r="E143" s="1085"/>
      <c r="F143" s="1086"/>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c r="A144" s="1084"/>
      <c r="B144" s="1085"/>
      <c r="C144" s="1085"/>
      <c r="D144" s="1085"/>
      <c r="E144" s="1085"/>
      <c r="F144" s="1086"/>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c r="A145" s="1084"/>
      <c r="B145" s="1085"/>
      <c r="C145" s="1085"/>
      <c r="D145" s="1085"/>
      <c r="E145" s="1085"/>
      <c r="F145" s="1086"/>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c r="A146" s="1084"/>
      <c r="B146" s="1085"/>
      <c r="C146" s="1085"/>
      <c r="D146" s="1085"/>
      <c r="E146" s="1085"/>
      <c r="F146" s="1086"/>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c r="A147" s="1084"/>
      <c r="B147" s="1085"/>
      <c r="C147" s="1085"/>
      <c r="D147" s="1085"/>
      <c r="E147" s="1085"/>
      <c r="F147" s="1086"/>
      <c r="G147" s="636" t="s">
        <v>418</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6"/>
    </row>
    <row r="148" spans="1:50" ht="24.75" customHeight="1">
      <c r="A148" s="1084"/>
      <c r="B148" s="1085"/>
      <c r="C148" s="1085"/>
      <c r="D148" s="1085"/>
      <c r="E148" s="1085"/>
      <c r="F148" s="1086"/>
      <c r="G148" s="857" t="s">
        <v>18</v>
      </c>
      <c r="H148" s="710"/>
      <c r="I148" s="710"/>
      <c r="J148" s="710"/>
      <c r="K148" s="710"/>
      <c r="L148" s="709" t="s">
        <v>19</v>
      </c>
      <c r="M148" s="710"/>
      <c r="N148" s="710"/>
      <c r="O148" s="710"/>
      <c r="P148" s="710"/>
      <c r="Q148" s="710"/>
      <c r="R148" s="710"/>
      <c r="S148" s="710"/>
      <c r="T148" s="710"/>
      <c r="U148" s="710"/>
      <c r="V148" s="710"/>
      <c r="W148" s="710"/>
      <c r="X148" s="711"/>
      <c r="Y148" s="633" t="s">
        <v>20</v>
      </c>
      <c r="Z148" s="634"/>
      <c r="AA148" s="634"/>
      <c r="AB148" s="841"/>
      <c r="AC148" s="857" t="s">
        <v>18</v>
      </c>
      <c r="AD148" s="710"/>
      <c r="AE148" s="710"/>
      <c r="AF148" s="710"/>
      <c r="AG148" s="710"/>
      <c r="AH148" s="709" t="s">
        <v>19</v>
      </c>
      <c r="AI148" s="710"/>
      <c r="AJ148" s="710"/>
      <c r="AK148" s="710"/>
      <c r="AL148" s="710"/>
      <c r="AM148" s="710"/>
      <c r="AN148" s="710"/>
      <c r="AO148" s="710"/>
      <c r="AP148" s="710"/>
      <c r="AQ148" s="710"/>
      <c r="AR148" s="710"/>
      <c r="AS148" s="710"/>
      <c r="AT148" s="711"/>
      <c r="AU148" s="633" t="s">
        <v>20</v>
      </c>
      <c r="AV148" s="634"/>
      <c r="AW148" s="634"/>
      <c r="AX148" s="635"/>
    </row>
    <row r="149" spans="1:50" ht="24.75" customHeight="1">
      <c r="A149" s="1084"/>
      <c r="B149" s="1085"/>
      <c r="C149" s="1085"/>
      <c r="D149" s="1085"/>
      <c r="E149" s="1085"/>
      <c r="F149" s="1086"/>
      <c r="G149" s="712"/>
      <c r="H149" s="713"/>
      <c r="I149" s="713"/>
      <c r="J149" s="713"/>
      <c r="K149" s="714"/>
      <c r="L149" s="706"/>
      <c r="M149" s="707"/>
      <c r="N149" s="707"/>
      <c r="O149" s="707"/>
      <c r="P149" s="707"/>
      <c r="Q149" s="707"/>
      <c r="R149" s="707"/>
      <c r="S149" s="707"/>
      <c r="T149" s="707"/>
      <c r="U149" s="707"/>
      <c r="V149" s="707"/>
      <c r="W149" s="707"/>
      <c r="X149" s="708"/>
      <c r="Y149" s="430"/>
      <c r="Z149" s="431"/>
      <c r="AA149" s="431"/>
      <c r="AB149" s="696"/>
      <c r="AC149" s="712"/>
      <c r="AD149" s="713"/>
      <c r="AE149" s="713"/>
      <c r="AF149" s="713"/>
      <c r="AG149" s="714"/>
      <c r="AH149" s="706"/>
      <c r="AI149" s="707"/>
      <c r="AJ149" s="707"/>
      <c r="AK149" s="707"/>
      <c r="AL149" s="707"/>
      <c r="AM149" s="707"/>
      <c r="AN149" s="707"/>
      <c r="AO149" s="707"/>
      <c r="AP149" s="707"/>
      <c r="AQ149" s="707"/>
      <c r="AR149" s="707"/>
      <c r="AS149" s="707"/>
      <c r="AT149" s="708"/>
      <c r="AU149" s="430"/>
      <c r="AV149" s="431"/>
      <c r="AW149" s="431"/>
      <c r="AX149" s="432"/>
    </row>
    <row r="150" spans="1:50" ht="24.75" customHeight="1">
      <c r="A150" s="1084"/>
      <c r="B150" s="1085"/>
      <c r="C150" s="1085"/>
      <c r="D150" s="1085"/>
      <c r="E150" s="1085"/>
      <c r="F150" s="1086"/>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c r="A151" s="1084"/>
      <c r="B151" s="1085"/>
      <c r="C151" s="1085"/>
      <c r="D151" s="1085"/>
      <c r="E151" s="1085"/>
      <c r="F151" s="1086"/>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c r="A152" s="1084"/>
      <c r="B152" s="1085"/>
      <c r="C152" s="1085"/>
      <c r="D152" s="1085"/>
      <c r="E152" s="1085"/>
      <c r="F152" s="1086"/>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c r="A153" s="1084"/>
      <c r="B153" s="1085"/>
      <c r="C153" s="1085"/>
      <c r="D153" s="1085"/>
      <c r="E153" s="1085"/>
      <c r="F153" s="1086"/>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c r="A154" s="1084"/>
      <c r="B154" s="1085"/>
      <c r="C154" s="1085"/>
      <c r="D154" s="1085"/>
      <c r="E154" s="1085"/>
      <c r="F154" s="1086"/>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c r="A155" s="1084"/>
      <c r="B155" s="1085"/>
      <c r="C155" s="1085"/>
      <c r="D155" s="1085"/>
      <c r="E155" s="1085"/>
      <c r="F155" s="1086"/>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c r="A156" s="1084"/>
      <c r="B156" s="1085"/>
      <c r="C156" s="1085"/>
      <c r="D156" s="1085"/>
      <c r="E156" s="1085"/>
      <c r="F156" s="1086"/>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c r="A157" s="1084"/>
      <c r="B157" s="1085"/>
      <c r="C157" s="1085"/>
      <c r="D157" s="1085"/>
      <c r="E157" s="1085"/>
      <c r="F157" s="1086"/>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c r="A158" s="1084"/>
      <c r="B158" s="1085"/>
      <c r="C158" s="1085"/>
      <c r="D158" s="1085"/>
      <c r="E158" s="1085"/>
      <c r="F158" s="1086"/>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c r="A159" s="1087"/>
      <c r="B159" s="1088"/>
      <c r="C159" s="1088"/>
      <c r="D159" s="1088"/>
      <c r="E159" s="1088"/>
      <c r="F159" s="108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row r="161" spans="1:50" ht="30" customHeight="1">
      <c r="A161" s="1090" t="s">
        <v>29</v>
      </c>
      <c r="B161" s="1091"/>
      <c r="C161" s="1091"/>
      <c r="D161" s="1091"/>
      <c r="E161" s="1091"/>
      <c r="F161" s="1092"/>
      <c r="G161" s="636" t="s">
        <v>309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419</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6"/>
    </row>
    <row r="162" spans="1:50" ht="24.75" customHeight="1">
      <c r="A162" s="1084"/>
      <c r="B162" s="1085"/>
      <c r="C162" s="1085"/>
      <c r="D162" s="1085"/>
      <c r="E162" s="1085"/>
      <c r="F162" s="1086"/>
      <c r="G162" s="857" t="s">
        <v>18</v>
      </c>
      <c r="H162" s="710"/>
      <c r="I162" s="710"/>
      <c r="J162" s="710"/>
      <c r="K162" s="710"/>
      <c r="L162" s="709" t="s">
        <v>19</v>
      </c>
      <c r="M162" s="710"/>
      <c r="N162" s="710"/>
      <c r="O162" s="710"/>
      <c r="P162" s="710"/>
      <c r="Q162" s="710"/>
      <c r="R162" s="710"/>
      <c r="S162" s="710"/>
      <c r="T162" s="710"/>
      <c r="U162" s="710"/>
      <c r="V162" s="710"/>
      <c r="W162" s="710"/>
      <c r="X162" s="711"/>
      <c r="Y162" s="633" t="s">
        <v>20</v>
      </c>
      <c r="Z162" s="634"/>
      <c r="AA162" s="634"/>
      <c r="AB162" s="841"/>
      <c r="AC162" s="857" t="s">
        <v>18</v>
      </c>
      <c r="AD162" s="710"/>
      <c r="AE162" s="710"/>
      <c r="AF162" s="710"/>
      <c r="AG162" s="710"/>
      <c r="AH162" s="709" t="s">
        <v>19</v>
      </c>
      <c r="AI162" s="710"/>
      <c r="AJ162" s="710"/>
      <c r="AK162" s="710"/>
      <c r="AL162" s="710"/>
      <c r="AM162" s="710"/>
      <c r="AN162" s="710"/>
      <c r="AO162" s="710"/>
      <c r="AP162" s="710"/>
      <c r="AQ162" s="710"/>
      <c r="AR162" s="710"/>
      <c r="AS162" s="710"/>
      <c r="AT162" s="711"/>
      <c r="AU162" s="633" t="s">
        <v>20</v>
      </c>
      <c r="AV162" s="634"/>
      <c r="AW162" s="634"/>
      <c r="AX162" s="635"/>
    </row>
    <row r="163" spans="1:50" ht="24.75" customHeight="1">
      <c r="A163" s="1084"/>
      <c r="B163" s="1085"/>
      <c r="C163" s="1085"/>
      <c r="D163" s="1085"/>
      <c r="E163" s="1085"/>
      <c r="F163" s="1086"/>
      <c r="G163" s="712"/>
      <c r="H163" s="713"/>
      <c r="I163" s="713"/>
      <c r="J163" s="713"/>
      <c r="K163" s="714"/>
      <c r="L163" s="706"/>
      <c r="M163" s="707"/>
      <c r="N163" s="707"/>
      <c r="O163" s="707"/>
      <c r="P163" s="707"/>
      <c r="Q163" s="707"/>
      <c r="R163" s="707"/>
      <c r="S163" s="707"/>
      <c r="T163" s="707"/>
      <c r="U163" s="707"/>
      <c r="V163" s="707"/>
      <c r="W163" s="707"/>
      <c r="X163" s="708"/>
      <c r="Y163" s="430"/>
      <c r="Z163" s="431"/>
      <c r="AA163" s="431"/>
      <c r="AB163" s="696"/>
      <c r="AC163" s="712"/>
      <c r="AD163" s="713"/>
      <c r="AE163" s="713"/>
      <c r="AF163" s="713"/>
      <c r="AG163" s="714"/>
      <c r="AH163" s="706"/>
      <c r="AI163" s="707"/>
      <c r="AJ163" s="707"/>
      <c r="AK163" s="707"/>
      <c r="AL163" s="707"/>
      <c r="AM163" s="707"/>
      <c r="AN163" s="707"/>
      <c r="AO163" s="707"/>
      <c r="AP163" s="707"/>
      <c r="AQ163" s="707"/>
      <c r="AR163" s="707"/>
      <c r="AS163" s="707"/>
      <c r="AT163" s="708"/>
      <c r="AU163" s="430"/>
      <c r="AV163" s="431"/>
      <c r="AW163" s="431"/>
      <c r="AX163" s="432"/>
    </row>
    <row r="164" spans="1:50" ht="24.75" customHeight="1">
      <c r="A164" s="1084"/>
      <c r="B164" s="1085"/>
      <c r="C164" s="1085"/>
      <c r="D164" s="1085"/>
      <c r="E164" s="1085"/>
      <c r="F164" s="1086"/>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c r="A165" s="1084"/>
      <c r="B165" s="1085"/>
      <c r="C165" s="1085"/>
      <c r="D165" s="1085"/>
      <c r="E165" s="1085"/>
      <c r="F165" s="1086"/>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c r="A166" s="1084"/>
      <c r="B166" s="1085"/>
      <c r="C166" s="1085"/>
      <c r="D166" s="1085"/>
      <c r="E166" s="1085"/>
      <c r="F166" s="1086"/>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c r="A167" s="1084"/>
      <c r="B167" s="1085"/>
      <c r="C167" s="1085"/>
      <c r="D167" s="1085"/>
      <c r="E167" s="1085"/>
      <c r="F167" s="1086"/>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c r="A168" s="1084"/>
      <c r="B168" s="1085"/>
      <c r="C168" s="1085"/>
      <c r="D168" s="1085"/>
      <c r="E168" s="1085"/>
      <c r="F168" s="1086"/>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c r="A169" s="1084"/>
      <c r="B169" s="1085"/>
      <c r="C169" s="1085"/>
      <c r="D169" s="1085"/>
      <c r="E169" s="1085"/>
      <c r="F169" s="1086"/>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c r="A170" s="1084"/>
      <c r="B170" s="1085"/>
      <c r="C170" s="1085"/>
      <c r="D170" s="1085"/>
      <c r="E170" s="1085"/>
      <c r="F170" s="1086"/>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c r="A171" s="1084"/>
      <c r="B171" s="1085"/>
      <c r="C171" s="1085"/>
      <c r="D171" s="1085"/>
      <c r="E171" s="1085"/>
      <c r="F171" s="1086"/>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c r="A172" s="1084"/>
      <c r="B172" s="1085"/>
      <c r="C172" s="1085"/>
      <c r="D172" s="1085"/>
      <c r="E172" s="1085"/>
      <c r="F172" s="1086"/>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c r="A173" s="1084"/>
      <c r="B173" s="1085"/>
      <c r="C173" s="1085"/>
      <c r="D173" s="1085"/>
      <c r="E173" s="1085"/>
      <c r="F173" s="1086"/>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c r="A174" s="1084"/>
      <c r="B174" s="1085"/>
      <c r="C174" s="1085"/>
      <c r="D174" s="1085"/>
      <c r="E174" s="1085"/>
      <c r="F174" s="1086"/>
      <c r="G174" s="636" t="s">
        <v>420</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421</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6"/>
    </row>
    <row r="175" spans="1:50" ht="25.5" customHeight="1">
      <c r="A175" s="1084"/>
      <c r="B175" s="1085"/>
      <c r="C175" s="1085"/>
      <c r="D175" s="1085"/>
      <c r="E175" s="1085"/>
      <c r="F175" s="1086"/>
      <c r="G175" s="857" t="s">
        <v>18</v>
      </c>
      <c r="H175" s="710"/>
      <c r="I175" s="710"/>
      <c r="J175" s="710"/>
      <c r="K175" s="710"/>
      <c r="L175" s="709" t="s">
        <v>19</v>
      </c>
      <c r="M175" s="710"/>
      <c r="N175" s="710"/>
      <c r="O175" s="710"/>
      <c r="P175" s="710"/>
      <c r="Q175" s="710"/>
      <c r="R175" s="710"/>
      <c r="S175" s="710"/>
      <c r="T175" s="710"/>
      <c r="U175" s="710"/>
      <c r="V175" s="710"/>
      <c r="W175" s="710"/>
      <c r="X175" s="711"/>
      <c r="Y175" s="633" t="s">
        <v>20</v>
      </c>
      <c r="Z175" s="634"/>
      <c r="AA175" s="634"/>
      <c r="AB175" s="841"/>
      <c r="AC175" s="857" t="s">
        <v>18</v>
      </c>
      <c r="AD175" s="710"/>
      <c r="AE175" s="710"/>
      <c r="AF175" s="710"/>
      <c r="AG175" s="710"/>
      <c r="AH175" s="709" t="s">
        <v>19</v>
      </c>
      <c r="AI175" s="710"/>
      <c r="AJ175" s="710"/>
      <c r="AK175" s="710"/>
      <c r="AL175" s="710"/>
      <c r="AM175" s="710"/>
      <c r="AN175" s="710"/>
      <c r="AO175" s="710"/>
      <c r="AP175" s="710"/>
      <c r="AQ175" s="710"/>
      <c r="AR175" s="710"/>
      <c r="AS175" s="710"/>
      <c r="AT175" s="711"/>
      <c r="AU175" s="633" t="s">
        <v>20</v>
      </c>
      <c r="AV175" s="634"/>
      <c r="AW175" s="634"/>
      <c r="AX175" s="635"/>
    </row>
    <row r="176" spans="1:50" ht="24.75" customHeight="1">
      <c r="A176" s="1084"/>
      <c r="B176" s="1085"/>
      <c r="C176" s="1085"/>
      <c r="D176" s="1085"/>
      <c r="E176" s="1085"/>
      <c r="F176" s="1086"/>
      <c r="G176" s="712"/>
      <c r="H176" s="713"/>
      <c r="I176" s="713"/>
      <c r="J176" s="713"/>
      <c r="K176" s="714"/>
      <c r="L176" s="706"/>
      <c r="M176" s="707"/>
      <c r="N176" s="707"/>
      <c r="O176" s="707"/>
      <c r="P176" s="707"/>
      <c r="Q176" s="707"/>
      <c r="R176" s="707"/>
      <c r="S176" s="707"/>
      <c r="T176" s="707"/>
      <c r="U176" s="707"/>
      <c r="V176" s="707"/>
      <c r="W176" s="707"/>
      <c r="X176" s="708"/>
      <c r="Y176" s="430"/>
      <c r="Z176" s="431"/>
      <c r="AA176" s="431"/>
      <c r="AB176" s="696"/>
      <c r="AC176" s="712"/>
      <c r="AD176" s="713"/>
      <c r="AE176" s="713"/>
      <c r="AF176" s="713"/>
      <c r="AG176" s="714"/>
      <c r="AH176" s="706"/>
      <c r="AI176" s="707"/>
      <c r="AJ176" s="707"/>
      <c r="AK176" s="707"/>
      <c r="AL176" s="707"/>
      <c r="AM176" s="707"/>
      <c r="AN176" s="707"/>
      <c r="AO176" s="707"/>
      <c r="AP176" s="707"/>
      <c r="AQ176" s="707"/>
      <c r="AR176" s="707"/>
      <c r="AS176" s="707"/>
      <c r="AT176" s="708"/>
      <c r="AU176" s="430"/>
      <c r="AV176" s="431"/>
      <c r="AW176" s="431"/>
      <c r="AX176" s="432"/>
    </row>
    <row r="177" spans="1:50" ht="24.75" customHeight="1">
      <c r="A177" s="1084"/>
      <c r="B177" s="1085"/>
      <c r="C177" s="1085"/>
      <c r="D177" s="1085"/>
      <c r="E177" s="1085"/>
      <c r="F177" s="1086"/>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c r="A178" s="1084"/>
      <c r="B178" s="1085"/>
      <c r="C178" s="1085"/>
      <c r="D178" s="1085"/>
      <c r="E178" s="1085"/>
      <c r="F178" s="1086"/>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c r="A179" s="1084"/>
      <c r="B179" s="1085"/>
      <c r="C179" s="1085"/>
      <c r="D179" s="1085"/>
      <c r="E179" s="1085"/>
      <c r="F179" s="1086"/>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c r="A180" s="1084"/>
      <c r="B180" s="1085"/>
      <c r="C180" s="1085"/>
      <c r="D180" s="1085"/>
      <c r="E180" s="1085"/>
      <c r="F180" s="1086"/>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c r="A181" s="1084"/>
      <c r="B181" s="1085"/>
      <c r="C181" s="1085"/>
      <c r="D181" s="1085"/>
      <c r="E181" s="1085"/>
      <c r="F181" s="1086"/>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c r="A182" s="1084"/>
      <c r="B182" s="1085"/>
      <c r="C182" s="1085"/>
      <c r="D182" s="1085"/>
      <c r="E182" s="1085"/>
      <c r="F182" s="1086"/>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c r="A183" s="1084"/>
      <c r="B183" s="1085"/>
      <c r="C183" s="1085"/>
      <c r="D183" s="1085"/>
      <c r="E183" s="1085"/>
      <c r="F183" s="1086"/>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c r="A184" s="1084"/>
      <c r="B184" s="1085"/>
      <c r="C184" s="1085"/>
      <c r="D184" s="1085"/>
      <c r="E184" s="1085"/>
      <c r="F184" s="1086"/>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c r="A185" s="1084"/>
      <c r="B185" s="1085"/>
      <c r="C185" s="1085"/>
      <c r="D185" s="1085"/>
      <c r="E185" s="1085"/>
      <c r="F185" s="1086"/>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c r="A186" s="1084"/>
      <c r="B186" s="1085"/>
      <c r="C186" s="1085"/>
      <c r="D186" s="1085"/>
      <c r="E186" s="1085"/>
      <c r="F186" s="1086"/>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c r="A187" s="1084"/>
      <c r="B187" s="1085"/>
      <c r="C187" s="1085"/>
      <c r="D187" s="1085"/>
      <c r="E187" s="1085"/>
      <c r="F187" s="1086"/>
      <c r="G187" s="636" t="s">
        <v>423</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422</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6"/>
    </row>
    <row r="188" spans="1:50" ht="24.75" customHeight="1">
      <c r="A188" s="1084"/>
      <c r="B188" s="1085"/>
      <c r="C188" s="1085"/>
      <c r="D188" s="1085"/>
      <c r="E188" s="1085"/>
      <c r="F188" s="1086"/>
      <c r="G188" s="857" t="s">
        <v>18</v>
      </c>
      <c r="H188" s="710"/>
      <c r="I188" s="710"/>
      <c r="J188" s="710"/>
      <c r="K188" s="710"/>
      <c r="L188" s="709" t="s">
        <v>19</v>
      </c>
      <c r="M188" s="710"/>
      <c r="N188" s="710"/>
      <c r="O188" s="710"/>
      <c r="P188" s="710"/>
      <c r="Q188" s="710"/>
      <c r="R188" s="710"/>
      <c r="S188" s="710"/>
      <c r="T188" s="710"/>
      <c r="U188" s="710"/>
      <c r="V188" s="710"/>
      <c r="W188" s="710"/>
      <c r="X188" s="711"/>
      <c r="Y188" s="633" t="s">
        <v>20</v>
      </c>
      <c r="Z188" s="634"/>
      <c r="AA188" s="634"/>
      <c r="AB188" s="841"/>
      <c r="AC188" s="857" t="s">
        <v>18</v>
      </c>
      <c r="AD188" s="710"/>
      <c r="AE188" s="710"/>
      <c r="AF188" s="710"/>
      <c r="AG188" s="710"/>
      <c r="AH188" s="709" t="s">
        <v>19</v>
      </c>
      <c r="AI188" s="710"/>
      <c r="AJ188" s="710"/>
      <c r="AK188" s="710"/>
      <c r="AL188" s="710"/>
      <c r="AM188" s="710"/>
      <c r="AN188" s="710"/>
      <c r="AO188" s="710"/>
      <c r="AP188" s="710"/>
      <c r="AQ188" s="710"/>
      <c r="AR188" s="710"/>
      <c r="AS188" s="710"/>
      <c r="AT188" s="711"/>
      <c r="AU188" s="633" t="s">
        <v>20</v>
      </c>
      <c r="AV188" s="634"/>
      <c r="AW188" s="634"/>
      <c r="AX188" s="635"/>
    </row>
    <row r="189" spans="1:50" ht="24.75" customHeight="1">
      <c r="A189" s="1084"/>
      <c r="B189" s="1085"/>
      <c r="C189" s="1085"/>
      <c r="D189" s="1085"/>
      <c r="E189" s="1085"/>
      <c r="F189" s="1086"/>
      <c r="G189" s="712"/>
      <c r="H189" s="713"/>
      <c r="I189" s="713"/>
      <c r="J189" s="713"/>
      <c r="K189" s="714"/>
      <c r="L189" s="706"/>
      <c r="M189" s="707"/>
      <c r="N189" s="707"/>
      <c r="O189" s="707"/>
      <c r="P189" s="707"/>
      <c r="Q189" s="707"/>
      <c r="R189" s="707"/>
      <c r="S189" s="707"/>
      <c r="T189" s="707"/>
      <c r="U189" s="707"/>
      <c r="V189" s="707"/>
      <c r="W189" s="707"/>
      <c r="X189" s="708"/>
      <c r="Y189" s="430"/>
      <c r="Z189" s="431"/>
      <c r="AA189" s="431"/>
      <c r="AB189" s="696"/>
      <c r="AC189" s="712"/>
      <c r="AD189" s="713"/>
      <c r="AE189" s="713"/>
      <c r="AF189" s="713"/>
      <c r="AG189" s="714"/>
      <c r="AH189" s="706"/>
      <c r="AI189" s="707"/>
      <c r="AJ189" s="707"/>
      <c r="AK189" s="707"/>
      <c r="AL189" s="707"/>
      <c r="AM189" s="707"/>
      <c r="AN189" s="707"/>
      <c r="AO189" s="707"/>
      <c r="AP189" s="707"/>
      <c r="AQ189" s="707"/>
      <c r="AR189" s="707"/>
      <c r="AS189" s="707"/>
      <c r="AT189" s="708"/>
      <c r="AU189" s="430"/>
      <c r="AV189" s="431"/>
      <c r="AW189" s="431"/>
      <c r="AX189" s="432"/>
    </row>
    <row r="190" spans="1:50" ht="24.75" customHeight="1">
      <c r="A190" s="1084"/>
      <c r="B190" s="1085"/>
      <c r="C190" s="1085"/>
      <c r="D190" s="1085"/>
      <c r="E190" s="1085"/>
      <c r="F190" s="1086"/>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c r="A191" s="1084"/>
      <c r="B191" s="1085"/>
      <c r="C191" s="1085"/>
      <c r="D191" s="1085"/>
      <c r="E191" s="1085"/>
      <c r="F191" s="1086"/>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c r="A192" s="1084"/>
      <c r="B192" s="1085"/>
      <c r="C192" s="1085"/>
      <c r="D192" s="1085"/>
      <c r="E192" s="1085"/>
      <c r="F192" s="1086"/>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c r="A193" s="1084"/>
      <c r="B193" s="1085"/>
      <c r="C193" s="1085"/>
      <c r="D193" s="1085"/>
      <c r="E193" s="1085"/>
      <c r="F193" s="1086"/>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c r="A194" s="1084"/>
      <c r="B194" s="1085"/>
      <c r="C194" s="1085"/>
      <c r="D194" s="1085"/>
      <c r="E194" s="1085"/>
      <c r="F194" s="1086"/>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c r="A195" s="1084"/>
      <c r="B195" s="1085"/>
      <c r="C195" s="1085"/>
      <c r="D195" s="1085"/>
      <c r="E195" s="1085"/>
      <c r="F195" s="1086"/>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c r="A196" s="1084"/>
      <c r="B196" s="1085"/>
      <c r="C196" s="1085"/>
      <c r="D196" s="1085"/>
      <c r="E196" s="1085"/>
      <c r="F196" s="1086"/>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c r="A197" s="1084"/>
      <c r="B197" s="1085"/>
      <c r="C197" s="1085"/>
      <c r="D197" s="1085"/>
      <c r="E197" s="1085"/>
      <c r="F197" s="1086"/>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c r="A198" s="1084"/>
      <c r="B198" s="1085"/>
      <c r="C198" s="1085"/>
      <c r="D198" s="1085"/>
      <c r="E198" s="1085"/>
      <c r="F198" s="1086"/>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c r="A199" s="1084"/>
      <c r="B199" s="1085"/>
      <c r="C199" s="1085"/>
      <c r="D199" s="1085"/>
      <c r="E199" s="1085"/>
      <c r="F199" s="1086"/>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c r="A200" s="1084"/>
      <c r="B200" s="1085"/>
      <c r="C200" s="1085"/>
      <c r="D200" s="1085"/>
      <c r="E200" s="1085"/>
      <c r="F200" s="1086"/>
      <c r="G200" s="636" t="s">
        <v>424</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310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6"/>
    </row>
    <row r="201" spans="1:50" ht="24.75" customHeight="1">
      <c r="A201" s="1084"/>
      <c r="B201" s="1085"/>
      <c r="C201" s="1085"/>
      <c r="D201" s="1085"/>
      <c r="E201" s="1085"/>
      <c r="F201" s="1086"/>
      <c r="G201" s="857" t="s">
        <v>18</v>
      </c>
      <c r="H201" s="710"/>
      <c r="I201" s="710"/>
      <c r="J201" s="710"/>
      <c r="K201" s="710"/>
      <c r="L201" s="709" t="s">
        <v>19</v>
      </c>
      <c r="M201" s="710"/>
      <c r="N201" s="710"/>
      <c r="O201" s="710"/>
      <c r="P201" s="710"/>
      <c r="Q201" s="710"/>
      <c r="R201" s="710"/>
      <c r="S201" s="710"/>
      <c r="T201" s="710"/>
      <c r="U201" s="710"/>
      <c r="V201" s="710"/>
      <c r="W201" s="710"/>
      <c r="X201" s="711"/>
      <c r="Y201" s="633" t="s">
        <v>20</v>
      </c>
      <c r="Z201" s="634"/>
      <c r="AA201" s="634"/>
      <c r="AB201" s="841"/>
      <c r="AC201" s="857" t="s">
        <v>18</v>
      </c>
      <c r="AD201" s="710"/>
      <c r="AE201" s="710"/>
      <c r="AF201" s="710"/>
      <c r="AG201" s="710"/>
      <c r="AH201" s="709" t="s">
        <v>19</v>
      </c>
      <c r="AI201" s="710"/>
      <c r="AJ201" s="710"/>
      <c r="AK201" s="710"/>
      <c r="AL201" s="710"/>
      <c r="AM201" s="710"/>
      <c r="AN201" s="710"/>
      <c r="AO201" s="710"/>
      <c r="AP201" s="710"/>
      <c r="AQ201" s="710"/>
      <c r="AR201" s="710"/>
      <c r="AS201" s="710"/>
      <c r="AT201" s="711"/>
      <c r="AU201" s="633" t="s">
        <v>20</v>
      </c>
      <c r="AV201" s="634"/>
      <c r="AW201" s="634"/>
      <c r="AX201" s="635"/>
    </row>
    <row r="202" spans="1:50" ht="24.75" customHeight="1">
      <c r="A202" s="1084"/>
      <c r="B202" s="1085"/>
      <c r="C202" s="1085"/>
      <c r="D202" s="1085"/>
      <c r="E202" s="1085"/>
      <c r="F202" s="1086"/>
      <c r="G202" s="712"/>
      <c r="H202" s="713"/>
      <c r="I202" s="713"/>
      <c r="J202" s="713"/>
      <c r="K202" s="714"/>
      <c r="L202" s="706"/>
      <c r="M202" s="707"/>
      <c r="N202" s="707"/>
      <c r="O202" s="707"/>
      <c r="P202" s="707"/>
      <c r="Q202" s="707"/>
      <c r="R202" s="707"/>
      <c r="S202" s="707"/>
      <c r="T202" s="707"/>
      <c r="U202" s="707"/>
      <c r="V202" s="707"/>
      <c r="W202" s="707"/>
      <c r="X202" s="708"/>
      <c r="Y202" s="430"/>
      <c r="Z202" s="431"/>
      <c r="AA202" s="431"/>
      <c r="AB202" s="696"/>
      <c r="AC202" s="712"/>
      <c r="AD202" s="713"/>
      <c r="AE202" s="713"/>
      <c r="AF202" s="713"/>
      <c r="AG202" s="714"/>
      <c r="AH202" s="706"/>
      <c r="AI202" s="707"/>
      <c r="AJ202" s="707"/>
      <c r="AK202" s="707"/>
      <c r="AL202" s="707"/>
      <c r="AM202" s="707"/>
      <c r="AN202" s="707"/>
      <c r="AO202" s="707"/>
      <c r="AP202" s="707"/>
      <c r="AQ202" s="707"/>
      <c r="AR202" s="707"/>
      <c r="AS202" s="707"/>
      <c r="AT202" s="708"/>
      <c r="AU202" s="430"/>
      <c r="AV202" s="431"/>
      <c r="AW202" s="431"/>
      <c r="AX202" s="432"/>
    </row>
    <row r="203" spans="1:50" ht="24.75" customHeight="1">
      <c r="A203" s="1084"/>
      <c r="B203" s="1085"/>
      <c r="C203" s="1085"/>
      <c r="D203" s="1085"/>
      <c r="E203" s="1085"/>
      <c r="F203" s="1086"/>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c r="A204" s="1084"/>
      <c r="B204" s="1085"/>
      <c r="C204" s="1085"/>
      <c r="D204" s="1085"/>
      <c r="E204" s="1085"/>
      <c r="F204" s="1086"/>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c r="A205" s="1084"/>
      <c r="B205" s="1085"/>
      <c r="C205" s="1085"/>
      <c r="D205" s="1085"/>
      <c r="E205" s="1085"/>
      <c r="F205" s="1086"/>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c r="A206" s="1084"/>
      <c r="B206" s="1085"/>
      <c r="C206" s="1085"/>
      <c r="D206" s="1085"/>
      <c r="E206" s="1085"/>
      <c r="F206" s="1086"/>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c r="A207" s="1084"/>
      <c r="B207" s="1085"/>
      <c r="C207" s="1085"/>
      <c r="D207" s="1085"/>
      <c r="E207" s="1085"/>
      <c r="F207" s="1086"/>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c r="A208" s="1084"/>
      <c r="B208" s="1085"/>
      <c r="C208" s="1085"/>
      <c r="D208" s="1085"/>
      <c r="E208" s="1085"/>
      <c r="F208" s="1086"/>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c r="A209" s="1084"/>
      <c r="B209" s="1085"/>
      <c r="C209" s="1085"/>
      <c r="D209" s="1085"/>
      <c r="E209" s="1085"/>
      <c r="F209" s="1086"/>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c r="A210" s="1084"/>
      <c r="B210" s="1085"/>
      <c r="C210" s="1085"/>
      <c r="D210" s="1085"/>
      <c r="E210" s="1085"/>
      <c r="F210" s="1086"/>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c r="A211" s="1084"/>
      <c r="B211" s="1085"/>
      <c r="C211" s="1085"/>
      <c r="D211" s="1085"/>
      <c r="E211" s="1085"/>
      <c r="F211" s="1086"/>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c r="A212" s="1087"/>
      <c r="B212" s="1088"/>
      <c r="C212" s="1088"/>
      <c r="D212" s="1088"/>
      <c r="E212" s="1088"/>
      <c r="F212" s="108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row r="214" spans="1:50" ht="30" customHeight="1">
      <c r="A214" s="1081" t="s">
        <v>29</v>
      </c>
      <c r="B214" s="1082"/>
      <c r="C214" s="1082"/>
      <c r="D214" s="1082"/>
      <c r="E214" s="1082"/>
      <c r="F214" s="1083"/>
      <c r="G214" s="636" t="s">
        <v>311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425</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6"/>
    </row>
    <row r="215" spans="1:50" ht="24.75" customHeight="1">
      <c r="A215" s="1084"/>
      <c r="B215" s="1085"/>
      <c r="C215" s="1085"/>
      <c r="D215" s="1085"/>
      <c r="E215" s="1085"/>
      <c r="F215" s="1086"/>
      <c r="G215" s="857" t="s">
        <v>18</v>
      </c>
      <c r="H215" s="710"/>
      <c r="I215" s="710"/>
      <c r="J215" s="710"/>
      <c r="K215" s="710"/>
      <c r="L215" s="709" t="s">
        <v>19</v>
      </c>
      <c r="M215" s="710"/>
      <c r="N215" s="710"/>
      <c r="O215" s="710"/>
      <c r="P215" s="710"/>
      <c r="Q215" s="710"/>
      <c r="R215" s="710"/>
      <c r="S215" s="710"/>
      <c r="T215" s="710"/>
      <c r="U215" s="710"/>
      <c r="V215" s="710"/>
      <c r="W215" s="710"/>
      <c r="X215" s="711"/>
      <c r="Y215" s="633" t="s">
        <v>20</v>
      </c>
      <c r="Z215" s="634"/>
      <c r="AA215" s="634"/>
      <c r="AB215" s="841"/>
      <c r="AC215" s="857" t="s">
        <v>18</v>
      </c>
      <c r="AD215" s="710"/>
      <c r="AE215" s="710"/>
      <c r="AF215" s="710"/>
      <c r="AG215" s="710"/>
      <c r="AH215" s="709" t="s">
        <v>19</v>
      </c>
      <c r="AI215" s="710"/>
      <c r="AJ215" s="710"/>
      <c r="AK215" s="710"/>
      <c r="AL215" s="710"/>
      <c r="AM215" s="710"/>
      <c r="AN215" s="710"/>
      <c r="AO215" s="710"/>
      <c r="AP215" s="710"/>
      <c r="AQ215" s="710"/>
      <c r="AR215" s="710"/>
      <c r="AS215" s="710"/>
      <c r="AT215" s="711"/>
      <c r="AU215" s="633" t="s">
        <v>20</v>
      </c>
      <c r="AV215" s="634"/>
      <c r="AW215" s="634"/>
      <c r="AX215" s="635"/>
    </row>
    <row r="216" spans="1:50" ht="24.75" customHeight="1">
      <c r="A216" s="1084"/>
      <c r="B216" s="1085"/>
      <c r="C216" s="1085"/>
      <c r="D216" s="1085"/>
      <c r="E216" s="1085"/>
      <c r="F216" s="1086"/>
      <c r="G216" s="712"/>
      <c r="H216" s="713"/>
      <c r="I216" s="713"/>
      <c r="J216" s="713"/>
      <c r="K216" s="714"/>
      <c r="L216" s="706"/>
      <c r="M216" s="707"/>
      <c r="N216" s="707"/>
      <c r="O216" s="707"/>
      <c r="P216" s="707"/>
      <c r="Q216" s="707"/>
      <c r="R216" s="707"/>
      <c r="S216" s="707"/>
      <c r="T216" s="707"/>
      <c r="U216" s="707"/>
      <c r="V216" s="707"/>
      <c r="W216" s="707"/>
      <c r="X216" s="708"/>
      <c r="Y216" s="430"/>
      <c r="Z216" s="431"/>
      <c r="AA216" s="431"/>
      <c r="AB216" s="696"/>
      <c r="AC216" s="712"/>
      <c r="AD216" s="713"/>
      <c r="AE216" s="713"/>
      <c r="AF216" s="713"/>
      <c r="AG216" s="714"/>
      <c r="AH216" s="706"/>
      <c r="AI216" s="707"/>
      <c r="AJ216" s="707"/>
      <c r="AK216" s="707"/>
      <c r="AL216" s="707"/>
      <c r="AM216" s="707"/>
      <c r="AN216" s="707"/>
      <c r="AO216" s="707"/>
      <c r="AP216" s="707"/>
      <c r="AQ216" s="707"/>
      <c r="AR216" s="707"/>
      <c r="AS216" s="707"/>
      <c r="AT216" s="708"/>
      <c r="AU216" s="430"/>
      <c r="AV216" s="431"/>
      <c r="AW216" s="431"/>
      <c r="AX216" s="432"/>
    </row>
    <row r="217" spans="1:50" ht="24.75" customHeight="1">
      <c r="A217" s="1084"/>
      <c r="B217" s="1085"/>
      <c r="C217" s="1085"/>
      <c r="D217" s="1085"/>
      <c r="E217" s="1085"/>
      <c r="F217" s="1086"/>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c r="A218" s="1084"/>
      <c r="B218" s="1085"/>
      <c r="C218" s="1085"/>
      <c r="D218" s="1085"/>
      <c r="E218" s="1085"/>
      <c r="F218" s="1086"/>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c r="A219" s="1084"/>
      <c r="B219" s="1085"/>
      <c r="C219" s="1085"/>
      <c r="D219" s="1085"/>
      <c r="E219" s="1085"/>
      <c r="F219" s="1086"/>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c r="A220" s="1084"/>
      <c r="B220" s="1085"/>
      <c r="C220" s="1085"/>
      <c r="D220" s="1085"/>
      <c r="E220" s="1085"/>
      <c r="F220" s="1086"/>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c r="A221" s="1084"/>
      <c r="B221" s="1085"/>
      <c r="C221" s="1085"/>
      <c r="D221" s="1085"/>
      <c r="E221" s="1085"/>
      <c r="F221" s="1086"/>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c r="A222" s="1084"/>
      <c r="B222" s="1085"/>
      <c r="C222" s="1085"/>
      <c r="D222" s="1085"/>
      <c r="E222" s="1085"/>
      <c r="F222" s="1086"/>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c r="A223" s="1084"/>
      <c r="B223" s="1085"/>
      <c r="C223" s="1085"/>
      <c r="D223" s="1085"/>
      <c r="E223" s="1085"/>
      <c r="F223" s="1086"/>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c r="A224" s="1084"/>
      <c r="B224" s="1085"/>
      <c r="C224" s="1085"/>
      <c r="D224" s="1085"/>
      <c r="E224" s="1085"/>
      <c r="F224" s="1086"/>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c r="A225" s="1084"/>
      <c r="B225" s="1085"/>
      <c r="C225" s="1085"/>
      <c r="D225" s="1085"/>
      <c r="E225" s="1085"/>
      <c r="F225" s="1086"/>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c r="A226" s="1084"/>
      <c r="B226" s="1085"/>
      <c r="C226" s="1085"/>
      <c r="D226" s="1085"/>
      <c r="E226" s="1085"/>
      <c r="F226" s="1086"/>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c r="A227" s="1084"/>
      <c r="B227" s="1085"/>
      <c r="C227" s="1085"/>
      <c r="D227" s="1085"/>
      <c r="E227" s="1085"/>
      <c r="F227" s="1086"/>
      <c r="G227" s="636" t="s">
        <v>426</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427</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6"/>
    </row>
    <row r="228" spans="1:50" ht="25.5" customHeight="1">
      <c r="A228" s="1084"/>
      <c r="B228" s="1085"/>
      <c r="C228" s="1085"/>
      <c r="D228" s="1085"/>
      <c r="E228" s="1085"/>
      <c r="F228" s="1086"/>
      <c r="G228" s="857" t="s">
        <v>18</v>
      </c>
      <c r="H228" s="710"/>
      <c r="I228" s="710"/>
      <c r="J228" s="710"/>
      <c r="K228" s="710"/>
      <c r="L228" s="709" t="s">
        <v>19</v>
      </c>
      <c r="M228" s="710"/>
      <c r="N228" s="710"/>
      <c r="O228" s="710"/>
      <c r="P228" s="710"/>
      <c r="Q228" s="710"/>
      <c r="R228" s="710"/>
      <c r="S228" s="710"/>
      <c r="T228" s="710"/>
      <c r="U228" s="710"/>
      <c r="V228" s="710"/>
      <c r="W228" s="710"/>
      <c r="X228" s="711"/>
      <c r="Y228" s="633" t="s">
        <v>20</v>
      </c>
      <c r="Z228" s="634"/>
      <c r="AA228" s="634"/>
      <c r="AB228" s="841"/>
      <c r="AC228" s="857" t="s">
        <v>18</v>
      </c>
      <c r="AD228" s="710"/>
      <c r="AE228" s="710"/>
      <c r="AF228" s="710"/>
      <c r="AG228" s="710"/>
      <c r="AH228" s="709" t="s">
        <v>19</v>
      </c>
      <c r="AI228" s="710"/>
      <c r="AJ228" s="710"/>
      <c r="AK228" s="710"/>
      <c r="AL228" s="710"/>
      <c r="AM228" s="710"/>
      <c r="AN228" s="710"/>
      <c r="AO228" s="710"/>
      <c r="AP228" s="710"/>
      <c r="AQ228" s="710"/>
      <c r="AR228" s="710"/>
      <c r="AS228" s="710"/>
      <c r="AT228" s="711"/>
      <c r="AU228" s="633" t="s">
        <v>20</v>
      </c>
      <c r="AV228" s="634"/>
      <c r="AW228" s="634"/>
      <c r="AX228" s="635"/>
    </row>
    <row r="229" spans="1:50" ht="24.75" customHeight="1">
      <c r="A229" s="1084"/>
      <c r="B229" s="1085"/>
      <c r="C229" s="1085"/>
      <c r="D229" s="1085"/>
      <c r="E229" s="1085"/>
      <c r="F229" s="1086"/>
      <c r="G229" s="712"/>
      <c r="H229" s="713"/>
      <c r="I229" s="713"/>
      <c r="J229" s="713"/>
      <c r="K229" s="714"/>
      <c r="L229" s="706"/>
      <c r="M229" s="707"/>
      <c r="N229" s="707"/>
      <c r="O229" s="707"/>
      <c r="P229" s="707"/>
      <c r="Q229" s="707"/>
      <c r="R229" s="707"/>
      <c r="S229" s="707"/>
      <c r="T229" s="707"/>
      <c r="U229" s="707"/>
      <c r="V229" s="707"/>
      <c r="W229" s="707"/>
      <c r="X229" s="708"/>
      <c r="Y229" s="430"/>
      <c r="Z229" s="431"/>
      <c r="AA229" s="431"/>
      <c r="AB229" s="696"/>
      <c r="AC229" s="712"/>
      <c r="AD229" s="713"/>
      <c r="AE229" s="713"/>
      <c r="AF229" s="713"/>
      <c r="AG229" s="714"/>
      <c r="AH229" s="706"/>
      <c r="AI229" s="707"/>
      <c r="AJ229" s="707"/>
      <c r="AK229" s="707"/>
      <c r="AL229" s="707"/>
      <c r="AM229" s="707"/>
      <c r="AN229" s="707"/>
      <c r="AO229" s="707"/>
      <c r="AP229" s="707"/>
      <c r="AQ229" s="707"/>
      <c r="AR229" s="707"/>
      <c r="AS229" s="707"/>
      <c r="AT229" s="708"/>
      <c r="AU229" s="430"/>
      <c r="AV229" s="431"/>
      <c r="AW229" s="431"/>
      <c r="AX229" s="432"/>
    </row>
    <row r="230" spans="1:50" ht="24.75" customHeight="1">
      <c r="A230" s="1084"/>
      <c r="B230" s="1085"/>
      <c r="C230" s="1085"/>
      <c r="D230" s="1085"/>
      <c r="E230" s="1085"/>
      <c r="F230" s="1086"/>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c r="A231" s="1084"/>
      <c r="B231" s="1085"/>
      <c r="C231" s="1085"/>
      <c r="D231" s="1085"/>
      <c r="E231" s="1085"/>
      <c r="F231" s="1086"/>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c r="A232" s="1084"/>
      <c r="B232" s="1085"/>
      <c r="C232" s="1085"/>
      <c r="D232" s="1085"/>
      <c r="E232" s="1085"/>
      <c r="F232" s="1086"/>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c r="A233" s="1084"/>
      <c r="B233" s="1085"/>
      <c r="C233" s="1085"/>
      <c r="D233" s="1085"/>
      <c r="E233" s="1085"/>
      <c r="F233" s="1086"/>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c r="A234" s="1084"/>
      <c r="B234" s="1085"/>
      <c r="C234" s="1085"/>
      <c r="D234" s="1085"/>
      <c r="E234" s="1085"/>
      <c r="F234" s="1086"/>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c r="A235" s="1084"/>
      <c r="B235" s="1085"/>
      <c r="C235" s="1085"/>
      <c r="D235" s="1085"/>
      <c r="E235" s="1085"/>
      <c r="F235" s="1086"/>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c r="A236" s="1084"/>
      <c r="B236" s="1085"/>
      <c r="C236" s="1085"/>
      <c r="D236" s="1085"/>
      <c r="E236" s="1085"/>
      <c r="F236" s="1086"/>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c r="A237" s="1084"/>
      <c r="B237" s="1085"/>
      <c r="C237" s="1085"/>
      <c r="D237" s="1085"/>
      <c r="E237" s="1085"/>
      <c r="F237" s="1086"/>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c r="A238" s="1084"/>
      <c r="B238" s="1085"/>
      <c r="C238" s="1085"/>
      <c r="D238" s="1085"/>
      <c r="E238" s="1085"/>
      <c r="F238" s="1086"/>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c r="A239" s="1084"/>
      <c r="B239" s="1085"/>
      <c r="C239" s="1085"/>
      <c r="D239" s="1085"/>
      <c r="E239" s="1085"/>
      <c r="F239" s="1086"/>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c r="A240" s="1084"/>
      <c r="B240" s="1085"/>
      <c r="C240" s="1085"/>
      <c r="D240" s="1085"/>
      <c r="E240" s="1085"/>
      <c r="F240" s="1086"/>
      <c r="G240" s="636" t="s">
        <v>428</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429</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6"/>
    </row>
    <row r="241" spans="1:50" ht="24.75" customHeight="1">
      <c r="A241" s="1084"/>
      <c r="B241" s="1085"/>
      <c r="C241" s="1085"/>
      <c r="D241" s="1085"/>
      <c r="E241" s="1085"/>
      <c r="F241" s="1086"/>
      <c r="G241" s="857" t="s">
        <v>18</v>
      </c>
      <c r="H241" s="710"/>
      <c r="I241" s="710"/>
      <c r="J241" s="710"/>
      <c r="K241" s="710"/>
      <c r="L241" s="709" t="s">
        <v>19</v>
      </c>
      <c r="M241" s="710"/>
      <c r="N241" s="710"/>
      <c r="O241" s="710"/>
      <c r="P241" s="710"/>
      <c r="Q241" s="710"/>
      <c r="R241" s="710"/>
      <c r="S241" s="710"/>
      <c r="T241" s="710"/>
      <c r="U241" s="710"/>
      <c r="V241" s="710"/>
      <c r="W241" s="710"/>
      <c r="X241" s="711"/>
      <c r="Y241" s="633" t="s">
        <v>20</v>
      </c>
      <c r="Z241" s="634"/>
      <c r="AA241" s="634"/>
      <c r="AB241" s="841"/>
      <c r="AC241" s="857" t="s">
        <v>18</v>
      </c>
      <c r="AD241" s="710"/>
      <c r="AE241" s="710"/>
      <c r="AF241" s="710"/>
      <c r="AG241" s="710"/>
      <c r="AH241" s="709" t="s">
        <v>19</v>
      </c>
      <c r="AI241" s="710"/>
      <c r="AJ241" s="710"/>
      <c r="AK241" s="710"/>
      <c r="AL241" s="710"/>
      <c r="AM241" s="710"/>
      <c r="AN241" s="710"/>
      <c r="AO241" s="710"/>
      <c r="AP241" s="710"/>
      <c r="AQ241" s="710"/>
      <c r="AR241" s="710"/>
      <c r="AS241" s="710"/>
      <c r="AT241" s="711"/>
      <c r="AU241" s="633" t="s">
        <v>20</v>
      </c>
      <c r="AV241" s="634"/>
      <c r="AW241" s="634"/>
      <c r="AX241" s="635"/>
    </row>
    <row r="242" spans="1:50" ht="24.75" customHeight="1">
      <c r="A242" s="1084"/>
      <c r="B242" s="1085"/>
      <c r="C242" s="1085"/>
      <c r="D242" s="1085"/>
      <c r="E242" s="1085"/>
      <c r="F242" s="1086"/>
      <c r="G242" s="712"/>
      <c r="H242" s="713"/>
      <c r="I242" s="713"/>
      <c r="J242" s="713"/>
      <c r="K242" s="714"/>
      <c r="L242" s="706"/>
      <c r="M242" s="707"/>
      <c r="N242" s="707"/>
      <c r="O242" s="707"/>
      <c r="P242" s="707"/>
      <c r="Q242" s="707"/>
      <c r="R242" s="707"/>
      <c r="S242" s="707"/>
      <c r="T242" s="707"/>
      <c r="U242" s="707"/>
      <c r="V242" s="707"/>
      <c r="W242" s="707"/>
      <c r="X242" s="708"/>
      <c r="Y242" s="430"/>
      <c r="Z242" s="431"/>
      <c r="AA242" s="431"/>
      <c r="AB242" s="696"/>
      <c r="AC242" s="712"/>
      <c r="AD242" s="713"/>
      <c r="AE242" s="713"/>
      <c r="AF242" s="713"/>
      <c r="AG242" s="714"/>
      <c r="AH242" s="706"/>
      <c r="AI242" s="707"/>
      <c r="AJ242" s="707"/>
      <c r="AK242" s="707"/>
      <c r="AL242" s="707"/>
      <c r="AM242" s="707"/>
      <c r="AN242" s="707"/>
      <c r="AO242" s="707"/>
      <c r="AP242" s="707"/>
      <c r="AQ242" s="707"/>
      <c r="AR242" s="707"/>
      <c r="AS242" s="707"/>
      <c r="AT242" s="708"/>
      <c r="AU242" s="430"/>
      <c r="AV242" s="431"/>
      <c r="AW242" s="431"/>
      <c r="AX242" s="432"/>
    </row>
    <row r="243" spans="1:50" ht="24.75" customHeight="1">
      <c r="A243" s="1084"/>
      <c r="B243" s="1085"/>
      <c r="C243" s="1085"/>
      <c r="D243" s="1085"/>
      <c r="E243" s="1085"/>
      <c r="F243" s="1086"/>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c r="A244" s="1084"/>
      <c r="B244" s="1085"/>
      <c r="C244" s="1085"/>
      <c r="D244" s="1085"/>
      <c r="E244" s="1085"/>
      <c r="F244" s="1086"/>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c r="A245" s="1084"/>
      <c r="B245" s="1085"/>
      <c r="C245" s="1085"/>
      <c r="D245" s="1085"/>
      <c r="E245" s="1085"/>
      <c r="F245" s="1086"/>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c r="A246" s="1084"/>
      <c r="B246" s="1085"/>
      <c r="C246" s="1085"/>
      <c r="D246" s="1085"/>
      <c r="E246" s="1085"/>
      <c r="F246" s="1086"/>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c r="A247" s="1084"/>
      <c r="B247" s="1085"/>
      <c r="C247" s="1085"/>
      <c r="D247" s="1085"/>
      <c r="E247" s="1085"/>
      <c r="F247" s="1086"/>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c r="A248" s="1084"/>
      <c r="B248" s="1085"/>
      <c r="C248" s="1085"/>
      <c r="D248" s="1085"/>
      <c r="E248" s="1085"/>
      <c r="F248" s="1086"/>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c r="A249" s="1084"/>
      <c r="B249" s="1085"/>
      <c r="C249" s="1085"/>
      <c r="D249" s="1085"/>
      <c r="E249" s="1085"/>
      <c r="F249" s="1086"/>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c r="A250" s="1084"/>
      <c r="B250" s="1085"/>
      <c r="C250" s="1085"/>
      <c r="D250" s="1085"/>
      <c r="E250" s="1085"/>
      <c r="F250" s="1086"/>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c r="A251" s="1084"/>
      <c r="B251" s="1085"/>
      <c r="C251" s="1085"/>
      <c r="D251" s="1085"/>
      <c r="E251" s="1085"/>
      <c r="F251" s="1086"/>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c r="A252" s="1084"/>
      <c r="B252" s="1085"/>
      <c r="C252" s="1085"/>
      <c r="D252" s="1085"/>
      <c r="E252" s="1085"/>
      <c r="F252" s="1086"/>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c r="A253" s="1084"/>
      <c r="B253" s="1085"/>
      <c r="C253" s="1085"/>
      <c r="D253" s="1085"/>
      <c r="E253" s="1085"/>
      <c r="F253" s="1086"/>
      <c r="G253" s="636" t="s">
        <v>430</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6"/>
    </row>
    <row r="254" spans="1:50" ht="24.75" customHeight="1">
      <c r="A254" s="1084"/>
      <c r="B254" s="1085"/>
      <c r="C254" s="1085"/>
      <c r="D254" s="1085"/>
      <c r="E254" s="1085"/>
      <c r="F254" s="1086"/>
      <c r="G254" s="857" t="s">
        <v>18</v>
      </c>
      <c r="H254" s="710"/>
      <c r="I254" s="710"/>
      <c r="J254" s="710"/>
      <c r="K254" s="710"/>
      <c r="L254" s="709" t="s">
        <v>19</v>
      </c>
      <c r="M254" s="710"/>
      <c r="N254" s="710"/>
      <c r="O254" s="710"/>
      <c r="P254" s="710"/>
      <c r="Q254" s="710"/>
      <c r="R254" s="710"/>
      <c r="S254" s="710"/>
      <c r="T254" s="710"/>
      <c r="U254" s="710"/>
      <c r="V254" s="710"/>
      <c r="W254" s="710"/>
      <c r="X254" s="711"/>
      <c r="Y254" s="633" t="s">
        <v>20</v>
      </c>
      <c r="Z254" s="634"/>
      <c r="AA254" s="634"/>
      <c r="AB254" s="841"/>
      <c r="AC254" s="857" t="s">
        <v>18</v>
      </c>
      <c r="AD254" s="710"/>
      <c r="AE254" s="710"/>
      <c r="AF254" s="710"/>
      <c r="AG254" s="710"/>
      <c r="AH254" s="709" t="s">
        <v>19</v>
      </c>
      <c r="AI254" s="710"/>
      <c r="AJ254" s="710"/>
      <c r="AK254" s="710"/>
      <c r="AL254" s="710"/>
      <c r="AM254" s="710"/>
      <c r="AN254" s="710"/>
      <c r="AO254" s="710"/>
      <c r="AP254" s="710"/>
      <c r="AQ254" s="710"/>
      <c r="AR254" s="710"/>
      <c r="AS254" s="710"/>
      <c r="AT254" s="711"/>
      <c r="AU254" s="633" t="s">
        <v>20</v>
      </c>
      <c r="AV254" s="634"/>
      <c r="AW254" s="634"/>
      <c r="AX254" s="635"/>
    </row>
    <row r="255" spans="1:50" ht="24.75" customHeight="1">
      <c r="A255" s="1084"/>
      <c r="B255" s="1085"/>
      <c r="C255" s="1085"/>
      <c r="D255" s="1085"/>
      <c r="E255" s="1085"/>
      <c r="F255" s="1086"/>
      <c r="G255" s="712"/>
      <c r="H255" s="713"/>
      <c r="I255" s="713"/>
      <c r="J255" s="713"/>
      <c r="K255" s="714"/>
      <c r="L255" s="706"/>
      <c r="M255" s="707"/>
      <c r="N255" s="707"/>
      <c r="O255" s="707"/>
      <c r="P255" s="707"/>
      <c r="Q255" s="707"/>
      <c r="R255" s="707"/>
      <c r="S255" s="707"/>
      <c r="T255" s="707"/>
      <c r="U255" s="707"/>
      <c r="V255" s="707"/>
      <c r="W255" s="707"/>
      <c r="X255" s="708"/>
      <c r="Y255" s="430"/>
      <c r="Z255" s="431"/>
      <c r="AA255" s="431"/>
      <c r="AB255" s="696"/>
      <c r="AC255" s="712"/>
      <c r="AD255" s="713"/>
      <c r="AE255" s="713"/>
      <c r="AF255" s="713"/>
      <c r="AG255" s="714"/>
      <c r="AH255" s="706"/>
      <c r="AI255" s="707"/>
      <c r="AJ255" s="707"/>
      <c r="AK255" s="707"/>
      <c r="AL255" s="707"/>
      <c r="AM255" s="707"/>
      <c r="AN255" s="707"/>
      <c r="AO255" s="707"/>
      <c r="AP255" s="707"/>
      <c r="AQ255" s="707"/>
      <c r="AR255" s="707"/>
      <c r="AS255" s="707"/>
      <c r="AT255" s="708"/>
      <c r="AU255" s="430"/>
      <c r="AV255" s="431"/>
      <c r="AW255" s="431"/>
      <c r="AX255" s="432"/>
    </row>
    <row r="256" spans="1:50" ht="24.75" customHeight="1">
      <c r="A256" s="1084"/>
      <c r="B256" s="1085"/>
      <c r="C256" s="1085"/>
      <c r="D256" s="1085"/>
      <c r="E256" s="1085"/>
      <c r="F256" s="1086"/>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c r="A257" s="1084"/>
      <c r="B257" s="1085"/>
      <c r="C257" s="1085"/>
      <c r="D257" s="1085"/>
      <c r="E257" s="1085"/>
      <c r="F257" s="1086"/>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c r="A258" s="1084"/>
      <c r="B258" s="1085"/>
      <c r="C258" s="1085"/>
      <c r="D258" s="1085"/>
      <c r="E258" s="1085"/>
      <c r="F258" s="1086"/>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c r="A259" s="1084"/>
      <c r="B259" s="1085"/>
      <c r="C259" s="1085"/>
      <c r="D259" s="1085"/>
      <c r="E259" s="1085"/>
      <c r="F259" s="1086"/>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c r="A260" s="1084"/>
      <c r="B260" s="1085"/>
      <c r="C260" s="1085"/>
      <c r="D260" s="1085"/>
      <c r="E260" s="1085"/>
      <c r="F260" s="1086"/>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c r="A261" s="1084"/>
      <c r="B261" s="1085"/>
      <c r="C261" s="1085"/>
      <c r="D261" s="1085"/>
      <c r="E261" s="1085"/>
      <c r="F261" s="1086"/>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c r="A262" s="1084"/>
      <c r="B262" s="1085"/>
      <c r="C262" s="1085"/>
      <c r="D262" s="1085"/>
      <c r="E262" s="1085"/>
      <c r="F262" s="1086"/>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c r="A263" s="1084"/>
      <c r="B263" s="1085"/>
      <c r="C263" s="1085"/>
      <c r="D263" s="1085"/>
      <c r="E263" s="1085"/>
      <c r="F263" s="1086"/>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c r="A264" s="1084"/>
      <c r="B264" s="1085"/>
      <c r="C264" s="1085"/>
      <c r="D264" s="1085"/>
      <c r="E264" s="1085"/>
      <c r="F264" s="1086"/>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c r="A265" s="1087"/>
      <c r="B265" s="1088"/>
      <c r="C265" s="1088"/>
      <c r="D265" s="1088"/>
      <c r="E265" s="1088"/>
      <c r="F265" s="108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1"/>
      <c r="B3" s="391"/>
      <c r="C3" s="391" t="s">
        <v>27</v>
      </c>
      <c r="D3" s="391"/>
      <c r="E3" s="391"/>
      <c r="F3" s="391"/>
      <c r="G3" s="391"/>
      <c r="H3" s="391"/>
      <c r="I3" s="391"/>
      <c r="J3" s="157" t="s">
        <v>434</v>
      </c>
      <c r="K3" s="392"/>
      <c r="L3" s="392"/>
      <c r="M3" s="392"/>
      <c r="N3" s="392"/>
      <c r="O3" s="392"/>
      <c r="P3" s="393" t="s">
        <v>28</v>
      </c>
      <c r="Q3" s="393"/>
      <c r="R3" s="393"/>
      <c r="S3" s="393"/>
      <c r="T3" s="393"/>
      <c r="U3" s="393"/>
      <c r="V3" s="393"/>
      <c r="W3" s="393"/>
      <c r="X3" s="393"/>
      <c r="Y3" s="394" t="s">
        <v>504</v>
      </c>
      <c r="Z3" s="395"/>
      <c r="AA3" s="395"/>
      <c r="AB3" s="395"/>
      <c r="AC3" s="157" t="s">
        <v>486</v>
      </c>
      <c r="AD3" s="157"/>
      <c r="AE3" s="157"/>
      <c r="AF3" s="157"/>
      <c r="AG3" s="157"/>
      <c r="AH3" s="394" t="s">
        <v>393</v>
      </c>
      <c r="AI3" s="391"/>
      <c r="AJ3" s="391"/>
      <c r="AK3" s="391"/>
      <c r="AL3" s="391" t="s">
        <v>22</v>
      </c>
      <c r="AM3" s="391"/>
      <c r="AN3" s="391"/>
      <c r="AO3" s="396"/>
      <c r="AP3" s="397" t="s">
        <v>435</v>
      </c>
      <c r="AQ3" s="397"/>
      <c r="AR3" s="397"/>
      <c r="AS3" s="397"/>
      <c r="AT3" s="397"/>
      <c r="AU3" s="397"/>
      <c r="AV3" s="397"/>
      <c r="AW3" s="397"/>
      <c r="AX3" s="397"/>
    </row>
    <row r="4" spans="1:50" ht="26.25" customHeight="1">
      <c r="A4" s="1095">
        <v>1</v>
      </c>
      <c r="B4" s="1095">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c r="A5" s="1095">
        <v>2</v>
      </c>
      <c r="B5" s="1095">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c r="A6" s="1095">
        <v>3</v>
      </c>
      <c r="B6" s="1095">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c r="A7" s="1095">
        <v>4</v>
      </c>
      <c r="B7" s="1095">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c r="A8" s="1095">
        <v>5</v>
      </c>
      <c r="B8" s="1095">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c r="A9" s="1095">
        <v>6</v>
      </c>
      <c r="B9" s="1095">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c r="A10" s="1095">
        <v>7</v>
      </c>
      <c r="B10" s="1095">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c r="A11" s="1095">
        <v>8</v>
      </c>
      <c r="B11" s="1095">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c r="A12" s="1095">
        <v>9</v>
      </c>
      <c r="B12" s="1095">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c r="A13" s="1095">
        <v>10</v>
      </c>
      <c r="B13" s="1095">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c r="A14" s="1095">
        <v>11</v>
      </c>
      <c r="B14" s="1095">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c r="A15" s="1095">
        <v>12</v>
      </c>
      <c r="B15" s="1095">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c r="A16" s="1095">
        <v>13</v>
      </c>
      <c r="B16" s="1095">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c r="A17" s="1095">
        <v>14</v>
      </c>
      <c r="B17" s="1095">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c r="A18" s="1095">
        <v>15</v>
      </c>
      <c r="B18" s="1095">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c r="A19" s="1095">
        <v>16</v>
      </c>
      <c r="B19" s="1095">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c r="A20" s="1095">
        <v>17</v>
      </c>
      <c r="B20" s="1095">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c r="A21" s="1095">
        <v>18</v>
      </c>
      <c r="B21" s="1095">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c r="A22" s="1095">
        <v>19</v>
      </c>
      <c r="B22" s="1095">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c r="A23" s="1095">
        <v>20</v>
      </c>
      <c r="B23" s="1095">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c r="A24" s="1095">
        <v>21</v>
      </c>
      <c r="B24" s="1095">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c r="A25" s="1095">
        <v>22</v>
      </c>
      <c r="B25" s="1095">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c r="A26" s="1095">
        <v>23</v>
      </c>
      <c r="B26" s="1095">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c r="A27" s="1095">
        <v>24</v>
      </c>
      <c r="B27" s="1095">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c r="A28" s="1095">
        <v>25</v>
      </c>
      <c r="B28" s="1095">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c r="A29" s="1095">
        <v>26</v>
      </c>
      <c r="B29" s="1095">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c r="A30" s="1095">
        <v>27</v>
      </c>
      <c r="B30" s="1095">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c r="A31" s="1095">
        <v>28</v>
      </c>
      <c r="B31" s="1095">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c r="A32" s="1095">
        <v>29</v>
      </c>
      <c r="B32" s="1095">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c r="A33" s="1095">
        <v>30</v>
      </c>
      <c r="B33" s="1095">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1"/>
      <c r="B36" s="391"/>
      <c r="C36" s="391" t="s">
        <v>27</v>
      </c>
      <c r="D36" s="391"/>
      <c r="E36" s="391"/>
      <c r="F36" s="391"/>
      <c r="G36" s="391"/>
      <c r="H36" s="391"/>
      <c r="I36" s="391"/>
      <c r="J36" s="157" t="s">
        <v>434</v>
      </c>
      <c r="K36" s="392"/>
      <c r="L36" s="392"/>
      <c r="M36" s="392"/>
      <c r="N36" s="392"/>
      <c r="O36" s="392"/>
      <c r="P36" s="393" t="s">
        <v>28</v>
      </c>
      <c r="Q36" s="393"/>
      <c r="R36" s="393"/>
      <c r="S36" s="393"/>
      <c r="T36" s="393"/>
      <c r="U36" s="393"/>
      <c r="V36" s="393"/>
      <c r="W36" s="393"/>
      <c r="X36" s="393"/>
      <c r="Y36" s="394" t="s">
        <v>504</v>
      </c>
      <c r="Z36" s="395"/>
      <c r="AA36" s="395"/>
      <c r="AB36" s="395"/>
      <c r="AC36" s="157" t="s">
        <v>486</v>
      </c>
      <c r="AD36" s="157"/>
      <c r="AE36" s="157"/>
      <c r="AF36" s="157"/>
      <c r="AG36" s="157"/>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c r="A37" s="1095">
        <v>1</v>
      </c>
      <c r="B37" s="1095">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c r="A38" s="1095">
        <v>2</v>
      </c>
      <c r="B38" s="1095">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c r="A39" s="1095">
        <v>3</v>
      </c>
      <c r="B39" s="1095">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c r="A40" s="1095">
        <v>4</v>
      </c>
      <c r="B40" s="1095">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c r="A41" s="1095">
        <v>5</v>
      </c>
      <c r="B41" s="1095">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c r="A42" s="1095">
        <v>6</v>
      </c>
      <c r="B42" s="1095">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c r="A43" s="1095">
        <v>7</v>
      </c>
      <c r="B43" s="1095">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c r="A44" s="1095">
        <v>8</v>
      </c>
      <c r="B44" s="1095">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c r="A45" s="1095">
        <v>9</v>
      </c>
      <c r="B45" s="1095">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c r="A46" s="1095">
        <v>10</v>
      </c>
      <c r="B46" s="1095">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c r="A47" s="1095">
        <v>11</v>
      </c>
      <c r="B47" s="1095">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c r="A48" s="1095">
        <v>12</v>
      </c>
      <c r="B48" s="1095">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c r="A49" s="1095">
        <v>13</v>
      </c>
      <c r="B49" s="1095">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c r="A50" s="1095">
        <v>14</v>
      </c>
      <c r="B50" s="1095">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c r="A51" s="1095">
        <v>15</v>
      </c>
      <c r="B51" s="1095">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c r="A52" s="1095">
        <v>16</v>
      </c>
      <c r="B52" s="1095">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c r="A53" s="1095">
        <v>17</v>
      </c>
      <c r="B53" s="1095">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c r="A54" s="1095">
        <v>18</v>
      </c>
      <c r="B54" s="1095">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c r="A55" s="1095">
        <v>19</v>
      </c>
      <c r="B55" s="1095">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c r="A56" s="1095">
        <v>20</v>
      </c>
      <c r="B56" s="1095">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c r="A57" s="1095">
        <v>21</v>
      </c>
      <c r="B57" s="1095">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c r="A58" s="1095">
        <v>22</v>
      </c>
      <c r="B58" s="1095">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c r="A59" s="1095">
        <v>23</v>
      </c>
      <c r="B59" s="1095">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c r="A60" s="1095">
        <v>24</v>
      </c>
      <c r="B60" s="1095">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c r="A61" s="1095">
        <v>25</v>
      </c>
      <c r="B61" s="1095">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c r="A62" s="1095">
        <v>26</v>
      </c>
      <c r="B62" s="1095">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c r="A63" s="1095">
        <v>27</v>
      </c>
      <c r="B63" s="1095">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c r="A64" s="1095">
        <v>28</v>
      </c>
      <c r="B64" s="1095">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c r="A65" s="1095">
        <v>29</v>
      </c>
      <c r="B65" s="1095">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c r="A66" s="1095">
        <v>30</v>
      </c>
      <c r="B66" s="1095">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1"/>
      <c r="B69" s="391"/>
      <c r="C69" s="391" t="s">
        <v>27</v>
      </c>
      <c r="D69" s="391"/>
      <c r="E69" s="391"/>
      <c r="F69" s="391"/>
      <c r="G69" s="391"/>
      <c r="H69" s="391"/>
      <c r="I69" s="391"/>
      <c r="J69" s="157" t="s">
        <v>434</v>
      </c>
      <c r="K69" s="392"/>
      <c r="L69" s="392"/>
      <c r="M69" s="392"/>
      <c r="N69" s="392"/>
      <c r="O69" s="392"/>
      <c r="P69" s="393" t="s">
        <v>28</v>
      </c>
      <c r="Q69" s="393"/>
      <c r="R69" s="393"/>
      <c r="S69" s="393"/>
      <c r="T69" s="393"/>
      <c r="U69" s="393"/>
      <c r="V69" s="393"/>
      <c r="W69" s="393"/>
      <c r="X69" s="393"/>
      <c r="Y69" s="394" t="s">
        <v>504</v>
      </c>
      <c r="Z69" s="395"/>
      <c r="AA69" s="395"/>
      <c r="AB69" s="395"/>
      <c r="AC69" s="157" t="s">
        <v>486</v>
      </c>
      <c r="AD69" s="157"/>
      <c r="AE69" s="157"/>
      <c r="AF69" s="157"/>
      <c r="AG69" s="157"/>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c r="A70" s="1095">
        <v>1</v>
      </c>
      <c r="B70" s="1095">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c r="A71" s="1095">
        <v>2</v>
      </c>
      <c r="B71" s="1095">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c r="A72" s="1095">
        <v>3</v>
      </c>
      <c r="B72" s="1095">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c r="A73" s="1095">
        <v>4</v>
      </c>
      <c r="B73" s="1095">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c r="A74" s="1095">
        <v>5</v>
      </c>
      <c r="B74" s="1095">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c r="A75" s="1095">
        <v>6</v>
      </c>
      <c r="B75" s="1095">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c r="A76" s="1095">
        <v>7</v>
      </c>
      <c r="B76" s="1095">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c r="A77" s="1095">
        <v>8</v>
      </c>
      <c r="B77" s="1095">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c r="A78" s="1095">
        <v>9</v>
      </c>
      <c r="B78" s="1095">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c r="A79" s="1095">
        <v>10</v>
      </c>
      <c r="B79" s="1095">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c r="A80" s="1095">
        <v>11</v>
      </c>
      <c r="B80" s="1095">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c r="A81" s="1095">
        <v>12</v>
      </c>
      <c r="B81" s="1095">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c r="A82" s="1095">
        <v>13</v>
      </c>
      <c r="B82" s="1095">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c r="A83" s="1095">
        <v>14</v>
      </c>
      <c r="B83" s="1095">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c r="A84" s="1095">
        <v>15</v>
      </c>
      <c r="B84" s="1095">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c r="A85" s="1095">
        <v>16</v>
      </c>
      <c r="B85" s="1095">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c r="A86" s="1095">
        <v>17</v>
      </c>
      <c r="B86" s="1095">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c r="A87" s="1095">
        <v>18</v>
      </c>
      <c r="B87" s="1095">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c r="A88" s="1095">
        <v>19</v>
      </c>
      <c r="B88" s="1095">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c r="A89" s="1095">
        <v>20</v>
      </c>
      <c r="B89" s="1095">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c r="A90" s="1095">
        <v>21</v>
      </c>
      <c r="B90" s="1095">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c r="A91" s="1095">
        <v>22</v>
      </c>
      <c r="B91" s="1095">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c r="A92" s="1095">
        <v>23</v>
      </c>
      <c r="B92" s="1095">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c r="A93" s="1095">
        <v>24</v>
      </c>
      <c r="B93" s="1095">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c r="A94" s="1095">
        <v>25</v>
      </c>
      <c r="B94" s="1095">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c r="A95" s="1095">
        <v>26</v>
      </c>
      <c r="B95" s="1095">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c r="A96" s="1095">
        <v>27</v>
      </c>
      <c r="B96" s="1095">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c r="A97" s="1095">
        <v>28</v>
      </c>
      <c r="B97" s="1095">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c r="A98" s="1095">
        <v>29</v>
      </c>
      <c r="B98" s="1095">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c r="A99" s="1095">
        <v>30</v>
      </c>
      <c r="B99" s="1095">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1"/>
      <c r="B102" s="391"/>
      <c r="C102" s="391" t="s">
        <v>27</v>
      </c>
      <c r="D102" s="391"/>
      <c r="E102" s="391"/>
      <c r="F102" s="391"/>
      <c r="G102" s="391"/>
      <c r="H102" s="391"/>
      <c r="I102" s="391"/>
      <c r="J102" s="157" t="s">
        <v>434</v>
      </c>
      <c r="K102" s="392"/>
      <c r="L102" s="392"/>
      <c r="M102" s="392"/>
      <c r="N102" s="392"/>
      <c r="O102" s="392"/>
      <c r="P102" s="393" t="s">
        <v>28</v>
      </c>
      <c r="Q102" s="393"/>
      <c r="R102" s="393"/>
      <c r="S102" s="393"/>
      <c r="T102" s="393"/>
      <c r="U102" s="393"/>
      <c r="V102" s="393"/>
      <c r="W102" s="393"/>
      <c r="X102" s="393"/>
      <c r="Y102" s="394" t="s">
        <v>504</v>
      </c>
      <c r="Z102" s="395"/>
      <c r="AA102" s="395"/>
      <c r="AB102" s="395"/>
      <c r="AC102" s="157" t="s">
        <v>486</v>
      </c>
      <c r="AD102" s="157"/>
      <c r="AE102" s="157"/>
      <c r="AF102" s="157"/>
      <c r="AG102" s="157"/>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c r="A103" s="1095">
        <v>1</v>
      </c>
      <c r="B103" s="1095">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c r="A104" s="1095">
        <v>2</v>
      </c>
      <c r="B104" s="1095">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c r="A105" s="1095">
        <v>3</v>
      </c>
      <c r="B105" s="1095">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c r="A106" s="1095">
        <v>4</v>
      </c>
      <c r="B106" s="1095">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c r="A107" s="1095">
        <v>5</v>
      </c>
      <c r="B107" s="1095">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c r="A108" s="1095">
        <v>6</v>
      </c>
      <c r="B108" s="1095">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c r="A109" s="1095">
        <v>7</v>
      </c>
      <c r="B109" s="1095">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c r="A110" s="1095">
        <v>8</v>
      </c>
      <c r="B110" s="1095">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c r="A111" s="1095">
        <v>9</v>
      </c>
      <c r="B111" s="1095">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c r="A112" s="1095">
        <v>10</v>
      </c>
      <c r="B112" s="1095">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c r="A113" s="1095">
        <v>11</v>
      </c>
      <c r="B113" s="1095">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c r="A114" s="1095">
        <v>12</v>
      </c>
      <c r="B114" s="1095">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c r="A115" s="1095">
        <v>13</v>
      </c>
      <c r="B115" s="1095">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c r="A116" s="1095">
        <v>14</v>
      </c>
      <c r="B116" s="1095">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c r="A117" s="1095">
        <v>15</v>
      </c>
      <c r="B117" s="1095">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c r="A118" s="1095">
        <v>16</v>
      </c>
      <c r="B118" s="1095">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c r="A119" s="1095">
        <v>17</v>
      </c>
      <c r="B119" s="1095">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c r="A120" s="1095">
        <v>18</v>
      </c>
      <c r="B120" s="1095">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c r="A121" s="1095">
        <v>19</v>
      </c>
      <c r="B121" s="1095">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c r="A122" s="1095">
        <v>20</v>
      </c>
      <c r="B122" s="1095">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c r="A123" s="1095">
        <v>21</v>
      </c>
      <c r="B123" s="1095">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c r="A124" s="1095">
        <v>22</v>
      </c>
      <c r="B124" s="1095">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c r="A125" s="1095">
        <v>23</v>
      </c>
      <c r="B125" s="1095">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c r="A126" s="1095">
        <v>24</v>
      </c>
      <c r="B126" s="1095">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c r="A127" s="1095">
        <v>25</v>
      </c>
      <c r="B127" s="1095">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c r="A128" s="1095">
        <v>26</v>
      </c>
      <c r="B128" s="1095">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c r="A129" s="1095">
        <v>27</v>
      </c>
      <c r="B129" s="1095">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c r="A130" s="1095">
        <v>28</v>
      </c>
      <c r="B130" s="1095">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c r="A131" s="1095">
        <v>29</v>
      </c>
      <c r="B131" s="1095">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c r="A132" s="1095">
        <v>30</v>
      </c>
      <c r="B132" s="1095">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1"/>
      <c r="B135" s="391"/>
      <c r="C135" s="391" t="s">
        <v>27</v>
      </c>
      <c r="D135" s="391"/>
      <c r="E135" s="391"/>
      <c r="F135" s="391"/>
      <c r="G135" s="391"/>
      <c r="H135" s="391"/>
      <c r="I135" s="391"/>
      <c r="J135" s="157" t="s">
        <v>434</v>
      </c>
      <c r="K135" s="392"/>
      <c r="L135" s="392"/>
      <c r="M135" s="392"/>
      <c r="N135" s="392"/>
      <c r="O135" s="392"/>
      <c r="P135" s="393" t="s">
        <v>28</v>
      </c>
      <c r="Q135" s="393"/>
      <c r="R135" s="393"/>
      <c r="S135" s="393"/>
      <c r="T135" s="393"/>
      <c r="U135" s="393"/>
      <c r="V135" s="393"/>
      <c r="W135" s="393"/>
      <c r="X135" s="393"/>
      <c r="Y135" s="394" t="s">
        <v>504</v>
      </c>
      <c r="Z135" s="395"/>
      <c r="AA135" s="395"/>
      <c r="AB135" s="395"/>
      <c r="AC135" s="157" t="s">
        <v>486</v>
      </c>
      <c r="AD135" s="157"/>
      <c r="AE135" s="157"/>
      <c r="AF135" s="157"/>
      <c r="AG135" s="157"/>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c r="A136" s="1095">
        <v>1</v>
      </c>
      <c r="B136" s="1095">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c r="A137" s="1095">
        <v>2</v>
      </c>
      <c r="B137" s="1095">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c r="A138" s="1095">
        <v>3</v>
      </c>
      <c r="B138" s="1095">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c r="A139" s="1095">
        <v>4</v>
      </c>
      <c r="B139" s="1095">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c r="A140" s="1095">
        <v>5</v>
      </c>
      <c r="B140" s="1095">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c r="A141" s="1095">
        <v>6</v>
      </c>
      <c r="B141" s="1095">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c r="A142" s="1095">
        <v>7</v>
      </c>
      <c r="B142" s="1095">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c r="A143" s="1095">
        <v>8</v>
      </c>
      <c r="B143" s="1095">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c r="A144" s="1095">
        <v>9</v>
      </c>
      <c r="B144" s="1095">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c r="A145" s="1095">
        <v>10</v>
      </c>
      <c r="B145" s="1095">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c r="A146" s="1095">
        <v>11</v>
      </c>
      <c r="B146" s="1095">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c r="A147" s="1095">
        <v>12</v>
      </c>
      <c r="B147" s="1095">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c r="A148" s="1095">
        <v>13</v>
      </c>
      <c r="B148" s="1095">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c r="A149" s="1095">
        <v>14</v>
      </c>
      <c r="B149" s="1095">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c r="A150" s="1095">
        <v>15</v>
      </c>
      <c r="B150" s="1095">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c r="A151" s="1095">
        <v>16</v>
      </c>
      <c r="B151" s="1095">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c r="A152" s="1095">
        <v>17</v>
      </c>
      <c r="B152" s="1095">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c r="A153" s="1095">
        <v>18</v>
      </c>
      <c r="B153" s="1095">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c r="A154" s="1095">
        <v>19</v>
      </c>
      <c r="B154" s="1095">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c r="A155" s="1095">
        <v>20</v>
      </c>
      <c r="B155" s="1095">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c r="A156" s="1095">
        <v>21</v>
      </c>
      <c r="B156" s="1095">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c r="A157" s="1095">
        <v>22</v>
      </c>
      <c r="B157" s="1095">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c r="A158" s="1095">
        <v>23</v>
      </c>
      <c r="B158" s="1095">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c r="A159" s="1095">
        <v>24</v>
      </c>
      <c r="B159" s="1095">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c r="A160" s="1095">
        <v>25</v>
      </c>
      <c r="B160" s="1095">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c r="A161" s="1095">
        <v>26</v>
      </c>
      <c r="B161" s="1095">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c r="A162" s="1095">
        <v>27</v>
      </c>
      <c r="B162" s="1095">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c r="A163" s="1095">
        <v>28</v>
      </c>
      <c r="B163" s="1095">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c r="A164" s="1095">
        <v>29</v>
      </c>
      <c r="B164" s="1095">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c r="A165" s="1095">
        <v>30</v>
      </c>
      <c r="B165" s="1095">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1"/>
      <c r="B168" s="391"/>
      <c r="C168" s="391" t="s">
        <v>27</v>
      </c>
      <c r="D168" s="391"/>
      <c r="E168" s="391"/>
      <c r="F168" s="391"/>
      <c r="G168" s="391"/>
      <c r="H168" s="391"/>
      <c r="I168" s="391"/>
      <c r="J168" s="157" t="s">
        <v>434</v>
      </c>
      <c r="K168" s="392"/>
      <c r="L168" s="392"/>
      <c r="M168" s="392"/>
      <c r="N168" s="392"/>
      <c r="O168" s="392"/>
      <c r="P168" s="393" t="s">
        <v>28</v>
      </c>
      <c r="Q168" s="393"/>
      <c r="R168" s="393"/>
      <c r="S168" s="393"/>
      <c r="T168" s="393"/>
      <c r="U168" s="393"/>
      <c r="V168" s="393"/>
      <c r="W168" s="393"/>
      <c r="X168" s="393"/>
      <c r="Y168" s="394" t="s">
        <v>504</v>
      </c>
      <c r="Z168" s="395"/>
      <c r="AA168" s="395"/>
      <c r="AB168" s="395"/>
      <c r="AC168" s="157" t="s">
        <v>486</v>
      </c>
      <c r="AD168" s="157"/>
      <c r="AE168" s="157"/>
      <c r="AF168" s="157"/>
      <c r="AG168" s="157"/>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c r="A169" s="1095">
        <v>1</v>
      </c>
      <c r="B169" s="1095">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c r="A170" s="1095">
        <v>2</v>
      </c>
      <c r="B170" s="1095">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c r="A171" s="1095">
        <v>3</v>
      </c>
      <c r="B171" s="1095">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c r="A172" s="1095">
        <v>4</v>
      </c>
      <c r="B172" s="1095">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c r="A173" s="1095">
        <v>5</v>
      </c>
      <c r="B173" s="1095">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c r="A174" s="1095">
        <v>6</v>
      </c>
      <c r="B174" s="1095">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c r="A175" s="1095">
        <v>7</v>
      </c>
      <c r="B175" s="1095">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c r="A176" s="1095">
        <v>8</v>
      </c>
      <c r="B176" s="1095">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c r="A177" s="1095">
        <v>9</v>
      </c>
      <c r="B177" s="1095">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c r="A178" s="1095">
        <v>10</v>
      </c>
      <c r="B178" s="1095">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c r="A179" s="1095">
        <v>11</v>
      </c>
      <c r="B179" s="1095">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c r="A180" s="1095">
        <v>12</v>
      </c>
      <c r="B180" s="1095">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c r="A181" s="1095">
        <v>13</v>
      </c>
      <c r="B181" s="1095">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c r="A182" s="1095">
        <v>14</v>
      </c>
      <c r="B182" s="1095">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c r="A183" s="1095">
        <v>15</v>
      </c>
      <c r="B183" s="1095">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c r="A184" s="1095">
        <v>16</v>
      </c>
      <c r="B184" s="1095">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c r="A185" s="1095">
        <v>17</v>
      </c>
      <c r="B185" s="1095">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c r="A186" s="1095">
        <v>18</v>
      </c>
      <c r="B186" s="1095">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c r="A187" s="1095">
        <v>19</v>
      </c>
      <c r="B187" s="1095">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c r="A188" s="1095">
        <v>20</v>
      </c>
      <c r="B188" s="1095">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c r="A189" s="1095">
        <v>21</v>
      </c>
      <c r="B189" s="1095">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c r="A190" s="1095">
        <v>22</v>
      </c>
      <c r="B190" s="1095">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c r="A191" s="1095">
        <v>23</v>
      </c>
      <c r="B191" s="1095">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c r="A192" s="1095">
        <v>24</v>
      </c>
      <c r="B192" s="1095">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c r="A193" s="1095">
        <v>25</v>
      </c>
      <c r="B193" s="1095">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c r="A194" s="1095">
        <v>26</v>
      </c>
      <c r="B194" s="1095">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c r="A195" s="1095">
        <v>27</v>
      </c>
      <c r="B195" s="1095">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c r="A196" s="1095">
        <v>28</v>
      </c>
      <c r="B196" s="1095">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c r="A197" s="1095">
        <v>29</v>
      </c>
      <c r="B197" s="1095">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c r="A198" s="1095">
        <v>30</v>
      </c>
      <c r="B198" s="1095">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1"/>
      <c r="B201" s="391"/>
      <c r="C201" s="391" t="s">
        <v>27</v>
      </c>
      <c r="D201" s="391"/>
      <c r="E201" s="391"/>
      <c r="F201" s="391"/>
      <c r="G201" s="391"/>
      <c r="H201" s="391"/>
      <c r="I201" s="391"/>
      <c r="J201" s="157" t="s">
        <v>434</v>
      </c>
      <c r="K201" s="392"/>
      <c r="L201" s="392"/>
      <c r="M201" s="392"/>
      <c r="N201" s="392"/>
      <c r="O201" s="392"/>
      <c r="P201" s="393" t="s">
        <v>28</v>
      </c>
      <c r="Q201" s="393"/>
      <c r="R201" s="393"/>
      <c r="S201" s="393"/>
      <c r="T201" s="393"/>
      <c r="U201" s="393"/>
      <c r="V201" s="393"/>
      <c r="W201" s="393"/>
      <c r="X201" s="393"/>
      <c r="Y201" s="394" t="s">
        <v>504</v>
      </c>
      <c r="Z201" s="395"/>
      <c r="AA201" s="395"/>
      <c r="AB201" s="395"/>
      <c r="AC201" s="157" t="s">
        <v>486</v>
      </c>
      <c r="AD201" s="157"/>
      <c r="AE201" s="157"/>
      <c r="AF201" s="157"/>
      <c r="AG201" s="157"/>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c r="A202" s="1095">
        <v>1</v>
      </c>
      <c r="B202" s="1095">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c r="A203" s="1095">
        <v>2</v>
      </c>
      <c r="B203" s="1095">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c r="A204" s="1095">
        <v>3</v>
      </c>
      <c r="B204" s="1095">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c r="A205" s="1095">
        <v>4</v>
      </c>
      <c r="B205" s="1095">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c r="A206" s="1095">
        <v>5</v>
      </c>
      <c r="B206" s="1095">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c r="A207" s="1095">
        <v>6</v>
      </c>
      <c r="B207" s="1095">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c r="A208" s="1095">
        <v>7</v>
      </c>
      <c r="B208" s="1095">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c r="A209" s="1095">
        <v>8</v>
      </c>
      <c r="B209" s="1095">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c r="A210" s="1095">
        <v>9</v>
      </c>
      <c r="B210" s="1095">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c r="A211" s="1095">
        <v>10</v>
      </c>
      <c r="B211" s="1095">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c r="A212" s="1095">
        <v>11</v>
      </c>
      <c r="B212" s="1095">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c r="A213" s="1095">
        <v>12</v>
      </c>
      <c r="B213" s="1095">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c r="A214" s="1095">
        <v>13</v>
      </c>
      <c r="B214" s="1095">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c r="A215" s="1095">
        <v>14</v>
      </c>
      <c r="B215" s="1095">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c r="A216" s="1095">
        <v>15</v>
      </c>
      <c r="B216" s="1095">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c r="A217" s="1095">
        <v>16</v>
      </c>
      <c r="B217" s="1095">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c r="A218" s="1095">
        <v>17</v>
      </c>
      <c r="B218" s="1095">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c r="A219" s="1095">
        <v>18</v>
      </c>
      <c r="B219" s="1095">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c r="A220" s="1095">
        <v>19</v>
      </c>
      <c r="B220" s="1095">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c r="A221" s="1095">
        <v>20</v>
      </c>
      <c r="B221" s="1095">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c r="A222" s="1095">
        <v>21</v>
      </c>
      <c r="B222" s="1095">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c r="A223" s="1095">
        <v>22</v>
      </c>
      <c r="B223" s="1095">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c r="A224" s="1095">
        <v>23</v>
      </c>
      <c r="B224" s="1095">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c r="A225" s="1095">
        <v>24</v>
      </c>
      <c r="B225" s="1095">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c r="A226" s="1095">
        <v>25</v>
      </c>
      <c r="B226" s="1095">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c r="A227" s="1095">
        <v>26</v>
      </c>
      <c r="B227" s="1095">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c r="A228" s="1095">
        <v>27</v>
      </c>
      <c r="B228" s="1095">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c r="A229" s="1095">
        <v>28</v>
      </c>
      <c r="B229" s="1095">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c r="A230" s="1095">
        <v>29</v>
      </c>
      <c r="B230" s="1095">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c r="A231" s="1095">
        <v>30</v>
      </c>
      <c r="B231" s="1095">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1"/>
      <c r="B234" s="391"/>
      <c r="C234" s="391" t="s">
        <v>27</v>
      </c>
      <c r="D234" s="391"/>
      <c r="E234" s="391"/>
      <c r="F234" s="391"/>
      <c r="G234" s="391"/>
      <c r="H234" s="391"/>
      <c r="I234" s="391"/>
      <c r="J234" s="157" t="s">
        <v>434</v>
      </c>
      <c r="K234" s="392"/>
      <c r="L234" s="392"/>
      <c r="M234" s="392"/>
      <c r="N234" s="392"/>
      <c r="O234" s="392"/>
      <c r="P234" s="393" t="s">
        <v>28</v>
      </c>
      <c r="Q234" s="393"/>
      <c r="R234" s="393"/>
      <c r="S234" s="393"/>
      <c r="T234" s="393"/>
      <c r="U234" s="393"/>
      <c r="V234" s="393"/>
      <c r="W234" s="393"/>
      <c r="X234" s="393"/>
      <c r="Y234" s="394" t="s">
        <v>504</v>
      </c>
      <c r="Z234" s="395"/>
      <c r="AA234" s="395"/>
      <c r="AB234" s="395"/>
      <c r="AC234" s="157" t="s">
        <v>486</v>
      </c>
      <c r="AD234" s="157"/>
      <c r="AE234" s="157"/>
      <c r="AF234" s="157"/>
      <c r="AG234" s="157"/>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c r="A235" s="1095">
        <v>1</v>
      </c>
      <c r="B235" s="1095">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c r="A236" s="1095">
        <v>2</v>
      </c>
      <c r="B236" s="1095">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c r="A237" s="1095">
        <v>3</v>
      </c>
      <c r="B237" s="1095">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c r="A238" s="1095">
        <v>4</v>
      </c>
      <c r="B238" s="1095">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c r="A239" s="1095">
        <v>5</v>
      </c>
      <c r="B239" s="1095">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c r="A240" s="1095">
        <v>6</v>
      </c>
      <c r="B240" s="1095">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c r="A241" s="1095">
        <v>7</v>
      </c>
      <c r="B241" s="1095">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c r="A242" s="1095">
        <v>8</v>
      </c>
      <c r="B242" s="1095">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c r="A243" s="1095">
        <v>9</v>
      </c>
      <c r="B243" s="1095">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c r="A244" s="1095">
        <v>10</v>
      </c>
      <c r="B244" s="1095">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c r="A245" s="1095">
        <v>11</v>
      </c>
      <c r="B245" s="1095">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c r="A246" s="1095">
        <v>12</v>
      </c>
      <c r="B246" s="1095">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c r="A247" s="1095">
        <v>13</v>
      </c>
      <c r="B247" s="1095">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c r="A248" s="1095">
        <v>14</v>
      </c>
      <c r="B248" s="1095">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c r="A249" s="1095">
        <v>15</v>
      </c>
      <c r="B249" s="1095">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c r="A250" s="1095">
        <v>16</v>
      </c>
      <c r="B250" s="1095">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c r="A251" s="1095">
        <v>17</v>
      </c>
      <c r="B251" s="1095">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c r="A252" s="1095">
        <v>18</v>
      </c>
      <c r="B252" s="1095">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c r="A253" s="1095">
        <v>19</v>
      </c>
      <c r="B253" s="1095">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c r="A254" s="1095">
        <v>20</v>
      </c>
      <c r="B254" s="1095">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c r="A255" s="1095">
        <v>21</v>
      </c>
      <c r="B255" s="1095">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c r="A256" s="1095">
        <v>22</v>
      </c>
      <c r="B256" s="1095">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c r="A257" s="1095">
        <v>23</v>
      </c>
      <c r="B257" s="1095">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c r="A258" s="1095">
        <v>24</v>
      </c>
      <c r="B258" s="1095">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c r="A259" s="1095">
        <v>25</v>
      </c>
      <c r="B259" s="1095">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c r="A260" s="1095">
        <v>26</v>
      </c>
      <c r="B260" s="1095">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c r="A261" s="1095">
        <v>27</v>
      </c>
      <c r="B261" s="1095">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c r="A262" s="1095">
        <v>28</v>
      </c>
      <c r="B262" s="1095">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c r="A263" s="1095">
        <v>29</v>
      </c>
      <c r="B263" s="1095">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c r="A264" s="1095">
        <v>30</v>
      </c>
      <c r="B264" s="1095">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1"/>
      <c r="B267" s="391"/>
      <c r="C267" s="391" t="s">
        <v>27</v>
      </c>
      <c r="D267" s="391"/>
      <c r="E267" s="391"/>
      <c r="F267" s="391"/>
      <c r="G267" s="391"/>
      <c r="H267" s="391"/>
      <c r="I267" s="391"/>
      <c r="J267" s="157" t="s">
        <v>434</v>
      </c>
      <c r="K267" s="392"/>
      <c r="L267" s="392"/>
      <c r="M267" s="392"/>
      <c r="N267" s="392"/>
      <c r="O267" s="392"/>
      <c r="P267" s="393" t="s">
        <v>28</v>
      </c>
      <c r="Q267" s="393"/>
      <c r="R267" s="393"/>
      <c r="S267" s="393"/>
      <c r="T267" s="393"/>
      <c r="U267" s="393"/>
      <c r="V267" s="393"/>
      <c r="W267" s="393"/>
      <c r="X267" s="393"/>
      <c r="Y267" s="394" t="s">
        <v>504</v>
      </c>
      <c r="Z267" s="395"/>
      <c r="AA267" s="395"/>
      <c r="AB267" s="395"/>
      <c r="AC267" s="157" t="s">
        <v>486</v>
      </c>
      <c r="AD267" s="157"/>
      <c r="AE267" s="157"/>
      <c r="AF267" s="157"/>
      <c r="AG267" s="157"/>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c r="A268" s="1095">
        <v>1</v>
      </c>
      <c r="B268" s="1095">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c r="A269" s="1095">
        <v>2</v>
      </c>
      <c r="B269" s="1095">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c r="A270" s="1095">
        <v>3</v>
      </c>
      <c r="B270" s="1095">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c r="A271" s="1095">
        <v>4</v>
      </c>
      <c r="B271" s="1095">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c r="A272" s="1095">
        <v>5</v>
      </c>
      <c r="B272" s="1095">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c r="A273" s="1095">
        <v>6</v>
      </c>
      <c r="B273" s="1095">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c r="A274" s="1095">
        <v>7</v>
      </c>
      <c r="B274" s="1095">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c r="A275" s="1095">
        <v>8</v>
      </c>
      <c r="B275" s="1095">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c r="A276" s="1095">
        <v>9</v>
      </c>
      <c r="B276" s="1095">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c r="A277" s="1095">
        <v>10</v>
      </c>
      <c r="B277" s="1095">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c r="A278" s="1095">
        <v>11</v>
      </c>
      <c r="B278" s="1095">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c r="A279" s="1095">
        <v>12</v>
      </c>
      <c r="B279" s="1095">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c r="A280" s="1095">
        <v>13</v>
      </c>
      <c r="B280" s="1095">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c r="A281" s="1095">
        <v>14</v>
      </c>
      <c r="B281" s="1095">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c r="A282" s="1095">
        <v>15</v>
      </c>
      <c r="B282" s="1095">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c r="A283" s="1095">
        <v>16</v>
      </c>
      <c r="B283" s="1095">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c r="A284" s="1095">
        <v>17</v>
      </c>
      <c r="B284" s="1095">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c r="A285" s="1095">
        <v>18</v>
      </c>
      <c r="B285" s="1095">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c r="A286" s="1095">
        <v>19</v>
      </c>
      <c r="B286" s="1095">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c r="A287" s="1095">
        <v>20</v>
      </c>
      <c r="B287" s="1095">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c r="A288" s="1095">
        <v>21</v>
      </c>
      <c r="B288" s="1095">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c r="A289" s="1095">
        <v>22</v>
      </c>
      <c r="B289" s="1095">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c r="A290" s="1095">
        <v>23</v>
      </c>
      <c r="B290" s="1095">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c r="A291" s="1095">
        <v>24</v>
      </c>
      <c r="B291" s="1095">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c r="A292" s="1095">
        <v>25</v>
      </c>
      <c r="B292" s="1095">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c r="A293" s="1095">
        <v>26</v>
      </c>
      <c r="B293" s="1095">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c r="A294" s="1095">
        <v>27</v>
      </c>
      <c r="B294" s="1095">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c r="A295" s="1095">
        <v>28</v>
      </c>
      <c r="B295" s="1095">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c r="A296" s="1095">
        <v>29</v>
      </c>
      <c r="B296" s="1095">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c r="A297" s="1095">
        <v>30</v>
      </c>
      <c r="B297" s="1095">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1"/>
      <c r="B300" s="391"/>
      <c r="C300" s="391" t="s">
        <v>27</v>
      </c>
      <c r="D300" s="391"/>
      <c r="E300" s="391"/>
      <c r="F300" s="391"/>
      <c r="G300" s="391"/>
      <c r="H300" s="391"/>
      <c r="I300" s="391"/>
      <c r="J300" s="157" t="s">
        <v>434</v>
      </c>
      <c r="K300" s="392"/>
      <c r="L300" s="392"/>
      <c r="M300" s="392"/>
      <c r="N300" s="392"/>
      <c r="O300" s="392"/>
      <c r="P300" s="393" t="s">
        <v>28</v>
      </c>
      <c r="Q300" s="393"/>
      <c r="R300" s="393"/>
      <c r="S300" s="393"/>
      <c r="T300" s="393"/>
      <c r="U300" s="393"/>
      <c r="V300" s="393"/>
      <c r="W300" s="393"/>
      <c r="X300" s="393"/>
      <c r="Y300" s="394" t="s">
        <v>504</v>
      </c>
      <c r="Z300" s="395"/>
      <c r="AA300" s="395"/>
      <c r="AB300" s="395"/>
      <c r="AC300" s="157" t="s">
        <v>486</v>
      </c>
      <c r="AD300" s="157"/>
      <c r="AE300" s="157"/>
      <c r="AF300" s="157"/>
      <c r="AG300" s="157"/>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c r="A301" s="1095">
        <v>1</v>
      </c>
      <c r="B301" s="1095">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c r="A302" s="1095">
        <v>2</v>
      </c>
      <c r="B302" s="1095">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c r="A303" s="1095">
        <v>3</v>
      </c>
      <c r="B303" s="1095">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c r="A304" s="1095">
        <v>4</v>
      </c>
      <c r="B304" s="1095">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c r="A305" s="1095">
        <v>5</v>
      </c>
      <c r="B305" s="1095">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c r="A306" s="1095">
        <v>6</v>
      </c>
      <c r="B306" s="1095">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c r="A307" s="1095">
        <v>7</v>
      </c>
      <c r="B307" s="1095">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c r="A308" s="1095">
        <v>8</v>
      </c>
      <c r="B308" s="1095">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c r="A309" s="1095">
        <v>9</v>
      </c>
      <c r="B309" s="1095">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c r="A310" s="1095">
        <v>10</v>
      </c>
      <c r="B310" s="1095">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c r="A311" s="1095">
        <v>11</v>
      </c>
      <c r="B311" s="1095">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c r="A312" s="1095">
        <v>12</v>
      </c>
      <c r="B312" s="1095">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c r="A313" s="1095">
        <v>13</v>
      </c>
      <c r="B313" s="1095">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c r="A314" s="1095">
        <v>14</v>
      </c>
      <c r="B314" s="1095">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c r="A315" s="1095">
        <v>15</v>
      </c>
      <c r="B315" s="1095">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c r="A316" s="1095">
        <v>16</v>
      </c>
      <c r="B316" s="1095">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c r="A317" s="1095">
        <v>17</v>
      </c>
      <c r="B317" s="1095">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c r="A318" s="1095">
        <v>18</v>
      </c>
      <c r="B318" s="1095">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c r="A319" s="1095">
        <v>19</v>
      </c>
      <c r="B319" s="1095">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c r="A320" s="1095">
        <v>20</v>
      </c>
      <c r="B320" s="1095">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c r="A321" s="1095">
        <v>21</v>
      </c>
      <c r="B321" s="1095">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c r="A322" s="1095">
        <v>22</v>
      </c>
      <c r="B322" s="1095">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c r="A323" s="1095">
        <v>23</v>
      </c>
      <c r="B323" s="1095">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c r="A324" s="1095">
        <v>24</v>
      </c>
      <c r="B324" s="1095">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c r="A325" s="1095">
        <v>25</v>
      </c>
      <c r="B325" s="1095">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c r="A326" s="1095">
        <v>26</v>
      </c>
      <c r="B326" s="1095">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c r="A327" s="1095">
        <v>27</v>
      </c>
      <c r="B327" s="1095">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c r="A328" s="1095">
        <v>28</v>
      </c>
      <c r="B328" s="1095">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c r="A329" s="1095">
        <v>29</v>
      </c>
      <c r="B329" s="1095">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c r="A330" s="1095">
        <v>30</v>
      </c>
      <c r="B330" s="1095">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1"/>
      <c r="B333" s="391"/>
      <c r="C333" s="391" t="s">
        <v>27</v>
      </c>
      <c r="D333" s="391"/>
      <c r="E333" s="391"/>
      <c r="F333" s="391"/>
      <c r="G333" s="391"/>
      <c r="H333" s="391"/>
      <c r="I333" s="391"/>
      <c r="J333" s="157" t="s">
        <v>434</v>
      </c>
      <c r="K333" s="392"/>
      <c r="L333" s="392"/>
      <c r="M333" s="392"/>
      <c r="N333" s="392"/>
      <c r="O333" s="392"/>
      <c r="P333" s="393" t="s">
        <v>28</v>
      </c>
      <c r="Q333" s="393"/>
      <c r="R333" s="393"/>
      <c r="S333" s="393"/>
      <c r="T333" s="393"/>
      <c r="U333" s="393"/>
      <c r="V333" s="393"/>
      <c r="W333" s="393"/>
      <c r="X333" s="393"/>
      <c r="Y333" s="394" t="s">
        <v>504</v>
      </c>
      <c r="Z333" s="395"/>
      <c r="AA333" s="395"/>
      <c r="AB333" s="395"/>
      <c r="AC333" s="157" t="s">
        <v>486</v>
      </c>
      <c r="AD333" s="157"/>
      <c r="AE333" s="157"/>
      <c r="AF333" s="157"/>
      <c r="AG333" s="157"/>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c r="A334" s="1095">
        <v>1</v>
      </c>
      <c r="B334" s="1095">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c r="A335" s="1095">
        <v>2</v>
      </c>
      <c r="B335" s="1095">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c r="A336" s="1095">
        <v>3</v>
      </c>
      <c r="B336" s="1095">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c r="A337" s="1095">
        <v>4</v>
      </c>
      <c r="B337" s="1095">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c r="A338" s="1095">
        <v>5</v>
      </c>
      <c r="B338" s="1095">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c r="A339" s="1095">
        <v>6</v>
      </c>
      <c r="B339" s="1095">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c r="A340" s="1095">
        <v>7</v>
      </c>
      <c r="B340" s="1095">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c r="A341" s="1095">
        <v>8</v>
      </c>
      <c r="B341" s="1095">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c r="A342" s="1095">
        <v>9</v>
      </c>
      <c r="B342" s="1095">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c r="A343" s="1095">
        <v>10</v>
      </c>
      <c r="B343" s="1095">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c r="A344" s="1095">
        <v>11</v>
      </c>
      <c r="B344" s="1095">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c r="A345" s="1095">
        <v>12</v>
      </c>
      <c r="B345" s="1095">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c r="A346" s="1095">
        <v>13</v>
      </c>
      <c r="B346" s="1095">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c r="A347" s="1095">
        <v>14</v>
      </c>
      <c r="B347" s="1095">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c r="A348" s="1095">
        <v>15</v>
      </c>
      <c r="B348" s="1095">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c r="A349" s="1095">
        <v>16</v>
      </c>
      <c r="B349" s="1095">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c r="A350" s="1095">
        <v>17</v>
      </c>
      <c r="B350" s="1095">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c r="A351" s="1095">
        <v>18</v>
      </c>
      <c r="B351" s="1095">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c r="A352" s="1095">
        <v>19</v>
      </c>
      <c r="B352" s="1095">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c r="A353" s="1095">
        <v>20</v>
      </c>
      <c r="B353" s="1095">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c r="A354" s="1095">
        <v>21</v>
      </c>
      <c r="B354" s="1095">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c r="A355" s="1095">
        <v>22</v>
      </c>
      <c r="B355" s="1095">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c r="A356" s="1095">
        <v>23</v>
      </c>
      <c r="B356" s="1095">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c r="A357" s="1095">
        <v>24</v>
      </c>
      <c r="B357" s="1095">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c r="A358" s="1095">
        <v>25</v>
      </c>
      <c r="B358" s="1095">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c r="A359" s="1095">
        <v>26</v>
      </c>
      <c r="B359" s="1095">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c r="A360" s="1095">
        <v>27</v>
      </c>
      <c r="B360" s="1095">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c r="A361" s="1095">
        <v>28</v>
      </c>
      <c r="B361" s="1095">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c r="A362" s="1095">
        <v>29</v>
      </c>
      <c r="B362" s="1095">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c r="A363" s="1095">
        <v>30</v>
      </c>
      <c r="B363" s="1095">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1"/>
      <c r="B366" s="391"/>
      <c r="C366" s="391" t="s">
        <v>27</v>
      </c>
      <c r="D366" s="391"/>
      <c r="E366" s="391"/>
      <c r="F366" s="391"/>
      <c r="G366" s="391"/>
      <c r="H366" s="391"/>
      <c r="I366" s="391"/>
      <c r="J366" s="157" t="s">
        <v>434</v>
      </c>
      <c r="K366" s="392"/>
      <c r="L366" s="392"/>
      <c r="M366" s="392"/>
      <c r="N366" s="392"/>
      <c r="O366" s="392"/>
      <c r="P366" s="393" t="s">
        <v>28</v>
      </c>
      <c r="Q366" s="393"/>
      <c r="R366" s="393"/>
      <c r="S366" s="393"/>
      <c r="T366" s="393"/>
      <c r="U366" s="393"/>
      <c r="V366" s="393"/>
      <c r="W366" s="393"/>
      <c r="X366" s="393"/>
      <c r="Y366" s="394" t="s">
        <v>504</v>
      </c>
      <c r="Z366" s="395"/>
      <c r="AA366" s="395"/>
      <c r="AB366" s="395"/>
      <c r="AC366" s="157" t="s">
        <v>486</v>
      </c>
      <c r="AD366" s="157"/>
      <c r="AE366" s="157"/>
      <c r="AF366" s="157"/>
      <c r="AG366" s="157"/>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c r="A367" s="1095">
        <v>1</v>
      </c>
      <c r="B367" s="1095">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c r="A368" s="1095">
        <v>2</v>
      </c>
      <c r="B368" s="1095">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c r="A369" s="1095">
        <v>3</v>
      </c>
      <c r="B369" s="1095">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c r="A370" s="1095">
        <v>4</v>
      </c>
      <c r="B370" s="1095">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c r="A371" s="1095">
        <v>5</v>
      </c>
      <c r="B371" s="1095">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c r="A372" s="1095">
        <v>6</v>
      </c>
      <c r="B372" s="1095">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c r="A373" s="1095">
        <v>7</v>
      </c>
      <c r="B373" s="1095">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c r="A374" s="1095">
        <v>8</v>
      </c>
      <c r="B374" s="1095">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c r="A375" s="1095">
        <v>9</v>
      </c>
      <c r="B375" s="1095">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c r="A376" s="1095">
        <v>10</v>
      </c>
      <c r="B376" s="1095">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c r="A377" s="1095">
        <v>11</v>
      </c>
      <c r="B377" s="1095">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c r="A378" s="1095">
        <v>12</v>
      </c>
      <c r="B378" s="1095">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c r="A379" s="1095">
        <v>13</v>
      </c>
      <c r="B379" s="1095">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c r="A380" s="1095">
        <v>14</v>
      </c>
      <c r="B380" s="1095">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c r="A381" s="1095">
        <v>15</v>
      </c>
      <c r="B381" s="1095">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c r="A382" s="1095">
        <v>16</v>
      </c>
      <c r="B382" s="1095">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c r="A383" s="1095">
        <v>17</v>
      </c>
      <c r="B383" s="1095">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c r="A384" s="1095">
        <v>18</v>
      </c>
      <c r="B384" s="1095">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c r="A385" s="1095">
        <v>19</v>
      </c>
      <c r="B385" s="1095">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c r="A386" s="1095">
        <v>20</v>
      </c>
      <c r="B386" s="1095">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c r="A387" s="1095">
        <v>21</v>
      </c>
      <c r="B387" s="1095">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c r="A388" s="1095">
        <v>22</v>
      </c>
      <c r="B388" s="1095">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c r="A389" s="1095">
        <v>23</v>
      </c>
      <c r="B389" s="1095">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c r="A390" s="1095">
        <v>24</v>
      </c>
      <c r="B390" s="1095">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c r="A391" s="1095">
        <v>25</v>
      </c>
      <c r="B391" s="1095">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c r="A392" s="1095">
        <v>26</v>
      </c>
      <c r="B392" s="1095">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c r="A393" s="1095">
        <v>27</v>
      </c>
      <c r="B393" s="1095">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c r="A394" s="1095">
        <v>28</v>
      </c>
      <c r="B394" s="1095">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c r="A395" s="1095">
        <v>29</v>
      </c>
      <c r="B395" s="1095">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c r="A396" s="1095">
        <v>30</v>
      </c>
      <c r="B396" s="1095">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1"/>
      <c r="B399" s="391"/>
      <c r="C399" s="391" t="s">
        <v>27</v>
      </c>
      <c r="D399" s="391"/>
      <c r="E399" s="391"/>
      <c r="F399" s="391"/>
      <c r="G399" s="391"/>
      <c r="H399" s="391"/>
      <c r="I399" s="391"/>
      <c r="J399" s="157" t="s">
        <v>434</v>
      </c>
      <c r="K399" s="392"/>
      <c r="L399" s="392"/>
      <c r="M399" s="392"/>
      <c r="N399" s="392"/>
      <c r="O399" s="392"/>
      <c r="P399" s="393" t="s">
        <v>28</v>
      </c>
      <c r="Q399" s="393"/>
      <c r="R399" s="393"/>
      <c r="S399" s="393"/>
      <c r="T399" s="393"/>
      <c r="U399" s="393"/>
      <c r="V399" s="393"/>
      <c r="W399" s="393"/>
      <c r="X399" s="393"/>
      <c r="Y399" s="394" t="s">
        <v>504</v>
      </c>
      <c r="Z399" s="395"/>
      <c r="AA399" s="395"/>
      <c r="AB399" s="395"/>
      <c r="AC399" s="157" t="s">
        <v>486</v>
      </c>
      <c r="AD399" s="157"/>
      <c r="AE399" s="157"/>
      <c r="AF399" s="157"/>
      <c r="AG399" s="157"/>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c r="A400" s="1095">
        <v>1</v>
      </c>
      <c r="B400" s="1095">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c r="A401" s="1095">
        <v>2</v>
      </c>
      <c r="B401" s="1095">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c r="A402" s="1095">
        <v>3</v>
      </c>
      <c r="B402" s="1095">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c r="A403" s="1095">
        <v>4</v>
      </c>
      <c r="B403" s="1095">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c r="A404" s="1095">
        <v>5</v>
      </c>
      <c r="B404" s="1095">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c r="A405" s="1095">
        <v>6</v>
      </c>
      <c r="B405" s="1095">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c r="A406" s="1095">
        <v>7</v>
      </c>
      <c r="B406" s="1095">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c r="A407" s="1095">
        <v>8</v>
      </c>
      <c r="B407" s="1095">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c r="A408" s="1095">
        <v>9</v>
      </c>
      <c r="B408" s="1095">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c r="A409" s="1095">
        <v>10</v>
      </c>
      <c r="B409" s="1095">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c r="A410" s="1095">
        <v>11</v>
      </c>
      <c r="B410" s="1095">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c r="A411" s="1095">
        <v>12</v>
      </c>
      <c r="B411" s="1095">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c r="A412" s="1095">
        <v>13</v>
      </c>
      <c r="B412" s="1095">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c r="A413" s="1095">
        <v>14</v>
      </c>
      <c r="B413" s="1095">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c r="A414" s="1095">
        <v>15</v>
      </c>
      <c r="B414" s="1095">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c r="A415" s="1095">
        <v>16</v>
      </c>
      <c r="B415" s="1095">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c r="A416" s="1095">
        <v>17</v>
      </c>
      <c r="B416" s="1095">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c r="A417" s="1095">
        <v>18</v>
      </c>
      <c r="B417" s="1095">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c r="A418" s="1095">
        <v>19</v>
      </c>
      <c r="B418" s="1095">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c r="A419" s="1095">
        <v>20</v>
      </c>
      <c r="B419" s="1095">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c r="A420" s="1095">
        <v>21</v>
      </c>
      <c r="B420" s="1095">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c r="A421" s="1095">
        <v>22</v>
      </c>
      <c r="B421" s="1095">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c r="A422" s="1095">
        <v>23</v>
      </c>
      <c r="B422" s="1095">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c r="A423" s="1095">
        <v>24</v>
      </c>
      <c r="B423" s="1095">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c r="A424" s="1095">
        <v>25</v>
      </c>
      <c r="B424" s="1095">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c r="A425" s="1095">
        <v>26</v>
      </c>
      <c r="B425" s="1095">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c r="A426" s="1095">
        <v>27</v>
      </c>
      <c r="B426" s="1095">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c r="A427" s="1095">
        <v>28</v>
      </c>
      <c r="B427" s="1095">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c r="A428" s="1095">
        <v>29</v>
      </c>
      <c r="B428" s="1095">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c r="A429" s="1095">
        <v>30</v>
      </c>
      <c r="B429" s="1095">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1"/>
      <c r="B432" s="391"/>
      <c r="C432" s="391" t="s">
        <v>27</v>
      </c>
      <c r="D432" s="391"/>
      <c r="E432" s="391"/>
      <c r="F432" s="391"/>
      <c r="G432" s="391"/>
      <c r="H432" s="391"/>
      <c r="I432" s="391"/>
      <c r="J432" s="157" t="s">
        <v>434</v>
      </c>
      <c r="K432" s="392"/>
      <c r="L432" s="392"/>
      <c r="M432" s="392"/>
      <c r="N432" s="392"/>
      <c r="O432" s="392"/>
      <c r="P432" s="393" t="s">
        <v>28</v>
      </c>
      <c r="Q432" s="393"/>
      <c r="R432" s="393"/>
      <c r="S432" s="393"/>
      <c r="T432" s="393"/>
      <c r="U432" s="393"/>
      <c r="V432" s="393"/>
      <c r="W432" s="393"/>
      <c r="X432" s="393"/>
      <c r="Y432" s="394" t="s">
        <v>504</v>
      </c>
      <c r="Z432" s="395"/>
      <c r="AA432" s="395"/>
      <c r="AB432" s="395"/>
      <c r="AC432" s="157" t="s">
        <v>486</v>
      </c>
      <c r="AD432" s="157"/>
      <c r="AE432" s="157"/>
      <c r="AF432" s="157"/>
      <c r="AG432" s="157"/>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c r="A433" s="1095">
        <v>1</v>
      </c>
      <c r="B433" s="1095">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c r="A434" s="1095">
        <v>2</v>
      </c>
      <c r="B434" s="1095">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c r="A435" s="1095">
        <v>3</v>
      </c>
      <c r="B435" s="1095">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c r="A436" s="1095">
        <v>4</v>
      </c>
      <c r="B436" s="1095">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c r="A437" s="1095">
        <v>5</v>
      </c>
      <c r="B437" s="1095">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c r="A438" s="1095">
        <v>6</v>
      </c>
      <c r="B438" s="1095">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c r="A439" s="1095">
        <v>7</v>
      </c>
      <c r="B439" s="1095">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c r="A440" s="1095">
        <v>8</v>
      </c>
      <c r="B440" s="1095">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c r="A441" s="1095">
        <v>9</v>
      </c>
      <c r="B441" s="1095">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c r="A442" s="1095">
        <v>10</v>
      </c>
      <c r="B442" s="1095">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c r="A443" s="1095">
        <v>11</v>
      </c>
      <c r="B443" s="1095">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c r="A444" s="1095">
        <v>12</v>
      </c>
      <c r="B444" s="1095">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c r="A445" s="1095">
        <v>13</v>
      </c>
      <c r="B445" s="1095">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c r="A446" s="1095">
        <v>14</v>
      </c>
      <c r="B446" s="1095">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c r="A447" s="1095">
        <v>15</v>
      </c>
      <c r="B447" s="1095">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c r="A448" s="1095">
        <v>16</v>
      </c>
      <c r="B448" s="1095">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c r="A449" s="1095">
        <v>17</v>
      </c>
      <c r="B449" s="1095">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c r="A450" s="1095">
        <v>18</v>
      </c>
      <c r="B450" s="1095">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c r="A451" s="1095">
        <v>19</v>
      </c>
      <c r="B451" s="1095">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c r="A452" s="1095">
        <v>20</v>
      </c>
      <c r="B452" s="1095">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c r="A453" s="1095">
        <v>21</v>
      </c>
      <c r="B453" s="1095">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c r="A454" s="1095">
        <v>22</v>
      </c>
      <c r="B454" s="1095">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c r="A455" s="1095">
        <v>23</v>
      </c>
      <c r="B455" s="1095">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c r="A456" s="1095">
        <v>24</v>
      </c>
      <c r="B456" s="1095">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c r="A457" s="1095">
        <v>25</v>
      </c>
      <c r="B457" s="1095">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c r="A458" s="1095">
        <v>26</v>
      </c>
      <c r="B458" s="1095">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c r="A459" s="1095">
        <v>27</v>
      </c>
      <c r="B459" s="1095">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c r="A460" s="1095">
        <v>28</v>
      </c>
      <c r="B460" s="1095">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c r="A461" s="1095">
        <v>29</v>
      </c>
      <c r="B461" s="1095">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c r="A462" s="1095">
        <v>30</v>
      </c>
      <c r="B462" s="1095">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1"/>
      <c r="B465" s="391"/>
      <c r="C465" s="391" t="s">
        <v>27</v>
      </c>
      <c r="D465" s="391"/>
      <c r="E465" s="391"/>
      <c r="F465" s="391"/>
      <c r="G465" s="391"/>
      <c r="H465" s="391"/>
      <c r="I465" s="391"/>
      <c r="J465" s="157" t="s">
        <v>434</v>
      </c>
      <c r="K465" s="392"/>
      <c r="L465" s="392"/>
      <c r="M465" s="392"/>
      <c r="N465" s="392"/>
      <c r="O465" s="392"/>
      <c r="P465" s="393" t="s">
        <v>28</v>
      </c>
      <c r="Q465" s="393"/>
      <c r="R465" s="393"/>
      <c r="S465" s="393"/>
      <c r="T465" s="393"/>
      <c r="U465" s="393"/>
      <c r="V465" s="393"/>
      <c r="W465" s="393"/>
      <c r="X465" s="393"/>
      <c r="Y465" s="394" t="s">
        <v>504</v>
      </c>
      <c r="Z465" s="395"/>
      <c r="AA465" s="395"/>
      <c r="AB465" s="395"/>
      <c r="AC465" s="157" t="s">
        <v>486</v>
      </c>
      <c r="AD465" s="157"/>
      <c r="AE465" s="157"/>
      <c r="AF465" s="157"/>
      <c r="AG465" s="157"/>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c r="A466" s="1095">
        <v>1</v>
      </c>
      <c r="B466" s="1095">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c r="A467" s="1095">
        <v>2</v>
      </c>
      <c r="B467" s="1095">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c r="A468" s="1095">
        <v>3</v>
      </c>
      <c r="B468" s="1095">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c r="A469" s="1095">
        <v>4</v>
      </c>
      <c r="B469" s="1095">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c r="A470" s="1095">
        <v>5</v>
      </c>
      <c r="B470" s="1095">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c r="A471" s="1095">
        <v>6</v>
      </c>
      <c r="B471" s="1095">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c r="A472" s="1095">
        <v>7</v>
      </c>
      <c r="B472" s="1095">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c r="A473" s="1095">
        <v>8</v>
      </c>
      <c r="B473" s="1095">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c r="A474" s="1095">
        <v>9</v>
      </c>
      <c r="B474" s="1095">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c r="A475" s="1095">
        <v>10</v>
      </c>
      <c r="B475" s="1095">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c r="A476" s="1095">
        <v>11</v>
      </c>
      <c r="B476" s="1095">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c r="A477" s="1095">
        <v>12</v>
      </c>
      <c r="B477" s="1095">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c r="A478" s="1095">
        <v>13</v>
      </c>
      <c r="B478" s="1095">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c r="A479" s="1095">
        <v>14</v>
      </c>
      <c r="B479" s="1095">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c r="A480" s="1095">
        <v>15</v>
      </c>
      <c r="B480" s="1095">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c r="A481" s="1095">
        <v>16</v>
      </c>
      <c r="B481" s="1095">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c r="A482" s="1095">
        <v>17</v>
      </c>
      <c r="B482" s="1095">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c r="A483" s="1095">
        <v>18</v>
      </c>
      <c r="B483" s="1095">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c r="A484" s="1095">
        <v>19</v>
      </c>
      <c r="B484" s="1095">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c r="A485" s="1095">
        <v>20</v>
      </c>
      <c r="B485" s="1095">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c r="A486" s="1095">
        <v>21</v>
      </c>
      <c r="B486" s="1095">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c r="A487" s="1095">
        <v>22</v>
      </c>
      <c r="B487" s="1095">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c r="A488" s="1095">
        <v>23</v>
      </c>
      <c r="B488" s="1095">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c r="A489" s="1095">
        <v>24</v>
      </c>
      <c r="B489" s="1095">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c r="A490" s="1095">
        <v>25</v>
      </c>
      <c r="B490" s="1095">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c r="A491" s="1095">
        <v>26</v>
      </c>
      <c r="B491" s="1095">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c r="A492" s="1095">
        <v>27</v>
      </c>
      <c r="B492" s="1095">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c r="A493" s="1095">
        <v>28</v>
      </c>
      <c r="B493" s="1095">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c r="A494" s="1095">
        <v>29</v>
      </c>
      <c r="B494" s="1095">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c r="A495" s="1095">
        <v>30</v>
      </c>
      <c r="B495" s="1095">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1"/>
      <c r="B498" s="391"/>
      <c r="C498" s="391" t="s">
        <v>27</v>
      </c>
      <c r="D498" s="391"/>
      <c r="E498" s="391"/>
      <c r="F498" s="391"/>
      <c r="G498" s="391"/>
      <c r="H498" s="391"/>
      <c r="I498" s="391"/>
      <c r="J498" s="157" t="s">
        <v>434</v>
      </c>
      <c r="K498" s="392"/>
      <c r="L498" s="392"/>
      <c r="M498" s="392"/>
      <c r="N498" s="392"/>
      <c r="O498" s="392"/>
      <c r="P498" s="393" t="s">
        <v>28</v>
      </c>
      <c r="Q498" s="393"/>
      <c r="R498" s="393"/>
      <c r="S498" s="393"/>
      <c r="T498" s="393"/>
      <c r="U498" s="393"/>
      <c r="V498" s="393"/>
      <c r="W498" s="393"/>
      <c r="X498" s="393"/>
      <c r="Y498" s="394" t="s">
        <v>504</v>
      </c>
      <c r="Z498" s="395"/>
      <c r="AA498" s="395"/>
      <c r="AB498" s="395"/>
      <c r="AC498" s="157" t="s">
        <v>486</v>
      </c>
      <c r="AD498" s="157"/>
      <c r="AE498" s="157"/>
      <c r="AF498" s="157"/>
      <c r="AG498" s="157"/>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c r="A499" s="1095">
        <v>1</v>
      </c>
      <c r="B499" s="1095">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c r="A500" s="1095">
        <v>2</v>
      </c>
      <c r="B500" s="1095">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c r="A501" s="1095">
        <v>3</v>
      </c>
      <c r="B501" s="1095">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c r="A502" s="1095">
        <v>4</v>
      </c>
      <c r="B502" s="1095">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c r="A503" s="1095">
        <v>5</v>
      </c>
      <c r="B503" s="1095">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c r="A504" s="1095">
        <v>6</v>
      </c>
      <c r="B504" s="1095">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c r="A505" s="1095">
        <v>7</v>
      </c>
      <c r="B505" s="1095">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c r="A506" s="1095">
        <v>8</v>
      </c>
      <c r="B506" s="1095">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c r="A507" s="1095">
        <v>9</v>
      </c>
      <c r="B507" s="1095">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c r="A508" s="1095">
        <v>10</v>
      </c>
      <c r="B508" s="1095">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c r="A509" s="1095">
        <v>11</v>
      </c>
      <c r="B509" s="1095">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c r="A510" s="1095">
        <v>12</v>
      </c>
      <c r="B510" s="1095">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c r="A511" s="1095">
        <v>13</v>
      </c>
      <c r="B511" s="1095">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c r="A512" s="1095">
        <v>14</v>
      </c>
      <c r="B512" s="1095">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c r="A513" s="1095">
        <v>15</v>
      </c>
      <c r="B513" s="1095">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c r="A514" s="1095">
        <v>16</v>
      </c>
      <c r="B514" s="1095">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c r="A515" s="1095">
        <v>17</v>
      </c>
      <c r="B515" s="1095">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c r="A516" s="1095">
        <v>18</v>
      </c>
      <c r="B516" s="1095">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c r="A517" s="1095">
        <v>19</v>
      </c>
      <c r="B517" s="1095">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c r="A518" s="1095">
        <v>20</v>
      </c>
      <c r="B518" s="1095">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c r="A519" s="1095">
        <v>21</v>
      </c>
      <c r="B519" s="1095">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c r="A520" s="1095">
        <v>22</v>
      </c>
      <c r="B520" s="1095">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c r="A521" s="1095">
        <v>23</v>
      </c>
      <c r="B521" s="1095">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c r="A522" s="1095">
        <v>24</v>
      </c>
      <c r="B522" s="1095">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c r="A523" s="1095">
        <v>25</v>
      </c>
      <c r="B523" s="1095">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c r="A524" s="1095">
        <v>26</v>
      </c>
      <c r="B524" s="1095">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c r="A525" s="1095">
        <v>27</v>
      </c>
      <c r="B525" s="1095">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c r="A526" s="1095">
        <v>28</v>
      </c>
      <c r="B526" s="1095">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c r="A527" s="1095">
        <v>29</v>
      </c>
      <c r="B527" s="1095">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c r="A528" s="1095">
        <v>30</v>
      </c>
      <c r="B528" s="1095">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1"/>
      <c r="B531" s="391"/>
      <c r="C531" s="391" t="s">
        <v>27</v>
      </c>
      <c r="D531" s="391"/>
      <c r="E531" s="391"/>
      <c r="F531" s="391"/>
      <c r="G531" s="391"/>
      <c r="H531" s="391"/>
      <c r="I531" s="391"/>
      <c r="J531" s="157" t="s">
        <v>434</v>
      </c>
      <c r="K531" s="392"/>
      <c r="L531" s="392"/>
      <c r="M531" s="392"/>
      <c r="N531" s="392"/>
      <c r="O531" s="392"/>
      <c r="P531" s="393" t="s">
        <v>28</v>
      </c>
      <c r="Q531" s="393"/>
      <c r="R531" s="393"/>
      <c r="S531" s="393"/>
      <c r="T531" s="393"/>
      <c r="U531" s="393"/>
      <c r="V531" s="393"/>
      <c r="W531" s="393"/>
      <c r="X531" s="393"/>
      <c r="Y531" s="394" t="s">
        <v>504</v>
      </c>
      <c r="Z531" s="395"/>
      <c r="AA531" s="395"/>
      <c r="AB531" s="395"/>
      <c r="AC531" s="157" t="s">
        <v>486</v>
      </c>
      <c r="AD531" s="157"/>
      <c r="AE531" s="157"/>
      <c r="AF531" s="157"/>
      <c r="AG531" s="157"/>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c r="A532" s="1095">
        <v>1</v>
      </c>
      <c r="B532" s="1095">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c r="A533" s="1095">
        <v>2</v>
      </c>
      <c r="B533" s="1095">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c r="A534" s="1095">
        <v>3</v>
      </c>
      <c r="B534" s="1095">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c r="A535" s="1095">
        <v>4</v>
      </c>
      <c r="B535" s="1095">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c r="A536" s="1095">
        <v>5</v>
      </c>
      <c r="B536" s="1095">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c r="A537" s="1095">
        <v>6</v>
      </c>
      <c r="B537" s="1095">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c r="A538" s="1095">
        <v>7</v>
      </c>
      <c r="B538" s="1095">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c r="A539" s="1095">
        <v>8</v>
      </c>
      <c r="B539" s="1095">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c r="A540" s="1095">
        <v>9</v>
      </c>
      <c r="B540" s="1095">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c r="A541" s="1095">
        <v>10</v>
      </c>
      <c r="B541" s="1095">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c r="A542" s="1095">
        <v>11</v>
      </c>
      <c r="B542" s="1095">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c r="A543" s="1095">
        <v>12</v>
      </c>
      <c r="B543" s="1095">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c r="A544" s="1095">
        <v>13</v>
      </c>
      <c r="B544" s="1095">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c r="A545" s="1095">
        <v>14</v>
      </c>
      <c r="B545" s="1095">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c r="A546" s="1095">
        <v>15</v>
      </c>
      <c r="B546" s="1095">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c r="A547" s="1095">
        <v>16</v>
      </c>
      <c r="B547" s="1095">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c r="A548" s="1095">
        <v>17</v>
      </c>
      <c r="B548" s="1095">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c r="A549" s="1095">
        <v>18</v>
      </c>
      <c r="B549" s="1095">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c r="A550" s="1095">
        <v>19</v>
      </c>
      <c r="B550" s="1095">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c r="A551" s="1095">
        <v>20</v>
      </c>
      <c r="B551" s="1095">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c r="A552" s="1095">
        <v>21</v>
      </c>
      <c r="B552" s="1095">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c r="A553" s="1095">
        <v>22</v>
      </c>
      <c r="B553" s="1095">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c r="A554" s="1095">
        <v>23</v>
      </c>
      <c r="B554" s="1095">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c r="A555" s="1095">
        <v>24</v>
      </c>
      <c r="B555" s="1095">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c r="A556" s="1095">
        <v>25</v>
      </c>
      <c r="B556" s="1095">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c r="A557" s="1095">
        <v>26</v>
      </c>
      <c r="B557" s="1095">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c r="A558" s="1095">
        <v>27</v>
      </c>
      <c r="B558" s="1095">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c r="A559" s="1095">
        <v>28</v>
      </c>
      <c r="B559" s="1095">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c r="A560" s="1095">
        <v>29</v>
      </c>
      <c r="B560" s="1095">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c r="A561" s="1095">
        <v>30</v>
      </c>
      <c r="B561" s="1095">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1"/>
      <c r="B564" s="391"/>
      <c r="C564" s="391" t="s">
        <v>27</v>
      </c>
      <c r="D564" s="391"/>
      <c r="E564" s="391"/>
      <c r="F564" s="391"/>
      <c r="G564" s="391"/>
      <c r="H564" s="391"/>
      <c r="I564" s="391"/>
      <c r="J564" s="157" t="s">
        <v>434</v>
      </c>
      <c r="K564" s="392"/>
      <c r="L564" s="392"/>
      <c r="M564" s="392"/>
      <c r="N564" s="392"/>
      <c r="O564" s="392"/>
      <c r="P564" s="393" t="s">
        <v>28</v>
      </c>
      <c r="Q564" s="393"/>
      <c r="R564" s="393"/>
      <c r="S564" s="393"/>
      <c r="T564" s="393"/>
      <c r="U564" s="393"/>
      <c r="V564" s="393"/>
      <c r="W564" s="393"/>
      <c r="X564" s="393"/>
      <c r="Y564" s="394" t="s">
        <v>504</v>
      </c>
      <c r="Z564" s="395"/>
      <c r="AA564" s="395"/>
      <c r="AB564" s="395"/>
      <c r="AC564" s="157" t="s">
        <v>486</v>
      </c>
      <c r="AD564" s="157"/>
      <c r="AE564" s="157"/>
      <c r="AF564" s="157"/>
      <c r="AG564" s="157"/>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c r="A565" s="1095">
        <v>1</v>
      </c>
      <c r="B565" s="1095">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c r="A566" s="1095">
        <v>2</v>
      </c>
      <c r="B566" s="1095">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c r="A567" s="1095">
        <v>3</v>
      </c>
      <c r="B567" s="1095">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c r="A568" s="1095">
        <v>4</v>
      </c>
      <c r="B568" s="1095">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c r="A569" s="1095">
        <v>5</v>
      </c>
      <c r="B569" s="1095">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c r="A570" s="1095">
        <v>6</v>
      </c>
      <c r="B570" s="1095">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c r="A571" s="1095">
        <v>7</v>
      </c>
      <c r="B571" s="1095">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c r="A572" s="1095">
        <v>8</v>
      </c>
      <c r="B572" s="1095">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c r="A573" s="1095">
        <v>9</v>
      </c>
      <c r="B573" s="1095">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c r="A574" s="1095">
        <v>10</v>
      </c>
      <c r="B574" s="1095">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c r="A575" s="1095">
        <v>11</v>
      </c>
      <c r="B575" s="1095">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c r="A576" s="1095">
        <v>12</v>
      </c>
      <c r="B576" s="1095">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c r="A577" s="1095">
        <v>13</v>
      </c>
      <c r="B577" s="1095">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c r="A578" s="1095">
        <v>14</v>
      </c>
      <c r="B578" s="1095">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c r="A579" s="1095">
        <v>15</v>
      </c>
      <c r="B579" s="1095">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c r="A580" s="1095">
        <v>16</v>
      </c>
      <c r="B580" s="1095">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c r="A581" s="1095">
        <v>17</v>
      </c>
      <c r="B581" s="1095">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c r="A582" s="1095">
        <v>18</v>
      </c>
      <c r="B582" s="1095">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c r="A583" s="1095">
        <v>19</v>
      </c>
      <c r="B583" s="1095">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c r="A584" s="1095">
        <v>20</v>
      </c>
      <c r="B584" s="1095">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c r="A585" s="1095">
        <v>21</v>
      </c>
      <c r="B585" s="1095">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c r="A586" s="1095">
        <v>22</v>
      </c>
      <c r="B586" s="1095">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c r="A587" s="1095">
        <v>23</v>
      </c>
      <c r="B587" s="1095">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c r="A588" s="1095">
        <v>24</v>
      </c>
      <c r="B588" s="1095">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c r="A589" s="1095">
        <v>25</v>
      </c>
      <c r="B589" s="1095">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c r="A590" s="1095">
        <v>26</v>
      </c>
      <c r="B590" s="1095">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c r="A591" s="1095">
        <v>27</v>
      </c>
      <c r="B591" s="1095">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c r="A592" s="1095">
        <v>28</v>
      </c>
      <c r="B592" s="1095">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c r="A593" s="1095">
        <v>29</v>
      </c>
      <c r="B593" s="1095">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c r="A594" s="1095">
        <v>30</v>
      </c>
      <c r="B594" s="1095">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1"/>
      <c r="B597" s="391"/>
      <c r="C597" s="391" t="s">
        <v>27</v>
      </c>
      <c r="D597" s="391"/>
      <c r="E597" s="391"/>
      <c r="F597" s="391"/>
      <c r="G597" s="391"/>
      <c r="H597" s="391"/>
      <c r="I597" s="391"/>
      <c r="J597" s="157" t="s">
        <v>434</v>
      </c>
      <c r="K597" s="392"/>
      <c r="L597" s="392"/>
      <c r="M597" s="392"/>
      <c r="N597" s="392"/>
      <c r="O597" s="392"/>
      <c r="P597" s="393" t="s">
        <v>28</v>
      </c>
      <c r="Q597" s="393"/>
      <c r="R597" s="393"/>
      <c r="S597" s="393"/>
      <c r="T597" s="393"/>
      <c r="U597" s="393"/>
      <c r="V597" s="393"/>
      <c r="W597" s="393"/>
      <c r="X597" s="393"/>
      <c r="Y597" s="394" t="s">
        <v>504</v>
      </c>
      <c r="Z597" s="395"/>
      <c r="AA597" s="395"/>
      <c r="AB597" s="395"/>
      <c r="AC597" s="157" t="s">
        <v>486</v>
      </c>
      <c r="AD597" s="157"/>
      <c r="AE597" s="157"/>
      <c r="AF597" s="157"/>
      <c r="AG597" s="157"/>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c r="A598" s="1095">
        <v>1</v>
      </c>
      <c r="B598" s="1095">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c r="A599" s="1095">
        <v>2</v>
      </c>
      <c r="B599" s="1095">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c r="A600" s="1095">
        <v>3</v>
      </c>
      <c r="B600" s="1095">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c r="A601" s="1095">
        <v>4</v>
      </c>
      <c r="B601" s="1095">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c r="A602" s="1095">
        <v>5</v>
      </c>
      <c r="B602" s="1095">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c r="A603" s="1095">
        <v>6</v>
      </c>
      <c r="B603" s="1095">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c r="A604" s="1095">
        <v>7</v>
      </c>
      <c r="B604" s="1095">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c r="A605" s="1095">
        <v>8</v>
      </c>
      <c r="B605" s="1095">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c r="A606" s="1095">
        <v>9</v>
      </c>
      <c r="B606" s="1095">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c r="A607" s="1095">
        <v>10</v>
      </c>
      <c r="B607" s="1095">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c r="A608" s="1095">
        <v>11</v>
      </c>
      <c r="B608" s="1095">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c r="A609" s="1095">
        <v>12</v>
      </c>
      <c r="B609" s="1095">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c r="A610" s="1095">
        <v>13</v>
      </c>
      <c r="B610" s="1095">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c r="A611" s="1095">
        <v>14</v>
      </c>
      <c r="B611" s="1095">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c r="A612" s="1095">
        <v>15</v>
      </c>
      <c r="B612" s="1095">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c r="A613" s="1095">
        <v>16</v>
      </c>
      <c r="B613" s="1095">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c r="A614" s="1095">
        <v>17</v>
      </c>
      <c r="B614" s="1095">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c r="A615" s="1095">
        <v>18</v>
      </c>
      <c r="B615" s="1095">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c r="A616" s="1095">
        <v>19</v>
      </c>
      <c r="B616" s="1095">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c r="A617" s="1095">
        <v>20</v>
      </c>
      <c r="B617" s="1095">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c r="A618" s="1095">
        <v>21</v>
      </c>
      <c r="B618" s="1095">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c r="A619" s="1095">
        <v>22</v>
      </c>
      <c r="B619" s="1095">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c r="A620" s="1095">
        <v>23</v>
      </c>
      <c r="B620" s="1095">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c r="A621" s="1095">
        <v>24</v>
      </c>
      <c r="B621" s="1095">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c r="A622" s="1095">
        <v>25</v>
      </c>
      <c r="B622" s="1095">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c r="A623" s="1095">
        <v>26</v>
      </c>
      <c r="B623" s="1095">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c r="A624" s="1095">
        <v>27</v>
      </c>
      <c r="B624" s="1095">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c r="A625" s="1095">
        <v>28</v>
      </c>
      <c r="B625" s="1095">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c r="A626" s="1095">
        <v>29</v>
      </c>
      <c r="B626" s="1095">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c r="A627" s="1095">
        <v>30</v>
      </c>
      <c r="B627" s="1095">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1"/>
      <c r="B630" s="391"/>
      <c r="C630" s="391" t="s">
        <v>27</v>
      </c>
      <c r="D630" s="391"/>
      <c r="E630" s="391"/>
      <c r="F630" s="391"/>
      <c r="G630" s="391"/>
      <c r="H630" s="391"/>
      <c r="I630" s="391"/>
      <c r="J630" s="157" t="s">
        <v>434</v>
      </c>
      <c r="K630" s="392"/>
      <c r="L630" s="392"/>
      <c r="M630" s="392"/>
      <c r="N630" s="392"/>
      <c r="O630" s="392"/>
      <c r="P630" s="393" t="s">
        <v>28</v>
      </c>
      <c r="Q630" s="393"/>
      <c r="R630" s="393"/>
      <c r="S630" s="393"/>
      <c r="T630" s="393"/>
      <c r="U630" s="393"/>
      <c r="V630" s="393"/>
      <c r="W630" s="393"/>
      <c r="X630" s="393"/>
      <c r="Y630" s="394" t="s">
        <v>504</v>
      </c>
      <c r="Z630" s="395"/>
      <c r="AA630" s="395"/>
      <c r="AB630" s="395"/>
      <c r="AC630" s="157" t="s">
        <v>486</v>
      </c>
      <c r="AD630" s="157"/>
      <c r="AE630" s="157"/>
      <c r="AF630" s="157"/>
      <c r="AG630" s="157"/>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c r="A631" s="1095">
        <v>1</v>
      </c>
      <c r="B631" s="1095">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c r="A632" s="1095">
        <v>2</v>
      </c>
      <c r="B632" s="1095">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c r="A633" s="1095">
        <v>3</v>
      </c>
      <c r="B633" s="1095">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c r="A634" s="1095">
        <v>4</v>
      </c>
      <c r="B634" s="1095">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c r="A635" s="1095">
        <v>5</v>
      </c>
      <c r="B635" s="1095">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c r="A636" s="1095">
        <v>6</v>
      </c>
      <c r="B636" s="1095">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c r="A637" s="1095">
        <v>7</v>
      </c>
      <c r="B637" s="1095">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c r="A638" s="1095">
        <v>8</v>
      </c>
      <c r="B638" s="1095">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c r="A639" s="1095">
        <v>9</v>
      </c>
      <c r="B639" s="1095">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c r="A640" s="1095">
        <v>10</v>
      </c>
      <c r="B640" s="1095">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c r="A641" s="1095">
        <v>11</v>
      </c>
      <c r="B641" s="1095">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c r="A642" s="1095">
        <v>12</v>
      </c>
      <c r="B642" s="1095">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c r="A643" s="1095">
        <v>13</v>
      </c>
      <c r="B643" s="1095">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c r="A644" s="1095">
        <v>14</v>
      </c>
      <c r="B644" s="1095">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c r="A645" s="1095">
        <v>15</v>
      </c>
      <c r="B645" s="1095">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c r="A646" s="1095">
        <v>16</v>
      </c>
      <c r="B646" s="1095">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c r="A647" s="1095">
        <v>17</v>
      </c>
      <c r="B647" s="1095">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c r="A648" s="1095">
        <v>18</v>
      </c>
      <c r="B648" s="1095">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c r="A649" s="1095">
        <v>19</v>
      </c>
      <c r="B649" s="1095">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c r="A650" s="1095">
        <v>20</v>
      </c>
      <c r="B650" s="1095">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c r="A651" s="1095">
        <v>21</v>
      </c>
      <c r="B651" s="1095">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c r="A652" s="1095">
        <v>22</v>
      </c>
      <c r="B652" s="1095">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c r="A653" s="1095">
        <v>23</v>
      </c>
      <c r="B653" s="1095">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c r="A654" s="1095">
        <v>24</v>
      </c>
      <c r="B654" s="1095">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c r="A655" s="1095">
        <v>25</v>
      </c>
      <c r="B655" s="1095">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c r="A656" s="1095">
        <v>26</v>
      </c>
      <c r="B656" s="1095">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c r="A657" s="1095">
        <v>27</v>
      </c>
      <c r="B657" s="1095">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c r="A658" s="1095">
        <v>28</v>
      </c>
      <c r="B658" s="1095">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c r="A659" s="1095">
        <v>29</v>
      </c>
      <c r="B659" s="1095">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c r="A660" s="1095">
        <v>30</v>
      </c>
      <c r="B660" s="1095">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1"/>
      <c r="B663" s="391"/>
      <c r="C663" s="391" t="s">
        <v>27</v>
      </c>
      <c r="D663" s="391"/>
      <c r="E663" s="391"/>
      <c r="F663" s="391"/>
      <c r="G663" s="391"/>
      <c r="H663" s="391"/>
      <c r="I663" s="391"/>
      <c r="J663" s="157" t="s">
        <v>434</v>
      </c>
      <c r="K663" s="392"/>
      <c r="L663" s="392"/>
      <c r="M663" s="392"/>
      <c r="N663" s="392"/>
      <c r="O663" s="392"/>
      <c r="P663" s="393" t="s">
        <v>28</v>
      </c>
      <c r="Q663" s="393"/>
      <c r="R663" s="393"/>
      <c r="S663" s="393"/>
      <c r="T663" s="393"/>
      <c r="U663" s="393"/>
      <c r="V663" s="393"/>
      <c r="W663" s="393"/>
      <c r="X663" s="393"/>
      <c r="Y663" s="394" t="s">
        <v>504</v>
      </c>
      <c r="Z663" s="395"/>
      <c r="AA663" s="395"/>
      <c r="AB663" s="395"/>
      <c r="AC663" s="157" t="s">
        <v>486</v>
      </c>
      <c r="AD663" s="157"/>
      <c r="AE663" s="157"/>
      <c r="AF663" s="157"/>
      <c r="AG663" s="157"/>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c r="A664" s="1095">
        <v>1</v>
      </c>
      <c r="B664" s="1095">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c r="A665" s="1095">
        <v>2</v>
      </c>
      <c r="B665" s="1095">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c r="A666" s="1095">
        <v>3</v>
      </c>
      <c r="B666" s="1095">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c r="A667" s="1095">
        <v>4</v>
      </c>
      <c r="B667" s="1095">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c r="A668" s="1095">
        <v>5</v>
      </c>
      <c r="B668" s="1095">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c r="A669" s="1095">
        <v>6</v>
      </c>
      <c r="B669" s="1095">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c r="A670" s="1095">
        <v>7</v>
      </c>
      <c r="B670" s="1095">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c r="A671" s="1095">
        <v>8</v>
      </c>
      <c r="B671" s="1095">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c r="A672" s="1095">
        <v>9</v>
      </c>
      <c r="B672" s="1095">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c r="A673" s="1095">
        <v>10</v>
      </c>
      <c r="B673" s="1095">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c r="A674" s="1095">
        <v>11</v>
      </c>
      <c r="B674" s="1095">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c r="A675" s="1095">
        <v>12</v>
      </c>
      <c r="B675" s="1095">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c r="A676" s="1095">
        <v>13</v>
      </c>
      <c r="B676" s="1095">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c r="A677" s="1095">
        <v>14</v>
      </c>
      <c r="B677" s="1095">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c r="A678" s="1095">
        <v>15</v>
      </c>
      <c r="B678" s="1095">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c r="A679" s="1095">
        <v>16</v>
      </c>
      <c r="B679" s="1095">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c r="A680" s="1095">
        <v>17</v>
      </c>
      <c r="B680" s="1095">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c r="A681" s="1095">
        <v>18</v>
      </c>
      <c r="B681" s="1095">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c r="A682" s="1095">
        <v>19</v>
      </c>
      <c r="B682" s="1095">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c r="A683" s="1095">
        <v>20</v>
      </c>
      <c r="B683" s="1095">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c r="A684" s="1095">
        <v>21</v>
      </c>
      <c r="B684" s="1095">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c r="A685" s="1095">
        <v>22</v>
      </c>
      <c r="B685" s="1095">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c r="A686" s="1095">
        <v>23</v>
      </c>
      <c r="B686" s="1095">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c r="A687" s="1095">
        <v>24</v>
      </c>
      <c r="B687" s="1095">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c r="A688" s="1095">
        <v>25</v>
      </c>
      <c r="B688" s="1095">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c r="A689" s="1095">
        <v>26</v>
      </c>
      <c r="B689" s="1095">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c r="A690" s="1095">
        <v>27</v>
      </c>
      <c r="B690" s="1095">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c r="A691" s="1095">
        <v>28</v>
      </c>
      <c r="B691" s="1095">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c r="A692" s="1095">
        <v>29</v>
      </c>
      <c r="B692" s="1095">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c r="A693" s="1095">
        <v>30</v>
      </c>
      <c r="B693" s="1095">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1"/>
      <c r="B696" s="391"/>
      <c r="C696" s="391" t="s">
        <v>27</v>
      </c>
      <c r="D696" s="391"/>
      <c r="E696" s="391"/>
      <c r="F696" s="391"/>
      <c r="G696" s="391"/>
      <c r="H696" s="391"/>
      <c r="I696" s="391"/>
      <c r="J696" s="157" t="s">
        <v>434</v>
      </c>
      <c r="K696" s="392"/>
      <c r="L696" s="392"/>
      <c r="M696" s="392"/>
      <c r="N696" s="392"/>
      <c r="O696" s="392"/>
      <c r="P696" s="393" t="s">
        <v>28</v>
      </c>
      <c r="Q696" s="393"/>
      <c r="R696" s="393"/>
      <c r="S696" s="393"/>
      <c r="T696" s="393"/>
      <c r="U696" s="393"/>
      <c r="V696" s="393"/>
      <c r="W696" s="393"/>
      <c r="X696" s="393"/>
      <c r="Y696" s="394" t="s">
        <v>504</v>
      </c>
      <c r="Z696" s="395"/>
      <c r="AA696" s="395"/>
      <c r="AB696" s="395"/>
      <c r="AC696" s="157" t="s">
        <v>486</v>
      </c>
      <c r="AD696" s="157"/>
      <c r="AE696" s="157"/>
      <c r="AF696" s="157"/>
      <c r="AG696" s="157"/>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c r="A697" s="1095">
        <v>1</v>
      </c>
      <c r="B697" s="1095">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c r="A698" s="1095">
        <v>2</v>
      </c>
      <c r="B698" s="1095">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c r="A699" s="1095">
        <v>3</v>
      </c>
      <c r="B699" s="1095">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c r="A700" s="1095">
        <v>4</v>
      </c>
      <c r="B700" s="1095">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c r="A701" s="1095">
        <v>5</v>
      </c>
      <c r="B701" s="1095">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c r="A702" s="1095">
        <v>6</v>
      </c>
      <c r="B702" s="1095">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c r="A703" s="1095">
        <v>7</v>
      </c>
      <c r="B703" s="1095">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c r="A704" s="1095">
        <v>8</v>
      </c>
      <c r="B704" s="1095">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c r="A705" s="1095">
        <v>9</v>
      </c>
      <c r="B705" s="1095">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c r="A706" s="1095">
        <v>10</v>
      </c>
      <c r="B706" s="1095">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c r="A707" s="1095">
        <v>11</v>
      </c>
      <c r="B707" s="1095">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c r="A708" s="1095">
        <v>12</v>
      </c>
      <c r="B708" s="1095">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c r="A709" s="1095">
        <v>13</v>
      </c>
      <c r="B709" s="1095">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c r="A710" s="1095">
        <v>14</v>
      </c>
      <c r="B710" s="1095">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c r="A711" s="1095">
        <v>15</v>
      </c>
      <c r="B711" s="1095">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c r="A712" s="1095">
        <v>16</v>
      </c>
      <c r="B712" s="1095">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c r="A713" s="1095">
        <v>17</v>
      </c>
      <c r="B713" s="1095">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c r="A714" s="1095">
        <v>18</v>
      </c>
      <c r="B714" s="1095">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c r="A715" s="1095">
        <v>19</v>
      </c>
      <c r="B715" s="1095">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c r="A716" s="1095">
        <v>20</v>
      </c>
      <c r="B716" s="1095">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c r="A717" s="1095">
        <v>21</v>
      </c>
      <c r="B717" s="1095">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c r="A718" s="1095">
        <v>22</v>
      </c>
      <c r="B718" s="1095">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c r="A719" s="1095">
        <v>23</v>
      </c>
      <c r="B719" s="1095">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c r="A720" s="1095">
        <v>24</v>
      </c>
      <c r="B720" s="1095">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c r="A721" s="1095">
        <v>25</v>
      </c>
      <c r="B721" s="1095">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c r="A722" s="1095">
        <v>26</v>
      </c>
      <c r="B722" s="1095">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c r="A723" s="1095">
        <v>27</v>
      </c>
      <c r="B723" s="1095">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c r="A724" s="1095">
        <v>28</v>
      </c>
      <c r="B724" s="1095">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c r="A725" s="1095">
        <v>29</v>
      </c>
      <c r="B725" s="1095">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c r="A726" s="1095">
        <v>30</v>
      </c>
      <c r="B726" s="1095">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1"/>
      <c r="B729" s="391"/>
      <c r="C729" s="391" t="s">
        <v>27</v>
      </c>
      <c r="D729" s="391"/>
      <c r="E729" s="391"/>
      <c r="F729" s="391"/>
      <c r="G729" s="391"/>
      <c r="H729" s="391"/>
      <c r="I729" s="391"/>
      <c r="J729" s="157" t="s">
        <v>434</v>
      </c>
      <c r="K729" s="392"/>
      <c r="L729" s="392"/>
      <c r="M729" s="392"/>
      <c r="N729" s="392"/>
      <c r="O729" s="392"/>
      <c r="P729" s="393" t="s">
        <v>28</v>
      </c>
      <c r="Q729" s="393"/>
      <c r="R729" s="393"/>
      <c r="S729" s="393"/>
      <c r="T729" s="393"/>
      <c r="U729" s="393"/>
      <c r="V729" s="393"/>
      <c r="W729" s="393"/>
      <c r="X729" s="393"/>
      <c r="Y729" s="394" t="s">
        <v>504</v>
      </c>
      <c r="Z729" s="395"/>
      <c r="AA729" s="395"/>
      <c r="AB729" s="395"/>
      <c r="AC729" s="157" t="s">
        <v>486</v>
      </c>
      <c r="AD729" s="157"/>
      <c r="AE729" s="157"/>
      <c r="AF729" s="157"/>
      <c r="AG729" s="157"/>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c r="A730" s="1095">
        <v>1</v>
      </c>
      <c r="B730" s="1095">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c r="A731" s="1095">
        <v>2</v>
      </c>
      <c r="B731" s="1095">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c r="A732" s="1095">
        <v>3</v>
      </c>
      <c r="B732" s="1095">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c r="A733" s="1095">
        <v>4</v>
      </c>
      <c r="B733" s="1095">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c r="A734" s="1095">
        <v>5</v>
      </c>
      <c r="B734" s="1095">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c r="A735" s="1095">
        <v>6</v>
      </c>
      <c r="B735" s="1095">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c r="A736" s="1095">
        <v>7</v>
      </c>
      <c r="B736" s="1095">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c r="A737" s="1095">
        <v>8</v>
      </c>
      <c r="B737" s="1095">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c r="A738" s="1095">
        <v>9</v>
      </c>
      <c r="B738" s="1095">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c r="A739" s="1095">
        <v>10</v>
      </c>
      <c r="B739" s="1095">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c r="A740" s="1095">
        <v>11</v>
      </c>
      <c r="B740" s="1095">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c r="A741" s="1095">
        <v>12</v>
      </c>
      <c r="B741" s="1095">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c r="A742" s="1095">
        <v>13</v>
      </c>
      <c r="B742" s="1095">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c r="A743" s="1095">
        <v>14</v>
      </c>
      <c r="B743" s="1095">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c r="A744" s="1095">
        <v>15</v>
      </c>
      <c r="B744" s="1095">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c r="A745" s="1095">
        <v>16</v>
      </c>
      <c r="B745" s="1095">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c r="A746" s="1095">
        <v>17</v>
      </c>
      <c r="B746" s="1095">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c r="A747" s="1095">
        <v>18</v>
      </c>
      <c r="B747" s="1095">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c r="A748" s="1095">
        <v>19</v>
      </c>
      <c r="B748" s="1095">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c r="A749" s="1095">
        <v>20</v>
      </c>
      <c r="B749" s="1095">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c r="A750" s="1095">
        <v>21</v>
      </c>
      <c r="B750" s="1095">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c r="A751" s="1095">
        <v>22</v>
      </c>
      <c r="B751" s="1095">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c r="A752" s="1095">
        <v>23</v>
      </c>
      <c r="B752" s="1095">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c r="A753" s="1095">
        <v>24</v>
      </c>
      <c r="B753" s="1095">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c r="A754" s="1095">
        <v>25</v>
      </c>
      <c r="B754" s="1095">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c r="A755" s="1095">
        <v>26</v>
      </c>
      <c r="B755" s="1095">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c r="A756" s="1095">
        <v>27</v>
      </c>
      <c r="B756" s="1095">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c r="A757" s="1095">
        <v>28</v>
      </c>
      <c r="B757" s="1095">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c r="A758" s="1095">
        <v>29</v>
      </c>
      <c r="B758" s="1095">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c r="A759" s="1095">
        <v>30</v>
      </c>
      <c r="B759" s="1095">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1"/>
      <c r="B762" s="391"/>
      <c r="C762" s="391" t="s">
        <v>27</v>
      </c>
      <c r="D762" s="391"/>
      <c r="E762" s="391"/>
      <c r="F762" s="391"/>
      <c r="G762" s="391"/>
      <c r="H762" s="391"/>
      <c r="I762" s="391"/>
      <c r="J762" s="157" t="s">
        <v>434</v>
      </c>
      <c r="K762" s="392"/>
      <c r="L762" s="392"/>
      <c r="M762" s="392"/>
      <c r="N762" s="392"/>
      <c r="O762" s="392"/>
      <c r="P762" s="393" t="s">
        <v>28</v>
      </c>
      <c r="Q762" s="393"/>
      <c r="R762" s="393"/>
      <c r="S762" s="393"/>
      <c r="T762" s="393"/>
      <c r="U762" s="393"/>
      <c r="V762" s="393"/>
      <c r="W762" s="393"/>
      <c r="X762" s="393"/>
      <c r="Y762" s="394" t="s">
        <v>504</v>
      </c>
      <c r="Z762" s="395"/>
      <c r="AA762" s="395"/>
      <c r="AB762" s="395"/>
      <c r="AC762" s="157" t="s">
        <v>486</v>
      </c>
      <c r="AD762" s="157"/>
      <c r="AE762" s="157"/>
      <c r="AF762" s="157"/>
      <c r="AG762" s="157"/>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c r="A763" s="1095">
        <v>1</v>
      </c>
      <c r="B763" s="1095">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c r="A764" s="1095">
        <v>2</v>
      </c>
      <c r="B764" s="1095">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c r="A765" s="1095">
        <v>3</v>
      </c>
      <c r="B765" s="1095">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c r="A766" s="1095">
        <v>4</v>
      </c>
      <c r="B766" s="1095">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c r="A767" s="1095">
        <v>5</v>
      </c>
      <c r="B767" s="1095">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c r="A768" s="1095">
        <v>6</v>
      </c>
      <c r="B768" s="1095">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c r="A769" s="1095">
        <v>7</v>
      </c>
      <c r="B769" s="1095">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c r="A770" s="1095">
        <v>8</v>
      </c>
      <c r="B770" s="1095">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c r="A771" s="1095">
        <v>9</v>
      </c>
      <c r="B771" s="1095">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c r="A772" s="1095">
        <v>10</v>
      </c>
      <c r="B772" s="1095">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c r="A773" s="1095">
        <v>11</v>
      </c>
      <c r="B773" s="1095">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c r="A774" s="1095">
        <v>12</v>
      </c>
      <c r="B774" s="1095">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c r="A775" s="1095">
        <v>13</v>
      </c>
      <c r="B775" s="1095">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c r="A776" s="1095">
        <v>14</v>
      </c>
      <c r="B776" s="1095">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c r="A777" s="1095">
        <v>15</v>
      </c>
      <c r="B777" s="1095">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c r="A778" s="1095">
        <v>16</v>
      </c>
      <c r="B778" s="1095">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c r="A779" s="1095">
        <v>17</v>
      </c>
      <c r="B779" s="1095">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c r="A780" s="1095">
        <v>18</v>
      </c>
      <c r="B780" s="1095">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c r="A781" s="1095">
        <v>19</v>
      </c>
      <c r="B781" s="1095">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c r="A782" s="1095">
        <v>20</v>
      </c>
      <c r="B782" s="1095">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c r="A783" s="1095">
        <v>21</v>
      </c>
      <c r="B783" s="1095">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c r="A784" s="1095">
        <v>22</v>
      </c>
      <c r="B784" s="1095">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c r="A785" s="1095">
        <v>23</v>
      </c>
      <c r="B785" s="1095">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c r="A786" s="1095">
        <v>24</v>
      </c>
      <c r="B786" s="1095">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c r="A787" s="1095">
        <v>25</v>
      </c>
      <c r="B787" s="1095">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c r="A788" s="1095">
        <v>26</v>
      </c>
      <c r="B788" s="1095">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c r="A789" s="1095">
        <v>27</v>
      </c>
      <c r="B789" s="1095">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c r="A790" s="1095">
        <v>28</v>
      </c>
      <c r="B790" s="1095">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c r="A791" s="1095">
        <v>29</v>
      </c>
      <c r="B791" s="1095">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c r="A792" s="1095">
        <v>30</v>
      </c>
      <c r="B792" s="1095">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1"/>
      <c r="B795" s="391"/>
      <c r="C795" s="391" t="s">
        <v>27</v>
      </c>
      <c r="D795" s="391"/>
      <c r="E795" s="391"/>
      <c r="F795" s="391"/>
      <c r="G795" s="391"/>
      <c r="H795" s="391"/>
      <c r="I795" s="391"/>
      <c r="J795" s="157" t="s">
        <v>434</v>
      </c>
      <c r="K795" s="392"/>
      <c r="L795" s="392"/>
      <c r="M795" s="392"/>
      <c r="N795" s="392"/>
      <c r="O795" s="392"/>
      <c r="P795" s="393" t="s">
        <v>28</v>
      </c>
      <c r="Q795" s="393"/>
      <c r="R795" s="393"/>
      <c r="S795" s="393"/>
      <c r="T795" s="393"/>
      <c r="U795" s="393"/>
      <c r="V795" s="393"/>
      <c r="W795" s="393"/>
      <c r="X795" s="393"/>
      <c r="Y795" s="394" t="s">
        <v>504</v>
      </c>
      <c r="Z795" s="395"/>
      <c r="AA795" s="395"/>
      <c r="AB795" s="395"/>
      <c r="AC795" s="157" t="s">
        <v>486</v>
      </c>
      <c r="AD795" s="157"/>
      <c r="AE795" s="157"/>
      <c r="AF795" s="157"/>
      <c r="AG795" s="157"/>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c r="A796" s="1095">
        <v>1</v>
      </c>
      <c r="B796" s="1095">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c r="A797" s="1095">
        <v>2</v>
      </c>
      <c r="B797" s="1095">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c r="A798" s="1095">
        <v>3</v>
      </c>
      <c r="B798" s="1095">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c r="A799" s="1095">
        <v>4</v>
      </c>
      <c r="B799" s="1095">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c r="A800" s="1095">
        <v>5</v>
      </c>
      <c r="B800" s="1095">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c r="A801" s="1095">
        <v>6</v>
      </c>
      <c r="B801" s="1095">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c r="A802" s="1095">
        <v>7</v>
      </c>
      <c r="B802" s="1095">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c r="A803" s="1095">
        <v>8</v>
      </c>
      <c r="B803" s="1095">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c r="A804" s="1095">
        <v>9</v>
      </c>
      <c r="B804" s="1095">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c r="A805" s="1095">
        <v>10</v>
      </c>
      <c r="B805" s="1095">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c r="A806" s="1095">
        <v>11</v>
      </c>
      <c r="B806" s="1095">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c r="A807" s="1095">
        <v>12</v>
      </c>
      <c r="B807" s="1095">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c r="A808" s="1095">
        <v>13</v>
      </c>
      <c r="B808" s="1095">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c r="A809" s="1095">
        <v>14</v>
      </c>
      <c r="B809" s="1095">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c r="A810" s="1095">
        <v>15</v>
      </c>
      <c r="B810" s="1095">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c r="A811" s="1095">
        <v>16</v>
      </c>
      <c r="B811" s="1095">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c r="A812" s="1095">
        <v>17</v>
      </c>
      <c r="B812" s="1095">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c r="A813" s="1095">
        <v>18</v>
      </c>
      <c r="B813" s="1095">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c r="A814" s="1095">
        <v>19</v>
      </c>
      <c r="B814" s="1095">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c r="A815" s="1095">
        <v>20</v>
      </c>
      <c r="B815" s="1095">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c r="A816" s="1095">
        <v>21</v>
      </c>
      <c r="B816" s="1095">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c r="A817" s="1095">
        <v>22</v>
      </c>
      <c r="B817" s="1095">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c r="A818" s="1095">
        <v>23</v>
      </c>
      <c r="B818" s="1095">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c r="A819" s="1095">
        <v>24</v>
      </c>
      <c r="B819" s="1095">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c r="A820" s="1095">
        <v>25</v>
      </c>
      <c r="B820" s="1095">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c r="A821" s="1095">
        <v>26</v>
      </c>
      <c r="B821" s="1095">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c r="A822" s="1095">
        <v>27</v>
      </c>
      <c r="B822" s="1095">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c r="A823" s="1095">
        <v>28</v>
      </c>
      <c r="B823" s="1095">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c r="A824" s="1095">
        <v>29</v>
      </c>
      <c r="B824" s="1095">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c r="A825" s="1095">
        <v>30</v>
      </c>
      <c r="B825" s="1095">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1"/>
      <c r="B828" s="391"/>
      <c r="C828" s="391" t="s">
        <v>27</v>
      </c>
      <c r="D828" s="391"/>
      <c r="E828" s="391"/>
      <c r="F828" s="391"/>
      <c r="G828" s="391"/>
      <c r="H828" s="391"/>
      <c r="I828" s="391"/>
      <c r="J828" s="157" t="s">
        <v>434</v>
      </c>
      <c r="K828" s="392"/>
      <c r="L828" s="392"/>
      <c r="M828" s="392"/>
      <c r="N828" s="392"/>
      <c r="O828" s="392"/>
      <c r="P828" s="393" t="s">
        <v>28</v>
      </c>
      <c r="Q828" s="393"/>
      <c r="R828" s="393"/>
      <c r="S828" s="393"/>
      <c r="T828" s="393"/>
      <c r="U828" s="393"/>
      <c r="V828" s="393"/>
      <c r="W828" s="393"/>
      <c r="X828" s="393"/>
      <c r="Y828" s="394" t="s">
        <v>504</v>
      </c>
      <c r="Z828" s="395"/>
      <c r="AA828" s="395"/>
      <c r="AB828" s="395"/>
      <c r="AC828" s="157" t="s">
        <v>486</v>
      </c>
      <c r="AD828" s="157"/>
      <c r="AE828" s="157"/>
      <c r="AF828" s="157"/>
      <c r="AG828" s="157"/>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c r="A829" s="1095">
        <v>1</v>
      </c>
      <c r="B829" s="1095">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c r="A830" s="1095">
        <v>2</v>
      </c>
      <c r="B830" s="1095">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c r="A831" s="1095">
        <v>3</v>
      </c>
      <c r="B831" s="1095">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c r="A832" s="1095">
        <v>4</v>
      </c>
      <c r="B832" s="1095">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c r="A833" s="1095">
        <v>5</v>
      </c>
      <c r="B833" s="1095">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c r="A834" s="1095">
        <v>6</v>
      </c>
      <c r="B834" s="1095">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c r="A835" s="1095">
        <v>7</v>
      </c>
      <c r="B835" s="1095">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c r="A836" s="1095">
        <v>8</v>
      </c>
      <c r="B836" s="1095">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c r="A837" s="1095">
        <v>9</v>
      </c>
      <c r="B837" s="1095">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c r="A838" s="1095">
        <v>10</v>
      </c>
      <c r="B838" s="109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c r="A839" s="1095">
        <v>11</v>
      </c>
      <c r="B839" s="1095">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c r="A840" s="1095">
        <v>12</v>
      </c>
      <c r="B840" s="1095">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c r="A841" s="1095">
        <v>13</v>
      </c>
      <c r="B841" s="109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c r="A842" s="1095">
        <v>14</v>
      </c>
      <c r="B842" s="109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c r="A843" s="1095">
        <v>15</v>
      </c>
      <c r="B843" s="109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c r="A844" s="1095">
        <v>16</v>
      </c>
      <c r="B844" s="109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c r="A845" s="1095">
        <v>17</v>
      </c>
      <c r="B845" s="109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c r="A846" s="1095">
        <v>18</v>
      </c>
      <c r="B846" s="109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c r="A847" s="1095">
        <v>19</v>
      </c>
      <c r="B847" s="109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c r="A848" s="1095">
        <v>20</v>
      </c>
      <c r="B848" s="109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c r="A849" s="1095">
        <v>21</v>
      </c>
      <c r="B849" s="109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c r="A850" s="1095">
        <v>22</v>
      </c>
      <c r="B850" s="109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c r="A851" s="1095">
        <v>23</v>
      </c>
      <c r="B851" s="109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c r="A852" s="1095">
        <v>24</v>
      </c>
      <c r="B852" s="109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c r="A853" s="1095">
        <v>25</v>
      </c>
      <c r="B853" s="109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c r="A854" s="1095">
        <v>26</v>
      </c>
      <c r="B854" s="109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c r="A855" s="1095">
        <v>27</v>
      </c>
      <c r="B855" s="109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c r="A856" s="1095">
        <v>28</v>
      </c>
      <c r="B856" s="109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c r="A857" s="1095">
        <v>29</v>
      </c>
      <c r="B857" s="109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c r="A858" s="1095">
        <v>30</v>
      </c>
      <c r="B858" s="109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1"/>
      <c r="B861" s="391"/>
      <c r="C861" s="391" t="s">
        <v>27</v>
      </c>
      <c r="D861" s="391"/>
      <c r="E861" s="391"/>
      <c r="F861" s="391"/>
      <c r="G861" s="391"/>
      <c r="H861" s="391"/>
      <c r="I861" s="391"/>
      <c r="J861" s="157" t="s">
        <v>434</v>
      </c>
      <c r="K861" s="392"/>
      <c r="L861" s="392"/>
      <c r="M861" s="392"/>
      <c r="N861" s="392"/>
      <c r="O861" s="392"/>
      <c r="P861" s="393" t="s">
        <v>28</v>
      </c>
      <c r="Q861" s="393"/>
      <c r="R861" s="393"/>
      <c r="S861" s="393"/>
      <c r="T861" s="393"/>
      <c r="U861" s="393"/>
      <c r="V861" s="393"/>
      <c r="W861" s="393"/>
      <c r="X861" s="393"/>
      <c r="Y861" s="394" t="s">
        <v>504</v>
      </c>
      <c r="Z861" s="395"/>
      <c r="AA861" s="395"/>
      <c r="AB861" s="395"/>
      <c r="AC861" s="157" t="s">
        <v>486</v>
      </c>
      <c r="AD861" s="157"/>
      <c r="AE861" s="157"/>
      <c r="AF861" s="157"/>
      <c r="AG861" s="157"/>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c r="A862" s="1095">
        <v>1</v>
      </c>
      <c r="B862" s="109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c r="A863" s="1095">
        <v>2</v>
      </c>
      <c r="B863" s="109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c r="A864" s="1095">
        <v>3</v>
      </c>
      <c r="B864" s="109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c r="A865" s="1095">
        <v>4</v>
      </c>
      <c r="B865" s="109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c r="A866" s="1095">
        <v>5</v>
      </c>
      <c r="B866" s="109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c r="A867" s="1095">
        <v>6</v>
      </c>
      <c r="B867" s="1095">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c r="A868" s="1095">
        <v>7</v>
      </c>
      <c r="B868" s="1095">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c r="A869" s="1095">
        <v>8</v>
      </c>
      <c r="B869" s="1095">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c r="A870" s="1095">
        <v>9</v>
      </c>
      <c r="B870" s="1095">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c r="A871" s="1095">
        <v>10</v>
      </c>
      <c r="B871" s="109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c r="A872" s="1095">
        <v>11</v>
      </c>
      <c r="B872" s="1095">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c r="A873" s="1095">
        <v>12</v>
      </c>
      <c r="B873" s="1095">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c r="A874" s="1095">
        <v>13</v>
      </c>
      <c r="B874" s="109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c r="A875" s="1095">
        <v>14</v>
      </c>
      <c r="B875" s="109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c r="A876" s="1095">
        <v>15</v>
      </c>
      <c r="B876" s="109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c r="A877" s="1095">
        <v>16</v>
      </c>
      <c r="B877" s="109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c r="A878" s="1095">
        <v>17</v>
      </c>
      <c r="B878" s="109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c r="A879" s="1095">
        <v>18</v>
      </c>
      <c r="B879" s="109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c r="A880" s="1095">
        <v>19</v>
      </c>
      <c r="B880" s="109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c r="A881" s="1095">
        <v>20</v>
      </c>
      <c r="B881" s="109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c r="A882" s="1095">
        <v>21</v>
      </c>
      <c r="B882" s="109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c r="A883" s="1095">
        <v>22</v>
      </c>
      <c r="B883" s="109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c r="A884" s="1095">
        <v>23</v>
      </c>
      <c r="B884" s="109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c r="A885" s="1095">
        <v>24</v>
      </c>
      <c r="B885" s="109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c r="A886" s="1095">
        <v>25</v>
      </c>
      <c r="B886" s="109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c r="A887" s="1095">
        <v>26</v>
      </c>
      <c r="B887" s="109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c r="A888" s="1095">
        <v>27</v>
      </c>
      <c r="B888" s="109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c r="A889" s="1095">
        <v>28</v>
      </c>
      <c r="B889" s="109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c r="A890" s="1095">
        <v>29</v>
      </c>
      <c r="B890" s="109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c r="A891" s="1095">
        <v>30</v>
      </c>
      <c r="B891" s="109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1"/>
      <c r="B894" s="391"/>
      <c r="C894" s="391" t="s">
        <v>27</v>
      </c>
      <c r="D894" s="391"/>
      <c r="E894" s="391"/>
      <c r="F894" s="391"/>
      <c r="G894" s="391"/>
      <c r="H894" s="391"/>
      <c r="I894" s="391"/>
      <c r="J894" s="157" t="s">
        <v>434</v>
      </c>
      <c r="K894" s="392"/>
      <c r="L894" s="392"/>
      <c r="M894" s="392"/>
      <c r="N894" s="392"/>
      <c r="O894" s="392"/>
      <c r="P894" s="393" t="s">
        <v>28</v>
      </c>
      <c r="Q894" s="393"/>
      <c r="R894" s="393"/>
      <c r="S894" s="393"/>
      <c r="T894" s="393"/>
      <c r="U894" s="393"/>
      <c r="V894" s="393"/>
      <c r="W894" s="393"/>
      <c r="X894" s="393"/>
      <c r="Y894" s="394" t="s">
        <v>504</v>
      </c>
      <c r="Z894" s="395"/>
      <c r="AA894" s="395"/>
      <c r="AB894" s="395"/>
      <c r="AC894" s="157" t="s">
        <v>486</v>
      </c>
      <c r="AD894" s="157"/>
      <c r="AE894" s="157"/>
      <c r="AF894" s="157"/>
      <c r="AG894" s="157"/>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c r="A895" s="1095">
        <v>1</v>
      </c>
      <c r="B895" s="109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c r="A896" s="1095">
        <v>2</v>
      </c>
      <c r="B896" s="109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c r="A897" s="1095">
        <v>3</v>
      </c>
      <c r="B897" s="109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c r="A898" s="1095">
        <v>4</v>
      </c>
      <c r="B898" s="109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c r="A899" s="1095">
        <v>5</v>
      </c>
      <c r="B899" s="109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c r="A900" s="1095">
        <v>6</v>
      </c>
      <c r="B900" s="1095">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c r="A901" s="1095">
        <v>7</v>
      </c>
      <c r="B901" s="1095">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c r="A902" s="1095">
        <v>8</v>
      </c>
      <c r="B902" s="1095">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c r="A903" s="1095">
        <v>9</v>
      </c>
      <c r="B903" s="1095">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c r="A904" s="1095">
        <v>10</v>
      </c>
      <c r="B904" s="109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c r="A905" s="1095">
        <v>11</v>
      </c>
      <c r="B905" s="1095">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c r="A906" s="1095">
        <v>12</v>
      </c>
      <c r="B906" s="1095">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c r="A907" s="1095">
        <v>13</v>
      </c>
      <c r="B907" s="109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c r="A908" s="1095">
        <v>14</v>
      </c>
      <c r="B908" s="109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c r="A909" s="1095">
        <v>15</v>
      </c>
      <c r="B909" s="109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c r="A910" s="1095">
        <v>16</v>
      </c>
      <c r="B910" s="109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c r="A911" s="1095">
        <v>17</v>
      </c>
      <c r="B911" s="109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c r="A912" s="1095">
        <v>18</v>
      </c>
      <c r="B912" s="109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c r="A913" s="1095">
        <v>19</v>
      </c>
      <c r="B913" s="109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c r="A914" s="1095">
        <v>20</v>
      </c>
      <c r="B914" s="109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c r="A915" s="1095">
        <v>21</v>
      </c>
      <c r="B915" s="109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c r="A916" s="1095">
        <v>22</v>
      </c>
      <c r="B916" s="109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c r="A917" s="1095">
        <v>23</v>
      </c>
      <c r="B917" s="109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c r="A918" s="1095">
        <v>24</v>
      </c>
      <c r="B918" s="109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c r="A919" s="1095">
        <v>25</v>
      </c>
      <c r="B919" s="109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c r="A920" s="1095">
        <v>26</v>
      </c>
      <c r="B920" s="109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c r="A921" s="1095">
        <v>27</v>
      </c>
      <c r="B921" s="109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c r="A922" s="1095">
        <v>28</v>
      </c>
      <c r="B922" s="109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c r="A923" s="1095">
        <v>29</v>
      </c>
      <c r="B923" s="109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c r="A924" s="1095">
        <v>30</v>
      </c>
      <c r="B924" s="109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1"/>
      <c r="B927" s="391"/>
      <c r="C927" s="391" t="s">
        <v>27</v>
      </c>
      <c r="D927" s="391"/>
      <c r="E927" s="391"/>
      <c r="F927" s="391"/>
      <c r="G927" s="391"/>
      <c r="H927" s="391"/>
      <c r="I927" s="391"/>
      <c r="J927" s="157" t="s">
        <v>434</v>
      </c>
      <c r="K927" s="392"/>
      <c r="L927" s="392"/>
      <c r="M927" s="392"/>
      <c r="N927" s="392"/>
      <c r="O927" s="392"/>
      <c r="P927" s="393" t="s">
        <v>28</v>
      </c>
      <c r="Q927" s="393"/>
      <c r="R927" s="393"/>
      <c r="S927" s="393"/>
      <c r="T927" s="393"/>
      <c r="U927" s="393"/>
      <c r="V927" s="393"/>
      <c r="W927" s="393"/>
      <c r="X927" s="393"/>
      <c r="Y927" s="394" t="s">
        <v>504</v>
      </c>
      <c r="Z927" s="395"/>
      <c r="AA927" s="395"/>
      <c r="AB927" s="395"/>
      <c r="AC927" s="157" t="s">
        <v>486</v>
      </c>
      <c r="AD927" s="157"/>
      <c r="AE927" s="157"/>
      <c r="AF927" s="157"/>
      <c r="AG927" s="157"/>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c r="A928" s="1095">
        <v>1</v>
      </c>
      <c r="B928" s="109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c r="A929" s="1095">
        <v>2</v>
      </c>
      <c r="B929" s="109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c r="A930" s="1095">
        <v>3</v>
      </c>
      <c r="B930" s="109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c r="A931" s="1095">
        <v>4</v>
      </c>
      <c r="B931" s="109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c r="A932" s="1095">
        <v>5</v>
      </c>
      <c r="B932" s="109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c r="A933" s="1095">
        <v>6</v>
      </c>
      <c r="B933" s="1095">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c r="A934" s="1095">
        <v>7</v>
      </c>
      <c r="B934" s="1095">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c r="A935" s="1095">
        <v>8</v>
      </c>
      <c r="B935" s="1095">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c r="A936" s="1095">
        <v>9</v>
      </c>
      <c r="B936" s="1095">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c r="A937" s="1095">
        <v>10</v>
      </c>
      <c r="B937" s="109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c r="A938" s="1095">
        <v>11</v>
      </c>
      <c r="B938" s="1095">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c r="A939" s="1095">
        <v>12</v>
      </c>
      <c r="B939" s="1095">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c r="A940" s="1095">
        <v>13</v>
      </c>
      <c r="B940" s="109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c r="A941" s="1095">
        <v>14</v>
      </c>
      <c r="B941" s="109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c r="A942" s="1095">
        <v>15</v>
      </c>
      <c r="B942" s="109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c r="A943" s="1095">
        <v>16</v>
      </c>
      <c r="B943" s="109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c r="A944" s="1095">
        <v>17</v>
      </c>
      <c r="B944" s="109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c r="A945" s="1095">
        <v>18</v>
      </c>
      <c r="B945" s="109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c r="A946" s="1095">
        <v>19</v>
      </c>
      <c r="B946" s="109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c r="A947" s="1095">
        <v>20</v>
      </c>
      <c r="B947" s="109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c r="A948" s="1095">
        <v>21</v>
      </c>
      <c r="B948" s="109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c r="A949" s="1095">
        <v>22</v>
      </c>
      <c r="B949" s="109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c r="A950" s="1095">
        <v>23</v>
      </c>
      <c r="B950" s="109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c r="A951" s="1095">
        <v>24</v>
      </c>
      <c r="B951" s="109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c r="A952" s="1095">
        <v>25</v>
      </c>
      <c r="B952" s="109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c r="A953" s="1095">
        <v>26</v>
      </c>
      <c r="B953" s="109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c r="A954" s="1095">
        <v>27</v>
      </c>
      <c r="B954" s="109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c r="A955" s="1095">
        <v>28</v>
      </c>
      <c r="B955" s="109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c r="A956" s="1095">
        <v>29</v>
      </c>
      <c r="B956" s="109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c r="A957" s="1095">
        <v>30</v>
      </c>
      <c r="B957" s="109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1"/>
      <c r="B960" s="391"/>
      <c r="C960" s="391" t="s">
        <v>27</v>
      </c>
      <c r="D960" s="391"/>
      <c r="E960" s="391"/>
      <c r="F960" s="391"/>
      <c r="G960" s="391"/>
      <c r="H960" s="391"/>
      <c r="I960" s="391"/>
      <c r="J960" s="157" t="s">
        <v>434</v>
      </c>
      <c r="K960" s="392"/>
      <c r="L960" s="392"/>
      <c r="M960" s="392"/>
      <c r="N960" s="392"/>
      <c r="O960" s="392"/>
      <c r="P960" s="393" t="s">
        <v>28</v>
      </c>
      <c r="Q960" s="393"/>
      <c r="R960" s="393"/>
      <c r="S960" s="393"/>
      <c r="T960" s="393"/>
      <c r="U960" s="393"/>
      <c r="V960" s="393"/>
      <c r="W960" s="393"/>
      <c r="X960" s="393"/>
      <c r="Y960" s="394" t="s">
        <v>504</v>
      </c>
      <c r="Z960" s="395"/>
      <c r="AA960" s="395"/>
      <c r="AB960" s="395"/>
      <c r="AC960" s="157" t="s">
        <v>486</v>
      </c>
      <c r="AD960" s="157"/>
      <c r="AE960" s="157"/>
      <c r="AF960" s="157"/>
      <c r="AG960" s="157"/>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c r="A961" s="1095">
        <v>1</v>
      </c>
      <c r="B961" s="109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c r="A962" s="1095">
        <v>2</v>
      </c>
      <c r="B962" s="109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c r="A963" s="1095">
        <v>3</v>
      </c>
      <c r="B963" s="109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c r="A964" s="1095">
        <v>4</v>
      </c>
      <c r="B964" s="109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c r="A965" s="1095">
        <v>5</v>
      </c>
      <c r="B965" s="109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c r="A966" s="1095">
        <v>6</v>
      </c>
      <c r="B966" s="1095">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c r="A967" s="1095">
        <v>7</v>
      </c>
      <c r="B967" s="1095">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c r="A968" s="1095">
        <v>8</v>
      </c>
      <c r="B968" s="1095">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c r="A969" s="1095">
        <v>9</v>
      </c>
      <c r="B969" s="109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c r="A970" s="1095">
        <v>10</v>
      </c>
      <c r="B970" s="109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c r="A971" s="1095">
        <v>11</v>
      </c>
      <c r="B971" s="1095">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c r="A972" s="1095">
        <v>12</v>
      </c>
      <c r="B972" s="1095">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c r="A973" s="1095">
        <v>13</v>
      </c>
      <c r="B973" s="109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c r="A974" s="1095">
        <v>14</v>
      </c>
      <c r="B974" s="109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c r="A975" s="1095">
        <v>15</v>
      </c>
      <c r="B975" s="109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c r="A976" s="1095">
        <v>16</v>
      </c>
      <c r="B976" s="109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c r="A977" s="1095">
        <v>17</v>
      </c>
      <c r="B977" s="109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c r="A978" s="1095">
        <v>18</v>
      </c>
      <c r="B978" s="109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c r="A979" s="1095">
        <v>19</v>
      </c>
      <c r="B979" s="109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c r="A980" s="1095">
        <v>20</v>
      </c>
      <c r="B980" s="109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c r="A981" s="1095">
        <v>21</v>
      </c>
      <c r="B981" s="109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c r="A982" s="1095">
        <v>22</v>
      </c>
      <c r="B982" s="109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c r="A983" s="1095">
        <v>23</v>
      </c>
      <c r="B983" s="109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c r="A984" s="1095">
        <v>24</v>
      </c>
      <c r="B984" s="109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c r="A985" s="1095">
        <v>25</v>
      </c>
      <c r="B985" s="109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c r="A986" s="1095">
        <v>26</v>
      </c>
      <c r="B986" s="109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c r="A987" s="1095">
        <v>27</v>
      </c>
      <c r="B987" s="109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c r="A988" s="1095">
        <v>28</v>
      </c>
      <c r="B988" s="109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c r="A989" s="1095">
        <v>29</v>
      </c>
      <c r="B989" s="109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c r="A990" s="1095">
        <v>30</v>
      </c>
      <c r="B990" s="109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1"/>
      <c r="B993" s="391"/>
      <c r="C993" s="391" t="s">
        <v>27</v>
      </c>
      <c r="D993" s="391"/>
      <c r="E993" s="391"/>
      <c r="F993" s="391"/>
      <c r="G993" s="391"/>
      <c r="H993" s="391"/>
      <c r="I993" s="391"/>
      <c r="J993" s="157" t="s">
        <v>434</v>
      </c>
      <c r="K993" s="392"/>
      <c r="L993" s="392"/>
      <c r="M993" s="392"/>
      <c r="N993" s="392"/>
      <c r="O993" s="392"/>
      <c r="P993" s="393" t="s">
        <v>28</v>
      </c>
      <c r="Q993" s="393"/>
      <c r="R993" s="393"/>
      <c r="S993" s="393"/>
      <c r="T993" s="393"/>
      <c r="U993" s="393"/>
      <c r="V993" s="393"/>
      <c r="W993" s="393"/>
      <c r="X993" s="393"/>
      <c r="Y993" s="394" t="s">
        <v>504</v>
      </c>
      <c r="Z993" s="395"/>
      <c r="AA993" s="395"/>
      <c r="AB993" s="395"/>
      <c r="AC993" s="157" t="s">
        <v>486</v>
      </c>
      <c r="AD993" s="157"/>
      <c r="AE993" s="157"/>
      <c r="AF993" s="157"/>
      <c r="AG993" s="157"/>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c r="A994" s="1095">
        <v>1</v>
      </c>
      <c r="B994" s="109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c r="A995" s="1095">
        <v>2</v>
      </c>
      <c r="B995" s="109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c r="A996" s="1095">
        <v>3</v>
      </c>
      <c r="B996" s="109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c r="A997" s="1095">
        <v>4</v>
      </c>
      <c r="B997" s="109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c r="A998" s="1095">
        <v>5</v>
      </c>
      <c r="B998" s="109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c r="A999" s="1095">
        <v>6</v>
      </c>
      <c r="B999" s="1095">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c r="A1000" s="1095">
        <v>7</v>
      </c>
      <c r="B1000" s="1095">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c r="A1001" s="1095">
        <v>8</v>
      </c>
      <c r="B1001" s="1095">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c r="A1002" s="1095">
        <v>9</v>
      </c>
      <c r="B1002" s="109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c r="A1003" s="1095">
        <v>10</v>
      </c>
      <c r="B1003" s="109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c r="A1004" s="1095">
        <v>11</v>
      </c>
      <c r="B1004" s="1095">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c r="A1005" s="1095">
        <v>12</v>
      </c>
      <c r="B1005" s="1095">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c r="A1006" s="1095">
        <v>13</v>
      </c>
      <c r="B1006" s="109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c r="A1007" s="1095">
        <v>14</v>
      </c>
      <c r="B1007" s="109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c r="A1008" s="1095">
        <v>15</v>
      </c>
      <c r="B1008" s="109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c r="A1009" s="1095">
        <v>16</v>
      </c>
      <c r="B1009" s="109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c r="A1010" s="1095">
        <v>17</v>
      </c>
      <c r="B1010" s="109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c r="A1011" s="1095">
        <v>18</v>
      </c>
      <c r="B1011" s="109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c r="A1012" s="1095">
        <v>19</v>
      </c>
      <c r="B1012" s="109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c r="A1013" s="1095">
        <v>20</v>
      </c>
      <c r="B1013" s="109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c r="A1014" s="1095">
        <v>21</v>
      </c>
      <c r="B1014" s="109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c r="A1015" s="1095">
        <v>22</v>
      </c>
      <c r="B1015" s="109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c r="A1016" s="1095">
        <v>23</v>
      </c>
      <c r="B1016" s="109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c r="A1017" s="1095">
        <v>24</v>
      </c>
      <c r="B1017" s="109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c r="A1018" s="1095">
        <v>25</v>
      </c>
      <c r="B1018" s="109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c r="A1019" s="1095">
        <v>26</v>
      </c>
      <c r="B1019" s="109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c r="A1020" s="1095">
        <v>27</v>
      </c>
      <c r="B1020" s="109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c r="A1021" s="1095">
        <v>28</v>
      </c>
      <c r="B1021" s="109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c r="A1022" s="1095">
        <v>29</v>
      </c>
      <c r="B1022" s="109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c r="A1023" s="1095">
        <v>30</v>
      </c>
      <c r="B1023" s="109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1"/>
      <c r="B1026" s="391"/>
      <c r="C1026" s="391" t="s">
        <v>27</v>
      </c>
      <c r="D1026" s="391"/>
      <c r="E1026" s="391"/>
      <c r="F1026" s="391"/>
      <c r="G1026" s="391"/>
      <c r="H1026" s="391"/>
      <c r="I1026" s="391"/>
      <c r="J1026" s="157" t="s">
        <v>434</v>
      </c>
      <c r="K1026" s="392"/>
      <c r="L1026" s="392"/>
      <c r="M1026" s="392"/>
      <c r="N1026" s="392"/>
      <c r="O1026" s="392"/>
      <c r="P1026" s="393" t="s">
        <v>28</v>
      </c>
      <c r="Q1026" s="393"/>
      <c r="R1026" s="393"/>
      <c r="S1026" s="393"/>
      <c r="T1026" s="393"/>
      <c r="U1026" s="393"/>
      <c r="V1026" s="393"/>
      <c r="W1026" s="393"/>
      <c r="X1026" s="393"/>
      <c r="Y1026" s="394" t="s">
        <v>504</v>
      </c>
      <c r="Z1026" s="395"/>
      <c r="AA1026" s="395"/>
      <c r="AB1026" s="395"/>
      <c r="AC1026" s="157" t="s">
        <v>486</v>
      </c>
      <c r="AD1026" s="157"/>
      <c r="AE1026" s="157"/>
      <c r="AF1026" s="157"/>
      <c r="AG1026" s="157"/>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c r="A1027" s="1095">
        <v>1</v>
      </c>
      <c r="B1027" s="109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c r="A1028" s="1095">
        <v>2</v>
      </c>
      <c r="B1028" s="109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c r="A1029" s="1095">
        <v>3</v>
      </c>
      <c r="B1029" s="109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c r="A1030" s="1095">
        <v>4</v>
      </c>
      <c r="B1030" s="109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c r="A1031" s="1095">
        <v>5</v>
      </c>
      <c r="B1031" s="109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c r="A1032" s="1095">
        <v>6</v>
      </c>
      <c r="B1032" s="1095">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c r="A1033" s="1095">
        <v>7</v>
      </c>
      <c r="B1033" s="1095">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c r="A1034" s="1095">
        <v>8</v>
      </c>
      <c r="B1034" s="1095">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c r="A1035" s="1095">
        <v>9</v>
      </c>
      <c r="B1035" s="109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c r="A1036" s="1095">
        <v>10</v>
      </c>
      <c r="B1036" s="109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c r="A1037" s="1095">
        <v>11</v>
      </c>
      <c r="B1037" s="1095">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c r="A1038" s="1095">
        <v>12</v>
      </c>
      <c r="B1038" s="1095">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c r="A1039" s="1095">
        <v>13</v>
      </c>
      <c r="B1039" s="109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c r="A1040" s="1095">
        <v>14</v>
      </c>
      <c r="B1040" s="109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c r="A1041" s="1095">
        <v>15</v>
      </c>
      <c r="B1041" s="109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c r="A1042" s="1095">
        <v>16</v>
      </c>
      <c r="B1042" s="109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c r="A1043" s="1095">
        <v>17</v>
      </c>
      <c r="B1043" s="109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c r="A1044" s="1095">
        <v>18</v>
      </c>
      <c r="B1044" s="109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c r="A1045" s="1095">
        <v>19</v>
      </c>
      <c r="B1045" s="109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c r="A1046" s="1095">
        <v>20</v>
      </c>
      <c r="B1046" s="109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c r="A1047" s="1095">
        <v>21</v>
      </c>
      <c r="B1047" s="109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c r="A1048" s="1095">
        <v>22</v>
      </c>
      <c r="B1048" s="109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c r="A1049" s="1095">
        <v>23</v>
      </c>
      <c r="B1049" s="109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c r="A1050" s="1095">
        <v>24</v>
      </c>
      <c r="B1050" s="109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c r="A1051" s="1095">
        <v>25</v>
      </c>
      <c r="B1051" s="109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c r="A1052" s="1095">
        <v>26</v>
      </c>
      <c r="B1052" s="109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c r="A1053" s="1095">
        <v>27</v>
      </c>
      <c r="B1053" s="109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c r="A1054" s="1095">
        <v>28</v>
      </c>
      <c r="B1054" s="109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c r="A1055" s="1095">
        <v>29</v>
      </c>
      <c r="B1055" s="109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c r="A1056" s="1095">
        <v>30</v>
      </c>
      <c r="B1056" s="109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1"/>
      <c r="B1059" s="391"/>
      <c r="C1059" s="391" t="s">
        <v>27</v>
      </c>
      <c r="D1059" s="391"/>
      <c r="E1059" s="391"/>
      <c r="F1059" s="391"/>
      <c r="G1059" s="391"/>
      <c r="H1059" s="391"/>
      <c r="I1059" s="391"/>
      <c r="J1059" s="157" t="s">
        <v>434</v>
      </c>
      <c r="K1059" s="392"/>
      <c r="L1059" s="392"/>
      <c r="M1059" s="392"/>
      <c r="N1059" s="392"/>
      <c r="O1059" s="392"/>
      <c r="P1059" s="393" t="s">
        <v>28</v>
      </c>
      <c r="Q1059" s="393"/>
      <c r="R1059" s="393"/>
      <c r="S1059" s="393"/>
      <c r="T1059" s="393"/>
      <c r="U1059" s="393"/>
      <c r="V1059" s="393"/>
      <c r="W1059" s="393"/>
      <c r="X1059" s="393"/>
      <c r="Y1059" s="394" t="s">
        <v>504</v>
      </c>
      <c r="Z1059" s="395"/>
      <c r="AA1059" s="395"/>
      <c r="AB1059" s="395"/>
      <c r="AC1059" s="157" t="s">
        <v>486</v>
      </c>
      <c r="AD1059" s="157"/>
      <c r="AE1059" s="157"/>
      <c r="AF1059" s="157"/>
      <c r="AG1059" s="157"/>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c r="A1060" s="1095">
        <v>1</v>
      </c>
      <c r="B1060" s="109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c r="A1061" s="1095">
        <v>2</v>
      </c>
      <c r="B1061" s="109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c r="A1062" s="1095">
        <v>3</v>
      </c>
      <c r="B1062" s="109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c r="A1063" s="1095">
        <v>4</v>
      </c>
      <c r="B1063" s="109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c r="A1064" s="1095">
        <v>5</v>
      </c>
      <c r="B1064" s="109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c r="A1065" s="1095">
        <v>6</v>
      </c>
      <c r="B1065" s="1095">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c r="A1066" s="1095">
        <v>7</v>
      </c>
      <c r="B1066" s="1095">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c r="A1067" s="1095">
        <v>8</v>
      </c>
      <c r="B1067" s="1095">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c r="A1068" s="1095">
        <v>9</v>
      </c>
      <c r="B1068" s="109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c r="A1069" s="1095">
        <v>10</v>
      </c>
      <c r="B1069" s="109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c r="A1070" s="1095">
        <v>11</v>
      </c>
      <c r="B1070" s="1095">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c r="A1071" s="1095">
        <v>12</v>
      </c>
      <c r="B1071" s="1095">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c r="A1072" s="1095">
        <v>13</v>
      </c>
      <c r="B1072" s="109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c r="A1073" s="1095">
        <v>14</v>
      </c>
      <c r="B1073" s="109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c r="A1074" s="1095">
        <v>15</v>
      </c>
      <c r="B1074" s="109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c r="A1075" s="1095">
        <v>16</v>
      </c>
      <c r="B1075" s="109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c r="A1076" s="1095">
        <v>17</v>
      </c>
      <c r="B1076" s="109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c r="A1077" s="1095">
        <v>18</v>
      </c>
      <c r="B1077" s="109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c r="A1078" s="1095">
        <v>19</v>
      </c>
      <c r="B1078" s="109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c r="A1079" s="1095">
        <v>20</v>
      </c>
      <c r="B1079" s="109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c r="A1080" s="1095">
        <v>21</v>
      </c>
      <c r="B1080" s="109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c r="A1081" s="1095">
        <v>22</v>
      </c>
      <c r="B1081" s="109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c r="A1082" s="1095">
        <v>23</v>
      </c>
      <c r="B1082" s="109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c r="A1083" s="1095">
        <v>24</v>
      </c>
      <c r="B1083" s="109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c r="A1084" s="1095">
        <v>25</v>
      </c>
      <c r="B1084" s="109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c r="A1085" s="1095">
        <v>26</v>
      </c>
      <c r="B1085" s="109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c r="A1086" s="1095">
        <v>27</v>
      </c>
      <c r="B1086" s="109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c r="A1087" s="1095">
        <v>28</v>
      </c>
      <c r="B1087" s="109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c r="A1088" s="1095">
        <v>29</v>
      </c>
      <c r="B1088" s="109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c r="A1089" s="1095">
        <v>30</v>
      </c>
      <c r="B1089" s="109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1"/>
      <c r="B1092" s="391"/>
      <c r="C1092" s="391" t="s">
        <v>27</v>
      </c>
      <c r="D1092" s="391"/>
      <c r="E1092" s="391"/>
      <c r="F1092" s="391"/>
      <c r="G1092" s="391"/>
      <c r="H1092" s="391"/>
      <c r="I1092" s="391"/>
      <c r="J1092" s="157" t="s">
        <v>434</v>
      </c>
      <c r="K1092" s="392"/>
      <c r="L1092" s="392"/>
      <c r="M1092" s="392"/>
      <c r="N1092" s="392"/>
      <c r="O1092" s="392"/>
      <c r="P1092" s="393" t="s">
        <v>28</v>
      </c>
      <c r="Q1092" s="393"/>
      <c r="R1092" s="393"/>
      <c r="S1092" s="393"/>
      <c r="T1092" s="393"/>
      <c r="U1092" s="393"/>
      <c r="V1092" s="393"/>
      <c r="W1092" s="393"/>
      <c r="X1092" s="393"/>
      <c r="Y1092" s="394" t="s">
        <v>504</v>
      </c>
      <c r="Z1092" s="395"/>
      <c r="AA1092" s="395"/>
      <c r="AB1092" s="395"/>
      <c r="AC1092" s="157" t="s">
        <v>486</v>
      </c>
      <c r="AD1092" s="157"/>
      <c r="AE1092" s="157"/>
      <c r="AF1092" s="157"/>
      <c r="AG1092" s="157"/>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c r="A1093" s="1095">
        <v>1</v>
      </c>
      <c r="B1093" s="109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c r="A1094" s="1095">
        <v>2</v>
      </c>
      <c r="B1094" s="109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c r="A1095" s="1095">
        <v>3</v>
      </c>
      <c r="B1095" s="109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c r="A1096" s="1095">
        <v>4</v>
      </c>
      <c r="B1096" s="109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c r="A1097" s="1095">
        <v>5</v>
      </c>
      <c r="B1097" s="109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c r="A1098" s="1095">
        <v>6</v>
      </c>
      <c r="B1098" s="1095">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c r="A1099" s="1095">
        <v>7</v>
      </c>
      <c r="B1099" s="1095">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c r="A1100" s="1095">
        <v>8</v>
      </c>
      <c r="B1100" s="1095">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c r="A1101" s="1095">
        <v>9</v>
      </c>
      <c r="B1101" s="1095">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c r="A1102" s="1095">
        <v>10</v>
      </c>
      <c r="B1102" s="1095">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c r="A1103" s="1095">
        <v>11</v>
      </c>
      <c r="B1103" s="1095">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c r="A1104" s="1095">
        <v>12</v>
      </c>
      <c r="B1104" s="1095">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c r="A1105" s="1095">
        <v>13</v>
      </c>
      <c r="B1105" s="1095">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c r="A1106" s="1095">
        <v>14</v>
      </c>
      <c r="B1106" s="1095">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c r="A1107" s="1095">
        <v>15</v>
      </c>
      <c r="B1107" s="1095">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c r="A1108" s="1095">
        <v>16</v>
      </c>
      <c r="B1108" s="1095">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c r="A1109" s="1095">
        <v>17</v>
      </c>
      <c r="B1109" s="1095">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c r="A1110" s="1095">
        <v>18</v>
      </c>
      <c r="B1110" s="1095">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c r="A1111" s="1095">
        <v>19</v>
      </c>
      <c r="B1111" s="1095">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c r="A1112" s="1095">
        <v>20</v>
      </c>
      <c r="B1112" s="1095">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c r="A1113" s="1095">
        <v>21</v>
      </c>
      <c r="B1113" s="1095">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c r="A1114" s="1095">
        <v>22</v>
      </c>
      <c r="B1114" s="1095">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c r="A1115" s="1095">
        <v>23</v>
      </c>
      <c r="B1115" s="1095">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c r="A1116" s="1095">
        <v>24</v>
      </c>
      <c r="B1116" s="1095">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c r="A1117" s="1095">
        <v>25</v>
      </c>
      <c r="B1117" s="1095">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c r="A1118" s="1095">
        <v>26</v>
      </c>
      <c r="B1118" s="1095">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c r="A1119" s="1095">
        <v>27</v>
      </c>
      <c r="B1119" s="1095">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c r="A1120" s="1095">
        <v>28</v>
      </c>
      <c r="B1120" s="1095">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c r="A1121" s="1095">
        <v>29</v>
      </c>
      <c r="B1121" s="1095">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c r="A1122" s="1095">
        <v>30</v>
      </c>
      <c r="B1122" s="1095">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1"/>
      <c r="B1125" s="391"/>
      <c r="C1125" s="391" t="s">
        <v>27</v>
      </c>
      <c r="D1125" s="391"/>
      <c r="E1125" s="391"/>
      <c r="F1125" s="391"/>
      <c r="G1125" s="391"/>
      <c r="H1125" s="391"/>
      <c r="I1125" s="391"/>
      <c r="J1125" s="157" t="s">
        <v>434</v>
      </c>
      <c r="K1125" s="392"/>
      <c r="L1125" s="392"/>
      <c r="M1125" s="392"/>
      <c r="N1125" s="392"/>
      <c r="O1125" s="392"/>
      <c r="P1125" s="393" t="s">
        <v>28</v>
      </c>
      <c r="Q1125" s="393"/>
      <c r="R1125" s="393"/>
      <c r="S1125" s="393"/>
      <c r="T1125" s="393"/>
      <c r="U1125" s="393"/>
      <c r="V1125" s="393"/>
      <c r="W1125" s="393"/>
      <c r="X1125" s="393"/>
      <c r="Y1125" s="394" t="s">
        <v>504</v>
      </c>
      <c r="Z1125" s="395"/>
      <c r="AA1125" s="395"/>
      <c r="AB1125" s="395"/>
      <c r="AC1125" s="157" t="s">
        <v>486</v>
      </c>
      <c r="AD1125" s="157"/>
      <c r="AE1125" s="157"/>
      <c r="AF1125" s="157"/>
      <c r="AG1125" s="157"/>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c r="A1126" s="1095">
        <v>1</v>
      </c>
      <c r="B1126" s="1095">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c r="A1127" s="1095">
        <v>2</v>
      </c>
      <c r="B1127" s="1095">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c r="A1128" s="1095">
        <v>3</v>
      </c>
      <c r="B1128" s="1095">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c r="A1129" s="1095">
        <v>4</v>
      </c>
      <c r="B1129" s="1095">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c r="A1130" s="1095">
        <v>5</v>
      </c>
      <c r="B1130" s="1095">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c r="A1131" s="1095">
        <v>6</v>
      </c>
      <c r="B1131" s="1095">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c r="A1132" s="1095">
        <v>7</v>
      </c>
      <c r="B1132" s="1095">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c r="A1133" s="1095">
        <v>8</v>
      </c>
      <c r="B1133" s="1095">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c r="A1134" s="1095">
        <v>9</v>
      </c>
      <c r="B1134" s="1095">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c r="A1135" s="1095">
        <v>10</v>
      </c>
      <c r="B1135" s="1095">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c r="A1136" s="1095">
        <v>11</v>
      </c>
      <c r="B1136" s="1095">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c r="A1137" s="1095">
        <v>12</v>
      </c>
      <c r="B1137" s="1095">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c r="A1138" s="1095">
        <v>13</v>
      </c>
      <c r="B1138" s="1095">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c r="A1139" s="1095">
        <v>14</v>
      </c>
      <c r="B1139" s="1095">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c r="A1140" s="1095">
        <v>15</v>
      </c>
      <c r="B1140" s="1095">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c r="A1141" s="1095">
        <v>16</v>
      </c>
      <c r="B1141" s="1095">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c r="A1142" s="1095">
        <v>17</v>
      </c>
      <c r="B1142" s="1095">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c r="A1143" s="1095">
        <v>18</v>
      </c>
      <c r="B1143" s="1095">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c r="A1144" s="1095">
        <v>19</v>
      </c>
      <c r="B1144" s="1095">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c r="A1145" s="1095">
        <v>20</v>
      </c>
      <c r="B1145" s="1095">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c r="A1146" s="1095">
        <v>21</v>
      </c>
      <c r="B1146" s="1095">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c r="A1147" s="1095">
        <v>22</v>
      </c>
      <c r="B1147" s="1095">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c r="A1148" s="1095">
        <v>23</v>
      </c>
      <c r="B1148" s="1095">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c r="A1149" s="1095">
        <v>24</v>
      </c>
      <c r="B1149" s="1095">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c r="A1150" s="1095">
        <v>25</v>
      </c>
      <c r="B1150" s="1095">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c r="A1151" s="1095">
        <v>26</v>
      </c>
      <c r="B1151" s="1095">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c r="A1152" s="1095">
        <v>27</v>
      </c>
      <c r="B1152" s="1095">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c r="A1153" s="1095">
        <v>28</v>
      </c>
      <c r="B1153" s="1095">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c r="A1154" s="1095">
        <v>29</v>
      </c>
      <c r="B1154" s="1095">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c r="A1155" s="1095">
        <v>30</v>
      </c>
      <c r="B1155" s="1095">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1"/>
      <c r="B1158" s="391"/>
      <c r="C1158" s="391" t="s">
        <v>27</v>
      </c>
      <c r="D1158" s="391"/>
      <c r="E1158" s="391"/>
      <c r="F1158" s="391"/>
      <c r="G1158" s="391"/>
      <c r="H1158" s="391"/>
      <c r="I1158" s="391"/>
      <c r="J1158" s="157" t="s">
        <v>434</v>
      </c>
      <c r="K1158" s="392"/>
      <c r="L1158" s="392"/>
      <c r="M1158" s="392"/>
      <c r="N1158" s="392"/>
      <c r="O1158" s="392"/>
      <c r="P1158" s="393" t="s">
        <v>28</v>
      </c>
      <c r="Q1158" s="393"/>
      <c r="R1158" s="393"/>
      <c r="S1158" s="393"/>
      <c r="T1158" s="393"/>
      <c r="U1158" s="393"/>
      <c r="V1158" s="393"/>
      <c r="W1158" s="393"/>
      <c r="X1158" s="393"/>
      <c r="Y1158" s="394" t="s">
        <v>504</v>
      </c>
      <c r="Z1158" s="395"/>
      <c r="AA1158" s="395"/>
      <c r="AB1158" s="395"/>
      <c r="AC1158" s="157" t="s">
        <v>486</v>
      </c>
      <c r="AD1158" s="157"/>
      <c r="AE1158" s="157"/>
      <c r="AF1158" s="157"/>
      <c r="AG1158" s="157"/>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c r="A1159" s="1095">
        <v>1</v>
      </c>
      <c r="B1159" s="1095">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c r="A1160" s="1095">
        <v>2</v>
      </c>
      <c r="B1160" s="1095">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c r="A1161" s="1095">
        <v>3</v>
      </c>
      <c r="B1161" s="1095">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c r="A1162" s="1095">
        <v>4</v>
      </c>
      <c r="B1162" s="1095">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c r="A1163" s="1095">
        <v>5</v>
      </c>
      <c r="B1163" s="1095">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c r="A1164" s="1095">
        <v>6</v>
      </c>
      <c r="B1164" s="1095">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c r="A1165" s="1095">
        <v>7</v>
      </c>
      <c r="B1165" s="1095">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c r="A1166" s="1095">
        <v>8</v>
      </c>
      <c r="B1166" s="1095">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c r="A1167" s="1095">
        <v>9</v>
      </c>
      <c r="B1167" s="1095">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c r="A1168" s="1095">
        <v>10</v>
      </c>
      <c r="B1168" s="1095">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c r="A1169" s="1095">
        <v>11</v>
      </c>
      <c r="B1169" s="1095">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c r="A1170" s="1095">
        <v>12</v>
      </c>
      <c r="B1170" s="1095">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c r="A1171" s="1095">
        <v>13</v>
      </c>
      <c r="B1171" s="1095">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c r="A1172" s="1095">
        <v>14</v>
      </c>
      <c r="B1172" s="1095">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c r="A1173" s="1095">
        <v>15</v>
      </c>
      <c r="B1173" s="1095">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c r="A1174" s="1095">
        <v>16</v>
      </c>
      <c r="B1174" s="1095">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c r="A1175" s="1095">
        <v>17</v>
      </c>
      <c r="B1175" s="1095">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c r="A1176" s="1095">
        <v>18</v>
      </c>
      <c r="B1176" s="1095">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c r="A1177" s="1095">
        <v>19</v>
      </c>
      <c r="B1177" s="1095">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c r="A1178" s="1095">
        <v>20</v>
      </c>
      <c r="B1178" s="1095">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c r="A1179" s="1095">
        <v>21</v>
      </c>
      <c r="B1179" s="1095">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c r="A1180" s="1095">
        <v>22</v>
      </c>
      <c r="B1180" s="1095">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c r="A1181" s="1095">
        <v>23</v>
      </c>
      <c r="B1181" s="1095">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c r="A1182" s="1095">
        <v>24</v>
      </c>
      <c r="B1182" s="1095">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c r="A1183" s="1095">
        <v>25</v>
      </c>
      <c r="B1183" s="1095">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c r="A1184" s="1095">
        <v>26</v>
      </c>
      <c r="B1184" s="1095">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c r="A1185" s="1095">
        <v>27</v>
      </c>
      <c r="B1185" s="1095">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c r="A1186" s="1095">
        <v>28</v>
      </c>
      <c r="B1186" s="1095">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c r="A1187" s="1095">
        <v>29</v>
      </c>
      <c r="B1187" s="1095">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c r="A1188" s="1095">
        <v>30</v>
      </c>
      <c r="B1188" s="1095">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1"/>
      <c r="B1191" s="391"/>
      <c r="C1191" s="391" t="s">
        <v>27</v>
      </c>
      <c r="D1191" s="391"/>
      <c r="E1191" s="391"/>
      <c r="F1191" s="391"/>
      <c r="G1191" s="391"/>
      <c r="H1191" s="391"/>
      <c r="I1191" s="391"/>
      <c r="J1191" s="157" t="s">
        <v>434</v>
      </c>
      <c r="K1191" s="392"/>
      <c r="L1191" s="392"/>
      <c r="M1191" s="392"/>
      <c r="N1191" s="392"/>
      <c r="O1191" s="392"/>
      <c r="P1191" s="393" t="s">
        <v>28</v>
      </c>
      <c r="Q1191" s="393"/>
      <c r="R1191" s="393"/>
      <c r="S1191" s="393"/>
      <c r="T1191" s="393"/>
      <c r="U1191" s="393"/>
      <c r="V1191" s="393"/>
      <c r="W1191" s="393"/>
      <c r="X1191" s="393"/>
      <c r="Y1191" s="394" t="s">
        <v>504</v>
      </c>
      <c r="Z1191" s="395"/>
      <c r="AA1191" s="395"/>
      <c r="AB1191" s="395"/>
      <c r="AC1191" s="157" t="s">
        <v>486</v>
      </c>
      <c r="AD1191" s="157"/>
      <c r="AE1191" s="157"/>
      <c r="AF1191" s="157"/>
      <c r="AG1191" s="157"/>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c r="A1192" s="1095">
        <v>1</v>
      </c>
      <c r="B1192" s="1095">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c r="A1193" s="1095">
        <v>2</v>
      </c>
      <c r="B1193" s="1095">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c r="A1194" s="1095">
        <v>3</v>
      </c>
      <c r="B1194" s="1095">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c r="A1195" s="1095">
        <v>4</v>
      </c>
      <c r="B1195" s="1095">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c r="A1196" s="1095">
        <v>5</v>
      </c>
      <c r="B1196" s="1095">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c r="A1197" s="1095">
        <v>6</v>
      </c>
      <c r="B1197" s="1095">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c r="A1198" s="1095">
        <v>7</v>
      </c>
      <c r="B1198" s="1095">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c r="A1199" s="1095">
        <v>8</v>
      </c>
      <c r="B1199" s="1095">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c r="A1200" s="1095">
        <v>9</v>
      </c>
      <c r="B1200" s="1095">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c r="A1201" s="1095">
        <v>10</v>
      </c>
      <c r="B1201" s="1095">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c r="A1202" s="1095">
        <v>11</v>
      </c>
      <c r="B1202" s="1095">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c r="A1203" s="1095">
        <v>12</v>
      </c>
      <c r="B1203" s="1095">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c r="A1204" s="1095">
        <v>13</v>
      </c>
      <c r="B1204" s="1095">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c r="A1205" s="1095">
        <v>14</v>
      </c>
      <c r="B1205" s="1095">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c r="A1206" s="1095">
        <v>15</v>
      </c>
      <c r="B1206" s="1095">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c r="A1207" s="1095">
        <v>16</v>
      </c>
      <c r="B1207" s="1095">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c r="A1208" s="1095">
        <v>17</v>
      </c>
      <c r="B1208" s="1095">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c r="A1209" s="1095">
        <v>18</v>
      </c>
      <c r="B1209" s="1095">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c r="A1210" s="1095">
        <v>19</v>
      </c>
      <c r="B1210" s="1095">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c r="A1211" s="1095">
        <v>20</v>
      </c>
      <c r="B1211" s="1095">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c r="A1212" s="1095">
        <v>21</v>
      </c>
      <c r="B1212" s="1095">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c r="A1213" s="1095">
        <v>22</v>
      </c>
      <c r="B1213" s="1095">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c r="A1214" s="1095">
        <v>23</v>
      </c>
      <c r="B1214" s="1095">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c r="A1215" s="1095">
        <v>24</v>
      </c>
      <c r="B1215" s="1095">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c r="A1216" s="1095">
        <v>25</v>
      </c>
      <c r="B1216" s="1095">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c r="A1217" s="1095">
        <v>26</v>
      </c>
      <c r="B1217" s="1095">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c r="A1218" s="1095">
        <v>27</v>
      </c>
      <c r="B1218" s="1095">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c r="A1219" s="1095">
        <v>28</v>
      </c>
      <c r="B1219" s="1095">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c r="A1220" s="1095">
        <v>29</v>
      </c>
      <c r="B1220" s="1095">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c r="A1221" s="1095">
        <v>30</v>
      </c>
      <c r="B1221" s="1095">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1"/>
      <c r="B1224" s="391"/>
      <c r="C1224" s="391" t="s">
        <v>27</v>
      </c>
      <c r="D1224" s="391"/>
      <c r="E1224" s="391"/>
      <c r="F1224" s="391"/>
      <c r="G1224" s="391"/>
      <c r="H1224" s="391"/>
      <c r="I1224" s="391"/>
      <c r="J1224" s="157" t="s">
        <v>434</v>
      </c>
      <c r="K1224" s="392"/>
      <c r="L1224" s="392"/>
      <c r="M1224" s="392"/>
      <c r="N1224" s="392"/>
      <c r="O1224" s="392"/>
      <c r="P1224" s="393" t="s">
        <v>28</v>
      </c>
      <c r="Q1224" s="393"/>
      <c r="R1224" s="393"/>
      <c r="S1224" s="393"/>
      <c r="T1224" s="393"/>
      <c r="U1224" s="393"/>
      <c r="V1224" s="393"/>
      <c r="W1224" s="393"/>
      <c r="X1224" s="393"/>
      <c r="Y1224" s="394" t="s">
        <v>504</v>
      </c>
      <c r="Z1224" s="395"/>
      <c r="AA1224" s="395"/>
      <c r="AB1224" s="395"/>
      <c r="AC1224" s="157" t="s">
        <v>486</v>
      </c>
      <c r="AD1224" s="157"/>
      <c r="AE1224" s="157"/>
      <c r="AF1224" s="157"/>
      <c r="AG1224" s="157"/>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c r="A1225" s="1095">
        <v>1</v>
      </c>
      <c r="B1225" s="1095">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c r="A1226" s="1095">
        <v>2</v>
      </c>
      <c r="B1226" s="1095">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c r="A1227" s="1095">
        <v>3</v>
      </c>
      <c r="B1227" s="1095">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c r="A1228" s="1095">
        <v>4</v>
      </c>
      <c r="B1228" s="1095">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c r="A1229" s="1095">
        <v>5</v>
      </c>
      <c r="B1229" s="1095">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c r="A1230" s="1095">
        <v>6</v>
      </c>
      <c r="B1230" s="1095">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c r="A1231" s="1095">
        <v>7</v>
      </c>
      <c r="B1231" s="1095">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c r="A1232" s="1095">
        <v>8</v>
      </c>
      <c r="B1232" s="1095">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c r="A1233" s="1095">
        <v>9</v>
      </c>
      <c r="B1233" s="1095">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c r="A1234" s="1095">
        <v>10</v>
      </c>
      <c r="B1234" s="1095">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c r="A1235" s="1095">
        <v>11</v>
      </c>
      <c r="B1235" s="1095">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c r="A1236" s="1095">
        <v>12</v>
      </c>
      <c r="B1236" s="1095">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c r="A1237" s="1095">
        <v>13</v>
      </c>
      <c r="B1237" s="1095">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c r="A1238" s="1095">
        <v>14</v>
      </c>
      <c r="B1238" s="1095">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c r="A1239" s="1095">
        <v>15</v>
      </c>
      <c r="B1239" s="1095">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c r="A1240" s="1095">
        <v>16</v>
      </c>
      <c r="B1240" s="1095">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c r="A1241" s="1095">
        <v>17</v>
      </c>
      <c r="B1241" s="1095">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c r="A1242" s="1095">
        <v>18</v>
      </c>
      <c r="B1242" s="1095">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c r="A1243" s="1095">
        <v>19</v>
      </c>
      <c r="B1243" s="1095">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c r="A1244" s="1095">
        <v>20</v>
      </c>
      <c r="B1244" s="1095">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c r="A1245" s="1095">
        <v>21</v>
      </c>
      <c r="B1245" s="1095">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c r="A1246" s="1095">
        <v>22</v>
      </c>
      <c r="B1246" s="1095">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c r="A1247" s="1095">
        <v>23</v>
      </c>
      <c r="B1247" s="1095">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c r="A1248" s="1095">
        <v>24</v>
      </c>
      <c r="B1248" s="1095">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c r="A1249" s="1095">
        <v>25</v>
      </c>
      <c r="B1249" s="1095">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c r="A1250" s="1095">
        <v>26</v>
      </c>
      <c r="B1250" s="1095">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c r="A1251" s="1095">
        <v>27</v>
      </c>
      <c r="B1251" s="1095">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c r="A1252" s="1095">
        <v>28</v>
      </c>
      <c r="B1252" s="1095">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c r="A1253" s="1095">
        <v>29</v>
      </c>
      <c r="B1253" s="1095">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c r="A1254" s="1095">
        <v>30</v>
      </c>
      <c r="B1254" s="1095">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1"/>
      <c r="B1257" s="391"/>
      <c r="C1257" s="391" t="s">
        <v>27</v>
      </c>
      <c r="D1257" s="391"/>
      <c r="E1257" s="391"/>
      <c r="F1257" s="391"/>
      <c r="G1257" s="391"/>
      <c r="H1257" s="391"/>
      <c r="I1257" s="391"/>
      <c r="J1257" s="157" t="s">
        <v>434</v>
      </c>
      <c r="K1257" s="392"/>
      <c r="L1257" s="392"/>
      <c r="M1257" s="392"/>
      <c r="N1257" s="392"/>
      <c r="O1257" s="392"/>
      <c r="P1257" s="393" t="s">
        <v>28</v>
      </c>
      <c r="Q1257" s="393"/>
      <c r="R1257" s="393"/>
      <c r="S1257" s="393"/>
      <c r="T1257" s="393"/>
      <c r="U1257" s="393"/>
      <c r="V1257" s="393"/>
      <c r="W1257" s="393"/>
      <c r="X1257" s="393"/>
      <c r="Y1257" s="394" t="s">
        <v>504</v>
      </c>
      <c r="Z1257" s="395"/>
      <c r="AA1257" s="395"/>
      <c r="AB1257" s="395"/>
      <c r="AC1257" s="157" t="s">
        <v>486</v>
      </c>
      <c r="AD1257" s="157"/>
      <c r="AE1257" s="157"/>
      <c r="AF1257" s="157"/>
      <c r="AG1257" s="157"/>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c r="A1258" s="1095">
        <v>1</v>
      </c>
      <c r="B1258" s="1095">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c r="A1259" s="1095">
        <v>2</v>
      </c>
      <c r="B1259" s="1095">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c r="A1260" s="1095">
        <v>3</v>
      </c>
      <c r="B1260" s="1095">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c r="A1261" s="1095">
        <v>4</v>
      </c>
      <c r="B1261" s="1095">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c r="A1262" s="1095">
        <v>5</v>
      </c>
      <c r="B1262" s="1095">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c r="A1263" s="1095">
        <v>6</v>
      </c>
      <c r="B1263" s="1095">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c r="A1264" s="1095">
        <v>7</v>
      </c>
      <c r="B1264" s="1095">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c r="A1265" s="1095">
        <v>8</v>
      </c>
      <c r="B1265" s="1095">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c r="A1266" s="1095">
        <v>9</v>
      </c>
      <c r="B1266" s="1095">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c r="A1267" s="1095">
        <v>10</v>
      </c>
      <c r="B1267" s="1095">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c r="A1268" s="1095">
        <v>11</v>
      </c>
      <c r="B1268" s="1095">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c r="A1269" s="1095">
        <v>12</v>
      </c>
      <c r="B1269" s="1095">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c r="A1270" s="1095">
        <v>13</v>
      </c>
      <c r="B1270" s="1095">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c r="A1271" s="1095">
        <v>14</v>
      </c>
      <c r="B1271" s="1095">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c r="A1272" s="1095">
        <v>15</v>
      </c>
      <c r="B1272" s="1095">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c r="A1273" s="1095">
        <v>16</v>
      </c>
      <c r="B1273" s="1095">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c r="A1274" s="1095">
        <v>17</v>
      </c>
      <c r="B1274" s="1095">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c r="A1275" s="1095">
        <v>18</v>
      </c>
      <c r="B1275" s="1095">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c r="A1276" s="1095">
        <v>19</v>
      </c>
      <c r="B1276" s="1095">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c r="A1277" s="1095">
        <v>20</v>
      </c>
      <c r="B1277" s="1095">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c r="A1278" s="1095">
        <v>21</v>
      </c>
      <c r="B1278" s="1095">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c r="A1279" s="1095">
        <v>22</v>
      </c>
      <c r="B1279" s="1095">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c r="A1280" s="1095">
        <v>23</v>
      </c>
      <c r="B1280" s="1095">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c r="A1281" s="1095">
        <v>24</v>
      </c>
      <c r="B1281" s="1095">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c r="A1282" s="1095">
        <v>25</v>
      </c>
      <c r="B1282" s="1095">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c r="A1283" s="1095">
        <v>26</v>
      </c>
      <c r="B1283" s="1095">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c r="A1284" s="1095">
        <v>27</v>
      </c>
      <c r="B1284" s="1095">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c r="A1285" s="1095">
        <v>28</v>
      </c>
      <c r="B1285" s="1095">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c r="A1286" s="1095">
        <v>29</v>
      </c>
      <c r="B1286" s="1095">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c r="A1287" s="1095">
        <v>30</v>
      </c>
      <c r="B1287" s="1095">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1"/>
      <c r="B1290" s="391"/>
      <c r="C1290" s="391" t="s">
        <v>27</v>
      </c>
      <c r="D1290" s="391"/>
      <c r="E1290" s="391"/>
      <c r="F1290" s="391"/>
      <c r="G1290" s="391"/>
      <c r="H1290" s="391"/>
      <c r="I1290" s="391"/>
      <c r="J1290" s="157" t="s">
        <v>434</v>
      </c>
      <c r="K1290" s="392"/>
      <c r="L1290" s="392"/>
      <c r="M1290" s="392"/>
      <c r="N1290" s="392"/>
      <c r="O1290" s="392"/>
      <c r="P1290" s="393" t="s">
        <v>28</v>
      </c>
      <c r="Q1290" s="393"/>
      <c r="R1290" s="393"/>
      <c r="S1290" s="393"/>
      <c r="T1290" s="393"/>
      <c r="U1290" s="393"/>
      <c r="V1290" s="393"/>
      <c r="W1290" s="393"/>
      <c r="X1290" s="393"/>
      <c r="Y1290" s="394" t="s">
        <v>504</v>
      </c>
      <c r="Z1290" s="395"/>
      <c r="AA1290" s="395"/>
      <c r="AB1290" s="395"/>
      <c r="AC1290" s="157" t="s">
        <v>486</v>
      </c>
      <c r="AD1290" s="157"/>
      <c r="AE1290" s="157"/>
      <c r="AF1290" s="157"/>
      <c r="AG1290" s="157"/>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c r="A1291" s="1095">
        <v>1</v>
      </c>
      <c r="B1291" s="1095">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c r="A1292" s="1095">
        <v>2</v>
      </c>
      <c r="B1292" s="1095">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c r="A1293" s="1095">
        <v>3</v>
      </c>
      <c r="B1293" s="1095">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c r="A1294" s="1095">
        <v>4</v>
      </c>
      <c r="B1294" s="1095">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c r="A1295" s="1095">
        <v>5</v>
      </c>
      <c r="B1295" s="1095">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c r="A1296" s="1095">
        <v>6</v>
      </c>
      <c r="B1296" s="1095">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c r="A1297" s="1095">
        <v>7</v>
      </c>
      <c r="B1297" s="1095">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c r="A1298" s="1095">
        <v>8</v>
      </c>
      <c r="B1298" s="1095">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c r="A1299" s="1095">
        <v>9</v>
      </c>
      <c r="B1299" s="1095">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c r="A1300" s="1095">
        <v>10</v>
      </c>
      <c r="B1300" s="1095">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c r="A1301" s="1095">
        <v>11</v>
      </c>
      <c r="B1301" s="1095">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c r="A1302" s="1095">
        <v>12</v>
      </c>
      <c r="B1302" s="1095">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c r="A1303" s="1095">
        <v>13</v>
      </c>
      <c r="B1303" s="1095">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c r="A1304" s="1095">
        <v>14</v>
      </c>
      <c r="B1304" s="1095">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c r="A1305" s="1095">
        <v>15</v>
      </c>
      <c r="B1305" s="1095">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c r="A1306" s="1095">
        <v>16</v>
      </c>
      <c r="B1306" s="1095">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c r="A1307" s="1095">
        <v>17</v>
      </c>
      <c r="B1307" s="1095">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c r="A1308" s="1095">
        <v>18</v>
      </c>
      <c r="B1308" s="1095">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c r="A1309" s="1095">
        <v>19</v>
      </c>
      <c r="B1309" s="1095">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c r="A1310" s="1095">
        <v>20</v>
      </c>
      <c r="B1310" s="1095">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c r="A1311" s="1095">
        <v>21</v>
      </c>
      <c r="B1311" s="1095">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c r="A1312" s="1095">
        <v>22</v>
      </c>
      <c r="B1312" s="1095">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c r="A1313" s="1095">
        <v>23</v>
      </c>
      <c r="B1313" s="1095">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c r="A1314" s="1095">
        <v>24</v>
      </c>
      <c r="B1314" s="1095">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c r="A1315" s="1095">
        <v>25</v>
      </c>
      <c r="B1315" s="1095">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c r="A1316" s="1095">
        <v>26</v>
      </c>
      <c r="B1316" s="1095">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c r="A1317" s="1095">
        <v>27</v>
      </c>
      <c r="B1317" s="1095">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c r="A1318" s="1095">
        <v>28</v>
      </c>
      <c r="B1318" s="1095">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c r="A1319" s="1095">
        <v>29</v>
      </c>
      <c r="B1319" s="1095">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c r="A1320" s="1095">
        <v>30</v>
      </c>
      <c r="B1320" s="1095">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2017-06-26T07:10:01Z</cp:lastPrinted>
  <dcterms:created xsi:type="dcterms:W3CDTF">2012-03-13T00:50:25Z</dcterms:created>
  <dcterms:modified xsi:type="dcterms:W3CDTF">2017-07-06T14:39:39Z</dcterms:modified>
</cp:coreProperties>
</file>