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yanagi-t46qz\Desktop\行政事業レビュー作成\官房会計提出（0703）\"/>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<sst xmlns="http://schemas.openxmlformats.org/spreadsheetml/2006/main" count="2796" uniqueCount="594">
  <si>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</si>
  <si>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</si>
  <si>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</si>
  <si>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</si>
  <si>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</si>
  <si>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</si>
  <si>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</si>
  <si>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</si>
  <si>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</si>
  <si>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</si>
  <si>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</si>
  <si>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</si>
  <si>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</si>
  <si>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</si>
  <si>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</si>
  <si>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</si>
  <si>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</si>
  <si>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</si>
  <si>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</si>
  <si>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</si>
  <si>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</si>
  <si>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</si>
  <si>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</si>
  <si>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</si>
  <si>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</si>
  <si>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</si>
  <si>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</si>
  <si>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</si>
  <si>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</si>
  <si>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</si>
  <si>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</si>
  <si>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</si>
  <si>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</si>
  <si>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</si>
  <si>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</si>
  <si>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</si>
  <si>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</si>
  <si>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</si>
  <si>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</si>
  <si>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</si>
  <si>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</si>
  <si>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</si>
  <si>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</si>
  <si>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</si>
  <si>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</si>
  <si>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</si>
  <si>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</si>
  <si>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</si>
  <si>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</si>
  <si>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</si>
  <si>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</si>
  <si>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</si>
  <si>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</si>
  <si>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</si>
  <si>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</si>
  <si>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</si>
  <si>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</si>
  <si>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</si>
  <si>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</si>
  <si>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</si>
  <si>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</si>
  <si>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</si>
  <si>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</si>
  <si>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</si>
  <si>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</si>
  <si>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</si>
  <si>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</si>
  <si>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</si>
  <si>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</si>
  <si>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</si>
  <si>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</si>
  <si>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</si>
  <si>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</si>
  <si>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</si>
  <si>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</si>
  <si>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</si>
  <si>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</si>
  <si>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</si>
  <si>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</si>
  <si>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</si>
  <si>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</si>
  <si>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</si>
  <si>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</si>
  <si>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</si>
  <si>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</si>
  <si>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</si>
  <si>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</si>
  <si>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</si>
  <si>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</si>
  <si>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</si>
  <si>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</si>
  <si>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</si>
  <si>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</si>
  <si>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</si>
  <si>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</si>
  <si>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</si>
  <si>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</si>
  <si>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</si>
  <si>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</si>
  <si>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</si>
  <si>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</si>
  <si>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</si>
  <si>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</si>
  <si>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</si>
  <si>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</si>
  <si>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</si>
  <si>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</si>
  <si>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</si>
  <si>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</si>
  <si>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</si>
  <si>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</si>
  <si>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</si>
  <si>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</si>
  <si>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</si>
  <si>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</si>
  <si>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</si>
  <si>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</si>
  <si>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</si>
  <si>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</si>
  <si>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</si>
  <si>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</si>
  <si>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</si>
  <si>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</si>
  <si>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</si>
  <si>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</si>
  <si>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</si>
  <si>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</si>
  <si>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</si>
  <si>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</si>
  <si>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</si>
  <si>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</si>
  <si>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</si>
  <si>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</si>
  <si>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</si>
  <si>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</si>
  <si>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</si>
  <si>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</si>
  <si>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</si>
  <si>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</si>
  <si>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</si>
  <si>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</si>
  <si>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</si>
  <si>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</si>
  <si>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</si>
  <si>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</si>
  <si>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</si>
  <si>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</si>
  <si>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</si>
  <si>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</si>
  <si>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</si>
  <si>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</si>
  <si>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</si>
  <si>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</si>
  <si>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</si>
  <si>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</si>
  <si>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</si>
  <si>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</si>
  <si>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</si>
  <si>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</si>
  <si>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</si>
  <si>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</si>
  <si>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</si>
  <si>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</si>
  <si>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</si>
  <si>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</si>
  <si>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</si>
  <si>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</si>
  <si>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</si>
  <si>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</si>
  <si>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</si>
  <si>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</si>
  <si>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</si>
  <si>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</si>
  <si>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</si>
  <si>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</si>
  <si>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</si>
  <si>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</si>
  <si>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</si>
  <si>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</si>
  <si>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</si>
  <si>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</si>
  <si>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</si>
  <si>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</si>
  <si>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</si>
  <si>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</si>
  <si>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</si>
  <si>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</si>
  <si>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</si>
  <si>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</si>
  <si>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</si>
  <si>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</si>
  <si>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</si>
  <si>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</si>
  <si>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</si>
  <si>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</si>
  <si>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</si>
  <si>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</si>
  <si>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</si>
  <si>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</si>
  <si>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</si>
  <si>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</si>
  <si>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</si>
  <si>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</si>
  <si>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</si>
  <si>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</si>
  <si>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</si>
  <si>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</si>
  <si>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</si>
  <si>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</si>
  <si>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</si>
  <si>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</si>
  <si>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</si>
  <si>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</si>
  <si>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</si>
  <si>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</si>
  <si>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</si>
  <si>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</si>
  <si>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</si>
  <si>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</si>
  <si>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</si>
  <si>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</si>
  <si>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</si>
  <si>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</si>
  <si>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</si>
  <si>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</si>
  <si>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</si>
  <si>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</si>
  <si>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</si>
  <si>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</si>
  <si>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</si>
  <si>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</si>
  <si>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</si>
  <si>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</si>
  <si>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</si>
  <si>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</si>
  <si>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</si>
  <si>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</si>
  <si>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</si>
  <si>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</si>
  <si>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</si>
  <si>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</si>
  <si>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</si>
  <si>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</si>
  <si>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</si>
  <si>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</si>
  <si>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</si>
  <si>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</si>
  <si>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</si>
  <si>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</si>
  <si>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</si>
  <si>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</si>
  <si>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</si>
  <si>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</si>
  <si>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</si>
  <si>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</si>
  <si>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</si>
  <si>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</si>
  <si>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</si>
  <si>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</si>
  <si>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</si>
  <si>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</si>
  <si>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</si>
  <si>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</si>
  <si>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</si>
  <si>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</si>
  <si>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</si>
  <si>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</si>
  <si>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</si>
  <si>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</si>
  <si>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</si>
  <si>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</si>
  <si>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</si>
  <si>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</si>
  <si>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</si>
  <si>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</si>
  <si>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</si>
  <si>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</si>
  <si>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</si>
  <si>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</si>
  <si>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</si>
  <si>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</si>
  <si>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</si>
  <si>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</si>
  <si>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</si>
  <si>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</si>
  <si>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</si>
  <si>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</si>
  <si>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</si>
  <si>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</si>
  <si>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</si>
  <si>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</si>
  <si>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</si>
  <si>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</si>
  <si>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</si>
  <si>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</si>
  <si>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</si>
  <si>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</si>
  <si>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</si>
  <si>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</si>
  <si>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</si>
  <si>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</si>
  <si>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</si>
  <si>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</si>
  <si>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</si>
  <si>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</si>
  <si>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</si>
  <si>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</si>
  <si>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</si>
  <si>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</si>
  <si>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</si>
  <si>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</si>
  <si>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</si>
  <si>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</si>
  <si>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</si>
  <si>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</si>
  <si>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</si>
  <si>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</si>
  <si>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</si>
  <si>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</si>
  <si>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</si>
  <si>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</si>
  <si>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</si>
  <si>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</si>
  <si>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</si>
  <si>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</si>
  <si>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</si>
  <si>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</si>
  <si>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</si>
  <si>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</si>
  <si>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</si>
  <si>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</si>
  <si>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</si>
  <si>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</si>
  <si>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</si>
  <si>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</si>
  <si>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</si>
  <si>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</si>
  <si>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</si>
  <si>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</si>
  <si>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</si>
  <si>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</si>
  <si>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</si>
  <si>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</si>
  <si>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</si>
  <si>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</si>
  <si>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</si>
  <si>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</si>
  <si>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</si>
  <si>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</si>
  <si>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</si>
  <si>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</si>
  <si>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</si>
  <si>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</si>
  <si>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</si>
  <si>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</si>
  <si>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</si>
  <si>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</si>
  <si>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</si>
  <si>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</si>
  <si>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</si>
  <si>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</si>
  <si>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</si>
  <si>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</si>
  <si>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</si>
  <si>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</si>
  <si>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</si>
  <si>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</si>
  <si>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</si>
  <si>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</si>
  <si>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</si>
  <si>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</si>
  <si>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</si>
  <si>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</si>
  <si>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</si>
  <si>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</si>
  <si>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</si>
  <si>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</si>
  <si>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</si>
  <si>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</si>
  <si>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</si>
  <si>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</si>
  <si>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</si>
  <si>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</si>
  <si>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</si>
  <si>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</si>
  <si>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</si>
  <si>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</si>
  <si>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</si>
  <si>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</si>
  <si>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</si>
  <si>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</si>
  <si>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</si>
  <si>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</si>
  <si>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</si>
  <si>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</si>
  <si>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</si>
  <si>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</si>
  <si>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</si>
  <si>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</si>
  <si>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</si>
  <si>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</si>
  <si>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</si>
  <si>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</si>
  <si>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</si>
  <si>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</si>
  <si>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</si>
  <si>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</si>
  <si>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</si>
  <si>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</si>
  <si>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</si>
  <si>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</si>
  <si>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</si>
  <si>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</si>
  <si>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</si>
  <si>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</si>
  <si>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</si>
  <si>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</si>
  <si>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</si>
  <si>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</si>
  <si>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</si>
  <si>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</si>
  <si>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</si>
  <si>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</si>
  <si>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</si>
  <si>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</si>
  <si>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</si>
  <si>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</si>
  <si>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</si>
  <si>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</si>
  <si>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</si>
  <si>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</si>
  <si>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</si>
  <si>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</si>
  <si>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</si>
  <si>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</si>
  <si>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</si>
  <si>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</si>
  <si>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</si>
  <si>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</si>
  <si>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</si>
  <si>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</si>
  <si>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</si>
  <si>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</si>
  <si>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</si>
  <si>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</si>
  <si>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</si>
  <si>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</si>
  <si>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</si>
  <si>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</si>
  <si>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</si>
  <si>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</si>
  <si>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</si>
  <si>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</si>
  <si>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</si>
  <si>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</si>
  <si>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</si>
  <si>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</si>
  <si>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</si>
  <si>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</si>
  <si>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</si>
  <si>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</si>
  <si>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</si>
  <si>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</si>
  <si>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</si>
  <si>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</si>
  <si>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</si>
  <si>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</si>
  <si>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</si>
  <si>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</si>
  <si>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</si>
  <si>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</si>
  <si>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</si>
  <si>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</si>
  <si>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</si>
  <si>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</si>
  <si>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</si>
  <si>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</si>
  <si>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</si>
  <si>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</si>
  <si>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</si>
  <si>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</si>
  <si>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</si>
  <si>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</si>
  <si>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</si>
  <si>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</si>
  <si>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</si>
  <si>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</si>
  <si>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</si>
  <si>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</si>
  <si>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</si>
  <si>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</si>
  <si>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</si>
  <si>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</si>
  <si>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</si>
  <si>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</si>
  <si>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</si>
  <si>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</si>
  <si>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</si>
  <si>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</si>
  <si>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</si>
  <si>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</si>
  <si>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</si>
  <si>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</si>
  <si>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</si>
  <si>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</si>
  <si>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</si>
  <si>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</si>
  <si>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</si>
  <si>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</si>
  <si>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</si>
  <si>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</si>
  <si>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</si>
  <si>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</si>
  <si>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</si>
  <si>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</si>
  <si>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</si>
  <si>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</si>
  <si>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</si>
  <si>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</si>
  <si>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</si>
  <si>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</si>
  <si>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</si>
  <si>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</si>
  <si>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</si>
  <si>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</si>
  <si>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</si>
  <si>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</si>
  <si>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</si>
  <si>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</si>
  <si>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</si>
  <si>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</si>
  <si>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</si>
  <si>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</si>
  <si>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</si>
  <si>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</si>
  <si>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</si>
  <si>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</si>
  <si>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</si>
  <si>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</si>
  <si>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</si>
  <si>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</si>
  <si>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</si>
  <si>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</si>
  <si>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</si>
  <si>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</si>
  <si>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地域公共交通維持・活性化推進事業</t>
    <phoneticPr fontId="5"/>
  </si>
  <si>
    <t>航空局航空ネットワーク部</t>
    <phoneticPr fontId="5"/>
  </si>
  <si>
    <t>航空事業課　
地方航空活性化推進室</t>
    <phoneticPr fontId="5"/>
  </si>
  <si>
    <t>○</t>
  </si>
  <si>
    <t>国土交通省</t>
  </si>
  <si>
    <t>特別会計に関する法律附則第259条の5第2項</t>
    <phoneticPr fontId="5"/>
  </si>
  <si>
    <t>-</t>
  </si>
  <si>
    <t>-</t>
    <phoneticPr fontId="5"/>
  </si>
  <si>
    <t>　離島航空路線は、離島住民や地域の生活及び経済活動にとって重要な役割を果たしており、地域の活性化と密接に関係していることから、地域的な航空ネットワーク機能の維持・拡充を図るための方策を講ずる必要がある。</t>
    <phoneticPr fontId="5"/>
  </si>
  <si>
    <t>　離島航空路線に就航する航空機に対する航空機等購入費補助（購入に要する費用の45%（沖縄路線就航の場合は75%））及び衛星航法補強システム（ＭＳＡＳ）受信機購入費補助（購入に要する費用の45%（沖縄路線就航の場合は75%））の対策を講ずる。</t>
    <phoneticPr fontId="5"/>
  </si>
  <si>
    <t>航空機等購入費補助金</t>
    <phoneticPr fontId="5"/>
  </si>
  <si>
    <t>航空機等購入費補助により確保する離島航空路線の計画数</t>
    <phoneticPr fontId="5"/>
  </si>
  <si>
    <t>航空機等購入費補助により確保された離島航空路線数</t>
    <phoneticPr fontId="5"/>
  </si>
  <si>
    <t>路線</t>
    <rPh sb="0" eb="2">
      <t>ロセン</t>
    </rPh>
    <phoneticPr fontId="5"/>
  </si>
  <si>
    <t>当該年度における補助対象機数</t>
    <phoneticPr fontId="5"/>
  </si>
  <si>
    <t>機</t>
    <rPh sb="0" eb="1">
      <t>キ</t>
    </rPh>
    <phoneticPr fontId="5"/>
  </si>
  <si>
    <t>当該年度執行額÷当該年度補助対象機数　　　　　　　　　　　　</t>
    <phoneticPr fontId="5"/>
  </si>
  <si>
    <t>百万円</t>
    <rPh sb="0" eb="2">
      <t>ヒャクマン</t>
    </rPh>
    <rPh sb="2" eb="3">
      <t>エン</t>
    </rPh>
    <phoneticPr fontId="5"/>
  </si>
  <si>
    <t>1,475.0/2</t>
    <phoneticPr fontId="5"/>
  </si>
  <si>
    <t>5,297.3/2</t>
    <phoneticPr fontId="5"/>
  </si>
  <si>
    <t>5,576/3</t>
    <phoneticPr fontId="5"/>
  </si>
  <si>
    <t>8 都市・地域交通等の快適性、利便性の向上</t>
    <phoneticPr fontId="5"/>
  </si>
  <si>
    <t>27 地域公共交通の維持・活性化を推進する</t>
    <phoneticPr fontId="5"/>
  </si>
  <si>
    <t>離島住民や地域の生活及び経済活動にとって重要な役割を果たす離島航空路を維持することにより、地域公共交通ネットワークの維持活性化を推進する。</t>
    <phoneticPr fontId="5"/>
  </si>
  <si>
    <t>本事業により維持・拡充される離島航空路線は、離島住民や地域の生活及び経済活動にとって重要な役割を果たしている。</t>
    <rPh sb="0" eb="1">
      <t>ホン</t>
    </rPh>
    <rPh sb="1" eb="3">
      <t>ジギョウ</t>
    </rPh>
    <rPh sb="6" eb="8">
      <t>イジ</t>
    </rPh>
    <rPh sb="9" eb="11">
      <t>カクジュウ</t>
    </rPh>
    <rPh sb="14" eb="16">
      <t>リトウ</t>
    </rPh>
    <rPh sb="16" eb="18">
      <t>コウクウ</t>
    </rPh>
    <rPh sb="18" eb="20">
      <t>ロセン</t>
    </rPh>
    <rPh sb="22" eb="24">
      <t>リトウ</t>
    </rPh>
    <rPh sb="24" eb="26">
      <t>ジュウミン</t>
    </rPh>
    <rPh sb="27" eb="29">
      <t>チイキ</t>
    </rPh>
    <rPh sb="30" eb="32">
      <t>セイカツ</t>
    </rPh>
    <rPh sb="32" eb="33">
      <t>オヨ</t>
    </rPh>
    <rPh sb="34" eb="36">
      <t>ケイザイ</t>
    </rPh>
    <rPh sb="36" eb="38">
      <t>カツドウ</t>
    </rPh>
    <rPh sb="42" eb="44">
      <t>ジュウヨウ</t>
    </rPh>
    <rPh sb="45" eb="47">
      <t>ヤクワリ</t>
    </rPh>
    <rPh sb="48" eb="49">
      <t>ハ</t>
    </rPh>
    <phoneticPr fontId="5"/>
  </si>
  <si>
    <t>比較的競争力が弱く、コスト面で割高な離島航空路線は、地域的な航空ネットワークの維持、活性化及び就航率の確保を図るため、国として一定の補助を実施する必要がある。</t>
    <rPh sb="0" eb="2">
      <t>ヒカク</t>
    </rPh>
    <rPh sb="2" eb="3">
      <t>テキ</t>
    </rPh>
    <rPh sb="3" eb="5">
      <t>キョウソウ</t>
    </rPh>
    <rPh sb="5" eb="6">
      <t>リョク</t>
    </rPh>
    <rPh sb="7" eb="8">
      <t>ヨワ</t>
    </rPh>
    <rPh sb="13" eb="14">
      <t>メン</t>
    </rPh>
    <rPh sb="15" eb="17">
      <t>ワリダカ</t>
    </rPh>
    <rPh sb="18" eb="20">
      <t>リトウ</t>
    </rPh>
    <rPh sb="20" eb="22">
      <t>コウクウ</t>
    </rPh>
    <rPh sb="22" eb="24">
      <t>ロセン</t>
    </rPh>
    <rPh sb="26" eb="28">
      <t>チイキ</t>
    </rPh>
    <rPh sb="28" eb="29">
      <t>テキ</t>
    </rPh>
    <rPh sb="30" eb="32">
      <t>コウクウ</t>
    </rPh>
    <rPh sb="39" eb="41">
      <t>イジ</t>
    </rPh>
    <rPh sb="42" eb="45">
      <t>カッセイカ</t>
    </rPh>
    <rPh sb="45" eb="46">
      <t>オヨ</t>
    </rPh>
    <rPh sb="47" eb="49">
      <t>シュウコウ</t>
    </rPh>
    <rPh sb="49" eb="50">
      <t>リツ</t>
    </rPh>
    <rPh sb="51" eb="53">
      <t>カクホ</t>
    </rPh>
    <rPh sb="54" eb="55">
      <t>ハカ</t>
    </rPh>
    <rPh sb="59" eb="60">
      <t>クニ</t>
    </rPh>
    <rPh sb="63" eb="65">
      <t>イッテイ</t>
    </rPh>
    <rPh sb="66" eb="68">
      <t>ホジョ</t>
    </rPh>
    <rPh sb="69" eb="71">
      <t>ジッシ</t>
    </rPh>
    <rPh sb="73" eb="75">
      <t>ヒツヨウ</t>
    </rPh>
    <phoneticPr fontId="5"/>
  </si>
  <si>
    <t>本事業により維持・拡充される離島航空路線は、離島住民や地域の生活及び経済活動にとって重要な役割を果たしており、優先度の高い事業である。</t>
    <rPh sb="0" eb="1">
      <t>ホン</t>
    </rPh>
    <rPh sb="1" eb="3">
      <t>ジギョウ</t>
    </rPh>
    <rPh sb="6" eb="8">
      <t>イジ</t>
    </rPh>
    <rPh sb="9" eb="11">
      <t>カクジュウ</t>
    </rPh>
    <rPh sb="14" eb="16">
      <t>リトウ</t>
    </rPh>
    <rPh sb="16" eb="18">
      <t>コウクウ</t>
    </rPh>
    <rPh sb="18" eb="20">
      <t>ロセン</t>
    </rPh>
    <rPh sb="22" eb="24">
      <t>リトウ</t>
    </rPh>
    <rPh sb="24" eb="26">
      <t>ジュウミン</t>
    </rPh>
    <rPh sb="27" eb="29">
      <t>チイキ</t>
    </rPh>
    <rPh sb="30" eb="32">
      <t>セイカツ</t>
    </rPh>
    <rPh sb="32" eb="33">
      <t>オヨ</t>
    </rPh>
    <rPh sb="34" eb="36">
      <t>ケイザイ</t>
    </rPh>
    <rPh sb="36" eb="38">
      <t>カツドウ</t>
    </rPh>
    <rPh sb="42" eb="44">
      <t>ジュウヨウ</t>
    </rPh>
    <rPh sb="45" eb="47">
      <t>ヤクワリ</t>
    </rPh>
    <rPh sb="48" eb="49">
      <t>ハ</t>
    </rPh>
    <rPh sb="55" eb="57">
      <t>ユウセン</t>
    </rPh>
    <rPh sb="57" eb="58">
      <t>ド</t>
    </rPh>
    <rPh sb="59" eb="60">
      <t>タカ</t>
    </rPh>
    <rPh sb="61" eb="63">
      <t>ジギョウ</t>
    </rPh>
    <phoneticPr fontId="5"/>
  </si>
  <si>
    <t>‐</t>
  </si>
  <si>
    <t>無</t>
  </si>
  <si>
    <t>国、地方自治体、航空運送事業者が応分の負担を行っている。</t>
    <rPh sb="0" eb="1">
      <t>クニ</t>
    </rPh>
    <rPh sb="2" eb="4">
      <t>チホウ</t>
    </rPh>
    <rPh sb="4" eb="7">
      <t>ジチタイ</t>
    </rPh>
    <rPh sb="8" eb="10">
      <t>コウクウ</t>
    </rPh>
    <rPh sb="10" eb="12">
      <t>ウンソウ</t>
    </rPh>
    <rPh sb="12" eb="15">
      <t>ジギョウシャ</t>
    </rPh>
    <rPh sb="16" eb="18">
      <t>オウブン</t>
    </rPh>
    <rPh sb="19" eb="21">
      <t>フタン</t>
    </rPh>
    <rPh sb="22" eb="23">
      <t>オコナ</t>
    </rPh>
    <phoneticPr fontId="5"/>
  </si>
  <si>
    <t>航空機等購入費補助により確保する離島航空路線に適した機体であるか事前に関係者と調整している。</t>
    <rPh sb="0" eb="2">
      <t>コウクウ</t>
    </rPh>
    <rPh sb="2" eb="3">
      <t>キ</t>
    </rPh>
    <rPh sb="3" eb="4">
      <t>トウ</t>
    </rPh>
    <rPh sb="4" eb="6">
      <t>コウニュウ</t>
    </rPh>
    <rPh sb="6" eb="7">
      <t>ヒ</t>
    </rPh>
    <rPh sb="7" eb="9">
      <t>ホジョ</t>
    </rPh>
    <rPh sb="12" eb="14">
      <t>カクホ</t>
    </rPh>
    <rPh sb="16" eb="18">
      <t>リトウ</t>
    </rPh>
    <rPh sb="18" eb="20">
      <t>コウクウ</t>
    </rPh>
    <rPh sb="20" eb="22">
      <t>ロセン</t>
    </rPh>
    <rPh sb="23" eb="24">
      <t>テキ</t>
    </rPh>
    <rPh sb="26" eb="28">
      <t>キタイ</t>
    </rPh>
    <rPh sb="32" eb="34">
      <t>ジゼン</t>
    </rPh>
    <rPh sb="35" eb="38">
      <t>カンケイシャ</t>
    </rPh>
    <rPh sb="39" eb="41">
      <t>チョウセイ</t>
    </rPh>
    <phoneticPr fontId="5"/>
  </si>
  <si>
    <t>成果目標（航空機等購入費補助により確保された離島航空路線数）が目標値（100％）を満たしており、目標は達成されている。</t>
    <rPh sb="0" eb="2">
      <t>セイカ</t>
    </rPh>
    <rPh sb="2" eb="4">
      <t>モクヒョウ</t>
    </rPh>
    <rPh sb="5" eb="7">
      <t>コウクウ</t>
    </rPh>
    <rPh sb="7" eb="8">
      <t>キ</t>
    </rPh>
    <rPh sb="8" eb="9">
      <t>トウ</t>
    </rPh>
    <rPh sb="9" eb="11">
      <t>コウニュウ</t>
    </rPh>
    <rPh sb="11" eb="12">
      <t>ヒ</t>
    </rPh>
    <rPh sb="12" eb="14">
      <t>ホジョ</t>
    </rPh>
    <rPh sb="17" eb="19">
      <t>カクホ</t>
    </rPh>
    <rPh sb="22" eb="24">
      <t>リトウ</t>
    </rPh>
    <rPh sb="24" eb="26">
      <t>コウクウ</t>
    </rPh>
    <rPh sb="26" eb="28">
      <t>ロセン</t>
    </rPh>
    <rPh sb="28" eb="29">
      <t>スウ</t>
    </rPh>
    <rPh sb="31" eb="33">
      <t>モクヒョウ</t>
    </rPh>
    <rPh sb="33" eb="34">
      <t>チ</t>
    </rPh>
    <rPh sb="41" eb="42">
      <t>ミ</t>
    </rPh>
    <rPh sb="48" eb="50">
      <t>モクヒョウ</t>
    </rPh>
    <rPh sb="51" eb="53">
      <t>タッセイ</t>
    </rPh>
    <phoneticPr fontId="5"/>
  </si>
  <si>
    <t>購入された航空機は、路線計画どおり運航されている。</t>
    <rPh sb="0" eb="2">
      <t>コウニュウ</t>
    </rPh>
    <rPh sb="5" eb="7">
      <t>コウクウ</t>
    </rPh>
    <rPh sb="7" eb="8">
      <t>キ</t>
    </rPh>
    <rPh sb="10" eb="12">
      <t>ロセン</t>
    </rPh>
    <rPh sb="12" eb="14">
      <t>ケイカク</t>
    </rPh>
    <rPh sb="17" eb="19">
      <t>ウンコウ</t>
    </rPh>
    <phoneticPr fontId="5"/>
  </si>
  <si>
    <t>航空運送事業者等と調整を図りながら、予定どおり航空機が納入できるように適切に事業が進められている。</t>
    <rPh sb="0" eb="2">
      <t>コウクウ</t>
    </rPh>
    <rPh sb="2" eb="4">
      <t>ウンソウ</t>
    </rPh>
    <rPh sb="4" eb="7">
      <t>ジギョウシャ</t>
    </rPh>
    <rPh sb="7" eb="8">
      <t>トウ</t>
    </rPh>
    <rPh sb="9" eb="11">
      <t>チョウセイ</t>
    </rPh>
    <rPh sb="12" eb="13">
      <t>ハカ</t>
    </rPh>
    <rPh sb="18" eb="20">
      <t>ヨテイ</t>
    </rPh>
    <rPh sb="23" eb="26">
      <t>コウクウキ</t>
    </rPh>
    <rPh sb="27" eb="29">
      <t>ノウニュウ</t>
    </rPh>
    <rPh sb="35" eb="37">
      <t>テキセツ</t>
    </rPh>
    <rPh sb="38" eb="40">
      <t>ジギョウ</t>
    </rPh>
    <rPh sb="41" eb="42">
      <t>スス</t>
    </rPh>
    <phoneticPr fontId="5"/>
  </si>
  <si>
    <t>今後の航空運送事業者の要望を踏まえて、航空運送事業者が保有する航空機等の更新計画を検討した上で実施していく。</t>
    <rPh sb="0" eb="2">
      <t>コンゴ</t>
    </rPh>
    <rPh sb="3" eb="5">
      <t>コウクウ</t>
    </rPh>
    <rPh sb="5" eb="7">
      <t>ウンソウ</t>
    </rPh>
    <rPh sb="7" eb="10">
      <t>ジギョウシャ</t>
    </rPh>
    <rPh sb="11" eb="13">
      <t>ヨウボウ</t>
    </rPh>
    <rPh sb="14" eb="15">
      <t>フ</t>
    </rPh>
    <rPh sb="19" eb="21">
      <t>コウクウ</t>
    </rPh>
    <rPh sb="21" eb="23">
      <t>ウンソウ</t>
    </rPh>
    <rPh sb="23" eb="26">
      <t>ジギョウシャ</t>
    </rPh>
    <rPh sb="27" eb="29">
      <t>ホユウ</t>
    </rPh>
    <rPh sb="31" eb="33">
      <t>コウクウ</t>
    </rPh>
    <rPh sb="33" eb="34">
      <t>キ</t>
    </rPh>
    <rPh sb="34" eb="35">
      <t>トウ</t>
    </rPh>
    <rPh sb="36" eb="38">
      <t>コウシン</t>
    </rPh>
    <rPh sb="38" eb="40">
      <t>ケイカク</t>
    </rPh>
    <rPh sb="41" eb="43">
      <t>ケントウ</t>
    </rPh>
    <rPh sb="45" eb="46">
      <t>ウエ</t>
    </rPh>
    <rPh sb="47" eb="49">
      <t>ジッシ</t>
    </rPh>
    <phoneticPr fontId="5"/>
  </si>
  <si>
    <t>地域公共交通維持・活性化推進費</t>
    <phoneticPr fontId="5"/>
  </si>
  <si>
    <t>A.琉球エアーコミューター株式会社</t>
    <rPh sb="2" eb="4">
      <t>リュウキュウ</t>
    </rPh>
    <rPh sb="13" eb="17">
      <t>カブシキガイシャ</t>
    </rPh>
    <phoneticPr fontId="5"/>
  </si>
  <si>
    <t>B.新中央航空株式会社</t>
    <rPh sb="2" eb="3">
      <t>シン</t>
    </rPh>
    <rPh sb="3" eb="5">
      <t>チュウオウ</t>
    </rPh>
    <rPh sb="5" eb="7">
      <t>コウクウ</t>
    </rPh>
    <rPh sb="7" eb="9">
      <t>カブシキ</t>
    </rPh>
    <rPh sb="9" eb="11">
      <t>カイシャ</t>
    </rPh>
    <phoneticPr fontId="5"/>
  </si>
  <si>
    <t>琉球エアーコミューター株式会社</t>
    <phoneticPr fontId="5"/>
  </si>
  <si>
    <t>補助金等交付</t>
  </si>
  <si>
    <t>新中央航空株式会社</t>
    <phoneticPr fontId="5"/>
  </si>
  <si>
    <t>-</t>
    <phoneticPr fontId="5"/>
  </si>
  <si>
    <t>本事業による補助が無ければ経常損失が見込まれる離島航空路線に就航する航空機等購入費に限定されている。</t>
    <rPh sb="0" eb="1">
      <t>ホン</t>
    </rPh>
    <rPh sb="1" eb="3">
      <t>ジギョウ</t>
    </rPh>
    <rPh sb="6" eb="8">
      <t>ホジョ</t>
    </rPh>
    <rPh sb="9" eb="10">
      <t>ナ</t>
    </rPh>
    <rPh sb="13" eb="15">
      <t>ケイジョウ</t>
    </rPh>
    <rPh sb="15" eb="16">
      <t>ソン</t>
    </rPh>
    <rPh sb="16" eb="17">
      <t>シツ</t>
    </rPh>
    <rPh sb="18" eb="20">
      <t>ミコ</t>
    </rPh>
    <rPh sb="23" eb="25">
      <t>リトウ</t>
    </rPh>
    <rPh sb="25" eb="27">
      <t>コウクウ</t>
    </rPh>
    <rPh sb="27" eb="29">
      <t>ロセン</t>
    </rPh>
    <rPh sb="30" eb="32">
      <t>シュウコウ</t>
    </rPh>
    <rPh sb="34" eb="36">
      <t>コウクウ</t>
    </rPh>
    <rPh sb="36" eb="37">
      <t>キ</t>
    </rPh>
    <rPh sb="37" eb="38">
      <t>トウ</t>
    </rPh>
    <rPh sb="38" eb="40">
      <t>コウニュウ</t>
    </rPh>
    <rPh sb="40" eb="41">
      <t>ヒ</t>
    </rPh>
    <rPh sb="42" eb="44">
      <t>ゲンテイ</t>
    </rPh>
    <phoneticPr fontId="5"/>
  </si>
  <si>
    <t>4817/2</t>
    <phoneticPr fontId="5"/>
  </si>
  <si>
    <t>-</t>
    <phoneticPr fontId="5"/>
  </si>
  <si>
    <t>離島航空路を運航している航空会社が、離島航空路線維持を目標に継続して運航を計画している路線数（運航路線は航空会社ＨＰ等で公表）に基づくに内部目標</t>
    <rPh sb="0" eb="2">
      <t>リトウ</t>
    </rPh>
    <rPh sb="2" eb="5">
      <t>コウクウロ</t>
    </rPh>
    <rPh sb="6" eb="8">
      <t>ウンコウ</t>
    </rPh>
    <rPh sb="12" eb="14">
      <t>コウクウ</t>
    </rPh>
    <rPh sb="14" eb="16">
      <t>カイシャ</t>
    </rPh>
    <rPh sb="18" eb="20">
      <t>リトウ</t>
    </rPh>
    <rPh sb="20" eb="22">
      <t>コウクウ</t>
    </rPh>
    <rPh sb="22" eb="24">
      <t>ロセン</t>
    </rPh>
    <rPh sb="24" eb="26">
      <t>イジ</t>
    </rPh>
    <rPh sb="27" eb="29">
      <t>モクヒョウ</t>
    </rPh>
    <rPh sb="30" eb="32">
      <t>ケイゾク</t>
    </rPh>
    <rPh sb="34" eb="36">
      <t>ウンコウ</t>
    </rPh>
    <rPh sb="37" eb="39">
      <t>ケイカク</t>
    </rPh>
    <rPh sb="43" eb="45">
      <t>ロセン</t>
    </rPh>
    <rPh sb="45" eb="46">
      <t>スウ</t>
    </rPh>
    <rPh sb="47" eb="49">
      <t>ウンコウ</t>
    </rPh>
    <rPh sb="49" eb="51">
      <t>ロセン</t>
    </rPh>
    <rPh sb="52" eb="54">
      <t>コウクウ</t>
    </rPh>
    <rPh sb="54" eb="56">
      <t>カイシャ</t>
    </rPh>
    <rPh sb="58" eb="59">
      <t>トウ</t>
    </rPh>
    <rPh sb="60" eb="62">
      <t>コウヒョウ</t>
    </rPh>
    <rPh sb="64" eb="65">
      <t>モト</t>
    </rPh>
    <rPh sb="68" eb="70">
      <t>ナイブ</t>
    </rPh>
    <rPh sb="70" eb="72">
      <t>モクヒョウ</t>
    </rPh>
    <phoneticPr fontId="5"/>
  </si>
  <si>
    <t>-</t>
    <phoneticPr fontId="5"/>
  </si>
  <si>
    <t>-</t>
    <phoneticPr fontId="5"/>
  </si>
  <si>
    <t>室長　藤林　健太郎</t>
    <rPh sb="0" eb="2">
      <t>シツチョウ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</si>
</sst>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124884</xdr:colOff>
      <xdr:row>741</xdr:row>
      <xdr:rowOff>43579</xdr:rowOff>
    </xdr:from>
    <xdr:to>
      <xdr:col>36</xdr:col>
      <xdr:colOff>186797</xdr:colOff>
      <xdr:row>743</xdr:row>
      <xdr:rowOff>319515</xdr:rowOff>
    </xdr:to>
    <xdr:sp macro="" textlink="">
      <xdr:nvSpPr>
        <xdr:cNvPr id="2" name="正方形/長方形 1"/>
        <xdr:cNvSpPr/>
      </xdr:nvSpPr>
      <xdr:spPr>
        <a:xfrm>
          <a:off x="3744384" y="43329412"/>
          <a:ext cx="3681413" cy="97443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国土交通省</a:t>
          </a:r>
        </a:p>
        <a:p>
          <a:pPr algn="ctr"/>
          <a:r>
            <a:rPr kumimoji="1" lang="en-US" altLang="ja-JP" sz="1600" b="1">
              <a:solidFill>
                <a:schemeClr val="tx1"/>
              </a:solidFill>
            </a:rPr>
            <a:t>5,576.3</a:t>
          </a:r>
          <a:r>
            <a:rPr kumimoji="1" lang="ja-JP" altLang="en-US" sz="1600" b="1">
              <a:solidFill>
                <a:schemeClr val="tx1"/>
              </a:solidFill>
            </a:rPr>
            <a:t>百万円</a:t>
          </a:r>
        </a:p>
      </xdr:txBody>
    </xdr:sp>
    <xdr:clientData/>
  </xdr:twoCellAnchor>
  <xdr:twoCellAnchor>
    <xdr:from>
      <xdr:col>18</xdr:col>
      <xdr:colOff>23283</xdr:colOff>
      <xdr:row>744</xdr:row>
      <xdr:rowOff>25399</xdr:rowOff>
    </xdr:from>
    <xdr:to>
      <xdr:col>37</xdr:col>
      <xdr:colOff>113506</xdr:colOff>
      <xdr:row>745</xdr:row>
      <xdr:rowOff>25399</xdr:rowOff>
    </xdr:to>
    <xdr:sp macro="" textlink="">
      <xdr:nvSpPr>
        <xdr:cNvPr id="3" name="正方形/長方形 2"/>
        <xdr:cNvSpPr/>
      </xdr:nvSpPr>
      <xdr:spPr>
        <a:xfrm>
          <a:off x="3642783" y="44358982"/>
          <a:ext cx="3910806" cy="349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j-ea"/>
              <a:ea typeface="+mj-ea"/>
            </a:rPr>
            <a:t>[</a:t>
          </a:r>
          <a:r>
            <a:rPr kumimoji="1" lang="ja-JP" altLang="en-US" sz="1200">
              <a:solidFill>
                <a:sysClr val="windowText" lastClr="000000"/>
              </a:solidFill>
              <a:latin typeface="+mj-ea"/>
              <a:ea typeface="+mj-ea"/>
            </a:rPr>
            <a:t>　地域的な航空ネットワークの維持・拡充を図る　</a:t>
          </a:r>
          <a:r>
            <a:rPr kumimoji="1" lang="en-US" altLang="ja-JP" sz="1200">
              <a:solidFill>
                <a:sysClr val="windowText" lastClr="000000"/>
              </a:solidFill>
              <a:latin typeface="+mj-ea"/>
              <a:ea typeface="+mj-ea"/>
            </a:rPr>
            <a:t>]</a:t>
          </a:r>
          <a:endParaRPr kumimoji="1" lang="ja-JP" altLang="en-US" sz="1200">
            <a:solidFill>
              <a:sysClr val="windowText" lastClr="000000"/>
            </a:solidFill>
            <a:latin typeface="+mj-ea"/>
            <a:ea typeface="+mj-ea"/>
          </a:endParaRPr>
        </a:p>
      </xdr:txBody>
    </xdr:sp>
    <xdr:clientData/>
  </xdr:twoCellAnchor>
  <xdr:twoCellAnchor>
    <xdr:from>
      <xdr:col>18</xdr:col>
      <xdr:colOff>70758</xdr:colOff>
      <xdr:row>745</xdr:row>
      <xdr:rowOff>34170</xdr:rowOff>
    </xdr:from>
    <xdr:to>
      <xdr:col>23</xdr:col>
      <xdr:colOff>161472</xdr:colOff>
      <xdr:row>747</xdr:row>
      <xdr:rowOff>208555</xdr:rowOff>
    </xdr:to>
    <xdr:sp macro="" textlink="">
      <xdr:nvSpPr>
        <xdr:cNvPr id="4" name="下矢印 3"/>
        <xdr:cNvSpPr/>
      </xdr:nvSpPr>
      <xdr:spPr>
        <a:xfrm>
          <a:off x="3690258" y="44717003"/>
          <a:ext cx="1096131" cy="872885"/>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8</xdr:col>
      <xdr:colOff>107345</xdr:colOff>
      <xdr:row>747</xdr:row>
      <xdr:rowOff>265208</xdr:rowOff>
    </xdr:from>
    <xdr:to>
      <xdr:col>26</xdr:col>
      <xdr:colOff>110294</xdr:colOff>
      <xdr:row>749</xdr:row>
      <xdr:rowOff>339901</xdr:rowOff>
    </xdr:to>
    <xdr:sp macro="" textlink="">
      <xdr:nvSpPr>
        <xdr:cNvPr id="5" name="正方形/長方形 4"/>
        <xdr:cNvSpPr/>
      </xdr:nvSpPr>
      <xdr:spPr>
        <a:xfrm>
          <a:off x="1716012" y="45646541"/>
          <a:ext cx="3622449" cy="77319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b="1"/>
            <a:t>A.</a:t>
          </a:r>
          <a:r>
            <a:rPr kumimoji="1" lang="ja-JP" altLang="en-US" sz="1600" b="1"/>
            <a:t>　航空運送事業者（</a:t>
          </a:r>
          <a:r>
            <a:rPr kumimoji="1" lang="ja-JP" altLang="en-US" sz="1600" b="1">
              <a:solidFill>
                <a:schemeClr val="tx1"/>
              </a:solidFill>
            </a:rPr>
            <a:t>１</a:t>
          </a:r>
          <a:r>
            <a:rPr kumimoji="1" lang="ja-JP" altLang="en-US" sz="1600" b="1"/>
            <a:t>社）</a:t>
          </a:r>
        </a:p>
        <a:p>
          <a:pPr algn="ctr"/>
          <a:r>
            <a:rPr kumimoji="1" lang="en-US" altLang="ja-JP" sz="1600" b="1">
              <a:solidFill>
                <a:schemeClr val="tx1"/>
              </a:solidFill>
            </a:rPr>
            <a:t>5,017.4</a:t>
          </a:r>
          <a:r>
            <a:rPr kumimoji="1" lang="ja-JP" altLang="en-US" sz="1600" b="1">
              <a:solidFill>
                <a:schemeClr val="tx1"/>
              </a:solidFill>
            </a:rPr>
            <a:t>百万円</a:t>
          </a:r>
        </a:p>
      </xdr:txBody>
    </xdr:sp>
    <xdr:clientData/>
  </xdr:twoCellAnchor>
  <xdr:twoCellAnchor>
    <xdr:from>
      <xdr:col>17</xdr:col>
      <xdr:colOff>157691</xdr:colOff>
      <xdr:row>751</xdr:row>
      <xdr:rowOff>64044</xdr:rowOff>
    </xdr:from>
    <xdr:to>
      <xdr:col>38</xdr:col>
      <xdr:colOff>183885</xdr:colOff>
      <xdr:row>752</xdr:row>
      <xdr:rowOff>34680</xdr:rowOff>
    </xdr:to>
    <xdr:grpSp>
      <xdr:nvGrpSpPr>
        <xdr:cNvPr id="6" name="グループ化 5"/>
        <xdr:cNvGrpSpPr/>
      </xdr:nvGrpSpPr>
      <xdr:grpSpPr>
        <a:xfrm>
          <a:off x="3627512" y="38667508"/>
          <a:ext cx="4312444" cy="324422"/>
          <a:chOff x="3067917" y="39009707"/>
          <a:chExt cx="3784364" cy="326717"/>
        </a:xfrm>
      </xdr:grpSpPr>
      <xdr:sp macro="" textlink="">
        <xdr:nvSpPr>
          <xdr:cNvPr id="7" name="右大かっこ 6"/>
          <xdr:cNvSpPr/>
        </xdr:nvSpPr>
        <xdr:spPr>
          <a:xfrm>
            <a:off x="6608811" y="39021500"/>
            <a:ext cx="87993" cy="3149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正方形/長方形 7"/>
          <xdr:cNvSpPr/>
        </xdr:nvSpPr>
        <xdr:spPr>
          <a:xfrm>
            <a:off x="3139293" y="39012990"/>
            <a:ext cx="3712988"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mj-ea"/>
                <a:ea typeface="+mj-ea"/>
              </a:rPr>
              <a:t>離島航空路線に就航する航空機の</a:t>
            </a:r>
            <a:r>
              <a:rPr kumimoji="1" lang="ja-JP" altLang="en-US" sz="1200">
                <a:solidFill>
                  <a:schemeClr val="tx1"/>
                </a:solidFill>
                <a:latin typeface="+mj-ea"/>
                <a:ea typeface="+mj-ea"/>
              </a:rPr>
              <a:t>購入</a:t>
            </a:r>
            <a:r>
              <a:rPr kumimoji="1" lang="ja-JP" altLang="en-US" sz="1200" strike="noStrike" baseline="0">
                <a:solidFill>
                  <a:schemeClr val="tx1"/>
                </a:solidFill>
                <a:latin typeface="+mj-ea"/>
                <a:ea typeface="+mj-ea"/>
              </a:rPr>
              <a:t>等</a:t>
            </a:r>
            <a:r>
              <a:rPr kumimoji="1" lang="ja-JP" altLang="en-US" sz="1200">
                <a:solidFill>
                  <a:schemeClr val="tx1"/>
                </a:solidFill>
                <a:latin typeface="+mj-ea"/>
                <a:ea typeface="+mj-ea"/>
              </a:rPr>
              <a:t>を実</a:t>
            </a:r>
            <a:r>
              <a:rPr kumimoji="1" lang="ja-JP" altLang="en-US" sz="1200">
                <a:solidFill>
                  <a:sysClr val="windowText" lastClr="000000"/>
                </a:solidFill>
                <a:latin typeface="+mj-ea"/>
                <a:ea typeface="+mj-ea"/>
              </a:rPr>
              <a:t>施する</a:t>
            </a:r>
          </a:p>
        </xdr:txBody>
      </xdr:sp>
      <xdr:sp macro="" textlink="">
        <xdr:nvSpPr>
          <xdr:cNvPr id="9" name="左大かっこ 8"/>
          <xdr:cNvSpPr/>
        </xdr:nvSpPr>
        <xdr:spPr>
          <a:xfrm>
            <a:off x="3067917" y="39009707"/>
            <a:ext cx="45719" cy="2984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36</xdr:col>
      <xdr:colOff>74707</xdr:colOff>
      <xdr:row>745</xdr:row>
      <xdr:rowOff>45445</xdr:rowOff>
    </xdr:from>
    <xdr:to>
      <xdr:col>49</xdr:col>
      <xdr:colOff>213840</xdr:colOff>
      <xdr:row>746</xdr:row>
      <xdr:rowOff>260147</xdr:rowOff>
    </xdr:to>
    <xdr:sp macro="" textlink="">
      <xdr:nvSpPr>
        <xdr:cNvPr id="10" name="正方形/長方形 9"/>
        <xdr:cNvSpPr/>
      </xdr:nvSpPr>
      <xdr:spPr>
        <a:xfrm>
          <a:off x="7313707" y="44728278"/>
          <a:ext cx="2753216" cy="5639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ysClr val="windowText" lastClr="000000"/>
              </a:solidFill>
              <a:latin typeface="+mj-ea"/>
              <a:ea typeface="+mj-ea"/>
            </a:rPr>
            <a:t>離島航空路線に係る補助</a:t>
          </a:r>
        </a:p>
      </xdr:txBody>
    </xdr:sp>
    <xdr:clientData/>
  </xdr:twoCellAnchor>
  <xdr:twoCellAnchor>
    <xdr:from>
      <xdr:col>32</xdr:col>
      <xdr:colOff>10582</xdr:colOff>
      <xdr:row>745</xdr:row>
      <xdr:rowOff>31750</xdr:rowOff>
    </xdr:from>
    <xdr:to>
      <xdr:col>37</xdr:col>
      <xdr:colOff>101297</xdr:colOff>
      <xdr:row>747</xdr:row>
      <xdr:rowOff>206135</xdr:rowOff>
    </xdr:to>
    <xdr:sp macro="" textlink="">
      <xdr:nvSpPr>
        <xdr:cNvPr id="11" name="下矢印 10"/>
        <xdr:cNvSpPr/>
      </xdr:nvSpPr>
      <xdr:spPr>
        <a:xfrm>
          <a:off x="6445249" y="44714583"/>
          <a:ext cx="1096131" cy="872885"/>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28</xdr:col>
      <xdr:colOff>21167</xdr:colOff>
      <xdr:row>747</xdr:row>
      <xdr:rowOff>264583</xdr:rowOff>
    </xdr:from>
    <xdr:to>
      <xdr:col>46</xdr:col>
      <xdr:colOff>24116</xdr:colOff>
      <xdr:row>749</xdr:row>
      <xdr:rowOff>339276</xdr:rowOff>
    </xdr:to>
    <xdr:sp macro="" textlink="">
      <xdr:nvSpPr>
        <xdr:cNvPr id="12" name="正方形/長方形 11"/>
        <xdr:cNvSpPr/>
      </xdr:nvSpPr>
      <xdr:spPr>
        <a:xfrm>
          <a:off x="5651500" y="45645916"/>
          <a:ext cx="3622449" cy="77319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b="1"/>
            <a:t>B.</a:t>
          </a:r>
          <a:r>
            <a:rPr kumimoji="1" lang="ja-JP" altLang="en-US" sz="1600" b="1"/>
            <a:t>　航空運送事業者（</a:t>
          </a:r>
          <a:r>
            <a:rPr kumimoji="1" lang="ja-JP" altLang="en-US" sz="1600" b="1">
              <a:solidFill>
                <a:schemeClr val="tx1"/>
              </a:solidFill>
            </a:rPr>
            <a:t>１</a:t>
          </a:r>
          <a:r>
            <a:rPr kumimoji="1" lang="ja-JP" altLang="en-US" sz="1600" b="1"/>
            <a:t>社）</a:t>
          </a:r>
        </a:p>
        <a:p>
          <a:pPr algn="ctr"/>
          <a:r>
            <a:rPr kumimoji="1" lang="en-US" altLang="ja-JP" sz="1600" b="1">
              <a:solidFill>
                <a:schemeClr val="tx1"/>
              </a:solidFill>
            </a:rPr>
            <a:t>558.9</a:t>
          </a:r>
          <a:r>
            <a:rPr kumimoji="1" lang="ja-JP" altLang="en-US" sz="1600" b="1">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3"/>
  <sheetViews>
    <sheetView tabSelected="1" view="pageBreakPreview" topLeftCell="C1"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288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549</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148</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593</v>
      </c>
      <c r="AR5" s="707"/>
      <c r="AS5" s="707"/>
      <c r="AT5" s="707"/>
      <c r="AU5" s="707"/>
      <c r="AV5" s="707"/>
      <c r="AW5" s="707"/>
      <c r="AX5" s="708"/>
    </row>
    <row r="6" spans="1:50" ht="39" customHeight="1" x14ac:dyDescent="0.15">
      <c r="A6" s="711" t="s">
        <v>4</v>
      </c>
      <c r="B6" s="712"/>
      <c r="C6" s="712"/>
      <c r="D6" s="712"/>
      <c r="E6" s="712"/>
      <c r="F6" s="712"/>
      <c r="G6" s="847" t="str">
        <f>入力規則等!F39</f>
        <v>自動車安全特別会計空港整備勘定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海洋政策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1475</v>
      </c>
      <c r="Q13" s="183"/>
      <c r="R13" s="183"/>
      <c r="S13" s="183"/>
      <c r="T13" s="183"/>
      <c r="U13" s="183"/>
      <c r="V13" s="184"/>
      <c r="W13" s="182">
        <v>5302</v>
      </c>
      <c r="X13" s="183"/>
      <c r="Y13" s="183"/>
      <c r="Z13" s="183"/>
      <c r="AA13" s="183"/>
      <c r="AB13" s="183"/>
      <c r="AC13" s="184"/>
      <c r="AD13" s="182">
        <v>6423</v>
      </c>
      <c r="AE13" s="183"/>
      <c r="AF13" s="183"/>
      <c r="AG13" s="183"/>
      <c r="AH13" s="183"/>
      <c r="AI13" s="183"/>
      <c r="AJ13" s="184"/>
      <c r="AK13" s="182">
        <v>4817</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589</v>
      </c>
      <c r="Q14" s="183"/>
      <c r="R14" s="183"/>
      <c r="S14" s="183"/>
      <c r="T14" s="183"/>
      <c r="U14" s="183"/>
      <c r="V14" s="184"/>
      <c r="W14" s="182" t="s">
        <v>589</v>
      </c>
      <c r="X14" s="183"/>
      <c r="Y14" s="183"/>
      <c r="Z14" s="183"/>
      <c r="AA14" s="183"/>
      <c r="AB14" s="183"/>
      <c r="AC14" s="184"/>
      <c r="AD14" s="182" t="s">
        <v>589</v>
      </c>
      <c r="AE14" s="183"/>
      <c r="AF14" s="183"/>
      <c r="AG14" s="183"/>
      <c r="AH14" s="183"/>
      <c r="AI14" s="183"/>
      <c r="AJ14" s="184"/>
      <c r="AK14" s="182" t="s">
        <v>589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589</v>
      </c>
      <c r="Q15" s="183"/>
      <c r="R15" s="183"/>
      <c r="S15" s="183"/>
      <c r="T15" s="183"/>
      <c r="U15" s="183"/>
      <c r="V15" s="184"/>
      <c r="W15" s="182" t="s">
        <v>589</v>
      </c>
      <c r="X15" s="183"/>
      <c r="Y15" s="183"/>
      <c r="Z15" s="183"/>
      <c r="AA15" s="183"/>
      <c r="AB15" s="183"/>
      <c r="AC15" s="184"/>
      <c r="AD15" s="182" t="s">
        <v>589</v>
      </c>
      <c r="AE15" s="183"/>
      <c r="AF15" s="183"/>
      <c r="AG15" s="183"/>
      <c r="AH15" s="183"/>
      <c r="AI15" s="183"/>
      <c r="AJ15" s="184"/>
      <c r="AK15" s="182" t="s">
        <v>589</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589</v>
      </c>
      <c r="Q16" s="183"/>
      <c r="R16" s="183"/>
      <c r="S16" s="183"/>
      <c r="T16" s="183"/>
      <c r="U16" s="183"/>
      <c r="V16" s="184"/>
      <c r="W16" s="182" t="s">
        <v>589</v>
      </c>
      <c r="X16" s="183"/>
      <c r="Y16" s="183"/>
      <c r="Z16" s="183"/>
      <c r="AA16" s="183"/>
      <c r="AB16" s="183"/>
      <c r="AC16" s="184"/>
      <c r="AD16" s="182" t="s">
        <v>589</v>
      </c>
      <c r="AE16" s="183"/>
      <c r="AF16" s="183"/>
      <c r="AG16" s="183"/>
      <c r="AH16" s="183"/>
      <c r="AI16" s="183"/>
      <c r="AJ16" s="184"/>
      <c r="AK16" s="182" t="s">
        <v>589</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589</v>
      </c>
      <c r="Q17" s="183"/>
      <c r="R17" s="183"/>
      <c r="S17" s="183"/>
      <c r="T17" s="183"/>
      <c r="U17" s="183"/>
      <c r="V17" s="184"/>
      <c r="W17" s="182" t="s">
        <v>589</v>
      </c>
      <c r="X17" s="183"/>
      <c r="Y17" s="183"/>
      <c r="Z17" s="183"/>
      <c r="AA17" s="183"/>
      <c r="AB17" s="183"/>
      <c r="AC17" s="184"/>
      <c r="AD17" s="182" t="s">
        <v>589</v>
      </c>
      <c r="AE17" s="183"/>
      <c r="AF17" s="183"/>
      <c r="AG17" s="183"/>
      <c r="AH17" s="183"/>
      <c r="AI17" s="183"/>
      <c r="AJ17" s="184"/>
      <c r="AK17" s="182" t="s">
        <v>589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1475</v>
      </c>
      <c r="Q18" s="204"/>
      <c r="R18" s="204"/>
      <c r="S18" s="204"/>
      <c r="T18" s="204"/>
      <c r="U18" s="204"/>
      <c r="V18" s="205"/>
      <c r="W18" s="203">
        <f>SUM(W13:AC17)</f>
        <v>5302</v>
      </c>
      <c r="X18" s="204"/>
      <c r="Y18" s="204"/>
      <c r="Z18" s="204"/>
      <c r="AA18" s="204"/>
      <c r="AB18" s="204"/>
      <c r="AC18" s="205"/>
      <c r="AD18" s="203">
        <f>SUM(AD13:AJ17)</f>
        <v>6423</v>
      </c>
      <c r="AE18" s="204"/>
      <c r="AF18" s="204"/>
      <c r="AG18" s="204"/>
      <c r="AH18" s="204"/>
      <c r="AI18" s="204"/>
      <c r="AJ18" s="205"/>
      <c r="AK18" s="203">
        <f>SUM(AK13:AQ17)</f>
        <v>4817</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1475</v>
      </c>
      <c r="Q19" s="183"/>
      <c r="R19" s="183"/>
      <c r="S19" s="183"/>
      <c r="T19" s="183"/>
      <c r="U19" s="183"/>
      <c r="V19" s="184"/>
      <c r="W19" s="182">
        <v>5297</v>
      </c>
      <c r="X19" s="183"/>
      <c r="Y19" s="183"/>
      <c r="Z19" s="183"/>
      <c r="AA19" s="183"/>
      <c r="AB19" s="183"/>
      <c r="AC19" s="184"/>
      <c r="AD19" s="182">
        <v>5576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0.99905695963787255</v>
      </c>
      <c r="X20" s="509"/>
      <c r="Y20" s="509"/>
      <c r="Z20" s="509"/>
      <c r="AA20" s="509"/>
      <c r="AB20" s="509"/>
      <c r="AC20" s="509"/>
      <c r="AD20" s="509">
        <f t="shared" ref="AD20" si="1">IF(AD18=0, "-", SUM(AD19)/AD18)</f>
        <v>0.86813015724739218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 t="shared" ref="W21" si="2">IF(W19=0, "-", SUM(W19)/SUM(W13,W14))</f>
        <v>0.99905695963787255</v>
      </c>
      <c r="X21" s="509"/>
      <c r="Y21" s="509"/>
      <c r="Z21" s="509"/>
      <c r="AA21" s="509"/>
      <c r="AB21" s="509"/>
      <c r="AC21" s="509"/>
      <c r="AD21" s="509">
        <f t="shared" ref="AD21" si="3">IF(AD19=0, "-", SUM(AD19)/SUM(AD13,AD14))</f>
        <v>0.86813015724739218</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4817</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4817</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591</v>
      </c>
      <c r="AV31" s="265"/>
      <c r="AW31" s="368" t="s">
        <v>301</v>
      </c>
      <c r="AX31" s="369"/>
    </row>
    <row r="32" spans="1:50" ht="23.25" customHeight="1" x14ac:dyDescent="0.15">
      <c r="A32" s="536"/>
      <c r="B32" s="534"/>
      <c r="C32" s="534"/>
      <c r="D32" s="534"/>
      <c r="E32" s="534"/>
      <c r="F32" s="535"/>
      <c r="G32" s="510" t="s">
        <v>556</v>
      </c>
      <c r="H32" s="511"/>
      <c r="I32" s="511"/>
      <c r="J32" s="511"/>
      <c r="K32" s="511"/>
      <c r="L32" s="511"/>
      <c r="M32" s="511"/>
      <c r="N32" s="511"/>
      <c r="O32" s="512"/>
      <c r="P32" s="121" t="s">
        <v>557</v>
      </c>
      <c r="Q32" s="121"/>
      <c r="R32" s="121"/>
      <c r="S32" s="121"/>
      <c r="T32" s="121"/>
      <c r="U32" s="121"/>
      <c r="V32" s="121"/>
      <c r="W32" s="121"/>
      <c r="X32" s="212"/>
      <c r="Y32" s="335" t="s">
        <v>13</v>
      </c>
      <c r="Z32" s="519"/>
      <c r="AA32" s="520"/>
      <c r="AB32" s="521" t="s">
        <v>558</v>
      </c>
      <c r="AC32" s="521"/>
      <c r="AD32" s="521"/>
      <c r="AE32" s="348">
        <v>55</v>
      </c>
      <c r="AF32" s="349"/>
      <c r="AG32" s="349"/>
      <c r="AH32" s="349"/>
      <c r="AI32" s="348">
        <v>54</v>
      </c>
      <c r="AJ32" s="349"/>
      <c r="AK32" s="349"/>
      <c r="AL32" s="349"/>
      <c r="AM32" s="348">
        <v>54</v>
      </c>
      <c r="AN32" s="349"/>
      <c r="AO32" s="349"/>
      <c r="AP32" s="349"/>
      <c r="AQ32" s="189" t="s">
        <v>552</v>
      </c>
      <c r="AR32" s="190"/>
      <c r="AS32" s="190"/>
      <c r="AT32" s="191"/>
      <c r="AU32" s="349" t="s">
        <v>592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558</v>
      </c>
      <c r="AC33" s="491"/>
      <c r="AD33" s="491"/>
      <c r="AE33" s="348">
        <v>55</v>
      </c>
      <c r="AF33" s="349"/>
      <c r="AG33" s="349"/>
      <c r="AH33" s="349"/>
      <c r="AI33" s="348">
        <v>54</v>
      </c>
      <c r="AJ33" s="349"/>
      <c r="AK33" s="349"/>
      <c r="AL33" s="349"/>
      <c r="AM33" s="348">
        <v>54</v>
      </c>
      <c r="AN33" s="349"/>
      <c r="AO33" s="349"/>
      <c r="AP33" s="349"/>
      <c r="AQ33" s="189">
        <v>56</v>
      </c>
      <c r="AR33" s="190"/>
      <c r="AS33" s="190"/>
      <c r="AT33" s="191"/>
      <c r="AU33" s="349" t="s">
        <v>552</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552</v>
      </c>
      <c r="AR34" s="190"/>
      <c r="AS34" s="190"/>
      <c r="AT34" s="191"/>
      <c r="AU34" s="349" t="s">
        <v>592</v>
      </c>
      <c r="AV34" s="349"/>
      <c r="AW34" s="349"/>
      <c r="AX34" s="365"/>
    </row>
    <row r="35" spans="1:50" ht="23.25" customHeight="1" x14ac:dyDescent="0.15">
      <c r="A35" s="872" t="s">
        <v>538</v>
      </c>
      <c r="B35" s="873"/>
      <c r="C35" s="873"/>
      <c r="D35" s="873"/>
      <c r="E35" s="873"/>
      <c r="F35" s="874"/>
      <c r="G35" s="878" t="s">
        <v>590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39"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38.2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38.2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38.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38.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38.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38.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38.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38.2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38.2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38.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38.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38.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38.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38.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38.2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38.2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38.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38.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38.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38.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38.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38.2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38.2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38.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38.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38.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38.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38.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38.2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38.2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38.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38.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38.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38.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38.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38.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38.2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38.2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38.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38.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38.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38.2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41.2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38.2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38.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38.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38.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8.2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38.2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38.2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38.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38.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38.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38.2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38.2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38.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38.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38.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3.75" hidden="1" customHeight="1" thickBo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38.25" hidden="1" customHeight="1" thickBo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38.25" hidden="1" customHeight="1" thickBo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38.25" hidden="1" customHeight="1" thickBo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38.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8.2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38.25" customHeight="1" x14ac:dyDescent="0.15">
      <c r="A101" s="470"/>
      <c r="B101" s="471"/>
      <c r="C101" s="471"/>
      <c r="D101" s="471"/>
      <c r="E101" s="471"/>
      <c r="F101" s="472"/>
      <c r="G101" s="121" t="s">
        <v>559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48">
        <v>2</v>
      </c>
      <c r="AF101" s="349"/>
      <c r="AG101" s="349"/>
      <c r="AH101" s="350"/>
      <c r="AI101" s="348">
        <v>2</v>
      </c>
      <c r="AJ101" s="349"/>
      <c r="AK101" s="349"/>
      <c r="AL101" s="350"/>
      <c r="AM101" s="348">
        <v>3</v>
      </c>
      <c r="AN101" s="349"/>
      <c r="AO101" s="349"/>
      <c r="AP101" s="350"/>
      <c r="AQ101" s="348" t="s">
        <v>586</v>
      </c>
      <c r="AR101" s="349"/>
      <c r="AS101" s="349"/>
      <c r="AT101" s="350"/>
      <c r="AU101" s="348" t="s">
        <v>586</v>
      </c>
      <c r="AV101" s="349"/>
      <c r="AW101" s="349"/>
      <c r="AX101" s="350"/>
    </row>
    <row r="102" spans="1:60" ht="49.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560</v>
      </c>
      <c r="AC102" s="521"/>
      <c r="AD102" s="521"/>
      <c r="AE102" s="325">
        <v>2</v>
      </c>
      <c r="AF102" s="325"/>
      <c r="AG102" s="325"/>
      <c r="AH102" s="325"/>
      <c r="AI102" s="325">
        <v>2</v>
      </c>
      <c r="AJ102" s="325"/>
      <c r="AK102" s="325"/>
      <c r="AL102" s="325"/>
      <c r="AM102" s="325">
        <v>3</v>
      </c>
      <c r="AN102" s="325"/>
      <c r="AO102" s="325"/>
      <c r="AP102" s="325"/>
      <c r="AQ102" s="869">
        <v>2</v>
      </c>
      <c r="AR102" s="870"/>
      <c r="AS102" s="870"/>
      <c r="AT102" s="871"/>
      <c r="AU102" s="869">
        <v>3</v>
      </c>
      <c r="AV102" s="870"/>
      <c r="AW102" s="870"/>
      <c r="AX102" s="871"/>
    </row>
    <row r="103" spans="1:60" ht="38.2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38.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38.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8.2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38.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38.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8.2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38.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38.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8.2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38.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38.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38.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38.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5">
        <v>737.5</v>
      </c>
      <c r="AF116" s="325"/>
      <c r="AG116" s="325"/>
      <c r="AH116" s="325"/>
      <c r="AI116" s="325">
        <v>2648.7</v>
      </c>
      <c r="AJ116" s="325"/>
      <c r="AK116" s="325"/>
      <c r="AL116" s="325"/>
      <c r="AM116" s="325">
        <v>1858.7</v>
      </c>
      <c r="AN116" s="325"/>
      <c r="AO116" s="325"/>
      <c r="AP116" s="325"/>
      <c r="AQ116" s="348">
        <v>2408.5</v>
      </c>
      <c r="AR116" s="349"/>
      <c r="AS116" s="349"/>
      <c r="AT116" s="349"/>
      <c r="AU116" s="349"/>
      <c r="AV116" s="349"/>
      <c r="AW116" s="349"/>
      <c r="AX116" s="365"/>
    </row>
    <row r="117" spans="1:50" ht="36.7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563</v>
      </c>
      <c r="AF117" s="285"/>
      <c r="AG117" s="285"/>
      <c r="AH117" s="285"/>
      <c r="AI117" s="285" t="s">
        <v>564</v>
      </c>
      <c r="AJ117" s="285"/>
      <c r="AK117" s="285"/>
      <c r="AL117" s="285"/>
      <c r="AM117" s="285" t="s">
        <v>565</v>
      </c>
      <c r="AN117" s="285"/>
      <c r="AO117" s="285"/>
      <c r="AP117" s="285"/>
      <c r="AQ117" s="285" t="s">
        <v>588</v>
      </c>
      <c r="AR117" s="285"/>
      <c r="AS117" s="285"/>
      <c r="AT117" s="285"/>
      <c r="AU117" s="285"/>
      <c r="AV117" s="285"/>
      <c r="AW117" s="285"/>
      <c r="AX117" s="286"/>
    </row>
    <row r="118" spans="1:50" ht="38.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38.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38.2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38.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38.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38.2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38.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38.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38.2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38.25" hidden="1" customHeight="1" thickBo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38.25" hidden="1" customHeight="1" thickBo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38.2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4.5" customHeight="1" x14ac:dyDescent="0.15">
      <c r="A130" s="1001" t="s">
        <v>371</v>
      </c>
      <c r="B130" s="999"/>
      <c r="C130" s="998" t="s">
        <v>368</v>
      </c>
      <c r="D130" s="999"/>
      <c r="E130" s="287" t="s">
        <v>401</v>
      </c>
      <c r="F130" s="288"/>
      <c r="G130" s="289" t="s">
        <v>566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4.5" customHeight="1" x14ac:dyDescent="0.15">
      <c r="A131" s="1002"/>
      <c r="B131" s="236"/>
      <c r="C131" s="235"/>
      <c r="D131" s="236"/>
      <c r="E131" s="222" t="s">
        <v>400</v>
      </c>
      <c r="F131" s="223"/>
      <c r="G131" s="216" t="s">
        <v>567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0.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0.7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0.7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55.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0.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0.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0.7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x14ac:dyDescent="0.1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7.2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thickBot="1" x14ac:dyDescent="0.2">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7.5" hidden="1" customHeight="1" thickBot="1" x14ac:dyDescent="0.2">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0.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thickBot="1" x14ac:dyDescent="0.2">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thickBo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thickBo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thickBo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thickBo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thickBo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0.25" hidden="1" customHeight="1" thickBo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0.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thickBot="1" x14ac:dyDescent="0.2">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thickBo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4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0.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18.7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3"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0.7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42"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12" hidden="1" customHeight="1" x14ac:dyDescent="0.15">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1.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3" hidden="1" customHeight="1" thickBot="1" x14ac:dyDescent="0.2">
      <c r="A430" s="1002"/>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thickBot="1" x14ac:dyDescent="0.2">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thickBo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thickBot="1" x14ac:dyDescent="0.2">
      <c r="A433" s="1002"/>
      <c r="B433" s="236"/>
      <c r="C433" s="235"/>
      <c r="D433" s="236"/>
      <c r="E433" s="126"/>
      <c r="F433" s="127"/>
      <c r="G433" s="211" t="s">
        <v>552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thickBo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14.25" hidden="1" customHeight="1" thickBo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thickBot="1" x14ac:dyDescent="0.2">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thickBo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thickBot="1" x14ac:dyDescent="0.2">
      <c r="A458" s="1002"/>
      <c r="B458" s="236"/>
      <c r="C458" s="235"/>
      <c r="D458" s="236"/>
      <c r="E458" s="126"/>
      <c r="F458" s="127"/>
      <c r="G458" s="211" t="s">
        <v>552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thickBo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15" hidden="1" customHeight="1" thickBo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25" hidden="1" customHeight="1" thickBot="1" x14ac:dyDescent="0.2">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55.5" hidden="1" customHeight="1" thickBot="1" x14ac:dyDescent="0.2">
      <c r="A482" s="1002"/>
      <c r="B482" s="236"/>
      <c r="C482" s="235"/>
      <c r="D482" s="236"/>
      <c r="E482" s="120" t="s">
        <v>552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3"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2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3"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2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25" hidden="1" customHeight="1" thickBo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thickBo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8"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569</v>
      </c>
      <c r="AH702" s="856"/>
      <c r="AI702" s="856"/>
      <c r="AJ702" s="856"/>
      <c r="AK702" s="856"/>
      <c r="AL702" s="856"/>
      <c r="AM702" s="856"/>
      <c r="AN702" s="856"/>
      <c r="AO702" s="856"/>
      <c r="AP702" s="856"/>
      <c r="AQ702" s="856"/>
      <c r="AR702" s="856"/>
      <c r="AS702" s="856"/>
      <c r="AT702" s="856"/>
      <c r="AU702" s="856"/>
      <c r="AV702" s="856"/>
      <c r="AW702" s="856"/>
      <c r="AX702" s="857"/>
    </row>
    <row r="703" spans="1:50" ht="48"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570</v>
      </c>
      <c r="AH703" s="657"/>
      <c r="AI703" s="657"/>
      <c r="AJ703" s="657"/>
      <c r="AK703" s="657"/>
      <c r="AL703" s="657"/>
      <c r="AM703" s="657"/>
      <c r="AN703" s="657"/>
      <c r="AO703" s="657"/>
      <c r="AP703" s="657"/>
      <c r="AQ703" s="657"/>
      <c r="AR703" s="657"/>
      <c r="AS703" s="657"/>
      <c r="AT703" s="657"/>
      <c r="AU703" s="657"/>
      <c r="AV703" s="657"/>
      <c r="AW703" s="657"/>
      <c r="AX703" s="658"/>
    </row>
    <row r="704" spans="1:50" ht="48"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571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572</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1.7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9"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548</v>
      </c>
      <c r="AE708" s="671"/>
      <c r="AF708" s="671"/>
      <c r="AG708" s="495" t="s">
        <v>574</v>
      </c>
      <c r="AH708" s="496"/>
      <c r="AI708" s="496"/>
      <c r="AJ708" s="496"/>
      <c r="AK708" s="496"/>
      <c r="AL708" s="496"/>
      <c r="AM708" s="496"/>
      <c r="AN708" s="496"/>
      <c r="AO708" s="496"/>
      <c r="AP708" s="496"/>
      <c r="AQ708" s="496"/>
      <c r="AR708" s="496"/>
      <c r="AS708" s="496"/>
      <c r="AT708" s="496"/>
      <c r="AU708" s="496"/>
      <c r="AV708" s="496"/>
      <c r="AW708" s="496"/>
      <c r="AX708" s="497"/>
    </row>
    <row r="709" spans="1:50" ht="18.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572</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18"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572</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36.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587</v>
      </c>
      <c r="AH711" s="657"/>
      <c r="AI711" s="657"/>
      <c r="AJ711" s="657"/>
      <c r="AK711" s="657"/>
      <c r="AL711" s="657"/>
      <c r="AM711" s="657"/>
      <c r="AN711" s="657"/>
      <c r="AO711" s="657"/>
      <c r="AP711" s="657"/>
      <c r="AQ711" s="657"/>
      <c r="AR711" s="657"/>
      <c r="AS711" s="657"/>
      <c r="AT711" s="657"/>
      <c r="AU711" s="657"/>
      <c r="AV711" s="657"/>
      <c r="AW711" s="657"/>
      <c r="AX711" s="658"/>
    </row>
    <row r="712" spans="1:50" ht="18"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572</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18"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43.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575</v>
      </c>
      <c r="AH714" s="683"/>
      <c r="AI714" s="683"/>
      <c r="AJ714" s="683"/>
      <c r="AK714" s="683"/>
      <c r="AL714" s="683"/>
      <c r="AM714" s="683"/>
      <c r="AN714" s="683"/>
      <c r="AO714" s="683"/>
      <c r="AP714" s="683"/>
      <c r="AQ714" s="683"/>
      <c r="AR714" s="683"/>
      <c r="AS714" s="683"/>
      <c r="AT714" s="683"/>
      <c r="AU714" s="683"/>
      <c r="AV714" s="683"/>
      <c r="AW714" s="683"/>
      <c r="AX714" s="684"/>
    </row>
    <row r="715" spans="1:50" ht="21"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572</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572</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48.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576</v>
      </c>
      <c r="AH717" s="657"/>
      <c r="AI717" s="657"/>
      <c r="AJ717" s="657"/>
      <c r="AK717" s="657"/>
      <c r="AL717" s="657"/>
      <c r="AM717" s="657"/>
      <c r="AN717" s="657"/>
      <c r="AO717" s="657"/>
      <c r="AP717" s="657"/>
      <c r="AQ717" s="657"/>
      <c r="AR717" s="657"/>
      <c r="AS717" s="657"/>
      <c r="AT717" s="657"/>
      <c r="AU717" s="657"/>
      <c r="AV717" s="657"/>
      <c r="AW717" s="657"/>
      <c r="AX717" s="658"/>
    </row>
    <row r="718" spans="1:50" ht="36"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18"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18"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18"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18"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18"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1" customHeight="1" x14ac:dyDescent="0.15">
      <c r="A726" s="608" t="s">
        <v>49</v>
      </c>
      <c r="B726" s="609"/>
      <c r="C726" s="427" t="s">
        <v>54</v>
      </c>
      <c r="D726" s="563"/>
      <c r="E726" s="563"/>
      <c r="F726" s="564"/>
      <c r="G726" s="794" t="s">
        <v>578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1" customHeight="1" thickBot="1" x14ac:dyDescent="0.2">
      <c r="A727" s="610"/>
      <c r="B727" s="611"/>
      <c r="C727" s="789" t="s">
        <v>58</v>
      </c>
      <c r="D727" s="790"/>
      <c r="E727" s="790"/>
      <c r="F727" s="791"/>
      <c r="G727" s="792" t="s">
        <v>579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29.2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25.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24"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2.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552</v>
      </c>
      <c r="H737" s="924"/>
      <c r="I737" s="924"/>
      <c r="J737" s="924"/>
      <c r="K737" s="924"/>
      <c r="L737" s="924"/>
      <c r="M737" s="924"/>
      <c r="N737" s="924"/>
      <c r="O737" s="924"/>
      <c r="P737" s="925"/>
      <c r="Q737" s="613" t="s">
        <v>360</v>
      </c>
      <c r="R737" s="613"/>
      <c r="S737" s="613"/>
      <c r="T737" s="613"/>
      <c r="U737" s="613"/>
      <c r="V737" s="613"/>
      <c r="W737" s="923">
        <v>372</v>
      </c>
      <c r="X737" s="924"/>
      <c r="Y737" s="924"/>
      <c r="Z737" s="924"/>
      <c r="AA737" s="924"/>
      <c r="AB737" s="924"/>
      <c r="AC737" s="924"/>
      <c r="AD737" s="924"/>
      <c r="AE737" s="924"/>
      <c r="AF737" s="925"/>
      <c r="AG737" s="613" t="s">
        <v>361</v>
      </c>
      <c r="AH737" s="613"/>
      <c r="AI737" s="613"/>
      <c r="AJ737" s="613"/>
      <c r="AK737" s="613"/>
      <c r="AL737" s="613"/>
      <c r="AM737" s="923">
        <v>396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291</v>
      </c>
      <c r="H738" s="924"/>
      <c r="I738" s="924"/>
      <c r="J738" s="924"/>
      <c r="K738" s="924"/>
      <c r="L738" s="924"/>
      <c r="M738" s="924"/>
      <c r="N738" s="924"/>
      <c r="O738" s="924"/>
      <c r="P738" s="924"/>
      <c r="Q738" s="613" t="s">
        <v>363</v>
      </c>
      <c r="R738" s="613"/>
      <c r="S738" s="613"/>
      <c r="T738" s="613"/>
      <c r="U738" s="613"/>
      <c r="V738" s="613"/>
      <c r="W738" s="923">
        <v>282</v>
      </c>
      <c r="X738" s="924"/>
      <c r="Y738" s="924"/>
      <c r="Z738" s="924"/>
      <c r="AA738" s="924"/>
      <c r="AB738" s="924"/>
      <c r="AC738" s="924"/>
      <c r="AD738" s="924"/>
      <c r="AE738" s="924"/>
      <c r="AF738" s="925"/>
      <c r="AG738" s="901" t="s">
        <v>364</v>
      </c>
      <c r="AH738" s="901"/>
      <c r="AI738" s="901"/>
      <c r="AJ738" s="901"/>
      <c r="AK738" s="901"/>
      <c r="AL738" s="901"/>
      <c r="AM738" s="923">
        <v>288</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297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581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42" customHeight="1" x14ac:dyDescent="0.15">
      <c r="A781" s="569"/>
      <c r="B781" s="756"/>
      <c r="C781" s="756"/>
      <c r="D781" s="756"/>
      <c r="E781" s="756"/>
      <c r="F781" s="757"/>
      <c r="G781" s="434" t="s">
        <v>580</v>
      </c>
      <c r="H781" s="435"/>
      <c r="I781" s="435"/>
      <c r="J781" s="435"/>
      <c r="K781" s="436"/>
      <c r="L781" s="437" t="s">
        <v>555</v>
      </c>
      <c r="M781" s="438"/>
      <c r="N781" s="438"/>
      <c r="O781" s="438"/>
      <c r="P781" s="438"/>
      <c r="Q781" s="438"/>
      <c r="R781" s="438"/>
      <c r="S781" s="438"/>
      <c r="T781" s="438"/>
      <c r="U781" s="438"/>
      <c r="V781" s="438"/>
      <c r="W781" s="438"/>
      <c r="X781" s="439"/>
      <c r="Y781" s="464">
        <v>5017.3999999999996</v>
      </c>
      <c r="Z781" s="465"/>
      <c r="AA781" s="465"/>
      <c r="AB781" s="562"/>
      <c r="AC781" s="434" t="s">
        <v>580</v>
      </c>
      <c r="AD781" s="435"/>
      <c r="AE781" s="435"/>
      <c r="AF781" s="435"/>
      <c r="AG781" s="436"/>
      <c r="AH781" s="437" t="s">
        <v>555</v>
      </c>
      <c r="AI781" s="438"/>
      <c r="AJ781" s="438"/>
      <c r="AK781" s="438"/>
      <c r="AL781" s="438"/>
      <c r="AM781" s="438"/>
      <c r="AN781" s="438"/>
      <c r="AO781" s="438"/>
      <c r="AP781" s="438"/>
      <c r="AQ781" s="438"/>
      <c r="AR781" s="438"/>
      <c r="AS781" s="438"/>
      <c r="AT781" s="439"/>
      <c r="AU781" s="464">
        <v>558.9</v>
      </c>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2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5017.3999999999996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558.9</v>
      </c>
      <c r="AV791" s="401"/>
      <c r="AW791" s="401"/>
      <c r="AX791" s="403"/>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2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0.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2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4.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54" customHeight="1" x14ac:dyDescent="0.15">
      <c r="A837" s="393">
        <v>1</v>
      </c>
      <c r="B837" s="393">
        <v>1</v>
      </c>
      <c r="C837" s="414" t="s">
        <v>583</v>
      </c>
      <c r="D837" s="404"/>
      <c r="E837" s="404"/>
      <c r="F837" s="404"/>
      <c r="G837" s="404"/>
      <c r="H837" s="404"/>
      <c r="I837" s="404"/>
      <c r="J837" s="405">
        <v>7360001002234</v>
      </c>
      <c r="K837" s="406"/>
      <c r="L837" s="406"/>
      <c r="M837" s="406"/>
      <c r="N837" s="406"/>
      <c r="O837" s="406"/>
      <c r="P837" s="415" t="s">
        <v>555</v>
      </c>
      <c r="Q837" s="308"/>
      <c r="R837" s="308"/>
      <c r="S837" s="308"/>
      <c r="T837" s="308"/>
      <c r="U837" s="308"/>
      <c r="V837" s="308"/>
      <c r="W837" s="308"/>
      <c r="X837" s="308"/>
      <c r="Y837" s="316">
        <v>5017.3999999999996</v>
      </c>
      <c r="Z837" s="317"/>
      <c r="AA837" s="317"/>
      <c r="AB837" s="318"/>
      <c r="AC837" s="407" t="s">
        <v>584</v>
      </c>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0.75"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45.75" customHeight="1" x14ac:dyDescent="0.15">
      <c r="A870" s="393">
        <v>1</v>
      </c>
      <c r="B870" s="393">
        <v>1</v>
      </c>
      <c r="C870" s="414" t="s">
        <v>585</v>
      </c>
      <c r="D870" s="404"/>
      <c r="E870" s="404"/>
      <c r="F870" s="404"/>
      <c r="G870" s="404"/>
      <c r="H870" s="404"/>
      <c r="I870" s="404"/>
      <c r="J870" s="405">
        <v>6050001025250</v>
      </c>
      <c r="K870" s="406"/>
      <c r="L870" s="406"/>
      <c r="M870" s="406"/>
      <c r="N870" s="406"/>
      <c r="O870" s="406"/>
      <c r="P870" s="415" t="s">
        <v>555</v>
      </c>
      <c r="Q870" s="308"/>
      <c r="R870" s="308"/>
      <c r="S870" s="308"/>
      <c r="T870" s="308"/>
      <c r="U870" s="308"/>
      <c r="V870" s="308"/>
      <c r="W870" s="308"/>
      <c r="X870" s="308"/>
      <c r="Y870" s="316">
        <v>558.9</v>
      </c>
      <c r="Z870" s="317"/>
      <c r="AA870" s="317"/>
      <c r="AB870" s="318"/>
      <c r="AC870" s="407" t="s">
        <v>584</v>
      </c>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0.75"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9.25"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75"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8.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0.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9.25"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9.25"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27.75"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0.75"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0.75"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0.75"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9.25"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1.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0.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9.25"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2.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0.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9.25"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0.75"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9.25"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25"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9.25"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45"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0.75"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7.5"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0.75"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idden="1" x14ac:dyDescent="0.15"/>
    <row r="1133"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16383" man="1"/>
    <brk id="189" max="49" man="1"/>
    <brk id="735" max="49" man="1"/>
    <brk id="739" max="16383" man="1"/>
    <brk id="778" max="49" man="1"/>
    <brk id="831" max="16383" man="1"/>
    <brk id="110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548</v>
      </c>
      <c r="C5" s="13" t="str">
        <f t="shared" si="0"/>
        <v>海洋政策</v>
      </c>
      <c r="D5" s="13" t="str">
        <f>IF(C5="",D4,IF(D4&lt;&gt;"",CONCATENATE(D4,"、",C5),C5))</f>
        <v>海洋政策</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海洋政策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t="s">
        <v>548</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2017-07-04T00:12:10Z</cp:lastPrinted>
  <dcterms:created xsi:type="dcterms:W3CDTF">2012-03-13T00:50:25Z</dcterms:created>
  <dcterms:modified xsi:type="dcterms:W3CDTF">2017-07-04T00:12:15Z</dcterms:modified>
</cp:coreProperties>
</file>