
<file path=[Content_Types].xml><?xml version="1.0" encoding="utf-8"?>
<Types xmlns="http://schemas.openxmlformats.org/package/2006/content-types">
  <Override ContentType="application/vnd.openxmlformats-officedocument.spreadsheetml.worksheet+xml" PartName="/xl/worksheets/sheet24.xml"/>
  <Override ContentType="application/vnd.openxmlformats-officedocument.spreadsheetml.worksheet+xml" PartName="/xl/worksheets/sheet35.xml"/>
  <Override ContentType="application/vnd.openxmlformats-officedocument.spreadsheetml.worksheet+xml" PartName="/xl/worksheets/sheet13.xml"/>
  <Override ContentType="application/vnd.openxmlformats-officedocument.spreadsheetml.worksheet+xml" PartName="/xl/worksheets/sheet42.xml"/>
  <Override ContentType="application/vnd.openxmlformats-officedocument.spreadsheetml.styles+xml" PartName="/xl/styles.xml"/>
  <Override ContentType="application/vnd.openxmlformats-officedocument.drawing+xml" PartName="/xl/drawings/drawing6.xml"/>
  <Override ContentType="application/vnd.openxmlformats-officedocument.drawing+xml" PartName="/xl/drawings/drawing39.xml"/>
  <Override ContentType="application/vnd.openxmlformats-officedocument.spreadsheetml.worksheet+xml" PartName="/xl/worksheets/sheet7.xml"/>
  <Override ContentType="application/vnd.openxmlformats-officedocument.spreadsheetml.worksheet+xml" PartName="/xl/worksheets/sheet20.xml"/>
  <Override ContentType="application/vnd.openxmlformats-officedocument.spreadsheetml.worksheet+xml" PartName="/xl/worksheets/sheet31.xml"/>
  <Override ContentType="application/vnd.openxmlformats-officedocument.drawing+xml" PartName="/xl/drawings/drawing17.xml"/>
  <Override ContentType="application/vnd.openxmlformats-officedocument.drawing+xml" PartName="/xl/drawings/drawing28.xml"/>
  <Override ContentType="application/vnd.openxmlformats-officedocument.drawing+xml" PartName="/xl/drawings/drawing46.xml"/>
  <Default ContentType="application/xml" Extension="xml"/>
  <Override ContentType="application/vnd.openxmlformats-officedocument.spreadsheetml.worksheet+xml" PartName="/xl/worksheets/sheet5.xml"/>
  <Override ContentType="application/vnd.openxmlformats-officedocument.drawing+xml" PartName="/xl/drawings/drawing2.xml"/>
  <Override ContentType="application/vnd.openxmlformats-officedocument.drawing+xml" PartName="/xl/drawings/drawing15.xml"/>
  <Override ContentType="application/vnd.openxmlformats-officedocument.drawing+xml" PartName="/xl/drawings/drawing26.xml"/>
  <Override ContentType="application/vnd.openxmlformats-officedocument.drawing+xml" PartName="/xl/drawings/drawing35.xml"/>
  <Override ContentType="application/vnd.openxmlformats-officedocument.drawing+xml" PartName="/xl/drawings/drawing44.xml"/>
  <Override ContentType="application/vnd.openxmlformats-officedocument.spreadsheetml.worksheet+xml" PartName="/xl/worksheets/sheet3.xml"/>
  <Override ContentType="application/vnd.openxmlformats-officedocument.drawing+xml" PartName="/xl/drawings/drawing13.xml"/>
  <Override ContentType="application/vnd.openxmlformats-officedocument.drawing+xml" PartName="/xl/drawings/drawing22.xml"/>
  <Override ContentType="application/vnd.openxmlformats-officedocument.drawing+xml" PartName="/xl/drawings/drawing24.xml"/>
  <Override ContentType="application/vnd.openxmlformats-officedocument.drawing+xml" PartName="/xl/drawings/drawing33.xml"/>
  <Override ContentType="application/vnd.openxmlformats-officedocument.drawing+xml" PartName="/xl/drawings/drawing42.xml"/>
  <Override ContentType="application/vnd.openxmlformats-officedocument.drawing+xml" PartName="/xl/drawings/drawing51.xml"/>
  <Override ContentType="application/vnd.openxmlformats-officedocument.spreadsheetml.worksheet+xml" PartName="/xl/worksheets/sheet1.xml"/>
  <Override ContentType="application/vnd.openxmlformats-officedocument.spreadsheetml.worksheet+xml" PartName="/xl/worksheets/sheet49.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31.xml"/>
  <Override ContentType="application/vnd.openxmlformats-officedocument.drawing+xml" PartName="/xl/drawings/drawing40.xml"/>
  <Override ContentType="application/vnd.openxmlformats-officedocument.spreadsheetml.worksheet+xml" PartName="/xl/worksheets/sheet29.xml"/>
  <Override ContentType="application/vnd.openxmlformats-officedocument.spreadsheetml.worksheet+xml" PartName="/xl/worksheets/sheet38.xml"/>
  <Override ContentType="application/vnd.openxmlformats-officedocument.spreadsheetml.worksheet+xml" PartName="/xl/worksheets/sheet47.xml"/>
  <Override ContentType="application/vnd.openxmlformats-officedocument.spreadsheetml.sharedStrings+xml" PartName="/xl/sharedStrings.xml"/>
  <Override ContentType="application/vnd.openxmlformats-officedocument.spreadsheetml.worksheet+xml" PartName="/xl/worksheets/sheet18.xml"/>
  <Override ContentType="application/vnd.openxmlformats-officedocument.spreadsheetml.worksheet+xml" PartName="/xl/worksheets/sheet27.xml"/>
  <Override ContentType="application/vnd.openxmlformats-officedocument.spreadsheetml.worksheet+xml" PartName="/xl/worksheets/sheet36.xml"/>
  <Override ContentType="application/vnd.openxmlformats-officedocument.spreadsheetml.worksheet+xml" PartName="/xl/worksheets/sheet45.xml"/>
  <Override ContentType="application/vnd.openxmlformats-officedocument.spreadsheetml.worksheet+xml" PartName="/xl/worksheets/sheet16.xml"/>
  <Override ContentType="application/vnd.openxmlformats-officedocument.spreadsheetml.worksheet+xml" PartName="/xl/worksheets/sheet25.xml"/>
  <Override ContentType="application/vnd.openxmlformats-officedocument.spreadsheetml.worksheet+xml" PartName="/xl/worksheets/sheet34.xml"/>
  <Override ContentType="application/vnd.openxmlformats-officedocument.spreadsheetml.worksheet+xml" PartName="/xl/worksheets/sheet43.xml"/>
  <Override ContentType="application/vnd.openxmlformats-officedocument.spreadsheetml.worksheet+xml" PartName="/xl/worksheets/sheet52.xml"/>
  <Default ContentType="application/vnd.openxmlformats-officedocument.spreadsheetml.printerSettings" Extension="bin"/>
  <Override ContentType="application/vnd.openxmlformats-officedocument.drawing+xml" PartName="/xl/drawings/drawing9.xml"/>
  <Override ContentType="application/vnd.openxmlformats-officedocument.spreadsheetml.worksheet+xml" PartName="/xl/worksheets/sheet14.xml"/>
  <Override ContentType="application/vnd.openxmlformats-officedocument.spreadsheetml.worksheet+xml" PartName="/xl/worksheets/sheet23.xml"/>
  <Override ContentType="application/vnd.openxmlformats-officedocument.spreadsheetml.worksheet+xml" PartName="/xl/worksheets/sheet32.xml"/>
  <Override ContentType="application/vnd.openxmlformats-officedocument.spreadsheetml.worksheet+xml" PartName="/xl/worksheets/sheet41.xml"/>
  <Override ContentType="application/vnd.openxmlformats-officedocument.spreadsheetml.worksheet+xml" PartName="/xl/worksheets/sheet50.xml"/>
  <Override ContentType="application/vnd.openxmlformats-officedocument.drawing+xml" PartName="/xl/drawings/drawing7.xml"/>
  <Override ContentType="application/vnd.openxmlformats-officedocument.drawing+xml" PartName="/xl/drawings/drawing29.xml"/>
  <Override ContentType="application/vnd.openxmlformats-officedocument.drawing+xml" PartName="/xl/drawings/drawing38.xml"/>
  <Override ContentType="application/vnd.openxmlformats-officedocument.drawing+xml" PartName="/xl/drawings/drawing49.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2.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drawing+xml" PartName="/xl/drawings/drawing5.xml"/>
  <Override ContentType="application/vnd.openxmlformats-officedocument.drawing+xml" PartName="/xl/drawings/drawing18.xml"/>
  <Override ContentType="application/vnd.openxmlformats-officedocument.drawing+xml" PartName="/xl/drawings/drawing27.xml"/>
  <Override ContentType="application/vnd.openxmlformats-officedocument.drawing+xml" PartName="/xl/drawings/drawing36.xml"/>
  <Override ContentType="application/vnd.openxmlformats-officedocument.drawing+xml" PartName="/xl/drawings/drawing45.xml"/>
  <Override ContentType="application/vnd.openxmlformats-officedocument.drawing+xml" PartName="/xl/drawings/drawing47.xml"/>
  <Override ContentType="application/vnd.openxmlformats-officedocument.spreadsheetml.sheet.main+xml" PartName="/xl/workbook.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drawing+xml" PartName="/xl/drawings/drawing3.xml"/>
  <Override ContentType="application/vnd.openxmlformats-officedocument.drawing+xml" PartName="/xl/drawings/drawing16.xml"/>
  <Override ContentType="application/vnd.openxmlformats-officedocument.drawing+xml" PartName="/xl/drawings/drawing25.xml"/>
  <Override ContentType="application/vnd.openxmlformats-officedocument.drawing+xml" PartName="/xl/drawings/drawing34.xml"/>
  <Override ContentType="application/vnd.openxmlformats-officedocument.drawing+xml" PartName="/xl/drawings/drawing43.xml"/>
  <Override ContentType="application/vnd.openxmlformats-officedocument.extended-properties+xml" PartName="/docProps/app.xml"/>
  <Override ContentType="application/vnd.openxmlformats-officedocument.spreadsheetml.worksheet+xml" PartName="/xl/worksheets/sheet2.xml"/>
  <Override ContentType="application/vnd.openxmlformats-officedocument.drawing+xml" PartName="/xl/drawings/drawing1.xml"/>
  <Override ContentType="application/vnd.openxmlformats-officedocument.drawing+xml" PartName="/xl/drawings/drawing14.xml"/>
  <Override ContentType="application/vnd.openxmlformats-officedocument.drawing+xml" PartName="/xl/drawings/drawing23.xml"/>
  <Override ContentType="application/vnd.openxmlformats-officedocument.drawing+xml" PartName="/xl/drawings/drawing32.xml"/>
  <Override ContentType="application/vnd.openxmlformats-officedocument.drawing+xml" PartName="/xl/drawings/drawing41.xml"/>
  <Override ContentType="application/vnd.openxmlformats-officedocument.drawing+xml" PartName="/xl/drawings/drawing52.xml"/>
  <Override ContentType="application/vnd.openxmlformats-officedocument.drawing+xml" PartName="/xl/drawings/drawing12.xml"/>
  <Override ContentType="application/vnd.openxmlformats-officedocument.drawing+xml" PartName="/xl/drawings/drawing21.xml"/>
  <Override ContentType="application/vnd.openxmlformats-officedocument.drawing+xml" PartName="/xl/drawings/drawing30.xml"/>
  <Override ContentType="application/vnd.openxmlformats-officedocument.drawing+xml" PartName="/xl/drawings/drawing50.xml"/>
  <Override ContentType="application/vnd.openxmlformats-officedocument.spreadsheetml.calcChain+xml" PartName="/xl/calcChain.xml"/>
  <Override ContentType="application/vnd.openxmlformats-officedocument.spreadsheetml.worksheet+xml" PartName="/xl/worksheets/sheet19.xml"/>
  <Override ContentType="application/vnd.openxmlformats-officedocument.spreadsheetml.worksheet+xml" PartName="/xl/worksheets/sheet28.xml"/>
  <Override ContentType="application/vnd.openxmlformats-officedocument.spreadsheetml.worksheet+xml" PartName="/xl/worksheets/sheet39.xml"/>
  <Override ContentType="application/vnd.openxmlformats-officedocument.spreadsheetml.worksheet+xml" PartName="/xl/worksheets/sheet48.xml"/>
  <Override ContentType="application/vnd.openxmlformats-officedocument.drawing+xml" PartName="/xl/drawings/drawing10.xml"/>
  <Override ContentType="application/vnd.openxmlformats-officedocument.spreadsheetml.worksheet+xml" PartName="/xl/worksheets/sheet17.xml"/>
  <Override ContentType="application/vnd.openxmlformats-officedocument.spreadsheetml.worksheet+xml" PartName="/xl/worksheets/sheet26.xml"/>
  <Override ContentType="application/vnd.openxmlformats-officedocument.spreadsheetml.worksheet+xml" PartName="/xl/worksheets/sheet37.xml"/>
  <Override ContentType="application/vnd.openxmlformats-officedocument.spreadsheetml.worksheet+xml" PartName="/xl/worksheets/sheet46.xml"/>
  <Override ContentType="application/vnd.openxmlformats-package.core-properties+xml" PartName="/docProps/core.xml"/>
  <Override ContentType="application/vnd.openxmlformats-officedocument.spreadsheetml.worksheet+xml" PartName="/xl/worksheets/sheet15.xml"/>
  <Override ContentType="application/vnd.openxmlformats-officedocument.spreadsheetml.worksheet+xml" PartName="/xl/worksheets/sheet44.xml"/>
  <Override ContentType="application/vnd.openxmlformats-officedocument.spreadsheetml.worksheet+xml" PartName="/xl/worksheets/sheet9.xml"/>
  <Override ContentType="application/vnd.openxmlformats-officedocument.spreadsheetml.worksheet+xml" PartName="/xl/worksheets/sheet22.xml"/>
  <Override ContentType="application/vnd.openxmlformats-officedocument.spreadsheetml.worksheet+xml" PartName="/xl/worksheets/sheet33.xml"/>
  <Override ContentType="application/vnd.openxmlformats-officedocument.spreadsheetml.worksheet+xml" PartName="/xl/worksheets/sheet51.xml"/>
  <Override ContentType="application/vnd.openxmlformats-officedocument.theme+xml" PartName="/xl/theme/theme1.xml"/>
  <Override ContentType="application/vnd.openxmlformats-officedocument.drawing+xml" PartName="/xl/drawings/drawing8.xml"/>
  <Override ContentType="application/vnd.openxmlformats-officedocument.drawing+xml" PartName="/xl/drawings/drawing19.xml"/>
  <Override ContentType="application/vnd.openxmlformats-officedocument.drawing+xml" PartName="/xl/drawings/drawing48.xml"/>
  <Override ContentType="application/vnd.openxmlformats-officedocument.spreadsheetml.worksheet+xml" PartName="/xl/worksheets/sheet11.xml"/>
  <Override ContentType="application/vnd.openxmlformats-officedocument.spreadsheetml.worksheet+xml" PartName="/xl/worksheets/sheet40.xml"/>
  <Override ContentType="application/vnd.openxmlformats-officedocument.drawing+xml" PartName="/xl/drawings/drawing4.xml"/>
  <Override ContentType="application/vnd.openxmlformats-officedocument.drawing+xml" PartName="/xl/drawings/drawing37.xml"/>
  <Default ContentType="application/vnd.openxmlformats-package.relationships+xml" Extension="rels"/>
  <Override ContentType="application/vnd.openxmlformats-officedocument.custom-properties+xml" PartName="/docProps/custom.xml"/>
</Types>
</file>

<file path=_rels/.rels><?xml version="1.0" encoding="UTF-8" standalone="yes" ?><Relationships xmlns="http://schemas.openxmlformats.org/package/2006/relationships"><Relationship Id="rId3" Target="docProps/app.xml" Type="http://schemas.openxmlformats.org/officeDocument/2006/relationships/extended-properties"/><Relationship Id="rId2" Target="docProps/core.xml" Type="http://schemas.openxmlformats.org/package/2006/relationships/metadata/core-properties"/><Relationship Id="rId1" Target="xl/workbook.xml" Type="http://schemas.openxmlformats.org/officeDocument/2006/relationships/officeDocument"/><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6390" windowWidth="28860" windowHeight="6435" tabRatio="938"/>
  </bookViews>
  <sheets>
    <sheet name="様式0" sheetId="54" r:id="rId1"/>
    <sheet name="1_1-土木機械-診断-管理" sheetId="11" r:id="rId2"/>
    <sheet name="2_1-公園-点検-管理" sheetId="2" r:id="rId3"/>
    <sheet name="3_1-公園-点検-担当" sheetId="4" r:id="rId4"/>
    <sheet name="4_1-公園-診断-管理" sheetId="5" r:id="rId5"/>
    <sheet name="5_1-公園-診断-担当" sheetId="6" r:id="rId6"/>
    <sheet name="6_1-堤防-点検・診断-管理" sheetId="7" r:id="rId7"/>
    <sheet name="7_1-堤防-点検・診断-担当" sheetId="8" r:id="rId8"/>
    <sheet name="8_1-下水-点検・診断-管理" sheetId="9" r:id="rId9"/>
    <sheet name="9_1-下水-点検-担当" sheetId="10" r:id="rId10"/>
    <sheet name="10_1-砂防-点検・診断-管理" sheetId="12" r:id="rId11"/>
    <sheet name="11_1-地すべり-点検・診断-管理" sheetId="26" r:id="rId12"/>
    <sheet name="12_1-急傾斜地-点検・診断-管理" sheetId="13" r:id="rId13"/>
    <sheet name="13_1-海岸-点検・診断-管理" sheetId="14" r:id="rId14"/>
    <sheet name="14_1-鋼橋-点検-担当" sheetId="15" r:id="rId15"/>
    <sheet name="15_1-鋼橋-診断-担当" sheetId="16" r:id="rId16"/>
    <sheet name="16_1-Con橋-点検-担当" sheetId="17" r:id="rId17"/>
    <sheet name="17_1-Con橋-診断-担当" sheetId="18" r:id="rId18"/>
    <sheet name="18_1-トンネル-点検-担当" sheetId="19" r:id="rId19"/>
    <sheet name="19_1-トンネル-診断-担当" sheetId="20" r:id="rId20"/>
    <sheet name="20_1-港湾-計画策定-管理" sheetId="21" r:id="rId21"/>
    <sheet name="21_1-港湾-点検・診断-管理" sheetId="22" r:id="rId22"/>
    <sheet name="22_1-港湾-設計-管理" sheetId="23" r:id="rId23"/>
    <sheet name="23_1-空港-点検・診断-管理" sheetId="24" r:id="rId24"/>
    <sheet name="24_1-空港-設計-管理" sheetId="25" r:id="rId25"/>
    <sheet name="25_2-地質-調査-管理" sheetId="27" r:id="rId26"/>
    <sheet name="26_2-建設環境-調査-管理" sheetId="28" r:id="rId27"/>
    <sheet name="27_2-電気-計・調・設-管理・照査" sheetId="29" r:id="rId28"/>
    <sheet name="28_2-建設機械-計・調・設-管理・照査" sheetId="30" r:id="rId29"/>
    <sheet name="29_2-土木機械-計・調・設-管理・照査" sheetId="31" r:id="rId30"/>
    <sheet name="30_2-都市-計・調・設-管理・照査" sheetId="32" r:id="rId31"/>
    <sheet name="31_2-公園-計・調・設-管理・照査" sheetId="33" r:id="rId32"/>
    <sheet name="32_2-河川・ダム-計・調・設-管理・照査" sheetId="34" r:id="rId33"/>
    <sheet name="33_2-下水-計・調・設-管理" sheetId="35" r:id="rId34"/>
    <sheet name="34_2-砂防-計・調・設-管理・照査" sheetId="36" r:id="rId35"/>
    <sheet name="35_2-地すべり-計・調・設-管理・照査" sheetId="37" r:id="rId36"/>
    <sheet name="36_2-急傾斜地-計・調・設-管理・照査" sheetId="38" r:id="rId37"/>
    <sheet name="37_2-海岸-計・調・設-管理・照査" sheetId="39" r:id="rId38"/>
    <sheet name="38_2-海岸-調査-管理・照査" sheetId="40" r:id="rId39"/>
    <sheet name="39_2-道路-計・調・設-管理・照査" sheetId="41" r:id="rId40"/>
    <sheet name="40_2-橋梁-計・調・設-管理・照査" sheetId="42" r:id="rId41"/>
    <sheet name="41_2-トンネル-計・調・設-管理・照査" sheetId="43" r:id="rId42"/>
    <sheet name="42_2-港湾-計・調（全般）-管理・照査" sheetId="44" r:id="rId43"/>
    <sheet name="43_2-港湾-計・調（深浅）-管理・照査" sheetId="45" r:id="rId44"/>
    <sheet name="44_2-港湾-計・調（磁気）-管理・照査" sheetId="46" r:id="rId45"/>
    <sheet name="45_2-港湾-計・調（潜水）-管理・照査" sheetId="47" r:id="rId46"/>
    <sheet name="46_2-港湾-計・調（気象）-管理・照査" sheetId="48" r:id="rId47"/>
    <sheet name="47_2-港湾-計・調（地質）-管理・照査" sheetId="49" r:id="rId48"/>
    <sheet name="48_2-港湾-計・調（環境）-管理・照査" sheetId="50" r:id="rId49"/>
    <sheet name="49_2-港湾-調査（潜水）-担当" sheetId="51" r:id="rId50"/>
    <sheet name="50_2-港湾-設計-管理・照査" sheetId="52" r:id="rId51"/>
    <sheet name="51_2-空港-計・調・設-管理・照査" sheetId="53" r:id="rId52"/>
  </sheets>
  <definedNames>
    <definedName name="_xlnm._FilterDatabase" localSheetId="8" hidden="1">'8_1-下水-点検・診断-管理'!$D$29:$T$39</definedName>
    <definedName name="_xlnm.Print_Area" localSheetId="1">'1_1-土木機械-診断-管理'!$A$1:$T$52</definedName>
    <definedName name="_xlnm.Print_Area" localSheetId="10">'10_1-砂防-点検・診断-管理'!$A$1:$T$56</definedName>
    <definedName name="_xlnm.Print_Area" localSheetId="11">'11_1-地すべり-点検・診断-管理'!$A$1:$T$56</definedName>
    <definedName name="_xlnm.Print_Area" localSheetId="12">'12_1-急傾斜地-点検・診断-管理'!$A$1:$T$56</definedName>
    <definedName name="_xlnm.Print_Area" localSheetId="13">'13_1-海岸-点検・診断-管理'!$A$1:$T$52</definedName>
    <definedName name="_xlnm.Print_Area" localSheetId="14">'14_1-鋼橋-点検-担当'!$A$1:$T$52</definedName>
    <definedName name="_xlnm.Print_Area" localSheetId="15">'15_1-鋼橋-診断-担当'!$A$1:$T$52</definedName>
    <definedName name="_xlnm.Print_Area" localSheetId="16">'16_1-Con橋-点検-担当'!$A$1:$T$52</definedName>
    <definedName name="_xlnm.Print_Area" localSheetId="17">'17_1-Con橋-診断-担当'!$A$1:$T$52</definedName>
    <definedName name="_xlnm.Print_Area" localSheetId="18">'18_1-トンネル-点検-担当'!$A$1:$T$52</definedName>
    <definedName name="_xlnm.Print_Area" localSheetId="19">'19_1-トンネル-診断-担当'!$A$1:$T$52</definedName>
    <definedName name="_xlnm.Print_Area" localSheetId="2">'2_1-公園-点検-管理'!$A$1:$T$52</definedName>
    <definedName name="_xlnm.Print_Area" localSheetId="20">'20_1-港湾-計画策定-管理'!$A$1:$T$52</definedName>
    <definedName name="_xlnm.Print_Area" localSheetId="21">'21_1-港湾-点検・診断-管理'!$A$1:$T$52</definedName>
    <definedName name="_xlnm.Print_Area" localSheetId="22">'22_1-港湾-設計-管理'!$A$1:$T$52</definedName>
    <definedName name="_xlnm.Print_Area" localSheetId="23">'23_1-空港-点検・診断-管理'!$A$1:$T$52</definedName>
    <definedName name="_xlnm.Print_Area" localSheetId="24">'24_1-空港-設計-管理'!$A$1:$T$52</definedName>
    <definedName name="_xlnm.Print_Area" localSheetId="25">'25_2-地質-調査-管理'!$A$1:$T$52</definedName>
    <definedName name="_xlnm.Print_Area" localSheetId="26">'26_2-建設環境-調査-管理'!$A$1:$T$52</definedName>
    <definedName name="_xlnm.Print_Area" localSheetId="28">'28_2-建設機械-計・調・設-管理・照査'!$A$1:$T$52</definedName>
    <definedName name="_xlnm.Print_Area" localSheetId="29">'29_2-土木機械-計・調・設-管理・照査'!$A$1:$T$52</definedName>
    <definedName name="_xlnm.Print_Area" localSheetId="3">'3_1-公園-点検-担当'!$A$1:$T$52</definedName>
    <definedName name="_xlnm.Print_Area" localSheetId="30">'30_2-都市-計・調・設-管理・照査'!$A$1:$T$52</definedName>
    <definedName name="_xlnm.Print_Area" localSheetId="31">'31_2-公園-計・調・設-管理・照査'!$A$1:$T$52</definedName>
    <definedName name="_xlnm.Print_Area" localSheetId="32">'32_2-河川・ダム-計・調・設-管理・照査'!$A$1:$T$52</definedName>
    <definedName name="_xlnm.Print_Area" localSheetId="33">'33_2-下水-計・調・設-管理'!$A$1:$T$52</definedName>
    <definedName name="_xlnm.Print_Area" localSheetId="34">'34_2-砂防-計・調・設-管理・照査'!$A$1:$T$52</definedName>
    <definedName name="_xlnm.Print_Area" localSheetId="35">'35_2-地すべり-計・調・設-管理・照査'!$A$1:$T$52</definedName>
    <definedName name="_xlnm.Print_Area" localSheetId="36">'36_2-急傾斜地-計・調・設-管理・照査'!$A$1:$T$52</definedName>
    <definedName name="_xlnm.Print_Area" localSheetId="37">'37_2-海岸-計・調・設-管理・照査'!$A$1:$T$52</definedName>
    <definedName name="_xlnm.Print_Area" localSheetId="38">'38_2-海岸-調査-管理・照査'!$A$1:$T$52</definedName>
    <definedName name="_xlnm.Print_Area" localSheetId="39">'39_2-道路-計・調・設-管理・照査'!$A$1:$T$52</definedName>
    <definedName name="_xlnm.Print_Area" localSheetId="4">'4_1-公園-診断-管理'!$A$1:$T$52</definedName>
    <definedName name="_xlnm.Print_Area" localSheetId="40">'40_2-橋梁-計・調・設-管理・照査'!$A$1:$T$52</definedName>
    <definedName name="_xlnm.Print_Area" localSheetId="41">'41_2-トンネル-計・調・設-管理・照査'!$A$1:$T$52</definedName>
    <definedName name="_xlnm.Print_Area" localSheetId="42">'42_2-港湾-計・調（全般）-管理・照査'!$A$1:$T$52</definedName>
    <definedName name="_xlnm.Print_Area" localSheetId="43">'43_2-港湾-計・調（深浅）-管理・照査'!$A$1:$T$52</definedName>
    <definedName name="_xlnm.Print_Area" localSheetId="44">'44_2-港湾-計・調（磁気）-管理・照査'!$A$1:$T$52</definedName>
    <definedName name="_xlnm.Print_Area" localSheetId="45">'45_2-港湾-計・調（潜水）-管理・照査'!$A$1:$T$52</definedName>
    <definedName name="_xlnm.Print_Area" localSheetId="46">'46_2-港湾-計・調（気象）-管理・照査'!$A$1:$T$52</definedName>
    <definedName name="_xlnm.Print_Area" localSheetId="47">'47_2-港湾-計・調（地質）-管理・照査'!$A$1:$T$52</definedName>
    <definedName name="_xlnm.Print_Area" localSheetId="48">'48_2-港湾-計・調（環境）-管理・照査'!$A$1:$T$52</definedName>
    <definedName name="_xlnm.Print_Area" localSheetId="49">'49_2-港湾-調査（潜水）-担当'!$A$1:$T$52</definedName>
    <definedName name="_xlnm.Print_Area" localSheetId="5">'5_1-公園-診断-担当'!$A$1:$T$52</definedName>
    <definedName name="_xlnm.Print_Area" localSheetId="50">'50_2-港湾-設計-管理・照査'!$A$1:$T$52</definedName>
    <definedName name="_xlnm.Print_Area" localSheetId="51">'51_2-空港-計・調・設-管理・照査'!$A$1:$T$52</definedName>
    <definedName name="_xlnm.Print_Area" localSheetId="6">'6_1-堤防-点検・診断-管理'!$A$1:$T$52</definedName>
    <definedName name="_xlnm.Print_Area" localSheetId="7">'7_1-堤防-点検・診断-担当'!$A$1:$T$52</definedName>
    <definedName name="_xlnm.Print_Area" localSheetId="8">'8_1-下水-点検・診断-管理'!$A$1:$T$52</definedName>
    <definedName name="_xlnm.Print_Area" localSheetId="9">'9_1-下水-点検-担当'!$A$1:$T$52</definedName>
    <definedName name="_xlnm.Print_Area" localSheetId="0">様式0!$B$3:$AA$56</definedName>
    <definedName name="_xlnm.Print_Titles" localSheetId="0">様式0!$4:$11</definedName>
    <definedName name="区分">様式0!$AF$13:$AF$14</definedName>
    <definedName name="計画・調査・設計業務業務">様式0!$AN$39:$AN$51</definedName>
    <definedName name="計画・調査・設計業務施設分野等">様式0!$AJ$39:$AJ$56</definedName>
    <definedName name="計画・調査・設計業務知識・技術を求める者">様式0!$AR$39:$AR$43</definedName>
    <definedName name="計画トンネル">様式0!$BH$54</definedName>
    <definedName name="計画トンネル計画・調査・設計">様式0!$BK$54</definedName>
    <definedName name="計画下水道">様式0!$BH$46</definedName>
    <definedName name="計画下水道計画・調査・設計">様式0!$BK$46</definedName>
    <definedName name="計画河川・ダム">様式0!$BH$45</definedName>
    <definedName name="計画河川・ダム計画・調査・設計">様式0!$BK$45</definedName>
    <definedName name="計画海岸">様式0!$BH$50:$BH$51</definedName>
    <definedName name="計画海岸計画・調査・設計">様式0!$BK$50</definedName>
    <definedName name="計画海岸調査">様式0!$BK$51</definedName>
    <definedName name="計画急傾斜地崩壊等対策">様式0!$BH$49</definedName>
    <definedName name="計画急傾斜地崩壊等対策計画・調査・設計">様式0!$BK$49</definedName>
    <definedName name="計画橋梁">様式0!$BH$53</definedName>
    <definedName name="計画橋梁計画・調査・設計">様式0!$BK$53</definedName>
    <definedName name="計画空港">様式0!$BH$64</definedName>
    <definedName name="計画空港計画・調査・設計">様式0!$BK$64</definedName>
    <definedName name="計画建設環境">様式0!$BH$39</definedName>
    <definedName name="計画建設環境調査">様式0!$BK$39</definedName>
    <definedName name="計画建設機械">様式0!$BH$41</definedName>
    <definedName name="計画建設機械計画・調査・設計">様式0!$BK$41</definedName>
    <definedName name="計画港湾">様式0!$BH$55:$BH$63</definedName>
    <definedName name="計画港湾計画・調査海洋環境調査">様式0!$BK$61</definedName>
    <definedName name="計画港湾計画・調査海洋地質・土質調査">様式0!$BK$60</definedName>
    <definedName name="計画港湾計画・調査気象・海象調査">様式0!$BK$59</definedName>
    <definedName name="計画港湾計画・調査磁気探査">様式0!$BK$57</definedName>
    <definedName name="計画港湾計画・調査深浅測量・水路測量">様式0!$BK$56</definedName>
    <definedName name="計画港湾計画・調査潜水探査">様式0!$BK$58</definedName>
    <definedName name="計画港湾計画・調査全般">様式0!$BK$55</definedName>
    <definedName name="計画港湾設計">様式0!$BK$63</definedName>
    <definedName name="計画港湾調査潜水">様式0!$BK$62</definedName>
    <definedName name="計画砂防">様式0!$BH$47</definedName>
    <definedName name="計画砂防計画・調査・設計">様式0!$BK$47</definedName>
    <definedName name="計画地すべり対策">様式0!$BH$48</definedName>
    <definedName name="計画地すべり対策計画・調査・設計">様式0!$BK$48</definedName>
    <definedName name="計画地質・土質">様式0!$BH$38</definedName>
    <definedName name="計画地質・土質調査">様式0!$BK$38</definedName>
    <definedName name="計画電気施設・通信施設・制御処理システム">様式0!$BH$40</definedName>
    <definedName name="計画電気施設・通信施設・制御処理システム計画・調査・設計">様式0!$BK$40</definedName>
    <definedName name="計画都市計画及び地方計画">様式0!$BH$43</definedName>
    <definedName name="計画都市計画及び地方計画計画・調査・設計">様式0!$BK$43</definedName>
    <definedName name="計画都市公園等">様式0!$BH$44</definedName>
    <definedName name="計画都市公園等計画・調査・設計">様式0!$BK$44</definedName>
    <definedName name="計画土木機械設備">様式0!$BH$42</definedName>
    <definedName name="計画土木機械設備計画・調査・設計">様式0!$BK$42</definedName>
    <definedName name="計画道路">様式0!$BH$52</definedName>
    <definedName name="計画道路計画・調査・設計">様式0!$BK$52</definedName>
    <definedName name="点検・診断等業務業務">様式0!$AN$13:$AN$18</definedName>
    <definedName name="点検・診断等業務施設分野等">様式0!$AJ$13:$AJ$25</definedName>
    <definedName name="点検・診断等業務知識・技術を求める者">様式0!$AR$13:$AR$16</definedName>
    <definedName name="点検トンネル">様式0!$BH$29:$BH$30</definedName>
    <definedName name="点検トンネル診断">様式0!$BK$30</definedName>
    <definedName name="点検トンネル点検">様式0!$BK$29</definedName>
    <definedName name="点検下水道管路施設">様式0!$BH$19:$BH$20</definedName>
    <definedName name="点検下水道管路施設点検">様式0!$BK$20</definedName>
    <definedName name="点検下水道管路施設点検・診断">様式0!$BK$19</definedName>
    <definedName name="点検海岸堤防等">様式0!$BH$24</definedName>
    <definedName name="点検海岸堤防等点検・診断">様式0!$BK$24</definedName>
    <definedName name="点検急傾斜地崩壊防止施設">様式0!$BH$23</definedName>
    <definedName name="点検急傾斜地崩壊防止施設点検・診断">様式0!$BK$23</definedName>
    <definedName name="点検橋梁コンクリート橋">様式0!$BH$27:$BH$28</definedName>
    <definedName name="点検橋梁コンクリート橋診断">様式0!$BK$28</definedName>
    <definedName name="点検橋梁コンクリート橋点検">様式0!$BK$27</definedName>
    <definedName name="点検橋梁鋼橋">様式0!$BH$25:$BH$26</definedName>
    <definedName name="点検橋梁鋼橋診断">様式0!$BK$26</definedName>
    <definedName name="点検橋梁鋼橋点検">様式0!$BK$25</definedName>
    <definedName name="点検空港施設">様式0!$BH$34:$BH$35</definedName>
    <definedName name="点検空港施設設計維持管理">様式0!$BK$35</definedName>
    <definedName name="点検空港施設点検・診断">様式0!$BK$34</definedName>
    <definedName name="点検公園施設遊具">様式0!$BH$13:$BH$14</definedName>
    <definedName name="点検公園施設遊具診断">様式0!$BK$15:$BK$16</definedName>
    <definedName name="点検公園施設遊具点検">様式0!$BK$13:$BK$14</definedName>
    <definedName name="点検港湾施設">様式0!$BH$31:$BH$33</definedName>
    <definedName name="点検港湾施設計画策定維持管理">様式0!$BK$31</definedName>
    <definedName name="点検港湾施設設計維持管理">様式0!$BK$33</definedName>
    <definedName name="点検港湾施設点検・診断">様式0!$BK$32</definedName>
    <definedName name="点検砂防設備">様式0!$BH$21</definedName>
    <definedName name="点検砂防設備点検・診断">様式0!$BK$21</definedName>
    <definedName name="点検地すべり防止施設">様式0!$BH$22</definedName>
    <definedName name="点検地すべり防止施設点検・診断">様式0!$BK$22</definedName>
    <definedName name="点検堤防・河道">様式0!$BH$17</definedName>
    <definedName name="点検堤防・河道点検・診断">様式0!$BK$17:$BK$18</definedName>
    <definedName name="点検土木機械設備">様式0!$BH$12</definedName>
    <definedName name="点検土木機械設備診断">様式0!$BK$12</definedName>
  </definedNames>
  <calcPr calcId="125725"/>
</workbook>
</file>

<file path=xl/calcChain.xml><?xml version="1.0" encoding="utf-8"?>
<calcChain xmlns="http://schemas.openxmlformats.org/spreadsheetml/2006/main">
  <c r="G14" i="4"/>
  <c r="T13"/>
  <c r="G13"/>
  <c r="G12"/>
  <c r="T11"/>
  <c r="G11"/>
  <c r="G14" i="5"/>
  <c r="T13"/>
  <c r="G13"/>
  <c r="G12"/>
  <c r="T11"/>
  <c r="G11"/>
  <c r="G14" i="6"/>
  <c r="T13"/>
  <c r="G13"/>
  <c r="G12"/>
  <c r="T11"/>
  <c r="G11"/>
  <c r="G14" i="7"/>
  <c r="T13"/>
  <c r="G13"/>
  <c r="G12"/>
  <c r="T11"/>
  <c r="G11"/>
  <c r="G14" i="8"/>
  <c r="T13"/>
  <c r="G13"/>
  <c r="G12"/>
  <c r="T11"/>
  <c r="G11"/>
  <c r="G14" i="9"/>
  <c r="T13"/>
  <c r="G13"/>
  <c r="G12"/>
  <c r="T11"/>
  <c r="G11"/>
  <c r="G14" i="10"/>
  <c r="T13"/>
  <c r="G13"/>
  <c r="G12"/>
  <c r="T11"/>
  <c r="G11"/>
  <c r="G14" i="12"/>
  <c r="T13"/>
  <c r="G13"/>
  <c r="G12"/>
  <c r="T11"/>
  <c r="G11"/>
  <c r="G14" i="26"/>
  <c r="T13"/>
  <c r="G13"/>
  <c r="G12"/>
  <c r="T11"/>
  <c r="G11"/>
  <c r="G14" i="13"/>
  <c r="T13"/>
  <c r="G13"/>
  <c r="G12"/>
  <c r="T11"/>
  <c r="G11"/>
  <c r="G14" i="14"/>
  <c r="T13"/>
  <c r="G13"/>
  <c r="G12"/>
  <c r="T11"/>
  <c r="G11"/>
  <c r="G14" i="15"/>
  <c r="T13"/>
  <c r="G13"/>
  <c r="G12"/>
  <c r="T11"/>
  <c r="G11"/>
  <c r="G14" i="16"/>
  <c r="T13"/>
  <c r="G13"/>
  <c r="G12"/>
  <c r="T11"/>
  <c r="G11"/>
  <c r="G14" i="17"/>
  <c r="T13"/>
  <c r="G13"/>
  <c r="G12"/>
  <c r="T11"/>
  <c r="G11"/>
  <c r="G14" i="18"/>
  <c r="T13"/>
  <c r="G13"/>
  <c r="G12"/>
  <c r="T11"/>
  <c r="G11"/>
  <c r="G14" i="19"/>
  <c r="T13"/>
  <c r="G13"/>
  <c r="G12"/>
  <c r="T11"/>
  <c r="G11"/>
  <c r="G14" i="20"/>
  <c r="T13"/>
  <c r="G13"/>
  <c r="G12"/>
  <c r="T11"/>
  <c r="G11"/>
  <c r="G14" i="21"/>
  <c r="T13"/>
  <c r="G13"/>
  <c r="G12"/>
  <c r="T11"/>
  <c r="G11"/>
  <c r="G14" i="22"/>
  <c r="T13"/>
  <c r="G13"/>
  <c r="G12"/>
  <c r="T11"/>
  <c r="G11"/>
  <c r="G14" i="23"/>
  <c r="T13"/>
  <c r="G13"/>
  <c r="G12"/>
  <c r="T11"/>
  <c r="G11"/>
  <c r="G14" i="24"/>
  <c r="T13"/>
  <c r="G13"/>
  <c r="G12"/>
  <c r="T11"/>
  <c r="G11"/>
  <c r="G14" i="25"/>
  <c r="T13"/>
  <c r="G13"/>
  <c r="G12"/>
  <c r="T11"/>
  <c r="G11"/>
  <c r="G14" i="27"/>
  <c r="T13"/>
  <c r="G13"/>
  <c r="G12"/>
  <c r="T11"/>
  <c r="G11"/>
  <c r="G14" i="28"/>
  <c r="T13"/>
  <c r="G13"/>
  <c r="G12"/>
  <c r="T11"/>
  <c r="G11"/>
  <c r="G14" i="29"/>
  <c r="T13"/>
  <c r="G13"/>
  <c r="G12"/>
  <c r="T11"/>
  <c r="G11"/>
  <c r="G14" i="30"/>
  <c r="T13"/>
  <c r="G13"/>
  <c r="G12"/>
  <c r="T11"/>
  <c r="G11"/>
  <c r="G14" i="31"/>
  <c r="T13"/>
  <c r="G13"/>
  <c r="G12"/>
  <c r="T11"/>
  <c r="G11"/>
  <c r="G14" i="32"/>
  <c r="T13"/>
  <c r="G13"/>
  <c r="G12"/>
  <c r="T11"/>
  <c r="G11"/>
  <c r="G14" i="33"/>
  <c r="T13"/>
  <c r="G13"/>
  <c r="G12"/>
  <c r="T11"/>
  <c r="G11"/>
  <c r="G14" i="34"/>
  <c r="T13"/>
  <c r="G13"/>
  <c r="G12"/>
  <c r="T11"/>
  <c r="G11"/>
  <c r="G14" i="35"/>
  <c r="T13"/>
  <c r="G13"/>
  <c r="G12"/>
  <c r="T11"/>
  <c r="G11"/>
  <c r="G14" i="36"/>
  <c r="T13"/>
  <c r="G13"/>
  <c r="G12"/>
  <c r="T11"/>
  <c r="G11"/>
  <c r="G14" i="37"/>
  <c r="T13"/>
  <c r="G13"/>
  <c r="G12"/>
  <c r="T11"/>
  <c r="G11"/>
  <c r="G14" i="38"/>
  <c r="T13"/>
  <c r="G13"/>
  <c r="G12"/>
  <c r="T11"/>
  <c r="G11"/>
  <c r="G14" i="39"/>
  <c r="T13"/>
  <c r="G13"/>
  <c r="G12"/>
  <c r="T11"/>
  <c r="G11"/>
  <c r="G14" i="40"/>
  <c r="T13"/>
  <c r="G13"/>
  <c r="G12"/>
  <c r="T11"/>
  <c r="G11"/>
  <c r="G14" i="41"/>
  <c r="T13"/>
  <c r="G13"/>
  <c r="G12"/>
  <c r="T11"/>
  <c r="G11"/>
  <c r="G14" i="42"/>
  <c r="T13"/>
  <c r="G13"/>
  <c r="G12"/>
  <c r="T11"/>
  <c r="G11"/>
  <c r="G14" i="43"/>
  <c r="T13"/>
  <c r="G13"/>
  <c r="G12"/>
  <c r="T11"/>
  <c r="G11"/>
  <c r="G14" i="44"/>
  <c r="T13"/>
  <c r="G13"/>
  <c r="G12"/>
  <c r="T11"/>
  <c r="G11"/>
  <c r="G14" i="45"/>
  <c r="T13"/>
  <c r="G13"/>
  <c r="G12"/>
  <c r="T11"/>
  <c r="G11"/>
  <c r="G14" i="46"/>
  <c r="T13"/>
  <c r="G13"/>
  <c r="G12"/>
  <c r="T11"/>
  <c r="G11"/>
  <c r="G14" i="47"/>
  <c r="T13"/>
  <c r="G13"/>
  <c r="G12"/>
  <c r="T11"/>
  <c r="G11"/>
  <c r="G14" i="48"/>
  <c r="T13"/>
  <c r="G13"/>
  <c r="G12"/>
  <c r="T11"/>
  <c r="G11"/>
  <c r="G14" i="49"/>
  <c r="T13"/>
  <c r="G13"/>
  <c r="G12"/>
  <c r="T11"/>
  <c r="G11"/>
  <c r="G14" i="50"/>
  <c r="T13"/>
  <c r="G13"/>
  <c r="G12"/>
  <c r="T11"/>
  <c r="G11"/>
  <c r="G14" i="51"/>
  <c r="T13"/>
  <c r="G13"/>
  <c r="G12"/>
  <c r="T11"/>
  <c r="G11"/>
  <c r="G14" i="52"/>
  <c r="T13"/>
  <c r="G13"/>
  <c r="G12"/>
  <c r="T11"/>
  <c r="G11"/>
  <c r="G14" i="53"/>
  <c r="T13"/>
  <c r="G13"/>
  <c r="G12"/>
  <c r="T11"/>
  <c r="G11"/>
  <c r="G14" i="2"/>
  <c r="T13"/>
  <c r="G13"/>
  <c r="G12"/>
  <c r="T11"/>
  <c r="G11"/>
  <c r="G14" i="11"/>
  <c r="G13"/>
  <c r="G12"/>
  <c r="G11"/>
  <c r="C14" i="54" l="1"/>
  <c r="C15"/>
  <c r="C16"/>
  <c r="C17"/>
  <c r="C18"/>
  <c r="C19"/>
  <c r="C20"/>
  <c r="C21"/>
  <c r="C22"/>
  <c r="C23"/>
  <c r="C24"/>
  <c r="C25"/>
  <c r="C26"/>
  <c r="C27"/>
  <c r="C28"/>
  <c r="C29"/>
  <c r="C30"/>
  <c r="C31"/>
  <c r="C32"/>
  <c r="C33"/>
  <c r="C34"/>
  <c r="C35"/>
  <c r="C36"/>
  <c r="C37"/>
  <c r="C38"/>
  <c r="C39"/>
  <c r="C40"/>
  <c r="C41"/>
  <c r="C42"/>
  <c r="C43"/>
  <c r="C44"/>
  <c r="C45"/>
  <c r="C46"/>
  <c r="C47"/>
  <c r="C48"/>
  <c r="C49"/>
  <c r="C50"/>
  <c r="C51"/>
  <c r="T13" i="11" l="1"/>
  <c r="T11"/>
  <c r="BN64" i="54" l="1"/>
  <c r="BI64"/>
  <c r="BE64"/>
  <c r="BF64" s="1"/>
  <c r="BC64"/>
  <c r="BB64"/>
  <c r="BA64"/>
  <c r="AV64"/>
  <c r="BN63"/>
  <c r="BI63"/>
  <c r="BE63"/>
  <c r="BF63" s="1"/>
  <c r="BC63"/>
  <c r="BB63"/>
  <c r="BA63"/>
  <c r="AV63"/>
  <c r="BN62"/>
  <c r="BI62"/>
  <c r="BE62"/>
  <c r="BF62" s="1"/>
  <c r="BC62"/>
  <c r="BB62"/>
  <c r="BA62"/>
  <c r="AV62"/>
  <c r="BN61"/>
  <c r="BI61"/>
  <c r="BE61"/>
  <c r="BF61" s="1"/>
  <c r="BC61"/>
  <c r="BB61"/>
  <c r="BA61"/>
  <c r="AV61"/>
  <c r="BN60"/>
  <c r="BI60"/>
  <c r="BE60"/>
  <c r="BF60" s="1"/>
  <c r="BC60"/>
  <c r="BB60"/>
  <c r="BA60"/>
  <c r="AV60"/>
  <c r="BN59"/>
  <c r="BI59"/>
  <c r="BE59"/>
  <c r="BF59" s="1"/>
  <c r="BC59"/>
  <c r="BB59"/>
  <c r="BA59"/>
  <c r="AV59"/>
  <c r="BN58"/>
  <c r="BI58"/>
  <c r="BE58"/>
  <c r="BF58" s="1"/>
  <c r="BC58"/>
  <c r="BB58"/>
  <c r="BA58"/>
  <c r="AV58"/>
  <c r="BN57"/>
  <c r="BI57"/>
  <c r="BE57"/>
  <c r="BF57" s="1"/>
  <c r="BC57"/>
  <c r="BB57"/>
  <c r="BA57"/>
  <c r="AV57"/>
  <c r="BN56"/>
  <c r="BI56"/>
  <c r="BE56"/>
  <c r="BF56" s="1"/>
  <c r="BC56"/>
  <c r="BB56"/>
  <c r="BA56"/>
  <c r="AV56"/>
  <c r="BN55"/>
  <c r="BI55"/>
  <c r="BE55"/>
  <c r="BF55" s="1"/>
  <c r="BC55"/>
  <c r="BB55"/>
  <c r="BA55"/>
  <c r="AV55"/>
  <c r="BN54"/>
  <c r="BI54"/>
  <c r="BE54"/>
  <c r="BF54" s="1"/>
  <c r="BC54"/>
  <c r="BB54"/>
  <c r="BA54"/>
  <c r="AV54"/>
  <c r="BN53"/>
  <c r="BI53"/>
  <c r="BE53"/>
  <c r="BF53" s="1"/>
  <c r="BC53"/>
  <c r="BB53"/>
  <c r="BA53"/>
  <c r="AV53"/>
  <c r="BN52"/>
  <c r="BI52"/>
  <c r="BE52"/>
  <c r="BF52" s="1"/>
  <c r="BB52"/>
  <c r="BA52"/>
  <c r="AV52"/>
  <c r="BC52" s="1"/>
  <c r="BN51"/>
  <c r="BI51"/>
  <c r="BE51"/>
  <c r="BF51" s="1"/>
  <c r="BB51"/>
  <c r="BA51"/>
  <c r="AV51"/>
  <c r="BC51" s="1"/>
  <c r="AC51"/>
  <c r="BN50"/>
  <c r="BI50"/>
  <c r="BF50"/>
  <c r="BE50"/>
  <c r="BB50"/>
  <c r="BA50"/>
  <c r="AV50"/>
  <c r="BC50" s="1"/>
  <c r="AC50"/>
  <c r="BN49"/>
  <c r="BI49"/>
  <c r="BE49"/>
  <c r="BF49" s="1"/>
  <c r="BC49"/>
  <c r="BB49"/>
  <c r="BA49"/>
  <c r="AV49"/>
  <c r="AC49"/>
  <c r="BN48"/>
  <c r="BI48"/>
  <c r="BF48"/>
  <c r="BE48"/>
  <c r="BB48"/>
  <c r="BA48"/>
  <c r="AV48"/>
  <c r="BC48" s="1"/>
  <c r="AC48"/>
  <c r="BN47"/>
  <c r="BI47"/>
  <c r="BE47"/>
  <c r="BF47" s="1"/>
  <c r="BB47"/>
  <c r="BA47"/>
  <c r="AV47"/>
  <c r="BC47" s="1"/>
  <c r="AC47"/>
  <c r="BN46"/>
  <c r="BI46"/>
  <c r="BF46"/>
  <c r="BE46"/>
  <c r="BB46"/>
  <c r="BA46"/>
  <c r="AV46"/>
  <c r="BC46" s="1"/>
  <c r="AC46"/>
  <c r="BN45"/>
  <c r="BI45"/>
  <c r="BE45"/>
  <c r="BF45" s="1"/>
  <c r="BC45"/>
  <c r="BB45"/>
  <c r="BA45"/>
  <c r="AV45"/>
  <c r="AC45"/>
  <c r="BN44"/>
  <c r="BI44"/>
  <c r="BF44"/>
  <c r="BE44"/>
  <c r="BB44"/>
  <c r="BA44"/>
  <c r="AV44"/>
  <c r="BC44" s="1"/>
  <c r="AC44"/>
  <c r="BN43"/>
  <c r="BI43"/>
  <c r="BE43"/>
  <c r="BF43" s="1"/>
  <c r="BB43"/>
  <c r="BA43"/>
  <c r="AV43"/>
  <c r="BC43" s="1"/>
  <c r="AC43"/>
  <c r="BN42"/>
  <c r="BI42"/>
  <c r="BF42"/>
  <c r="BE42"/>
  <c r="BB42"/>
  <c r="BA42"/>
  <c r="AV42"/>
  <c r="BC42" s="1"/>
  <c r="AC42"/>
  <c r="BN41"/>
  <c r="BI41"/>
  <c r="BE41"/>
  <c r="BF41" s="1"/>
  <c r="BC41"/>
  <c r="BB41"/>
  <c r="BA41"/>
  <c r="AV41"/>
  <c r="AC41"/>
  <c r="BN40"/>
  <c r="BI40"/>
  <c r="BF40"/>
  <c r="BE40"/>
  <c r="BB40"/>
  <c r="BA40"/>
  <c r="AV40"/>
  <c r="BC40" s="1"/>
  <c r="AC40"/>
  <c r="BN39"/>
  <c r="BI39"/>
  <c r="BE39"/>
  <c r="BF39" s="1"/>
  <c r="BB39"/>
  <c r="BA39"/>
  <c r="AV39"/>
  <c r="BC39" s="1"/>
  <c r="AC39"/>
  <c r="BN38"/>
  <c r="BI38"/>
  <c r="BF38"/>
  <c r="BE38"/>
  <c r="BB38"/>
  <c r="BA38"/>
  <c r="AV38"/>
  <c r="BC38" s="1"/>
  <c r="AC38"/>
  <c r="BC37"/>
  <c r="BB37"/>
  <c r="AC37"/>
  <c r="BC36"/>
  <c r="BB36"/>
  <c r="AC36"/>
  <c r="BI35"/>
  <c r="BE35"/>
  <c r="BF35" s="1"/>
  <c r="BC35"/>
  <c r="BB35"/>
  <c r="BA35"/>
  <c r="AV35"/>
  <c r="AC35"/>
  <c r="BI34"/>
  <c r="BE34"/>
  <c r="BF34" s="1"/>
  <c r="BC34"/>
  <c r="BB34"/>
  <c r="BA34"/>
  <c r="AV34"/>
  <c r="AC34"/>
  <c r="BI33"/>
  <c r="BE33"/>
  <c r="BF33" s="1"/>
  <c r="BC33"/>
  <c r="BB33"/>
  <c r="BA33"/>
  <c r="AV33"/>
  <c r="AC33"/>
  <c r="BI32"/>
  <c r="BF32"/>
  <c r="BE32"/>
  <c r="BB32"/>
  <c r="BA32"/>
  <c r="AV32"/>
  <c r="BC32" s="1"/>
  <c r="AC32"/>
  <c r="BI31"/>
  <c r="BF31"/>
  <c r="BE31"/>
  <c r="BC31"/>
  <c r="BB31"/>
  <c r="BA31"/>
  <c r="AV31"/>
  <c r="AC31"/>
  <c r="BI30"/>
  <c r="BE30"/>
  <c r="BF30" s="1"/>
  <c r="BB30"/>
  <c r="BA30"/>
  <c r="AV30"/>
  <c r="BC30" s="1"/>
  <c r="AC30"/>
  <c r="BI29"/>
  <c r="BF29"/>
  <c r="BE29"/>
  <c r="BB29"/>
  <c r="BA29"/>
  <c r="AV29"/>
  <c r="BC29" s="1"/>
  <c r="AC29"/>
  <c r="BI28"/>
  <c r="BF28"/>
  <c r="BE28"/>
  <c r="BB28"/>
  <c r="BA28"/>
  <c r="AV28"/>
  <c r="BC28" s="1"/>
  <c r="AC28"/>
  <c r="BI27"/>
  <c r="BE27"/>
  <c r="BF27" s="1"/>
  <c r="BC27"/>
  <c r="BB27"/>
  <c r="BA27"/>
  <c r="AV27"/>
  <c r="AC27"/>
  <c r="BI26"/>
  <c r="BE26"/>
  <c r="BF26" s="1"/>
  <c r="BC26"/>
  <c r="BB26"/>
  <c r="BA26"/>
  <c r="AV26"/>
  <c r="AC26"/>
  <c r="BI25"/>
  <c r="BE25"/>
  <c r="BF25" s="1"/>
  <c r="BC25"/>
  <c r="BB25"/>
  <c r="BA25"/>
  <c r="AV25"/>
  <c r="AC25"/>
  <c r="BI24"/>
  <c r="BF24"/>
  <c r="BE24"/>
  <c r="BB24"/>
  <c r="BA24"/>
  <c r="AV24"/>
  <c r="BC24" s="1"/>
  <c r="AC24"/>
  <c r="BI23"/>
  <c r="BF23"/>
  <c r="BE23"/>
  <c r="BC23"/>
  <c r="BB23"/>
  <c r="BA23"/>
  <c r="AV23"/>
  <c r="AC23"/>
  <c r="BI22"/>
  <c r="BE22"/>
  <c r="BF22" s="1"/>
  <c r="BB22"/>
  <c r="BA22"/>
  <c r="AV22"/>
  <c r="BC22" s="1"/>
  <c r="AC22"/>
  <c r="BI21"/>
  <c r="BF21"/>
  <c r="BE21"/>
  <c r="BB21"/>
  <c r="BA21"/>
  <c r="AV21"/>
  <c r="BC21" s="1"/>
  <c r="AC21"/>
  <c r="BI20"/>
  <c r="BF20"/>
  <c r="BE20"/>
  <c r="BB20"/>
  <c r="BA20"/>
  <c r="AV20"/>
  <c r="BC20" s="1"/>
  <c r="AC20"/>
  <c r="BI19"/>
  <c r="BE19"/>
  <c r="BF19" s="1"/>
  <c r="BC19"/>
  <c r="BB19"/>
  <c r="BA19"/>
  <c r="AV19"/>
  <c r="AC19"/>
  <c r="BE18"/>
  <c r="BF18" s="1"/>
  <c r="BC18"/>
  <c r="BB18"/>
  <c r="BA18"/>
  <c r="AV18"/>
  <c r="AC18"/>
  <c r="BI17"/>
  <c r="BE17"/>
  <c r="BF17" s="1"/>
  <c r="BC17"/>
  <c r="BB17"/>
  <c r="BA17"/>
  <c r="AV17"/>
  <c r="AC17"/>
  <c r="BI16"/>
  <c r="BE16"/>
  <c r="BF16" s="1"/>
  <c r="BC16"/>
  <c r="BB16"/>
  <c r="BA16"/>
  <c r="AV16"/>
  <c r="AC16"/>
  <c r="BI15"/>
  <c r="BF15"/>
  <c r="BE15"/>
  <c r="BB15"/>
  <c r="BA15"/>
  <c r="AV15"/>
  <c r="BC15" s="1"/>
  <c r="AC15"/>
  <c r="BI14"/>
  <c r="BF14"/>
  <c r="BE14"/>
  <c r="BC14"/>
  <c r="BB14"/>
  <c r="BA14"/>
  <c r="AV14"/>
  <c r="AC14"/>
  <c r="BI13"/>
  <c r="BE13"/>
  <c r="BF13" s="1"/>
  <c r="BB13"/>
  <c r="BA13"/>
  <c r="AV13"/>
  <c r="BC13" s="1"/>
  <c r="AC13"/>
  <c r="C13" s="1"/>
  <c r="BI12"/>
  <c r="BF12"/>
  <c r="BE12"/>
  <c r="BB12"/>
  <c r="BA12"/>
  <c r="AV12"/>
  <c r="BC12" s="1"/>
  <c r="AC12"/>
  <c r="C12" s="1"/>
</calcChain>
</file>

<file path=xl/sharedStrings.xml><?xml version="1.0" encoding="utf-8"?>
<sst xmlns="http://schemas.openxmlformats.org/spreadsheetml/2006/main" count="4573" uniqueCount="629">
  <si>
    <t>【 申請資格 】</t>
    <phoneticPr fontId="2"/>
  </si>
  <si>
    <t>施設分野</t>
    <rPh sb="0" eb="2">
      <t>シセツ</t>
    </rPh>
    <rPh sb="2" eb="4">
      <t>ブンヤ</t>
    </rPh>
    <phoneticPr fontId="2"/>
  </si>
  <si>
    <t>業務</t>
    <rPh sb="0" eb="2">
      <t>ギョウム</t>
    </rPh>
    <phoneticPr fontId="2"/>
  </si>
  <si>
    <t>知識・技術を求める対象</t>
    <rPh sb="0" eb="2">
      <t>チシキ</t>
    </rPh>
    <rPh sb="3" eb="5">
      <t>ギジュツ</t>
    </rPh>
    <rPh sb="6" eb="7">
      <t>モト</t>
    </rPh>
    <rPh sb="9" eb="11">
      <t>タイショウ</t>
    </rPh>
    <phoneticPr fontId="2"/>
  </si>
  <si>
    <t>登録の要件（登録規程第五条）</t>
    <rPh sb="0" eb="2">
      <t>トウロク</t>
    </rPh>
    <rPh sb="3" eb="5">
      <t>ヨウケン</t>
    </rPh>
    <rPh sb="6" eb="8">
      <t>トウロク</t>
    </rPh>
    <rPh sb="8" eb="10">
      <t>キテイ</t>
    </rPh>
    <phoneticPr fontId="2"/>
  </si>
  <si>
    <t>評価方針
（具体的な確認方法と適合条件）</t>
    <rPh sb="0" eb="2">
      <t>ヒョウカ</t>
    </rPh>
    <rPh sb="2" eb="4">
      <t>ホウシン</t>
    </rPh>
    <rPh sb="6" eb="9">
      <t>グタイテキ</t>
    </rPh>
    <rPh sb="10" eb="12">
      <t>カクニン</t>
    </rPh>
    <rPh sb="12" eb="14">
      <t>ホウホウ</t>
    </rPh>
    <rPh sb="15" eb="17">
      <t>テキゴウ</t>
    </rPh>
    <rPh sb="17" eb="19">
      <t>ジョウケン</t>
    </rPh>
    <phoneticPr fontId="2"/>
  </si>
  <si>
    <t>確認資料</t>
    <rPh sb="0" eb="2">
      <t>カクニン</t>
    </rPh>
    <rPh sb="2" eb="4">
      <t>シリョウ</t>
    </rPh>
    <phoneticPr fontId="2"/>
  </si>
  <si>
    <t>判定
(案)</t>
    <rPh sb="0" eb="2">
      <t>ハンテイ</t>
    </rPh>
    <phoneticPr fontId="2"/>
  </si>
  <si>
    <t>備考
（不適合の場合、その理由 等）</t>
    <rPh sb="0" eb="2">
      <t>ビコウ</t>
    </rPh>
    <rPh sb="8" eb="10">
      <t>バアイ</t>
    </rPh>
    <rPh sb="16" eb="17">
      <t>トウ</t>
    </rPh>
    <phoneticPr fontId="2"/>
  </si>
  <si>
    <t>第１項一</t>
    <rPh sb="3" eb="4">
      <t>イチ</t>
    </rPh>
    <phoneticPr fontId="2"/>
  </si>
  <si>
    <t>資格付与試験等が申請までに１回以上実施された実績を有するものであること</t>
    <rPh sb="0" eb="2">
      <t>シカク</t>
    </rPh>
    <rPh sb="2" eb="4">
      <t>フヨ</t>
    </rPh>
    <rPh sb="4" eb="6">
      <t>シケン</t>
    </rPh>
    <rPh sb="6" eb="7">
      <t>トウ</t>
    </rPh>
    <rPh sb="8" eb="10">
      <t>シンセイ</t>
    </rPh>
    <rPh sb="14" eb="17">
      <t>カイイジョウ</t>
    </rPh>
    <rPh sb="15" eb="17">
      <t>イジョウ</t>
    </rPh>
    <rPh sb="17" eb="19">
      <t>ジッシ</t>
    </rPh>
    <rPh sb="22" eb="24">
      <t>ジッセキ</t>
    </rPh>
    <rPh sb="25" eb="26">
      <t>ユウ</t>
    </rPh>
    <phoneticPr fontId="2"/>
  </si>
  <si>
    <t>試験実施要領等により、試験日、試験地、合格発表日を確認し、資格付与試験等の実施実績が１回以上あることが確認できれば適合。
なお、合格発表まで終えていないものは実績として認めない。</t>
    <rPh sb="64" eb="66">
      <t>ゴウカク</t>
    </rPh>
    <rPh sb="66" eb="68">
      <t>ハッピョウ</t>
    </rPh>
    <rPh sb="70" eb="71">
      <t>オ</t>
    </rPh>
    <rPh sb="79" eb="81">
      <t>ジッセキ</t>
    </rPh>
    <rPh sb="84" eb="85">
      <t>ミト</t>
    </rPh>
    <phoneticPr fontId="2"/>
  </si>
  <si>
    <t>第１項二</t>
    <rPh sb="3" eb="4">
      <t>ニ</t>
    </rPh>
    <phoneticPr fontId="2"/>
  </si>
  <si>
    <t>資格付与試験等が安定的に実施されるものであること</t>
    <rPh sb="0" eb="2">
      <t>シカク</t>
    </rPh>
    <rPh sb="2" eb="4">
      <t>フヨ</t>
    </rPh>
    <rPh sb="4" eb="6">
      <t>シケン</t>
    </rPh>
    <rPh sb="6" eb="7">
      <t>トウ</t>
    </rPh>
    <rPh sb="8" eb="11">
      <t>アンテイテキ</t>
    </rPh>
    <rPh sb="12" eb="14">
      <t>ジッシ</t>
    </rPh>
    <phoneticPr fontId="2"/>
  </si>
  <si>
    <t>誓約書により、次年度以降５年間継続して資格付与試験等を毎年１回以上実施する意思を確認できれば適合。</t>
  </si>
  <si>
    <t>第１項三</t>
    <rPh sb="3" eb="4">
      <t>サン</t>
    </rPh>
    <phoneticPr fontId="2"/>
  </si>
  <si>
    <t>受験条件が広く一般に公表されていること</t>
    <rPh sb="0" eb="2">
      <t>ジュケン</t>
    </rPh>
    <rPh sb="2" eb="4">
      <t>ジョウケン</t>
    </rPh>
    <rPh sb="5" eb="6">
      <t>ヒロ</t>
    </rPh>
    <rPh sb="7" eb="9">
      <t>イッパン</t>
    </rPh>
    <rPh sb="10" eb="12">
      <t>コウヒョウ</t>
    </rPh>
    <phoneticPr fontId="2"/>
  </si>
  <si>
    <t>試験実施要領やホームページ画面の写し等により、一般人が容易に情報入手可能な方法で資格付与試験等の受験条件が公表されていることが確認できれば適合。</t>
  </si>
  <si>
    <t>第１項四</t>
    <rPh sb="3" eb="4">
      <t>ヨン</t>
    </rPh>
    <phoneticPr fontId="2"/>
  </si>
  <si>
    <t>資格付与事業又は事務が特定の者に利益を与えるものでないこと</t>
    <rPh sb="0" eb="2">
      <t>シカク</t>
    </rPh>
    <rPh sb="2" eb="4">
      <t>フヨ</t>
    </rPh>
    <rPh sb="4" eb="6">
      <t>ジギョウ</t>
    </rPh>
    <rPh sb="6" eb="7">
      <t>マタ</t>
    </rPh>
    <rPh sb="8" eb="10">
      <t>ジム</t>
    </rPh>
    <rPh sb="11" eb="13">
      <t>トクテイ</t>
    </rPh>
    <rPh sb="14" eb="15">
      <t>シャ</t>
    </rPh>
    <rPh sb="16" eb="18">
      <t>リエキ</t>
    </rPh>
    <rPh sb="19" eb="20">
      <t>アタ</t>
    </rPh>
    <phoneticPr fontId="2"/>
  </si>
  <si>
    <t>資格付与試験等に係る規程や誓約書により、例えば、受験資格に学歴、経験及び保有資格等以外の不当と解される要件が課されていないこと、並びに当該運営団体の会員等に有利な配点を採用していないことが確認できれば適合。</t>
  </si>
  <si>
    <t>第１項五</t>
    <rPh sb="3" eb="4">
      <t>ゴ</t>
    </rPh>
    <phoneticPr fontId="2"/>
  </si>
  <si>
    <t>（下表による）</t>
    <rPh sb="1" eb="2">
      <t>シタ</t>
    </rPh>
    <rPh sb="2" eb="3">
      <t>ヒョウ</t>
    </rPh>
    <phoneticPr fontId="2"/>
  </si>
  <si>
    <t>第１項六</t>
    <rPh sb="3" eb="4">
      <t>ロク</t>
    </rPh>
    <phoneticPr fontId="2"/>
  </si>
  <si>
    <t>試験問題の作成及び合格者の判定等にあたる者が、大学等の教授・准教授もしくはその経験者、又は博士号取得者が含まれていること</t>
    <rPh sb="0" eb="2">
      <t>シケン</t>
    </rPh>
    <rPh sb="2" eb="4">
      <t>モンダイ</t>
    </rPh>
    <rPh sb="5" eb="7">
      <t>サクセイ</t>
    </rPh>
    <rPh sb="7" eb="8">
      <t>オヨ</t>
    </rPh>
    <rPh sb="9" eb="11">
      <t>ゴウカク</t>
    </rPh>
    <rPh sb="11" eb="12">
      <t>シャ</t>
    </rPh>
    <rPh sb="13" eb="15">
      <t>ハンテイ</t>
    </rPh>
    <rPh sb="15" eb="16">
      <t>トウ</t>
    </rPh>
    <rPh sb="20" eb="21">
      <t>モノ</t>
    </rPh>
    <rPh sb="23" eb="26">
      <t>ダイガクトウ</t>
    </rPh>
    <rPh sb="27" eb="29">
      <t>キョウジュ</t>
    </rPh>
    <rPh sb="30" eb="31">
      <t>ジュン</t>
    </rPh>
    <rPh sb="31" eb="33">
      <t>キョウジュ</t>
    </rPh>
    <rPh sb="39" eb="42">
      <t>ケイケンシャ</t>
    </rPh>
    <rPh sb="43" eb="44">
      <t>マタ</t>
    </rPh>
    <rPh sb="45" eb="47">
      <t>ハカセ</t>
    </rPh>
    <rPh sb="47" eb="48">
      <t>ゴウ</t>
    </rPh>
    <rPh sb="48" eb="50">
      <t>シュトク</t>
    </rPh>
    <rPh sb="50" eb="51">
      <t>シャ</t>
    </rPh>
    <rPh sb="52" eb="53">
      <t>フク</t>
    </rPh>
    <phoneticPr fontId="2"/>
  </si>
  <si>
    <t>名簿等の提出書類により、試験問題の作成及び合格者の判定にあたる者に土木に関する教授、准教授もしくはその経験者又は土木科目の博士号取得者が含まれていることが確認できれば適合。</t>
  </si>
  <si>
    <t>第１項七</t>
    <rPh sb="3" eb="4">
      <t>ナナ</t>
    </rPh>
    <phoneticPr fontId="2"/>
  </si>
  <si>
    <t>合格者に管理番号を記載した証明書等を交付するものであること</t>
    <rPh sb="0" eb="3">
      <t>ゴウカクシャ</t>
    </rPh>
    <rPh sb="4" eb="6">
      <t>カンリ</t>
    </rPh>
    <rPh sb="6" eb="8">
      <t>バンゴウ</t>
    </rPh>
    <rPh sb="9" eb="11">
      <t>キサイ</t>
    </rPh>
    <rPh sb="13" eb="16">
      <t>ショウメイショ</t>
    </rPh>
    <rPh sb="16" eb="17">
      <t>トウ</t>
    </rPh>
    <rPh sb="18" eb="20">
      <t>コウフ</t>
    </rPh>
    <phoneticPr fontId="2"/>
  </si>
  <si>
    <t>合格証明書等により、管理番号を設定することが確認できれば適合。</t>
    <phoneticPr fontId="2"/>
  </si>
  <si>
    <t>第１項八</t>
    <rPh sb="3" eb="4">
      <t>ハチ</t>
    </rPh>
    <phoneticPr fontId="2"/>
  </si>
  <si>
    <t>合格者の知識及び技術の維持向上のための措置が適切に講じられているものであること</t>
    <rPh sb="0" eb="3">
      <t>ゴウカクシャ</t>
    </rPh>
    <rPh sb="4" eb="6">
      <t>チシキ</t>
    </rPh>
    <rPh sb="6" eb="7">
      <t>オヨ</t>
    </rPh>
    <rPh sb="8" eb="10">
      <t>ギジュツ</t>
    </rPh>
    <rPh sb="11" eb="13">
      <t>イジ</t>
    </rPh>
    <rPh sb="13" eb="15">
      <t>コウジョウ</t>
    </rPh>
    <rPh sb="19" eb="21">
      <t>ソチ</t>
    </rPh>
    <rPh sb="22" eb="24">
      <t>テキセツ</t>
    </rPh>
    <rPh sb="25" eb="26">
      <t>コウ</t>
    </rPh>
    <phoneticPr fontId="2"/>
  </si>
  <si>
    <t>更新時など一定期間毎にＣＰＤ取得確認や最新の知見の修得等を目的とした講習・研修等を実施するなどの措置を講じていることが確認できれば適合。</t>
  </si>
  <si>
    <t>第１項九</t>
    <rPh sb="3" eb="4">
      <t>キュウ</t>
    </rPh>
    <phoneticPr fontId="2"/>
  </si>
  <si>
    <t>不正又は著しく不当な行為をした場合における登録の抹消等のための審査手続が適切に定められているものであること</t>
    <rPh sb="0" eb="2">
      <t>フセイ</t>
    </rPh>
    <rPh sb="2" eb="3">
      <t>マタ</t>
    </rPh>
    <rPh sb="4" eb="5">
      <t>イチジル</t>
    </rPh>
    <rPh sb="7" eb="9">
      <t>フトウ</t>
    </rPh>
    <rPh sb="10" eb="12">
      <t>コウイ</t>
    </rPh>
    <rPh sb="15" eb="17">
      <t>バアイ</t>
    </rPh>
    <rPh sb="21" eb="23">
      <t>トウロク</t>
    </rPh>
    <rPh sb="24" eb="26">
      <t>マッショウ</t>
    </rPh>
    <rPh sb="26" eb="27">
      <t>トウ</t>
    </rPh>
    <rPh sb="31" eb="33">
      <t>シンサ</t>
    </rPh>
    <rPh sb="33" eb="35">
      <t>テツヅ</t>
    </rPh>
    <rPh sb="36" eb="38">
      <t>テキセツ</t>
    </rPh>
    <rPh sb="39" eb="40">
      <t>サダ</t>
    </rPh>
    <phoneticPr fontId="2"/>
  </si>
  <si>
    <t>資格付与試験等の要項・要領等により、不良・不適格な資格取得者に対する資格の抹消のための手続が定められていること、かつ、その手続の公正性(審査会の設置等)が確保されていることが確認できれば適合。</t>
  </si>
  <si>
    <t>要件と資格付与試験等の対応</t>
    <phoneticPr fontId="2"/>
  </si>
  <si>
    <t>必要な知識・技術</t>
    <rPh sb="0" eb="2">
      <t>ヒツヨウ</t>
    </rPh>
    <rPh sb="3" eb="5">
      <t>チシキ</t>
    </rPh>
    <rPh sb="6" eb="8">
      <t>ギジュツ</t>
    </rPh>
    <phoneticPr fontId="2"/>
  </si>
  <si>
    <t>確認すべき資格付与試験等の要件</t>
    <rPh sb="0" eb="2">
      <t>カクニン</t>
    </rPh>
    <rPh sb="5" eb="7">
      <t>シカク</t>
    </rPh>
    <rPh sb="7" eb="9">
      <t>フヨ</t>
    </rPh>
    <rPh sb="9" eb="11">
      <t>シケン</t>
    </rPh>
    <rPh sb="11" eb="12">
      <t>トウ</t>
    </rPh>
    <rPh sb="13" eb="15">
      <t>ヨウケン</t>
    </rPh>
    <phoneticPr fontId="2"/>
  </si>
  <si>
    <t>確認すべき資格付与試験等の要件
の解説</t>
    <rPh sb="0" eb="2">
      <t>カクニン</t>
    </rPh>
    <rPh sb="5" eb="7">
      <t>シカク</t>
    </rPh>
    <rPh sb="7" eb="9">
      <t>フヨ</t>
    </rPh>
    <rPh sb="9" eb="11">
      <t>シケン</t>
    </rPh>
    <rPh sb="11" eb="12">
      <t>トウ</t>
    </rPh>
    <rPh sb="13" eb="15">
      <t>ヨウケン</t>
    </rPh>
    <rPh sb="17" eb="19">
      <t>カイセツ</t>
    </rPh>
    <phoneticPr fontId="2"/>
  </si>
  <si>
    <t>要件を満たす事項</t>
    <rPh sb="0" eb="2">
      <t>ヨウケン</t>
    </rPh>
    <rPh sb="3" eb="4">
      <t>ミ</t>
    </rPh>
    <rPh sb="6" eb="8">
      <t>ジコウ</t>
    </rPh>
    <phoneticPr fontId="2"/>
  </si>
  <si>
    <t>判定（案）の理由、考え方 等
（特に不適合の理由）</t>
    <rPh sb="0" eb="2">
      <t>ハンテイ</t>
    </rPh>
    <rPh sb="3" eb="4">
      <t>アン</t>
    </rPh>
    <rPh sb="6" eb="8">
      <t>リユウ</t>
    </rPh>
    <rPh sb="9" eb="10">
      <t>カンガ</t>
    </rPh>
    <rPh sb="11" eb="12">
      <t>カタ</t>
    </rPh>
    <rPh sb="13" eb="14">
      <t>トウ</t>
    </rPh>
    <rPh sb="16" eb="17">
      <t>トク</t>
    </rPh>
    <rPh sb="18" eb="21">
      <t>フテキゴウ</t>
    </rPh>
    <rPh sb="22" eb="24">
      <t>リユウ</t>
    </rPh>
    <phoneticPr fontId="2"/>
  </si>
  <si>
    <t>記載欄１</t>
    <rPh sb="0" eb="2">
      <t>キサイ</t>
    </rPh>
    <rPh sb="2" eb="3">
      <t>ラン</t>
    </rPh>
    <phoneticPr fontId="2"/>
  </si>
  <si>
    <t>記載欄２</t>
    <rPh sb="0" eb="2">
      <t>キサイ</t>
    </rPh>
    <rPh sb="2" eb="3">
      <t>ラン</t>
    </rPh>
    <phoneticPr fontId="2"/>
  </si>
  <si>
    <t>分類
1.記述試験
2.口頭試験
3.受験条件
4.その他　　</t>
    <rPh sb="0" eb="2">
      <t>ブンルイ</t>
    </rPh>
    <rPh sb="5" eb="7">
      <t>キジュツ</t>
    </rPh>
    <rPh sb="7" eb="9">
      <t>シケン</t>
    </rPh>
    <rPh sb="12" eb="14">
      <t>コウトウ</t>
    </rPh>
    <rPh sb="14" eb="16">
      <t>シケン</t>
    </rPh>
    <rPh sb="19" eb="21">
      <t>ジュケン</t>
    </rPh>
    <rPh sb="21" eb="23">
      <t>ジョウケン</t>
    </rPh>
    <rPh sb="28" eb="29">
      <t>タ</t>
    </rPh>
    <phoneticPr fontId="2"/>
  </si>
  <si>
    <t>実施年度</t>
    <rPh sb="0" eb="2">
      <t>ジッシ</t>
    </rPh>
    <rPh sb="2" eb="4">
      <t>ネンド</t>
    </rPh>
    <phoneticPr fontId="2"/>
  </si>
  <si>
    <t>内容、試験問題番号等</t>
    <rPh sb="0" eb="2">
      <t>ナイヨウ</t>
    </rPh>
    <rPh sb="3" eb="5">
      <t>シケン</t>
    </rPh>
    <rPh sb="5" eb="7">
      <t>モンダイ</t>
    </rPh>
    <rPh sb="7" eb="9">
      <t>バンゴウ</t>
    </rPh>
    <rPh sb="9" eb="10">
      <t>トウ</t>
    </rPh>
    <phoneticPr fontId="2"/>
  </si>
  <si>
    <t>公園施設（遊具）</t>
  </si>
  <si>
    <t>点検</t>
  </si>
  <si>
    <t>業務の管理及び統括等を行う者(管理技術者)</t>
  </si>
  <si>
    <t>公園施設(遊具)の点検業務の実施にあたり、点検を確実に履行するために必要な知識及び技術に加え、業務の管理及び統括を行う能力</t>
  </si>
  <si>
    <t>１ 公園施設（遊具）に係る法令、点検に係る指針、点検技術、点検方法等に関する知識を有することを確認するものであること</t>
  </si>
  <si>
    <t>２ 公園施設（遊具）の材料、業務の管理等に関する知識を有することを確認するものであること</t>
  </si>
  <si>
    <t>「公園施設（遊具）に係る材料、業務の管理等に関する知識」とは、都市公園における遊具の安全確保に関する指針に記載のある材料等に関する知識及び点検の内容に応じた遊具の点検に係る業務の管理に関する知識をいう。</t>
  </si>
  <si>
    <t>３ 公園施設（遊具）関係業務に関し、実務経験を有する者を対象としていること</t>
  </si>
  <si>
    <t>「公園施設（遊具）関係業務」とは、遊具の都市公園における遊具の安全確保に関する指針に記載のある点検の内容に応じた点検及び都市公園以外に設置されている主として子どもの利用に供することを目的として地面に固定されている遊戯施設の点検に関する業務をいう。</t>
  </si>
  <si>
    <t/>
  </si>
  <si>
    <t>「施設分野等」等の区分ごとに求められる知識・技術を有するかどうかの判定についての要件を満たす内容を有すること</t>
    <rPh sb="1" eb="3">
      <t>シセツ</t>
    </rPh>
    <rPh sb="3" eb="5">
      <t>ブンヤ</t>
    </rPh>
    <rPh sb="5" eb="6">
      <t>トウ</t>
    </rPh>
    <rPh sb="7" eb="8">
      <t>トウ</t>
    </rPh>
    <rPh sb="9" eb="11">
      <t>クブン</t>
    </rPh>
    <rPh sb="14" eb="15">
      <t>モト</t>
    </rPh>
    <rPh sb="19" eb="21">
      <t>チシキ</t>
    </rPh>
    <rPh sb="22" eb="24">
      <t>ギジュツ</t>
    </rPh>
    <rPh sb="25" eb="26">
      <t>ユウ</t>
    </rPh>
    <rPh sb="33" eb="35">
      <t>ハンテイ</t>
    </rPh>
    <rPh sb="40" eb="42">
      <t>ヨウケン</t>
    </rPh>
    <rPh sb="43" eb="44">
      <t>ミ</t>
    </rPh>
    <rPh sb="46" eb="48">
      <t>ナイヨウ</t>
    </rPh>
    <rPh sb="49" eb="50">
      <t>ユウ</t>
    </rPh>
    <phoneticPr fontId="2"/>
  </si>
  <si>
    <t>過去５年間の試験問題や試験要領等により、資格付与試験等の内容が登録規程に「施設分野等」等の区分毎に記載されている「確認すべき資格付与試験等の要件」を全て満たすことが確認できれば適合。</t>
    <rPh sb="43" eb="44">
      <t>トウ</t>
    </rPh>
    <phoneticPr fontId="2"/>
  </si>
  <si>
    <t>判定</t>
    <rPh sb="0" eb="2">
      <t>ハンテイ</t>
    </rPh>
    <phoneticPr fontId="2"/>
  </si>
  <si>
    <t>左記を証明する添付資料番号</t>
    <phoneticPr fontId="2"/>
  </si>
  <si>
    <t>申請者の氏名又は名称</t>
    <rPh sb="0" eb="3">
      <t>シンセイシャ</t>
    </rPh>
    <rPh sb="4" eb="6">
      <t>シメイ</t>
    </rPh>
    <rPh sb="6" eb="7">
      <t>マタ</t>
    </rPh>
    <rPh sb="8" eb="10">
      <t>メイショウ</t>
    </rPh>
    <phoneticPr fontId="2"/>
  </si>
  <si>
    <t>代表者の氏名</t>
    <rPh sb="0" eb="3">
      <t>ダイヒョウシャ</t>
    </rPh>
    <rPh sb="4" eb="6">
      <t>シメイ</t>
    </rPh>
    <phoneticPr fontId="2"/>
  </si>
  <si>
    <t>要件と資格付与試験等の対応表</t>
    <phoneticPr fontId="2"/>
  </si>
  <si>
    <t>平成　　年　　月　　日</t>
    <rPh sb="0" eb="2">
      <t>ヘイセイ</t>
    </rPh>
    <rPh sb="4" eb="5">
      <t>ネン</t>
    </rPh>
    <rPh sb="7" eb="8">
      <t>ガツ</t>
    </rPh>
    <rPh sb="10" eb="11">
      <t>ニチ</t>
    </rPh>
    <phoneticPr fontId="2"/>
  </si>
  <si>
    <t xml:space="preserve">　　　－　　　－　　　－　　　 </t>
    <phoneticPr fontId="2"/>
  </si>
  <si>
    <t xml:space="preserve">〔　　　－　　　－　　　－　　　〕 </t>
    <phoneticPr fontId="2"/>
  </si>
  <si>
    <t>土木機械設備</t>
    <phoneticPr fontId="2"/>
  </si>
  <si>
    <t>診断</t>
    <phoneticPr fontId="2"/>
  </si>
  <si>
    <t>業務の管理及び統括等を行う者（管理技術者）</t>
    <phoneticPr fontId="2"/>
  </si>
  <si>
    <t>土木機械設備の診断業務を確実に履行するために必要な知識及び技術に加え、これらの業務の管理及び統括を行う能力。</t>
    <phoneticPr fontId="2"/>
  </si>
  <si>
    <t>１ 土木機械設備の診断業務を確実に履行するための知識を有することを確認するものであること。</t>
    <phoneticPr fontId="2"/>
  </si>
  <si>
    <t>２ 土木機械設備の診断業務において、的確な課題解決能力を有することを過去の実務経験等によって確認するものであること。</t>
    <phoneticPr fontId="2"/>
  </si>
  <si>
    <t>「土木機械設備」とは、国土交通省の「機械設備点検・整備共通仕様書（案）」に記載された水門設備、揚排水ポンプ設備、トンネル換気設備・非常用施設、消融雪設備、道路排水設備等をいう。
「土木機械設備の診断業務を履行するための知識」とは、土木機械設備の診断業務を履行するために必要となる、道路法、河川法、騒音規制法、消防法などの法令、国土交通省の「機械設備点検・整備共通仕様書（案）」に記載された各種の主要技術基準及び参考図書のうち、土木機械設備に関する部分の知識をいう。</t>
    <phoneticPr fontId="2"/>
  </si>
  <si>
    <t>「土木機械設備」とは、国土交通省の「機械設備点検・整備共通仕様書（案）」に記載された水門設備、揚排水ポンプ設備、トンネル換気設備・非常用施設、消融雪設備、道路排水設備等をいう。</t>
    <phoneticPr fontId="2"/>
  </si>
  <si>
    <t>公園施設（遊具）</t>
    <phoneticPr fontId="2"/>
  </si>
  <si>
    <t>点検</t>
    <phoneticPr fontId="2"/>
  </si>
  <si>
    <t>業務を担当する者（担当技術者）</t>
    <phoneticPr fontId="2"/>
  </si>
  <si>
    <t>公園施設（遊具）の点検業務の実施にあたり、点検を確実に履行するために必要な知識及び技術</t>
    <phoneticPr fontId="2"/>
  </si>
  <si>
    <t>１ 公園施設（遊具）に係る法令、点検に係る指針、点検技術、点検方法等に関する知識を有することを確認するものであること</t>
    <phoneticPr fontId="2"/>
  </si>
  <si>
    <t>２ 公園施設（遊具）の材料等に関する知識を有することを確認するものであること</t>
    <phoneticPr fontId="2"/>
  </si>
  <si>
    <t>３ 公園施設（遊具）関係業務に関し、実務経験等を有する者を対象としていること</t>
    <phoneticPr fontId="2"/>
  </si>
  <si>
    <t>「公園施設（遊具）の材料等に関する知識」とは、都市公園における遊具の安全確保に関する指針に記載のある材料等に関する知識をいう</t>
    <phoneticPr fontId="2"/>
  </si>
  <si>
    <t>「公園施設（遊具）関係業務」とは、遊具の都市公園における遊具の安全確保に関する指針に記載のある点検の内容に応じた点検及び都市公園以外に設置されている主として子どもの利用に供することを目的として地面に固定されている遊戯施設の点検に関する業務をいう。</t>
    <phoneticPr fontId="2"/>
  </si>
  <si>
    <t>診断</t>
    <phoneticPr fontId="2"/>
  </si>
  <si>
    <t>業務の管理及び統括等を行う者（管理技術者）</t>
    <phoneticPr fontId="2"/>
  </si>
  <si>
    <t>公園施設（遊具）の診断業務の実施にあたり、診断を確実に履行するために必要な知識及び技術に加え、業務の管理及び統括を行う能力</t>
    <phoneticPr fontId="2"/>
  </si>
  <si>
    <t>１ 公園施設（遊具）に係る法令、点検・診断に係る指針、点検・診断技術、点検・診断方法等に関する知識を有することを確認するものであること</t>
    <phoneticPr fontId="2"/>
  </si>
  <si>
    <t>２ 公園施設（遊具）の材料、修繕、業務の管理等に関する知識を有することを確認するものであること</t>
    <phoneticPr fontId="2"/>
  </si>
  <si>
    <t>３ 公園施設（遊具）関係業務に関し、実務経験を有する者を対象としていること</t>
    <phoneticPr fontId="2"/>
  </si>
  <si>
    <t>「公園施設（遊具）の材料、修繕、業務の管理等に関する知識」とは、都市公園における遊具の安全確保に関する指針に記載のある材料、修繕等に関する知識及び点検・診断の内容に応じた遊具の点検・診断に係る業務の管理に関する知識をいう。</t>
    <phoneticPr fontId="2"/>
  </si>
  <si>
    <t>「公園施設（遊具）関係業務」とは、遊具の都市公園における遊具の安全確保に関する指針に記載のある点検・診断の内容に応じた点検・診断及び都市公園以外に設置されている主として子どもの利用に供することを目的として地面に固定されている遊戯施設の点検・診断に関する業務をいう。</t>
    <phoneticPr fontId="2"/>
  </si>
  <si>
    <t>公園施設（遊具）の診断業務の実施にあたり、診断を確実に履行するために必要な知識及び技術</t>
    <phoneticPr fontId="2"/>
  </si>
  <si>
    <t>１ 公園施設（遊具）に係る法令、点検・診断に係る指針、点検・診断技術、点検・診断方法等に関する知識を有することを確認するものであること</t>
    <phoneticPr fontId="2"/>
  </si>
  <si>
    <t>２ 公園施設（遊具）の材料、修繕等に関する知識を有することを確認するものであること</t>
    <phoneticPr fontId="2"/>
  </si>
  <si>
    <t>「公園施設（遊具）の材料、修繕等に関する知識」とは、都市公園における遊具の安全確保に関する指針に記載のある材料、修繕等に関する知識をいう。</t>
    <phoneticPr fontId="2"/>
  </si>
  <si>
    <t>堤防・河道</t>
    <phoneticPr fontId="2"/>
  </si>
  <si>
    <t>点検・診断</t>
    <phoneticPr fontId="2"/>
  </si>
  <si>
    <t>堤防・河道の点検・診断業務を確実に履行するために必要な知識及び技術に加え、業務の管理及び統括を行う能力。</t>
    <phoneticPr fontId="2"/>
  </si>
  <si>
    <t>１ 河川の法令に関する知識を有することを確認するものであること。</t>
    <phoneticPr fontId="2"/>
  </si>
  <si>
    <t>２ 堤防・河道の点検・診断を含む河川管理に関する知識を有することを確認するものであること。</t>
    <phoneticPr fontId="2"/>
  </si>
  <si>
    <t>３ 堤防・河道に係る業務に関し、実務経験を有することを確認するものであること。</t>
    <phoneticPr fontId="2"/>
  </si>
  <si>
    <t>「河川の法令に関する知識」とは、当該施設に係る点検・診断業務を確実に履行するために必要となる河川法、河川法施行令、河川管理施設等構造令、河川法施行規則のうち維持管理に関する知識をいう。</t>
    <phoneticPr fontId="2"/>
  </si>
  <si>
    <t>「堤防・河道の点検・診断を含む河川管理に関する知識」とは、当該施設に係る点検・診断業務を確実に履行するために必要となる河川砂防技術基準、工作物設置許可基準、堤防等河川管理施設及び河道の点検要領、堤防及び護岸点検結果評価要領（案）等に関する知識をいう。</t>
    <phoneticPr fontId="2"/>
  </si>
  <si>
    <t>「堤防・河道に係る業務」とは、河川砂防技術基準維持管理編（河川編）に記載された業務又はこれに類する業務をいう。</t>
    <phoneticPr fontId="2"/>
  </si>
  <si>
    <t>堤防・河道の点検・診断業務を確実に履行するために必要な知識及び技術。</t>
    <phoneticPr fontId="2"/>
  </si>
  <si>
    <t>２ 堤防・河道の点検・診断に関する知識を有することを確認するものであること。</t>
    <phoneticPr fontId="2"/>
  </si>
  <si>
    <t>「堤防・河道の点検・診断に関する知識」とは、当該施設に係る点検・診断業務を確実に履行するために必要となる河川砂防技術基準維持管理編（河川）、工作物設置許可基準、堤防等河川管理施設及び河道の点検要領、堤防及び護岸点検結果評価要領（案）等に関する知識をいう。</t>
    <phoneticPr fontId="2"/>
  </si>
  <si>
    <t>下水道管路施設</t>
    <phoneticPr fontId="2"/>
  </si>
  <si>
    <t>下水道管路施設の点検・診断業務を確実に履行するため、下水道管路管理や安全管理に関する法規等に加え、確実な点検・診断手法を選定する能力、異状の程度や緊急度等を適切に判断する技術、並びに業務の管理及び統括を行う能力。</t>
    <phoneticPr fontId="2"/>
  </si>
  <si>
    <t>１ 下水道の法令に関する知識を有することを確認するものであること。</t>
    <phoneticPr fontId="2"/>
  </si>
  <si>
    <t>２ 下水道管路施設の点検（潜行目視及びカメラ等）・診断に関する知識を有することを確認するものであること。</t>
    <phoneticPr fontId="2"/>
  </si>
  <si>
    <t>３ 下水道管路施設の確実な点検・診断手法を選定し業務を管理する能力を確認するとともに、下水道管路施設の異状の程度や緊急度等を適切に判断する技術を有することを実地又はそれに準じる方法により確認するものであること。</t>
    <phoneticPr fontId="2"/>
  </si>
  <si>
    <t>４ 下水道管路施設に係る業務に関し、実務経験を有することを確認するものであること。</t>
    <phoneticPr fontId="2"/>
  </si>
  <si>
    <t>下水道管路施設の点検業務を確実に履行するため、下水道管路管理や安全管理に関する法規等に加え、機械器具等の的確な操作及び異状箇所を記録する技術。</t>
    <phoneticPr fontId="2"/>
  </si>
  <si>
    <t>２ 下水道管路施設の点検（潜行目視及びカメラ等）に関する知識を有することを確認するものであること。</t>
    <phoneticPr fontId="2"/>
  </si>
  <si>
    <t>３ 下水道管路施設の点検のために必要な機械器具等を的確に操作し、異状箇所を記録する技術を有することを実技により確認するものであること。</t>
    <phoneticPr fontId="2"/>
  </si>
  <si>
    <t>砂防設備</t>
    <phoneticPr fontId="2"/>
  </si>
  <si>
    <t>点検・診断</t>
    <phoneticPr fontId="2"/>
  </si>
  <si>
    <t>砂防設備の点検・診断業務の実施にあたり、的確な方法により点検を行うとともに、調査結果を元に健全度を評価するために必要な知識及び技術に加え、業務の管理及び統括を行う能力</t>
    <phoneticPr fontId="2"/>
  </si>
  <si>
    <t>１ 砂防に係る基礎知識を有することを確認するものであること</t>
    <phoneticPr fontId="2"/>
  </si>
  <si>
    <t>２ 砂防設備に係る法令に関する知識を有することを確認するものであること</t>
    <phoneticPr fontId="2"/>
  </si>
  <si>
    <t>３ 砂防調査に関する知識を有することを確認するものであること</t>
    <phoneticPr fontId="2"/>
  </si>
  <si>
    <t>４ 砂防設備に係る維持管理に関する知識を有することを確認するものであること</t>
    <phoneticPr fontId="2"/>
  </si>
  <si>
    <t>５ 砂防設備の構造等に関する基礎知識を有することを確認するものであること</t>
    <phoneticPr fontId="2"/>
  </si>
  <si>
    <t>６ 砂防関係業務に関し一定の実務経験を有することを確認するものであること</t>
    <phoneticPr fontId="2"/>
  </si>
  <si>
    <t>「砂防に係る基礎知識」とは、河川砂防技術基準等に記載のある砂防に係る基礎知識をいう。</t>
    <phoneticPr fontId="2"/>
  </si>
  <si>
    <t>「砂防設備に係る法令に関する知識」とは、砂防法に関する知識をいう。</t>
    <phoneticPr fontId="2"/>
  </si>
  <si>
    <t>「砂防調査に関する知識」とは、河川砂防技術基準等に記載のある砂防調査に関する知識をいう。</t>
    <phoneticPr fontId="2"/>
  </si>
  <si>
    <t>「砂防設備に係る維持管理に関する知識」とは、砂防関係施設点検要領（案）に記載のある砂防設備に係る維持管理に関する知識をいう。</t>
    <phoneticPr fontId="2"/>
  </si>
  <si>
    <t>「砂防設備の構造等に関する基礎知識」とは、河川砂防技術基準等に記載のある砂防設備の構造等に関する基礎知識をいう。</t>
    <phoneticPr fontId="2"/>
  </si>
  <si>
    <t>「砂防関係業務に関し一定の実務経験を有する」とは、砂防設備の点検・診断業務の実施にあたり、砂防関係施設点検要領（案）に定められた事項を確実に履行するために必要な実務経験をいう。</t>
    <phoneticPr fontId="2"/>
  </si>
  <si>
    <t>地すべり防止施設</t>
    <phoneticPr fontId="2"/>
  </si>
  <si>
    <t>地すべり防止施設の点検・診断業務の実施にあたり、的確な方法により点検を行うとともに、調査結果を元に健全度を評価するために必要な知識及び技術に加え、業務の管理及び統括を行う能力</t>
    <phoneticPr fontId="2"/>
  </si>
  <si>
    <t>１ 地すべりに係る基礎知識を有することを確認するものであること</t>
    <phoneticPr fontId="2"/>
  </si>
  <si>
    <t>２ 地すべり防止施設に係る法令に関する知識を有することを確認するものであること</t>
    <phoneticPr fontId="2"/>
  </si>
  <si>
    <t>３ 地すべり調査に関する知識を有することを確認するものであること</t>
    <phoneticPr fontId="2"/>
  </si>
  <si>
    <t>４ 地すべり防止施設に係る維持管理に関する知識を有することを確認するものであること</t>
    <phoneticPr fontId="2"/>
  </si>
  <si>
    <t>５ 地すべり防止施設の構造等に関する基礎知識を有することを確認するものであること</t>
    <phoneticPr fontId="2"/>
  </si>
  <si>
    <t>６ 地すべり対策関係業務に関し一定の実務経験を有することを確認するものであること</t>
    <phoneticPr fontId="2"/>
  </si>
  <si>
    <t>「地すべりに係る基礎知識」とは、河川砂防技術基準等に記載のある地すべりに係る基礎知識をいう。</t>
    <phoneticPr fontId="2"/>
  </si>
  <si>
    <t>「地すべり防止施設に係る法令に関する知識」とは、地すべり等防止法に関する知識をいう。</t>
    <phoneticPr fontId="2"/>
  </si>
  <si>
    <t>「地すべり調査に関する知識」とは、河川砂防技術基準等に記載のある地すべり調査に関する知識をいう。</t>
    <phoneticPr fontId="2"/>
  </si>
  <si>
    <t>「地すべり防止施設に係る維持管理に関する知識」とは、砂防関係施設点検要領（案）に記載のある地すべり防止施設に係る維持管理に関する知識をいう。</t>
    <phoneticPr fontId="2"/>
  </si>
  <si>
    <t>「地すべり対策関係業務に関し一定の実務経験を有する」とは、地すべり防止施設の点検・診断業務の実施にあたり、砂防関係施設点検要領（案）に定められた事項を確実に履行するために必要な実務経験をいう。</t>
    <phoneticPr fontId="2"/>
  </si>
  <si>
    <t>急傾斜地崩壊防止施設</t>
    <phoneticPr fontId="2"/>
  </si>
  <si>
    <t>急傾斜地崩壊防止施設の点検・診断業務の実施にあたり、的確な方法により点検を行うとともに、調査結果を元に健全度を評価するために必要な知識及び技術に加え、業務の管理及び統括を行う能力</t>
    <phoneticPr fontId="2"/>
  </si>
  <si>
    <t>１ 急傾斜地崩壊に係る基礎知識を有するかどうかを確認するものであること</t>
    <phoneticPr fontId="2"/>
  </si>
  <si>
    <t>２ 急傾斜地崩壊防止施設に係る法令に関する知識を有することを確認するものであること</t>
    <phoneticPr fontId="2"/>
  </si>
  <si>
    <t>３ 急傾斜地調査に関する知識を有することを確認するものであること</t>
    <phoneticPr fontId="2"/>
  </si>
  <si>
    <t>４ 急傾斜地崩壊防止施設に係る維持管理に関する知識を有することを確認するものであること</t>
    <phoneticPr fontId="2"/>
  </si>
  <si>
    <t>５ 急傾斜地崩壊防止施設の構造等に関する基礎知識を有することを確認するものであること</t>
    <phoneticPr fontId="2"/>
  </si>
  <si>
    <t>６ 急傾斜地崩壊対策関係業務に関し一定の実務経験を有することを確認するものであること</t>
    <phoneticPr fontId="2"/>
  </si>
  <si>
    <t>「急傾斜地崩壊に係る基礎知識」とは、河川砂防技術基準等に記載のある急傾斜地崩壊に係る基礎知識をいう。</t>
    <phoneticPr fontId="2"/>
  </si>
  <si>
    <t>「急傾斜地崩壊防止施設に係る法令に関する知識」とは、急傾斜地の崩壊による災害の防止に関する法律に関する知識をいう。</t>
    <phoneticPr fontId="2"/>
  </si>
  <si>
    <t>「急傾斜地調査に関する知識」とは、河川砂防技術基準等に記載のある急傾斜地調査に関する知識をいう。</t>
    <phoneticPr fontId="2"/>
  </si>
  <si>
    <t>「急傾斜地崩壊防止施設に係る維持管理に関する知識」とは、砂防関係施設点検要領（案）に記載のある急傾斜地崩壊防止施設に係る維持管理に関する知識をいう。</t>
    <phoneticPr fontId="2"/>
  </si>
  <si>
    <t>「急傾斜地崩壊防止施設の構造等に関する基礎知識」とは、河川砂防技術基準等に記載のある急傾斜地崩壊防止施設の構造等に関する基礎知識をいう。</t>
    <phoneticPr fontId="2"/>
  </si>
  <si>
    <t>「急傾斜地崩壊対策関係業務に関し一定の実務経験を有する」とは、急傾斜地崩壊防止施設の点検・診断業務の実施にあたり、砂防関係施設点検要領（案）等に定められた事項を確実に履行するために必要な実務経験をいう。</t>
    <phoneticPr fontId="2"/>
  </si>
  <si>
    <t>海岸堤防等</t>
    <phoneticPr fontId="2"/>
  </si>
  <si>
    <t>業務の管理及び統括等を行う者（管理技術者）</t>
    <phoneticPr fontId="2"/>
  </si>
  <si>
    <t>海岸堤防等の点検・診断業務を確実に履行するために必要な知識及び技術に加え、業務の管理及び統括を行う能力</t>
    <phoneticPr fontId="2"/>
  </si>
  <si>
    <t>１ 海岸堤防等の点検・診断等の管理に関する知識を有することを確認するものであること</t>
    <phoneticPr fontId="2"/>
  </si>
  <si>
    <t>２ 海岸又は海岸と同種の施設に関する一定の実務経験を有することを確認するものであること</t>
    <phoneticPr fontId="2"/>
  </si>
  <si>
    <t>海岸堤防等の点検・診断等の管理に関する知識とは、｢海岸保全施設維持管理マニュアル｣又は｢海岸保全施設の技術上の基準・同解説｣に関する知識をいう。</t>
    <phoneticPr fontId="2"/>
  </si>
  <si>
    <t>海岸又は海岸と同種の施設に関する一定の実務経験とは、海岸又は海岸と同種の施設に関する設計、管理業務の実務経験をいう。同種の施設とは、河川構造物、海洋構造物、港湾構造物をいう。</t>
    <phoneticPr fontId="2"/>
  </si>
  <si>
    <t>橋梁（鋼橋）</t>
    <phoneticPr fontId="2"/>
  </si>
  <si>
    <t>１ 道路橋（鋼橋）に関する一定の実務経験を有することを確認するものであること、又は道路橋（鋼橋）の設計、施工に関する基礎知識を有することを確認するものであること、又は道路橋（鋼橋）の点検に関する一定の技術と実務経験を有することを確認するものであること</t>
    <phoneticPr fontId="2"/>
  </si>
  <si>
    <t>「道路橋（鋼橋）に関する一定の実務経験、道路橋（鋼橋）の設計、施工に関する基礎知識」とは、具体には、国が定める道路橋の定期点検要領に定められた事項（健全性の診断を除く）を確実に履行するために必要な知識及び技術をいう。</t>
    <phoneticPr fontId="2"/>
  </si>
  <si>
    <t>業務を担当する者（担当技術者）</t>
    <phoneticPr fontId="2"/>
  </si>
  <si>
    <t>１ 道路橋（鋼橋）に関する相当の実務経験を有することを確認するものであること、又は道路橋（鋼橋）の設計、施工、管理に関する相当の専門知識を有することを確認するものであること、又は道路橋（鋼橋）の点検に関する相当の技術と実務経験を有することを確認するものであること</t>
    <phoneticPr fontId="2"/>
  </si>
  <si>
    <t>「道路橋（鋼橋）に関する相当の実務経験、道路橋（鋼橋）の設計、施工、管理に関する相当の専門知識」とは、具体には、国が定める道路橋の定期点検要領に定められた事項（健全性の診断）を確実に履行するために必要な知識及び技術をいう。</t>
    <phoneticPr fontId="2"/>
  </si>
  <si>
    <t>橋梁（コンクリート橋）</t>
    <phoneticPr fontId="2"/>
  </si>
  <si>
    <t>１ 道路橋（コンクリート橋）に関する一定の実務経験を有することを確認するものであること、又は道路橋（コンクリート橋）の設計、施工に関する基礎知識を有することを確認するものであること、又は道路橋（コンクリート橋）の点検に関する一定の技術と実務経験を有することを確認するものであること</t>
    <phoneticPr fontId="2"/>
  </si>
  <si>
    <t>「道路橋（コンクリート橋）に関する相当の実務経験、道路橋（コンクリート橋）の設計、施工、管理に関する相当の専門知識」とは、具体には、国が定める道路橋の定期点検要領に定められた事項（健全性の診断）を確実に履行するために必要な知識及び技術をいう。</t>
    <phoneticPr fontId="2"/>
  </si>
  <si>
    <t>「道路橋（コンクリート橋）に関する一定の実務経験、道路橋（コンクリート橋）の設計、施工に関する基礎知識」とは、具体には、国が定める道路橋の定期点検要領に定められた事項（健全性の診断を除く）を確実に履行するために必要な知識及び技術をいう。</t>
    <phoneticPr fontId="2"/>
  </si>
  <si>
    <t>１ 道路橋（コンクリート橋）に関する相当の実務経験を有することを確認するものであること、又は道路橋（コンクリート橋）の設計、施工、管理に関する相当の専門知識を有することを確認するものであること、又は道路橋（コンクリート橋）の点検に関する相当の技術と実務経験を有することを確認するものであること</t>
    <phoneticPr fontId="2"/>
  </si>
  <si>
    <t>トンネル</t>
    <phoneticPr fontId="2"/>
  </si>
  <si>
    <t>１ 道路トンネルに関する一定の知識及び技能を有することを確認するものであること</t>
    <phoneticPr fontId="2"/>
  </si>
  <si>
    <t>「道路トンネルに関する一定の知識及び技能」とは、具体には、国が定める道路トンネルの定期点検要領に定められた事項（健全性の診断を除く）を確実に履行するために必要な知識及び技術をいう。</t>
    <phoneticPr fontId="2"/>
  </si>
  <si>
    <t>１ 道路トンネルに関する相当の実務経験を有することを確認するものであること、又は道路トンネルの設計、施工、管理に関する相当の専門知識を有することを確認するものであること、又は道路トンネルの点検に関する相当の技術と実務経験を有することを確認するものであること</t>
    <phoneticPr fontId="2"/>
  </si>
  <si>
    <t>「道路トンネルに関する相当の実務経験、道路トンネルの設計、施工、管理に関する相当の専門知識」とは、具体には、国が定める道路トンネルの定期点検要領に定められた事項（健全性の診断）を確実に履行するために必要な知識及び技術をいう。</t>
    <phoneticPr fontId="2"/>
  </si>
  <si>
    <t>港湾施設</t>
    <phoneticPr fontId="2"/>
  </si>
  <si>
    <t>計画策定
（維持管理）</t>
    <phoneticPr fontId="2"/>
  </si>
  <si>
    <t>港湾施設の維持管理計画策定業務の実施にあたり、港湾の施設の技術上の基準を定める省令第４条第３項に定められた事項を確実に履行するために必要な知識及び技術に加え、業務の管理及び統括を行う能力</t>
    <phoneticPr fontId="2"/>
  </si>
  <si>
    <t>１ 港湾施設の維持管理に係る法令に関する知識を有することを確認するものであること</t>
    <phoneticPr fontId="2"/>
  </si>
  <si>
    <t>２ 維持管理計画策定に必要な点検・診断、当該施設全体の維持に係る総合的な評価に関する専門知識を有することを確認するものであること</t>
    <phoneticPr fontId="2"/>
  </si>
  <si>
    <t>３ 港湾または同種の施設に関する業務の実務経験を有することを確認するものであること</t>
    <phoneticPr fontId="2"/>
  </si>
  <si>
    <t>「港湾施設の維持管理に係る法令」とは、港湾法、港湾法施行令、港湾法施行規則、港湾の施設の技術上の基準を定める省令、技術基準対象施設の維持に関し必要な事項を定める告示のうち維持管理に関するものをいう。</t>
    <phoneticPr fontId="2"/>
  </si>
  <si>
    <t>「評価に関する専門知識」とは、港湾施設の技術上の基準・同解説、港湾の施設の点検診断ガイドライン、港湾の施設の維持管理計画書作成の手引きのうち維持に係る総合的な評価に関するものをいう。</t>
    <phoneticPr fontId="2"/>
  </si>
  <si>
    <t>「同種の施設」とは、港湾施設以外の海洋構造物をいう。</t>
    <phoneticPr fontId="2"/>
  </si>
  <si>
    <t>港湾施設の点検・診断業務の実施にあたり、港湾の施設の技術上の基準を定める省令第４条第３項に定められた事項を確実に履行するために必要な知識及び技術に加え、業務の管理及び統括を行う能力</t>
    <phoneticPr fontId="2"/>
  </si>
  <si>
    <t>２ 港湾施設の損傷、劣化その他の変状についての点検・診断に関する専門知識を有することを確認するものであること</t>
    <phoneticPr fontId="2"/>
  </si>
  <si>
    <t>「港湾施設の維持管理に係る法令」とは、港湾の施設の技術上の基準を定める省令、技術基準対象施設の維持に関し必要な事項を定める告示のうち維持管理に関するものをいう。</t>
    <phoneticPr fontId="2"/>
  </si>
  <si>
    <t>「点検・診断に関する専門知識」とは、港湾の施設の技術上の基準・同解説、港湾の施設の点検診断ガイドライン、港湾の施設の維持管理計画書作成の手引きのうち、点検・診断に関するものをいう。</t>
    <phoneticPr fontId="2"/>
  </si>
  <si>
    <t>設計
（維持管理）</t>
    <phoneticPr fontId="2"/>
  </si>
  <si>
    <t>港湾施設の維持・修繕設計業務の実施にあたり、港湾の施設の技術上の基準を定める省令第２条及び第４条第３項に定められた事項を確実に履行するために必要な知識及び技術に加え、業務の管理及び統括を行う能力</t>
    <phoneticPr fontId="2"/>
  </si>
  <si>
    <t>２ 港湾施設の点検・診断や調査を元に、既存施設の維持・修繕に必要な設計に関する知識を有することを確認するものであること</t>
    <phoneticPr fontId="2"/>
  </si>
  <si>
    <t>「維持・修繕に必要な設計に関する知識」とは、港湾の施設の技術上の基準・同解説、港湾の施設の点検診断ガイドラインのうち維持・修繕に必要な設計に関するものをいう。</t>
    <phoneticPr fontId="2"/>
  </si>
  <si>
    <t>空港施設</t>
    <phoneticPr fontId="2"/>
  </si>
  <si>
    <t>滑走路、誘導路及びエプロンの点検・診断業務の実施にあたり、施設の管理における保安上の基準に関する法規等に加え、的確な点検・診断手法により、異常の程度を適切に評価するために必要な知識及び技術に加え、業務の管理及び統括を行う能力</t>
    <phoneticPr fontId="2"/>
  </si>
  <si>
    <t>１ 空港の設置基準に関する法令及び空港の舗装補修等の基準に関する知識を有することを確認するものであること</t>
    <phoneticPr fontId="2"/>
  </si>
  <si>
    <t>２ 空港舗装の点検技術、点検方法等に関する知識を有することを確認するものであること</t>
    <phoneticPr fontId="2"/>
  </si>
  <si>
    <t>３ 航空機の特性及び舗装材料等に関する基礎知識を有することを確認するものであること</t>
    <phoneticPr fontId="2"/>
  </si>
  <si>
    <t>４ 点検・診断に関しての実務経験を有することを確認するものであること</t>
    <phoneticPr fontId="2"/>
  </si>
  <si>
    <t>「空港の設置基準に関する法令」とは、航空法、航空法施行令、航空法施行規則、陸上空港の基準対象施設の性能の照査に必要な事項等を定める告示、空港土木施設の設置基準解説」をいう。
「空港の舗装補修等の基準」とは、空港舗装設計要領、空港舗装補修要領のうち、舗装補修等に関する知識をいう。</t>
    <phoneticPr fontId="2"/>
  </si>
  <si>
    <t>「空港舗装の点検技術、点検方法等に関する知識」とは、空港内の施設の維持管理指針（旧土木施設管理規程）、空港舗装補修要領のうち、点検技術、点検方法等に必要な知識をいう。</t>
    <phoneticPr fontId="2"/>
  </si>
  <si>
    <t>「航空機の特性及び舗装材料等に関する基礎知識」とは、空港土木施設の設置基準、空港舗装設計要領、空港舗装補修要領のうち、航空機の特性及び舗装材料等に関する基礎知識をいう。</t>
    <phoneticPr fontId="2"/>
  </si>
  <si>
    <t>「点検・診断に関しての実務経験」とは、確認すべき資格付与試験等の受験資格を満たしていることをいう。</t>
    <phoneticPr fontId="2"/>
  </si>
  <si>
    <t>滑走路、誘導路及びエプロンの修繕・更新設計業務の実施にあたり、施設の管理における保安上の基準に関する法令等に加え、設計条件を整理し、的確に設計へ反映するために必要な知識及び技術に加え、業務の管理及び統括を行う能力</t>
    <phoneticPr fontId="2"/>
  </si>
  <si>
    <t>２ 航空機の特性及び舗装材料等に関する基礎知識をを有することを確認するものであること</t>
    <phoneticPr fontId="2"/>
  </si>
  <si>
    <t>３ 舗装の修繕・更新に関する設計条件を整理し、的確に設計へ反映する能力を有することを確認するものであること</t>
    <phoneticPr fontId="2"/>
  </si>
  <si>
    <t>４ 修繕・更新設計に関しての実務経験を有することを確認するものであること</t>
    <phoneticPr fontId="2"/>
  </si>
  <si>
    <t>「的確に設計へ反映する能力」とは、確認すべき資格付与試験等の経験論文で確認することをいう。</t>
    <phoneticPr fontId="2"/>
  </si>
  <si>
    <t>「修繕・更新設計に関しての実務経験」とは、確認すべき資格付与試験等の受験資格を満たしていることをいう。</t>
    <phoneticPr fontId="2"/>
  </si>
  <si>
    <t>「下水道の法令に関する知識」とは、下水道法、下水道法施行令及び下水道法施行規則等に関する知識をいう。</t>
    <phoneticPr fontId="2"/>
  </si>
  <si>
    <t>「点検」とは、下水道法に基づく下水道管路施設を対象に、マンホール蓋を開け、管内目視やTVカメラ等により、劣化の実態や動向の定量的な確認ほか、目視等による管路施設状況把握・異状有無の確認を含む。
「確実な点検・診断手法を選定し業務を管理する能力」とは、現場条件を勘案したうえで、最も適した調査方法、安全管理体制等を立案し業務計画書を作成する能力をいう。
「異状の程度や緊急度等を適切に判断する技術」とは、実際に管内を撮影した映像をもとに異状の程度や、対策を実施すべき時期を判断することができる技術をいう。
「実地又はそれに準じる方法」とは、実現場においてカメラ等を用いた映像もしくは撮影済みの映像を用いて、実際に報告書類を作成する方法をいう。</t>
    <phoneticPr fontId="2"/>
  </si>
  <si>
    <t>「下水道管路施設に係る業務」とは、下水道法に基づく下水道管路施設を対象とした清掃、点検、改築・修繕に関する業務等をいう。</t>
    <phoneticPr fontId="2"/>
  </si>
  <si>
    <t>「下水道管路施設の点検」とは、下水道法に基づく下水道管路施設を対象に、マンホール蓋を開け、管内目視やTVカメラ等により、劣化の実態や動向の定量的な確認ほか、目視等による管路施設状況把握・異状有無の確認を含む。
「下水道管路施設の点検のために必要な機械器具等」とは、下水道管きょ用テレビカメラや管口カメラ（伸縮可能な操作棒の先にカメラとライトを取り付けたもの）、またはこれに準じた機器類をいう。
「異状箇所を記録する技術」とは、異状の位置と内容を点検簿等に記録する技術をいう。</t>
    <phoneticPr fontId="2"/>
  </si>
  <si>
    <t>「地すべり防止施設の構造等に関する基礎知識」とは、河川砂防技術基準等に記載のある地すべり防止施設の構造等に関する基礎知識をいう。</t>
    <phoneticPr fontId="2"/>
  </si>
  <si>
    <t>地質・土質</t>
    <phoneticPr fontId="2"/>
  </si>
  <si>
    <t>調査</t>
    <phoneticPr fontId="2"/>
  </si>
  <si>
    <t>業務の管理及び統括等を行う者（管理技術者又は主任技術者）</t>
    <phoneticPr fontId="2"/>
  </si>
  <si>
    <t>地質・土質の調査業務を確実に履行するために必要な知識及び技術に加え、業務の管理及び統括を行う能力</t>
    <phoneticPr fontId="2"/>
  </si>
  <si>
    <t>１ 地質・土質の調査業務を確実に履行するための知識を有することを確認するものであること。</t>
    <phoneticPr fontId="2"/>
  </si>
  <si>
    <t>２ 地質・土質の調査業務において、的確な課題解決能力を有することを過去の実務経験等によって確認するものであること。</t>
    <phoneticPr fontId="2"/>
  </si>
  <si>
    <t>「地質・土質の調査業務」とは、国土交通省の「地質・土質調査業務共通仕様書(案）」及び「土木設計業務等共通仕様書（案）」に記載された地質・土質に関する各種調査・試験、解析、物理探査等をいう。</t>
    <phoneticPr fontId="2"/>
  </si>
  <si>
    <t>建設環境</t>
    <phoneticPr fontId="2"/>
  </si>
  <si>
    <t>建設環境の調査業務を確実に履行するために必要な知識及び技術に加え、業務の管理及び統括を行う能力</t>
    <phoneticPr fontId="2"/>
  </si>
  <si>
    <t>１ 建設環境の調査業務を確実に履行するための知識を有することを確認するものであること。</t>
    <phoneticPr fontId="2"/>
  </si>
  <si>
    <t>２ 建設環境の調査業務において、的確な課題解決能力を有することを過去の実務経験等によって確認するものであること。</t>
    <phoneticPr fontId="2"/>
  </si>
  <si>
    <t>「建設環境の調査業務」とは、国土交通省の「土木設計業務等共通仕様書(案）」に記載された河川環境調査、砂防環境調査、ダム環境調査、道路環境調査等をいう。</t>
    <phoneticPr fontId="2"/>
  </si>
  <si>
    <t xml:space="preserve">電気施設
・
通信施設
・
制御処理システム </t>
    <phoneticPr fontId="2"/>
  </si>
  <si>
    <t xml:space="preserve">計画・調査・設計 </t>
    <phoneticPr fontId="2"/>
  </si>
  <si>
    <t>業務の管理及び統括等を行う者（管理技術者）
・
業務の技術上の照査を行う者（照査技術者）</t>
    <phoneticPr fontId="2"/>
  </si>
  <si>
    <t>電気施設、通信施設、制御処理システムの計画・調査・設計業務を確実に履行するために必要な知識及び技術に加え、業務の管理及び統括を行う能力</t>
    <phoneticPr fontId="2"/>
  </si>
  <si>
    <t>１ 電気施設、通信施設、制御処理システムの計画・調査・設計業務を確実に履行するための知識を有することを確認するものであること。</t>
    <phoneticPr fontId="2"/>
  </si>
  <si>
    <t>２ 電気施設、通信施設、制御処理システムの計画・調査・設計業務において、的確な課題解決能力を有することを過去の実務経験等によって確認するものであること。</t>
    <phoneticPr fontId="2"/>
  </si>
  <si>
    <t>「電気施設、通信施設、制御処理システム」とは、国土交通省の「電気通信施設設計業務共通仕様書」に記載された受変電施設、トンネル防災施設、照明施設等の電気施設、単信無線施設、テレメータ・警報施設、多重無線施設、光ケーブル等の通信施設、ＣＣＴＶ設備、道路情報システム、河川情報システム、レーダ雨（雪）量計システム等の情報通信システム（制御処理システムと同等）をいう。</t>
    <phoneticPr fontId="2"/>
  </si>
  <si>
    <t xml:space="preserve">建設機械 </t>
    <phoneticPr fontId="2"/>
  </si>
  <si>
    <t>建設機械の計画・調査・設計業務を確実に履行するために必要な知識及び技術に加え、これらの業務の管理及び統括を行う能力</t>
    <phoneticPr fontId="2"/>
  </si>
  <si>
    <t>１ 建設機械の計画・調査・設計業務を履行するための知識を有することを確認するものであること。</t>
    <phoneticPr fontId="2"/>
  </si>
  <si>
    <t>　「建設機械」とは、国土交通省の「建設機械施工安全技術指針」に記載された建設工事で使用される全ての建設機械をいう。
　「建設機械の計画・調査・設計業務を履行するための知識」とは、建設機械に関する計画・調査・設計業務を履行するために必要となる、労働安全衛生法、道路交通法、道路法、河川法などの法令、国土交通省の「建設機械施工安全技術指針」に記載された各種の関係基準、指針類等のうち、建設機械に関する部分の知識をいう。</t>
    <phoneticPr fontId="2"/>
  </si>
  <si>
    <t>２ 建設機械の計画・調査・設計業務において、的確な課題解決能力を有することを過去の実務経験等によって確認するものであること。</t>
    <phoneticPr fontId="2"/>
  </si>
  <si>
    <t>　「建設機械」とは、国土交通省の「建設機械施工安全技術指針」に記載された建設工事で使用される全ての建設機械をいう。</t>
    <phoneticPr fontId="2"/>
  </si>
  <si>
    <t xml:space="preserve">土木機械設備 </t>
    <phoneticPr fontId="2"/>
  </si>
  <si>
    <t>土木機械設備の計画・調査・設計業務を確実に履行するために必要な知識及び技術に加え、これらの業務の管理及び統括を行う能力</t>
    <phoneticPr fontId="2"/>
  </si>
  <si>
    <t>１ 土木機械設備の計画・調査・設計業務を履行するための知識を有することを確認するものであること。</t>
    <phoneticPr fontId="2"/>
  </si>
  <si>
    <t>２ 土木機械設備の計画・調査・設計業務において、的確な課題解決能力を有することを過去の実務経験等によって確認するものであること。</t>
    <phoneticPr fontId="2"/>
  </si>
  <si>
    <t>　「土木機械設備」とは、国土交通省の「機械工事共通仕様書（案）」に記載された水門設備、揚排水ポンプ設備、トンネル換気設備、消融雪設備、道路排水設備等をいう。</t>
    <phoneticPr fontId="2"/>
  </si>
  <si>
    <t>都市計画及び地方計画</t>
    <phoneticPr fontId="2"/>
  </si>
  <si>
    <t>計画・調査・設計</t>
    <phoneticPr fontId="2"/>
  </si>
  <si>
    <t>都市計画及び地方計画の計画・調査・設計業務を確実に履行するために必要な知識及び技術に加え、これらの業務の管理及び統括を行う能力。</t>
    <phoneticPr fontId="2"/>
  </si>
  <si>
    <t>１ 都市計画及び地方計画に係る関係法令又は技術基準等に関する知識を有することを確認するものであること。</t>
    <phoneticPr fontId="2"/>
  </si>
  <si>
    <t>「都市計画及び地方計画に係る関係法令又は技術基準等に関する知識」とは、都市計画法、都市計画法施行令、都市計画法施行規則、都市計画運用指針、都市再生特別措置法、都市再生特別措置法施行令、都市再生特別措置法施行規則、土地区画整理法、土地区画整理法施行令、土地区画整理法施行規則、都市再開発法、都市再開発法施行令、都市再開発法施行規則、中心市街地の活性化に関する法律、景観法、景観法施行令、景観法施行規則、歴史的風致の維持向上に関する法律等に関する知識をいう。</t>
    <phoneticPr fontId="2"/>
  </si>
  <si>
    <t>２ 都市計画及び地方計画の計画・調査・設計業務に関する実務経験を有することを確認するものであること。</t>
    <phoneticPr fontId="2"/>
  </si>
  <si>
    <t>「都市計画及び地方計画の計画・調査・設計業務」とは、都市計画法、都市再生特別措置法、土地区画整理法、都市再開発法、中心市街地の活性化に関する法律、景観法、歴史的風致の維持向上に関する法律等に関する調査、計画、設計業務またはこれらに類する業務をいう。</t>
    <phoneticPr fontId="2"/>
  </si>
  <si>
    <t xml:space="preserve">都市公園等 </t>
    <phoneticPr fontId="2"/>
  </si>
  <si>
    <t>都市公園等の計画・調査・設計業務を確実に履行するために必要な知識及び技術に加え、これらの業務の管理及び統括を行う能力。</t>
    <phoneticPr fontId="2"/>
  </si>
  <si>
    <t>１ 都市公園等に係る法令に関する知識を有することを確認するものであること。</t>
    <phoneticPr fontId="2"/>
  </si>
  <si>
    <t>「都市公園等に係る法令に関する知識」とは、都市公園法、都市緑地法等に関する知識をいう。</t>
    <phoneticPr fontId="2"/>
  </si>
  <si>
    <t>２ 都市公園等の計画・調査・設計に関する知識を有することを確認するものであること。</t>
    <phoneticPr fontId="2"/>
  </si>
  <si>
    <t>「都市公園等の計画・調査・設計に関する知識」とは、都市公園技術標準、都市公園における遊具の安全確保に関する指針（改訂第２版）、公園施設長寿命化計画策定指針（案）、都市公園の移動等円滑化整備ガイドライン（改訂版）等に記載のある計画、調査、設計に関する知識をいう。</t>
    <phoneticPr fontId="2"/>
  </si>
  <si>
    <t>３ 都市公園等の計画・調査・設計業務に関する実務経験を有することを確認するものであること。</t>
    <phoneticPr fontId="2"/>
  </si>
  <si>
    <t>「都市公園等の計画・調査・設計業務」とは、都市公園技術標準に記載のある計画、調査、設計業務または都市緑地法第４条（緑地の保全及び緑化の推進に関する基本計画）に定める事項に関する計画、調査業務またはこれらに類する業務をいう。</t>
    <phoneticPr fontId="2"/>
  </si>
  <si>
    <t xml:space="preserve">河川・ダム </t>
    <phoneticPr fontId="2"/>
  </si>
  <si>
    <t>河川・ダムの計画・調査・設計業務を確実に履行するために必要な知識及び技術に加え、業務の管理及び統括を行う能力。</t>
    <phoneticPr fontId="2"/>
  </si>
  <si>
    <t>１ 河川・ダムの法令に関する知識を有することを確認するものであること。</t>
    <phoneticPr fontId="2"/>
  </si>
  <si>
    <t>「河川・ダムの法令に関する知識」とは、国土交通省の土木設計業務等共通仕様書（案）河川編及びダム編に記載された業務又はこれらに類する業務を確実に履行するために必要な、河川法、特定多目的ダム法、河川管理施設等構造令等に関する知識をいう。</t>
    <phoneticPr fontId="2"/>
  </si>
  <si>
    <t>２ 河川・ダムの計画・調査・設計に関する知識を有することを確認するものであること。</t>
    <phoneticPr fontId="2"/>
  </si>
  <si>
    <t>「河川・ダムの計画・調査・設計に関する知識」とは、国土交通省の土木設計業務等共通仕様書（案）河川編及びダム編に記載された業務又はこれらに類する業務を確実に履行するために必要な、河川砂防技術基準等に記載された河川・ダムの調査、計画及び設計に関する知識をいう。</t>
    <phoneticPr fontId="2"/>
  </si>
  <si>
    <t>３ 河川・ダムに係る業務に関し、実務経験を有することを確認するものであること。</t>
    <phoneticPr fontId="2"/>
  </si>
  <si>
    <t xml:space="preserve">下水道 </t>
    <phoneticPr fontId="2"/>
  </si>
  <si>
    <t>下水道の計画・調査・設計業務を確実に履行するために必要な知識及び技術に加え、業務の管理及び統括を行う能力。</t>
    <phoneticPr fontId="2"/>
  </si>
  <si>
    <t>「下水道の法令に関する知識」とは、下水道法、下水道法施行令、下水道法施行規則等に関する知識をいう。</t>
    <phoneticPr fontId="2"/>
  </si>
  <si>
    <t>２ 下水道（排水施設及び処理施設）の計画・調査、設計に関する知識を有することを確認するものであること。</t>
    <phoneticPr fontId="2"/>
  </si>
  <si>
    <t>３ 下水道に係る業務に関し、実務経験を有することを確認するものであること。</t>
    <phoneticPr fontId="2"/>
  </si>
  <si>
    <t>「下水道に係る業務」とは、下水道用設計標準歩掛表（第3巻　設計委託）に記載された業務等をいう。</t>
    <phoneticPr fontId="2"/>
  </si>
  <si>
    <t>砂防</t>
    <phoneticPr fontId="2"/>
  </si>
  <si>
    <t>砂防の計画・調査・設計業務を確実に履行するために必要な知識及び技術に加え、業務の管理及び統括を行う能力。</t>
    <phoneticPr fontId="2"/>
  </si>
  <si>
    <t>１ 砂防の法令に関する知識を有することを確認するものであること。</t>
    <phoneticPr fontId="2"/>
  </si>
  <si>
    <t>「砂防の法令に関する知識」とは、国土交通省の土木設計業務等共通仕様書(案）砂防及び地すべり対策編に記載された砂防に係る業務又はこれらに類する業務を確実に履行するために必要な、砂防法、土砂災害警戒区域等における土砂災害防止対策の推進に関する法律に関する知識をいう。</t>
    <phoneticPr fontId="2"/>
  </si>
  <si>
    <t>２ 砂防の計画・調査・設計に関する知識を有することを確認するものであること。</t>
    <phoneticPr fontId="2"/>
  </si>
  <si>
    <t>「砂防の計画・調査・設計に関する知識」とは、国土交通省の土木設計業務等共通仕様書（案）砂防及び地すべり対策編に記載された砂防に係る業務又はこれらに類する業務を確実に履行するために必要な、河川砂防技術基準、砂防基本計画策定指針、土石流・流木対策設計技術指針等に記載された砂防の調査、計画及び設計に関する知識をいう。</t>
    <phoneticPr fontId="2"/>
  </si>
  <si>
    <t>３ 砂防に係る業務に関し、実務経験を有することを確認するものであること。</t>
    <phoneticPr fontId="2"/>
  </si>
  <si>
    <t>「砂防に係る業務」とは、国土交通省の土木設計業務等共通仕様書（案）砂防及び地すべり対策編に記載された砂防に係る業務又はこれらに類する業務をいう。</t>
    <phoneticPr fontId="2"/>
  </si>
  <si>
    <t>地すべり対策</t>
    <phoneticPr fontId="2"/>
  </si>
  <si>
    <t>地すべり対策の計画・調査・設計業務を確実に履行するために必要な知識及び技術に加え、業務の管理及び統括を行う能力。</t>
    <phoneticPr fontId="2"/>
  </si>
  <si>
    <t>１ 地すべり対策の法令に関する知識を有することを確認するものであること。</t>
    <phoneticPr fontId="2"/>
  </si>
  <si>
    <t>「地すべり対策の法令に関する知識」とは、国土交通省の土木設計業務等共通仕様書（案）砂防及び地すべり対策編に記載された地すべり対策に係る業務又はこれらに類する業務を確実に履行するために必要な、地すべり等防止法、土砂災害警戒区域等における土砂災害防止対策の推進に関する法律に関する知識をいう。</t>
    <phoneticPr fontId="2"/>
  </si>
  <si>
    <t>２ 地すべり対策の計画・調査・設計に関する知識を有することを確認するものであること。</t>
    <phoneticPr fontId="2"/>
  </si>
  <si>
    <t>「地すべり対策の計画・調査・設計に関する知識」とは、国土交通省の土木設計業務等共通仕様書（案）砂防及び地すべり対策編に記載された地すべり対策に係る業務又はこれらに類する業務を確実に履行するために必要な、河川砂防技術基準、地すべり防止技術指針等に記載された地すべり対策の調査、計画及び設計に関する知識をいう。</t>
    <phoneticPr fontId="2"/>
  </si>
  <si>
    <t>３ 地すべり対策に係る業務に関し、実務経験を有することを確認するものであること。</t>
    <phoneticPr fontId="2"/>
  </si>
  <si>
    <t>「地すべり対策に係る業務」とは、国土交通省の土木設計業務等共通仕様書（案）砂防及び地すべり対策編に記載された地すべり対策に係る業務又はこれらに類する業務をいう。</t>
    <phoneticPr fontId="2"/>
  </si>
  <si>
    <t>急傾斜地崩壊等対策</t>
    <phoneticPr fontId="2"/>
  </si>
  <si>
    <t>急傾斜地崩壊等対策の計画・調査・設計業務を確実に履行するために必要な知識及び技術に加え、業務の管理及び統括を行う能力。</t>
    <phoneticPr fontId="2"/>
  </si>
  <si>
    <t>１ 急傾斜地崩壊等対策の法令に関する知識を有することを確認するものであること。</t>
    <phoneticPr fontId="2"/>
  </si>
  <si>
    <t>「急傾斜地崩壊等対策の法令に関する知識」とは、国土交通省の土木設計業務等共通仕様書（案）砂防及び地すべり対策編に記載された急傾斜地崩壊等対策に係る業務又はこれらに類する業務を確実に履行するために必要な、急傾斜地の崩壊による災害の防止に関する法律、土砂災害警戒区域等における土砂災害防止対策の推進に関する法律に関する知識をいう。</t>
    <phoneticPr fontId="2"/>
  </si>
  <si>
    <t>２ 急傾斜地崩壊等対策の計画・調査・設計に関する知識を有することを確認するものであること。</t>
    <phoneticPr fontId="2"/>
  </si>
  <si>
    <t>「急傾斜地崩壊等対策の計画・調査・設計に関する知識」とは、国土交通省の土木設計業務等共通仕様書（案）砂防及び地すべり対策編に記載された急傾斜地崩壊等対策に係る業務又はこれらに類する業務を確実に履行するために必要な、河川砂防技術基準、急傾斜地崩壊防止工事技術指針等に記載された急傾斜地崩壊等対策の調査、計画及び設計に関する知識をいう。</t>
    <phoneticPr fontId="2"/>
  </si>
  <si>
    <t>３ 急傾斜地崩壊等対策に係る業務に関し、実務経験を有することを確認するものであること。</t>
    <phoneticPr fontId="2"/>
  </si>
  <si>
    <t>「急傾斜地崩壊等対策に係る業務」とは、国土交通省の土木設計業務等共通仕様書（案）砂防及び地すべり対策編に記載された急傾斜地崩壊等対策に係る業務又はこれらに類する業務をいう。</t>
    <phoneticPr fontId="2"/>
  </si>
  <si>
    <t>海岸</t>
    <phoneticPr fontId="2"/>
  </si>
  <si>
    <t>海岸の計画・調査・設計業務を確実に履行するために必要な知識及び技術に加え、業務の管理及び統括を行う能力。</t>
    <phoneticPr fontId="2"/>
  </si>
  <si>
    <t>１ 海岸の計画・調査・設計に関する知識を有することを確認するものであること。</t>
    <phoneticPr fontId="2"/>
  </si>
  <si>
    <t>「海岸の計画・調査・設計に関する知識」とは、国土交通省の土木設計業務等共通仕様書（案）海岸編又は港湾設計・測量・調査等業務共通仕様書に記載された海岸に係る調査、計画及び設計業務若しくはこれらの業務を確実に履行するために必要な海岸保全区域等に係る海岸の保全に関する基本的な方針又は海岸保全施設の技術上の基準・同解説に記載された海岸に係る調査、計画及び設計に関する知識をいう。</t>
    <phoneticPr fontId="2"/>
  </si>
  <si>
    <t>２ 海岸又は海岸と同種の施設に係る業務に関し、実務経験を有することを確認するものであること。</t>
    <phoneticPr fontId="2"/>
  </si>
  <si>
    <t>「海岸又は海岸と同種の施設に係る業務」とは国土交通省の土木設計業務共通仕様書（案）海岸編・河川編又は港湾設計・測量・調査等業務共通仕様書に記載された業務をいう。</t>
    <phoneticPr fontId="2"/>
  </si>
  <si>
    <t>海岸の調査業務を確実に履行するために必要な知識及び技術に加え、業務の管理及び統括を行う能力。</t>
    <phoneticPr fontId="2"/>
  </si>
  <si>
    <t>１ 海岸の調査に関する知識を有することを確認するものであること。</t>
    <phoneticPr fontId="2"/>
  </si>
  <si>
    <t>「海岸の調査に関する知識」とは、国土交通省の土木設計業務等共通仕様書（案）海岸編又は港湾設計・測量・調査等業務共通仕様書に記載された海岸に係る調査業務若しくはこの業務を確実に履行するために必要な、海岸保全区域等に係る海岸の保全に関する基本的な方針又は海岸保全施設の技術上の基準・同解説に記載された海岸に係る調査に関する知識をいう。</t>
    <phoneticPr fontId="2"/>
  </si>
  <si>
    <t>道路</t>
    <phoneticPr fontId="2"/>
  </si>
  <si>
    <t>道路の計画・調査・設計業務（橋梁の計画・調査・設計、トンネルの計画・調査・設計を除く）を確実に履行するために必要な知識及び技術に加え、業務の管理及び統括を行う能力</t>
    <phoneticPr fontId="2"/>
  </si>
  <si>
    <t>１ 道路の計画・調査・設計（橋梁の計画・調査・設計、トンネルの計画・調査・設計を除く）に関する知識、実務経験を有することを確認するものであること。</t>
    <phoneticPr fontId="2"/>
  </si>
  <si>
    <t>「道路の計画・調査・設計（橋梁の計画・調査・設計、トンネルの計画・調査・設計を除く）に関する知識、経験」とは、具体には、国土交通省の土木設計業務等共通仕様書（案）道路編に記載された道路の計画・調査・設計業務（橋梁の計画・調査・設計、トンネルの計画・調査・設計を除く）を確実に履行するために必要な知識及び技術をいう。</t>
    <phoneticPr fontId="2"/>
  </si>
  <si>
    <t>橋梁</t>
    <phoneticPr fontId="2"/>
  </si>
  <si>
    <t>道路の橋梁の計画・調査・設計業務を確実に履行するために必要な知識及び技術に加え、業務の管理及び統括を行う能力</t>
    <phoneticPr fontId="2"/>
  </si>
  <si>
    <t>「道路の橋梁の計画・調査・設計に関する知識、経験」とは、具体には、国土交通省の「橋、高架の道路等の技術基準（道路橋示方書）」等に基づき、国土交通省の土木設計業務等共通仕様書（案）道路編に記載された道路の橋梁の計画・調査・設計業務を確実に履行するために必要な知識及び技術をいう。</t>
    <phoneticPr fontId="2"/>
  </si>
  <si>
    <t>道路のトンネルの計画・調査・設計業務を確実に履行するために必要な知識及び技術に加え、業務の管理及び統括を行う能力</t>
    <phoneticPr fontId="2"/>
  </si>
  <si>
    <t>１ 道路のトンネルの計画・調査・設計に関する知識、実務経験を有することを確認するものであること。</t>
    <phoneticPr fontId="2"/>
  </si>
  <si>
    <t>「道路のトンネルの計画・調査・設計に関する知識、経験」とは、具体には、国土交通省の「道路トンネル技術基準」等に基づき、国土交通省の土木設計業務等共通仕様書（案）道路編に記載された道路のトンネルの計画・調査・設計業務を確実に履行するために必要な知識及び技術をいう。</t>
    <phoneticPr fontId="2"/>
  </si>
  <si>
    <t>港湾</t>
    <phoneticPr fontId="2"/>
  </si>
  <si>
    <t>計画・調査
（全般）</t>
    <phoneticPr fontId="2"/>
  </si>
  <si>
    <t>港湾の計画・調査業務を確実に履行するために必要な知識及び技術に加え、業務の管理及び統括を行う能力。</t>
    <phoneticPr fontId="2"/>
  </si>
  <si>
    <t>１ 港湾に係る法令に関する知識を有することを確認するものであること。</t>
    <phoneticPr fontId="2"/>
  </si>
  <si>
    <t>「港湾に係る法令に関する知識」とは、港湾法、港湾法施行令、港湾法施行規則、港湾の施設の技術上の基準を定める省令に関する知識をいう。</t>
    <phoneticPr fontId="2"/>
  </si>
  <si>
    <t>「港湾の計画・調査業務」とは、港湾設計・測量・調査等業務共通仕様書に記載されている業務のうち計画及び調査に関する業務をいう。
「港湾の計画及び調査業務に関する専門知識」とは、港湾設計・測量・調査等業務共通仕様書に記載されている業務若しくは港湾の施設の技術上の基準・同解説のうち計画及び調査業務に関する知識をいう。</t>
    <phoneticPr fontId="2"/>
  </si>
  <si>
    <t>３ 港湾の計画・調査業務に関する実務経験を有することを確認するものであること。</t>
    <phoneticPr fontId="2"/>
  </si>
  <si>
    <t>「港湾の計画・調査業務」とは、港湾設計・測量・調査等業務共通仕様書に記載されている業務のうち計画及び調査に関する業務をいう。</t>
    <phoneticPr fontId="2"/>
  </si>
  <si>
    <t>計画・調査
（深浅測量・水路測量）</t>
    <phoneticPr fontId="2"/>
  </si>
  <si>
    <t>港湾の計画・調査業務のうち、深浅測量・水路測量に係る業務を確実に履行するために必要な知識及び技術に加え、業務の管理及び統括を行う能力</t>
    <phoneticPr fontId="2"/>
  </si>
  <si>
    <t>「港湾の計画・調査業務」とは、港湾設計・測量・調査等業務共通仕様書に記載されている業務のうち計画及び調査に関する業務をいう。
「深浅測量及び水路測量に関する専門知識」とは、港湾設計・測量・調査等業務共通仕様書に記載されている業務のうち深浅測量及び水路測量業務に関する知識をいう。</t>
    <phoneticPr fontId="2"/>
  </si>
  <si>
    <t>２ 港湾の計画・調査業務に関する実務経験を有することを確認するものであること。</t>
    <phoneticPr fontId="2"/>
  </si>
  <si>
    <t>計画・調査
（磁気探査）</t>
    <phoneticPr fontId="2"/>
  </si>
  <si>
    <t>港湾の計画・調査業務のうち、磁気探査に係る業務を確実に履行するために必要な知識及び技術に加え、業務の管理及び統括を行う能力。</t>
    <phoneticPr fontId="2"/>
  </si>
  <si>
    <t>「港湾の計画・調査業務」とは、港湾設計・測量・調査等業務共通仕様書に記載されている業務のうち計画及び調査に関する業務をいう。
「磁気探査に関する専門知識」とは、港湾設計・測量・調査等業務共通仕様書に記載されている業務のうち磁気探査業務に関する知識をいう。</t>
    <phoneticPr fontId="2"/>
  </si>
  <si>
    <t>計画・調査
（潜水探査）</t>
    <phoneticPr fontId="2"/>
  </si>
  <si>
    <t>港湾の計画・調査業務のうち、潜水探査に係る業務を確実に履行するために必要な知識及び技術に加え、業務の管理及び統括を行う能力。</t>
    <phoneticPr fontId="2"/>
  </si>
  <si>
    <t>１ 港湾の計画・調査業務のうち、潜水作業に関する法令の知識を有することを確認するものであること。</t>
    <phoneticPr fontId="2"/>
  </si>
  <si>
    <t>「港湾の計画・調査業務」とは、港湾設計・測量・調査等業務共通仕様書に記載されている業務のうち計画及び調査に関する業務をいう。
「潜水作業に関する法令の知識」とは、高気圧作業安全衛生規則等に関する知識をいう。</t>
    <phoneticPr fontId="2"/>
  </si>
  <si>
    <t>「港湾の計画・調査業務」とは、港湾設計・測量・調査等業務共通仕様書に記載されている業務のうち計画及び調査に関する業務をいう。
「潜水探査に関する専門知識」とは、港湾設計・測量・調査等業務共通仕様書に記載されている業務若しくは港湾の施設の技術上の基準・同解説のうち潜水探査業務に関する知識をいう。</t>
    <phoneticPr fontId="2"/>
  </si>
  <si>
    <t>計画・調査
（気象・海象調査）</t>
    <phoneticPr fontId="2"/>
  </si>
  <si>
    <t>港湾の計画・調査業務のうち、気象・海象調査に係る業務を確実に履行するために必要な知識及び技術に加え、業務の管理及び統括を行う能力。</t>
    <phoneticPr fontId="2"/>
  </si>
  <si>
    <t>「港湾の計画・調査業務」とは、港湾設計・測量・調査等業務共通仕様書に記載されている業務のうち計画及び調査に関する業務をいう。
「気象・海象調査に関する専門知識」とは、港湾設計・測量・調査等業務共通仕様書に記載されている業務若しくは港湾の施設の技術上の基準・同解説のうち気象・海象調査業務に関する知識をいう。</t>
    <phoneticPr fontId="2"/>
  </si>
  <si>
    <t>計画・調査（海洋地質・土質調査）</t>
    <phoneticPr fontId="2"/>
  </si>
  <si>
    <t>港湾の計画・調査業務のうち、地質・土質調査に係る業務を確実に履行するために必要な知識及び技術に加え、業務の管理及び統括を行う能力。</t>
    <phoneticPr fontId="2"/>
  </si>
  <si>
    <t>「港湾の計画・調査業務」とは、港湾設計・測量・調査等業務共通仕様書に記載されている業務のうち計画及び調査に関する業務をいう。
「地質・土質調査に関する専門知識」とは、港湾設計・測量・調査等業務共通仕様書に記載されている業務に関する知識に加え、海上足場（やぐら）による海上ボーリングや気象・海象を考慮した安全対策に関する知識等、海域における地質・土質調査に関する知識をいう。</t>
    <phoneticPr fontId="2"/>
  </si>
  <si>
    <t>計画・調査
（海洋環境調査）</t>
    <phoneticPr fontId="2"/>
  </si>
  <si>
    <t>港湾の計画・調査業務のうち、環境調査に係る業務を確実に履行するために必要な知識及び技術に加え、業務の管理及び統括を行う能力。</t>
    <phoneticPr fontId="2"/>
  </si>
  <si>
    <t>「港湾の計画・調査業務」とは、港湾設計・測量・調査等業務共通仕様書に記載されている業務のうち計画及び調査に関する業務をいう。
「環境調査に関する専門知識」とは、港湾設計・測量・調査等業務共通仕様書に記載されている業務若しくは港湾の施設の技術上の基準・同解説のうち環境調査業務及び環境生物調査業務に関する知識をいう。</t>
    <phoneticPr fontId="2"/>
  </si>
  <si>
    <t>「港湾の計画・調査業務」とは、港湾設計・測量・調査等業務共通仕様書に記載されている業務のうち調査に関する業務をいう。</t>
    <phoneticPr fontId="2"/>
  </si>
  <si>
    <t>調査
（潜水）</t>
    <phoneticPr fontId="2"/>
  </si>
  <si>
    <t>港湾の調査業務のうち、潜水作業を伴う業務を確実に履行するために必要な知識及び技術。</t>
    <phoneticPr fontId="2"/>
  </si>
  <si>
    <t>１ 港湾の調査業務のうち、潜水作業に関する法令の知識を有することを確認するものであること。</t>
    <phoneticPr fontId="2"/>
  </si>
  <si>
    <t>「港湾の調査業務」とは、港湾設計・測量・調査等業務共通仕様書に記載されている業務のうち調査に関する業務又はこれらに類する業務をいう。
「潜水作業に関する法令の知識」とは、高気圧作業安全衛生規則等に関する知識をいう。</t>
    <phoneticPr fontId="2"/>
  </si>
  <si>
    <t>「港湾の調査業務」とは、港湾設計・測量・調査等業務共通仕様書に記載されている業務のうち調査に関する業務又はこれらに類する業務をいう。</t>
    <phoneticPr fontId="2"/>
  </si>
  <si>
    <t>３ 港湾の調査業務のうち、潜水業務に関する実務経験を有することを確認するものであること。</t>
    <phoneticPr fontId="2"/>
  </si>
  <si>
    <t>設計</t>
    <phoneticPr fontId="2"/>
  </si>
  <si>
    <t>港湾施設の設計業務を確実に履行するために必要な知識及び技術に加え、業務の管理及び統括を行う能力。</t>
    <phoneticPr fontId="2"/>
  </si>
  <si>
    <t>「港湾施設の設計に関する専門知識」とは、港湾設計・測量・調査等業務共通仕様書に記載されている業務若しくは港湾の施設の技術上の基準・同解説のうち設計業務に関する知識をいう。</t>
    <phoneticPr fontId="2"/>
  </si>
  <si>
    <t>３ 港湾施設の設計業務に関する実務経験を有することを確認するものであること。</t>
    <phoneticPr fontId="2"/>
  </si>
  <si>
    <t>「港湾施設の設計業務」とは港湾設計・測量・調査等業務共通仕様書に記載されている業務のうち設計に関する業務をいう。</t>
    <phoneticPr fontId="2"/>
  </si>
  <si>
    <t xml:space="preserve">空港 </t>
    <phoneticPr fontId="2"/>
  </si>
  <si>
    <t>空港土木施設の計画・調査・設計業務を確実に履行するために必要な知識及び技術に加え、これらの業務の管理及び統括を行う能力。</t>
    <phoneticPr fontId="2"/>
  </si>
  <si>
    <t>１ 空港土木施設に係る法令に関する知識を有することを確認するものであること。</t>
    <phoneticPr fontId="2"/>
  </si>
  <si>
    <t>「空港土木施設に係る法令に関する知識」とは、航空法、航空法施行令、航空法施行規則、陸上空港の基準対象施設の性能の照査に必要な事項等を定める告示に関する知識をいう。</t>
    <phoneticPr fontId="2"/>
  </si>
  <si>
    <t>「空港土木施設の計画・調査・設計に関する専門的知識」とは、空港土木設計・測量・地質土質調査・点検業務共通仕様書に示す設計等に適用する諸基準で空港土木施設の計画、調査、設計に関する知識及び空港土木工事共通仕様書、空港土木施設施工要領に関する知識をいう。</t>
    <phoneticPr fontId="2"/>
  </si>
  <si>
    <t>３ 空港土木施設の計画・調査又は設計業務に関しての実務経験を有することを確認するものであること。</t>
    <phoneticPr fontId="2"/>
  </si>
  <si>
    <t>「空港土木施設の計画・調査又は設計業務」とは、空港土木設計・測量・地質土質調査・点検業務共通仕様書の第１編設計編（ただし、滑走路、誘導路及びエプロンの修繕・更新設計に関するものは除く）に関する業務をいう。</t>
    <phoneticPr fontId="2"/>
  </si>
  <si>
    <t>２ 港湾の計画・調査業務に関する専門知識を有することを確認するものであること。</t>
  </si>
  <si>
    <t>１ 港湾の計画・調査業務のうち、深浅測量及び水路測量に関する専門知識を有することを確認するものであること。</t>
  </si>
  <si>
    <t>１ 港湾の計画・調査業務のうち、磁気探査に関する専門知識を有することを確認するものであること。</t>
  </si>
  <si>
    <t>２ 港湾の計画・調査業務のうち、潜水探査に関する専門知識を有することを確認するものであること。</t>
  </si>
  <si>
    <t>１ 港湾の計画・調査業務のうち、気象・海象調査に関する専門知識を有することを確認するものであること。</t>
  </si>
  <si>
    <t>１ 港湾の計画・調査業務のうち、地質・土質調査に関する専門知識を有することを確認するものであること。</t>
  </si>
  <si>
    <t>１ 港湾の計画・調査業務のうち、環境調査に関する専門知識を有することを確認するものであること。</t>
  </si>
  <si>
    <t>２ 港湾の調査業務のうち、潜水作業に関する専門知識を有することを確認するものであること。</t>
  </si>
  <si>
    <t>２ 港湾施設の設計に関する専門知識を有することを確認するものであること。</t>
  </si>
  <si>
    <t>２ 空港土木施設の計画・調査・設計に関する専門的知識を有することを確認するものであること。</t>
  </si>
  <si>
    <t>※本様式は申請する全ての資格
について記載して下さい。</t>
    <rPh sb="1" eb="2">
      <t>ホン</t>
    </rPh>
    <rPh sb="2" eb="4">
      <t>ヨウシキ</t>
    </rPh>
    <rPh sb="5" eb="7">
      <t>シンセイ</t>
    </rPh>
    <rPh sb="9" eb="10">
      <t>スベ</t>
    </rPh>
    <rPh sb="12" eb="14">
      <t>シカク</t>
    </rPh>
    <rPh sb="19" eb="21">
      <t>キサイ</t>
    </rPh>
    <rPh sb="23" eb="24">
      <t>クダ</t>
    </rPh>
    <phoneticPr fontId="2"/>
  </si>
  <si>
    <t>様式０</t>
    <rPh sb="0" eb="2">
      <t>ヨウシキ</t>
    </rPh>
    <phoneticPr fontId="2"/>
  </si>
  <si>
    <t>公共工事に関する調査及び設計等の品質確保に資する技術者資格登録　　申請一覧</t>
    <rPh sb="0" eb="2">
      <t>コウキョウ</t>
    </rPh>
    <rPh sb="2" eb="4">
      <t>コウジ</t>
    </rPh>
    <rPh sb="5" eb="6">
      <t>カン</t>
    </rPh>
    <rPh sb="8" eb="10">
      <t>チョウサ</t>
    </rPh>
    <rPh sb="10" eb="11">
      <t>オヨ</t>
    </rPh>
    <rPh sb="12" eb="15">
      <t>セッケイトウ</t>
    </rPh>
    <rPh sb="16" eb="18">
      <t>ヒンシツ</t>
    </rPh>
    <rPh sb="18" eb="20">
      <t>カクホ</t>
    </rPh>
    <rPh sb="21" eb="22">
      <t>シ</t>
    </rPh>
    <rPh sb="24" eb="27">
      <t>ギジュツシャ</t>
    </rPh>
    <rPh sb="27" eb="29">
      <t>シカク</t>
    </rPh>
    <rPh sb="29" eb="31">
      <t>トウロク</t>
    </rPh>
    <rPh sb="33" eb="35">
      <t>シンセイ</t>
    </rPh>
    <rPh sb="35" eb="37">
      <t>イチラン</t>
    </rPh>
    <phoneticPr fontId="2"/>
  </si>
  <si>
    <t>チェック用</t>
    <rPh sb="4" eb="5">
      <t>ヨウ</t>
    </rPh>
    <phoneticPr fontId="2"/>
  </si>
  <si>
    <t>点検・診断等業務
or
計画・調査・設計業務</t>
    <rPh sb="0" eb="2">
      <t>テンケン</t>
    </rPh>
    <rPh sb="3" eb="5">
      <t>シンダン</t>
    </rPh>
    <rPh sb="5" eb="6">
      <t>トウ</t>
    </rPh>
    <rPh sb="6" eb="8">
      <t>ギョウム</t>
    </rPh>
    <rPh sb="12" eb="14">
      <t>ケイカク</t>
    </rPh>
    <rPh sb="15" eb="17">
      <t>チョウサ</t>
    </rPh>
    <rPh sb="18" eb="20">
      <t>セッケイ</t>
    </rPh>
    <rPh sb="20" eb="22">
      <t>ギョウム</t>
    </rPh>
    <phoneticPr fontId="2"/>
  </si>
  <si>
    <t>分類コード№</t>
    <rPh sb="0" eb="2">
      <t>ブンルイ</t>
    </rPh>
    <phoneticPr fontId="2"/>
  </si>
  <si>
    <t>施設分野等</t>
    <rPh sb="0" eb="2">
      <t>シセツ</t>
    </rPh>
    <rPh sb="2" eb="4">
      <t>ブンヤ</t>
    </rPh>
    <rPh sb="4" eb="5">
      <t>トウ</t>
    </rPh>
    <phoneticPr fontId="2"/>
  </si>
  <si>
    <t>知識・技術を求める者</t>
    <rPh sb="0" eb="2">
      <t>チシキ</t>
    </rPh>
    <rPh sb="3" eb="5">
      <t>ギジュツ</t>
    </rPh>
    <rPh sb="6" eb="7">
      <t>モト</t>
    </rPh>
    <rPh sb="9" eb="10">
      <t>モノ</t>
    </rPh>
    <phoneticPr fontId="2"/>
  </si>
  <si>
    <t>略称</t>
    <rPh sb="0" eb="2">
      <t>リャクショウ</t>
    </rPh>
    <phoneticPr fontId="2"/>
  </si>
  <si>
    <t>名称統合</t>
    <rPh sb="0" eb="2">
      <t>メイショウ</t>
    </rPh>
    <rPh sb="2" eb="4">
      <t>トウゴウ</t>
    </rPh>
    <phoneticPr fontId="2"/>
  </si>
  <si>
    <t>No.</t>
    <phoneticPr fontId="2"/>
  </si>
  <si>
    <t>分類コードNo.</t>
    <rPh sb="0" eb="2">
      <t>ブンルイ</t>
    </rPh>
    <phoneticPr fontId="2"/>
  </si>
  <si>
    <t>施設分野等</t>
    <rPh sb="0" eb="2">
      <t>シセツ</t>
    </rPh>
    <rPh sb="2" eb="5">
      <t>ブンヤトウ</t>
    </rPh>
    <phoneticPr fontId="2"/>
  </si>
  <si>
    <t>資格名称</t>
    <rPh sb="0" eb="2">
      <t>シカク</t>
    </rPh>
    <rPh sb="2" eb="4">
      <t>メイショウ</t>
    </rPh>
    <phoneticPr fontId="2"/>
  </si>
  <si>
    <t>申請者の名称</t>
    <rPh sb="0" eb="3">
      <t>シンセイシャ</t>
    </rPh>
    <rPh sb="4" eb="6">
      <t>メイショウ</t>
    </rPh>
    <phoneticPr fontId="2"/>
  </si>
  <si>
    <t>様式
１</t>
    <rPh sb="0" eb="2">
      <t>ヨウシキ</t>
    </rPh>
    <phoneticPr fontId="2"/>
  </si>
  <si>
    <t>様式
２－１</t>
    <rPh sb="0" eb="2">
      <t>ヨウシキ</t>
    </rPh>
    <phoneticPr fontId="2"/>
  </si>
  <si>
    <t>様式
２－２</t>
    <rPh sb="0" eb="2">
      <t>ヨウシキ</t>
    </rPh>
    <phoneticPr fontId="2"/>
  </si>
  <si>
    <t>様式
３</t>
    <rPh sb="0" eb="2">
      <t>ヨウシキ</t>
    </rPh>
    <phoneticPr fontId="2"/>
  </si>
  <si>
    <t>様式
３－イ</t>
    <rPh sb="0" eb="2">
      <t>ヨウシキ</t>
    </rPh>
    <phoneticPr fontId="2"/>
  </si>
  <si>
    <t>様式
３－ロ</t>
    <rPh sb="0" eb="2">
      <t>ヨウシキ</t>
    </rPh>
    <phoneticPr fontId="2"/>
  </si>
  <si>
    <t>様式
３－ハ</t>
    <rPh sb="0" eb="2">
      <t>ヨウシキ</t>
    </rPh>
    <phoneticPr fontId="2"/>
  </si>
  <si>
    <t>様式
３－ニ</t>
    <rPh sb="0" eb="2">
      <t>ヨウシキ</t>
    </rPh>
    <phoneticPr fontId="2"/>
  </si>
  <si>
    <t>様式
３－ホ</t>
    <rPh sb="0" eb="2">
      <t>ヨウシキ</t>
    </rPh>
    <phoneticPr fontId="2"/>
  </si>
  <si>
    <t>様式
３－ヘ</t>
    <rPh sb="0" eb="2">
      <t>ヨウシキ</t>
    </rPh>
    <phoneticPr fontId="2"/>
  </si>
  <si>
    <t>様式
３－ト</t>
    <rPh sb="0" eb="2">
      <t>ヨウシキ</t>
    </rPh>
    <phoneticPr fontId="2"/>
  </si>
  <si>
    <t>様式
３－チ</t>
    <rPh sb="0" eb="2">
      <t>ヨウシキ</t>
    </rPh>
    <phoneticPr fontId="2"/>
  </si>
  <si>
    <t>様式
３－リ</t>
    <rPh sb="0" eb="2">
      <t>ヨウシキ</t>
    </rPh>
    <phoneticPr fontId="2"/>
  </si>
  <si>
    <t>様式
４</t>
    <rPh sb="0" eb="2">
      <t>ヨウシキ</t>
    </rPh>
    <phoneticPr fontId="2"/>
  </si>
  <si>
    <t>様式
５</t>
    <rPh sb="0" eb="2">
      <t>ヨウシキ</t>
    </rPh>
    <phoneticPr fontId="2"/>
  </si>
  <si>
    <t>様式
６</t>
    <rPh sb="0" eb="2">
      <t>ヨウシキ</t>
    </rPh>
    <phoneticPr fontId="2"/>
  </si>
  <si>
    <t>様式
７</t>
    <rPh sb="0" eb="2">
      <t>ヨウシキ</t>
    </rPh>
    <phoneticPr fontId="2"/>
  </si>
  <si>
    <t>様式
８</t>
    <rPh sb="0" eb="2">
      <t>ヨウシキ</t>
    </rPh>
    <phoneticPr fontId="2"/>
  </si>
  <si>
    <t>点検・診断等業務</t>
  </si>
  <si>
    <t>区分</t>
    <rPh sb="0" eb="2">
      <t>クブン</t>
    </rPh>
    <phoneticPr fontId="2"/>
  </si>
  <si>
    <t>コード№</t>
    <phoneticPr fontId="2"/>
  </si>
  <si>
    <t>コード№</t>
  </si>
  <si>
    <t>管理技術者</t>
    <phoneticPr fontId="2"/>
  </si>
  <si>
    <t>点検土木機械設備</t>
  </si>
  <si>
    <t>診断</t>
  </si>
  <si>
    <t>点検土木機械設備診断</t>
  </si>
  <si>
    <t>管理技術者</t>
  </si>
  <si>
    <t>土木機械設備</t>
  </si>
  <si>
    <t>土木機械</t>
  </si>
  <si>
    <t>点検</t>
    <rPh sb="0" eb="2">
      <t>テンケン</t>
    </rPh>
    <phoneticPr fontId="2"/>
  </si>
  <si>
    <t>管理</t>
    <rPh sb="0" eb="2">
      <t>カンリ</t>
    </rPh>
    <phoneticPr fontId="2"/>
  </si>
  <si>
    <t>点検公園施設遊具</t>
  </si>
  <si>
    <t>点検公園施設遊具点検</t>
  </si>
  <si>
    <t>計画・調査・設計業務</t>
  </si>
  <si>
    <t>公園</t>
  </si>
  <si>
    <t>診断</t>
    <rPh sb="0" eb="2">
      <t>シンダン</t>
    </rPh>
    <phoneticPr fontId="2"/>
  </si>
  <si>
    <t>担当技術者</t>
    <phoneticPr fontId="2"/>
  </si>
  <si>
    <t>担当</t>
    <rPh sb="0" eb="2">
      <t>タントウ</t>
    </rPh>
    <phoneticPr fontId="2"/>
  </si>
  <si>
    <t>担当技術者</t>
  </si>
  <si>
    <t>点検公園施設遊具診断</t>
  </si>
  <si>
    <t>堤防</t>
  </si>
  <si>
    <t>点検・診断</t>
  </si>
  <si>
    <t>管理技術者・担当技術者</t>
    <phoneticPr fontId="2"/>
  </si>
  <si>
    <t>管理・担当</t>
    <rPh sb="0" eb="2">
      <t>カンリ</t>
    </rPh>
    <rPh sb="3" eb="5">
      <t>タントウ</t>
    </rPh>
    <phoneticPr fontId="2"/>
  </si>
  <si>
    <t>下水</t>
  </si>
  <si>
    <t>計画策定（維持管理）</t>
  </si>
  <si>
    <t>計画策定</t>
    <rPh sb="0" eb="2">
      <t>ケイカク</t>
    </rPh>
    <rPh sb="2" eb="4">
      <t>サクテイ</t>
    </rPh>
    <phoneticPr fontId="2"/>
  </si>
  <si>
    <t>砂防設備</t>
  </si>
  <si>
    <t>砂防</t>
  </si>
  <si>
    <t>設計（維持管理）</t>
  </si>
  <si>
    <t>設計</t>
    <rPh sb="0" eb="2">
      <t>セッケイ</t>
    </rPh>
    <phoneticPr fontId="2"/>
  </si>
  <si>
    <t>堤防・河道</t>
  </si>
  <si>
    <t>点検堤防・河道</t>
    <phoneticPr fontId="2"/>
  </si>
  <si>
    <t>点検堤防・河道点検・診断</t>
  </si>
  <si>
    <t>点検堤防・河道</t>
  </si>
  <si>
    <t>地すべり防止施設</t>
  </si>
  <si>
    <t>地すべり</t>
  </si>
  <si>
    <t>急傾斜地崩壊防止施設</t>
  </si>
  <si>
    <t>急傾斜地</t>
  </si>
  <si>
    <t>下水道管路施設</t>
  </si>
  <si>
    <t>点検下水道管路施設</t>
    <phoneticPr fontId="2"/>
  </si>
  <si>
    <t>点検下水道管路施設点検・診断</t>
    <phoneticPr fontId="2"/>
  </si>
  <si>
    <t>点検下水道管路施設</t>
  </si>
  <si>
    <t>海岸堤防等</t>
  </si>
  <si>
    <t>海岸</t>
  </si>
  <si>
    <t>点検下水道管路施設点検</t>
    <phoneticPr fontId="2"/>
  </si>
  <si>
    <t>橋梁（鋼橋）</t>
  </si>
  <si>
    <t>鋼橋</t>
  </si>
  <si>
    <t>点検砂防設備</t>
    <phoneticPr fontId="2"/>
  </si>
  <si>
    <t>点検砂防設備点検・診断</t>
    <phoneticPr fontId="2"/>
  </si>
  <si>
    <t>点検砂防設備</t>
  </si>
  <si>
    <t>橋梁（コンクリート橋）</t>
  </si>
  <si>
    <t>Con橋</t>
  </si>
  <si>
    <t>点検地すべり防止施設</t>
    <phoneticPr fontId="2"/>
  </si>
  <si>
    <t>点検地すべり防止施設点検・診断</t>
    <phoneticPr fontId="2"/>
  </si>
  <si>
    <t>点検地すべり防止施設</t>
  </si>
  <si>
    <t>トンネル</t>
  </si>
  <si>
    <t>点検急傾斜地崩壊防止施設</t>
    <phoneticPr fontId="2"/>
  </si>
  <si>
    <t>点検急傾斜地崩壊防止施設点検・診断</t>
    <phoneticPr fontId="2"/>
  </si>
  <si>
    <t>点検急傾斜地崩壊防止施設</t>
  </si>
  <si>
    <t>港湾施設</t>
  </si>
  <si>
    <t>港湾</t>
  </si>
  <si>
    <t>点検海岸堤防等</t>
    <phoneticPr fontId="2"/>
  </si>
  <si>
    <t>点検海岸堤防等点検・診断</t>
    <phoneticPr fontId="2"/>
  </si>
  <si>
    <t>点検海岸堤防等</t>
  </si>
  <si>
    <t>空港施設</t>
  </si>
  <si>
    <t>空港</t>
  </si>
  <si>
    <t>点検橋梁鋼橋</t>
    <phoneticPr fontId="2"/>
  </si>
  <si>
    <t>点検橋梁鋼橋点検</t>
    <phoneticPr fontId="2"/>
  </si>
  <si>
    <t>点検橋梁鋼橋</t>
  </si>
  <si>
    <t>点検橋梁鋼橋診断</t>
    <phoneticPr fontId="2"/>
  </si>
  <si>
    <t>点検橋梁コンクリート橋</t>
    <phoneticPr fontId="2"/>
  </si>
  <si>
    <t>点検橋梁コンクリート橋点検</t>
    <phoneticPr fontId="2"/>
  </si>
  <si>
    <t>点検橋梁コンクリート橋</t>
  </si>
  <si>
    <t>点検橋梁コンクリート橋診断</t>
    <phoneticPr fontId="2"/>
  </si>
  <si>
    <t>点検トンネル</t>
    <phoneticPr fontId="2"/>
  </si>
  <si>
    <t>点検トンネル点検</t>
    <phoneticPr fontId="2"/>
  </si>
  <si>
    <t>点検トンネル</t>
  </si>
  <si>
    <t>点検トンネル診断</t>
    <phoneticPr fontId="2"/>
  </si>
  <si>
    <t>点検港湾施設</t>
    <phoneticPr fontId="2"/>
  </si>
  <si>
    <t>点検港湾施設計画策定維持管理</t>
    <phoneticPr fontId="2"/>
  </si>
  <si>
    <t>点検港湾施設</t>
  </si>
  <si>
    <t>計画策定維持管理</t>
  </si>
  <si>
    <t>点検港湾施設点検・診断</t>
    <phoneticPr fontId="2"/>
  </si>
  <si>
    <t>点検港湾施設設計維持管理</t>
    <phoneticPr fontId="2"/>
  </si>
  <si>
    <t>設計維持管理</t>
  </si>
  <si>
    <t>点検空港施設</t>
  </si>
  <si>
    <t>点検空港施設点検・診断</t>
    <phoneticPr fontId="2"/>
  </si>
  <si>
    <t>点検空港施設設計維持管理</t>
    <phoneticPr fontId="2"/>
  </si>
  <si>
    <t>地質・土質</t>
  </si>
  <si>
    <t>調査</t>
  </si>
  <si>
    <t>管理技術者又は主任技術者</t>
    <rPh sb="5" eb="6">
      <t>マタ</t>
    </rPh>
    <rPh sb="7" eb="9">
      <t>シュニン</t>
    </rPh>
    <rPh sb="9" eb="12">
      <t>ギジュツシャ</t>
    </rPh>
    <phoneticPr fontId="2"/>
  </si>
  <si>
    <t>計画地質・土質</t>
    <phoneticPr fontId="2"/>
  </si>
  <si>
    <t>計画地質・土質調査</t>
    <phoneticPr fontId="2"/>
  </si>
  <si>
    <t>地質</t>
  </si>
  <si>
    <t>計画</t>
    <rPh sb="0" eb="2">
      <t>ケイカク</t>
    </rPh>
    <phoneticPr fontId="2"/>
  </si>
  <si>
    <t>建設環境</t>
  </si>
  <si>
    <t>計画建設環境</t>
    <phoneticPr fontId="2"/>
  </si>
  <si>
    <t>計画建設環境調査</t>
    <phoneticPr fontId="2"/>
  </si>
  <si>
    <t>調査</t>
    <rPh sb="0" eb="2">
      <t>チョウサ</t>
    </rPh>
    <phoneticPr fontId="2"/>
  </si>
  <si>
    <t>電気施設・通信施設・制御処理システム</t>
  </si>
  <si>
    <t>計画・調査・設計</t>
  </si>
  <si>
    <t>管理技術者・照査技術者</t>
  </si>
  <si>
    <t>計画電気施設・通信施設・制御処理システム</t>
    <phoneticPr fontId="2"/>
  </si>
  <si>
    <t>計画電気施設・通信施設・制御処理システム計画・調査・設計</t>
    <phoneticPr fontId="2"/>
  </si>
  <si>
    <t>電気</t>
  </si>
  <si>
    <t>照査技術者</t>
    <phoneticPr fontId="2"/>
  </si>
  <si>
    <t>照査</t>
    <rPh sb="0" eb="2">
      <t>ショウサ</t>
    </rPh>
    <phoneticPr fontId="2"/>
  </si>
  <si>
    <t>建設機械</t>
  </si>
  <si>
    <t>計画建設機械</t>
    <phoneticPr fontId="2"/>
  </si>
  <si>
    <t>計画建設機械計画・調査・設計</t>
    <phoneticPr fontId="2"/>
  </si>
  <si>
    <t>計・調・設</t>
    <rPh sb="0" eb="1">
      <t>ケイ</t>
    </rPh>
    <rPh sb="2" eb="3">
      <t>チョウ</t>
    </rPh>
    <rPh sb="4" eb="5">
      <t>セツ</t>
    </rPh>
    <phoneticPr fontId="2"/>
  </si>
  <si>
    <t>管理・照査</t>
    <rPh sb="0" eb="2">
      <t>カンリ</t>
    </rPh>
    <rPh sb="3" eb="5">
      <t>ショウサ</t>
    </rPh>
    <phoneticPr fontId="2"/>
  </si>
  <si>
    <t>計画土木機械設備</t>
    <phoneticPr fontId="2"/>
  </si>
  <si>
    <t>計画土木機械設備計画・調査・設計</t>
    <phoneticPr fontId="2"/>
  </si>
  <si>
    <t>計画・調査（全般）</t>
  </si>
  <si>
    <t>計・調（全般）</t>
    <rPh sb="0" eb="1">
      <t>ケイ</t>
    </rPh>
    <rPh sb="2" eb="3">
      <t>チョウ</t>
    </rPh>
    <rPh sb="4" eb="6">
      <t>ゼンパン</t>
    </rPh>
    <phoneticPr fontId="2"/>
  </si>
  <si>
    <t>都市計画及び地方計画</t>
  </si>
  <si>
    <t>計画都市計画及び地方計画</t>
    <phoneticPr fontId="2"/>
  </si>
  <si>
    <t>計画都市計画及び地方計画計画・調査・設計</t>
    <phoneticPr fontId="2"/>
  </si>
  <si>
    <t>都市</t>
  </si>
  <si>
    <t>計画・調査（深浅測量・水路測量）</t>
  </si>
  <si>
    <t>計・調（深浅）</t>
    <rPh sb="0" eb="1">
      <t>ケイ</t>
    </rPh>
    <rPh sb="2" eb="3">
      <t>チョウ</t>
    </rPh>
    <rPh sb="4" eb="6">
      <t>シンセン</t>
    </rPh>
    <phoneticPr fontId="2"/>
  </si>
  <si>
    <t>都市公園等</t>
  </si>
  <si>
    <t>計画都市公園等</t>
    <phoneticPr fontId="2"/>
  </si>
  <si>
    <t>計画都市公園等計画・調査・設計</t>
    <phoneticPr fontId="2"/>
  </si>
  <si>
    <t>計画・調査（磁気探査）</t>
  </si>
  <si>
    <t>計・調（磁気）</t>
    <rPh sb="0" eb="1">
      <t>ケイ</t>
    </rPh>
    <rPh sb="2" eb="3">
      <t>チョウ</t>
    </rPh>
    <rPh sb="4" eb="6">
      <t>ジキ</t>
    </rPh>
    <phoneticPr fontId="2"/>
  </si>
  <si>
    <t>河川・ダム</t>
  </si>
  <si>
    <t>計画河川・ダム</t>
    <phoneticPr fontId="2"/>
  </si>
  <si>
    <t>計画河川・ダム計画・調査・設計</t>
    <phoneticPr fontId="2"/>
  </si>
  <si>
    <t>計画・調査（潜水探査）</t>
  </si>
  <si>
    <t>計・調（潜水）</t>
    <rPh sb="0" eb="1">
      <t>ケイ</t>
    </rPh>
    <rPh sb="2" eb="3">
      <t>チョウ</t>
    </rPh>
    <rPh sb="4" eb="6">
      <t>センスイ</t>
    </rPh>
    <phoneticPr fontId="2"/>
  </si>
  <si>
    <t>下水道</t>
  </si>
  <si>
    <t>計画下水道</t>
    <phoneticPr fontId="2"/>
  </si>
  <si>
    <t>計画下水道計画・調査・設計</t>
    <phoneticPr fontId="2"/>
  </si>
  <si>
    <t>計画・調査（気象・海象調査）</t>
  </si>
  <si>
    <t>計・調（気象）</t>
    <rPh sb="0" eb="1">
      <t>ケイ</t>
    </rPh>
    <rPh sb="2" eb="3">
      <t>チョウ</t>
    </rPh>
    <rPh sb="4" eb="6">
      <t>キショウ</t>
    </rPh>
    <phoneticPr fontId="2"/>
  </si>
  <si>
    <t>計画砂防</t>
    <phoneticPr fontId="2"/>
  </si>
  <si>
    <t>計画砂防計画・調査・設計</t>
    <phoneticPr fontId="2"/>
  </si>
  <si>
    <t>計画・調査（海洋地質・土質調査）</t>
  </si>
  <si>
    <t>計・調（地質）</t>
    <rPh sb="0" eb="1">
      <t>ケイ</t>
    </rPh>
    <rPh sb="2" eb="3">
      <t>チョウ</t>
    </rPh>
    <rPh sb="4" eb="6">
      <t>チシツ</t>
    </rPh>
    <phoneticPr fontId="2"/>
  </si>
  <si>
    <t>地すべり対策</t>
  </si>
  <si>
    <t>計画地すべり対策</t>
    <phoneticPr fontId="2"/>
  </si>
  <si>
    <t>計画地すべり対策計画・調査・設計</t>
    <phoneticPr fontId="2"/>
  </si>
  <si>
    <t>計画・調査（海洋環境調査）</t>
  </si>
  <si>
    <t>計・調（環境）</t>
    <rPh sb="0" eb="1">
      <t>ケイ</t>
    </rPh>
    <rPh sb="2" eb="3">
      <t>チョウ</t>
    </rPh>
    <rPh sb="4" eb="6">
      <t>カンキョウ</t>
    </rPh>
    <phoneticPr fontId="2"/>
  </si>
  <si>
    <t>急傾斜地崩壊等対策</t>
  </si>
  <si>
    <t>計画急傾斜地崩壊等対策</t>
    <phoneticPr fontId="2"/>
  </si>
  <si>
    <t>計画急傾斜地崩壊等対策計画・調査・設計</t>
    <phoneticPr fontId="2"/>
  </si>
  <si>
    <t>調査（潜水）</t>
  </si>
  <si>
    <t>計画海岸</t>
    <phoneticPr fontId="2"/>
  </si>
  <si>
    <t>計画海岸計画・調査・設計</t>
    <phoneticPr fontId="2"/>
  </si>
  <si>
    <t>計画海岸</t>
  </si>
  <si>
    <t>計画海岸調査</t>
    <phoneticPr fontId="2"/>
  </si>
  <si>
    <t>道路</t>
  </si>
  <si>
    <t>計画道路</t>
    <phoneticPr fontId="2"/>
  </si>
  <si>
    <t>計画道路計画・調査・設計</t>
    <phoneticPr fontId="2"/>
  </si>
  <si>
    <t>※複数の資格または複数の登録区分で申請する場合において、同一の書類となる様式は、重複させず1申請分の部数を提出して下さい。
　 その際、当該書類の添付を省略する申請資格については、該当する様式の記入欄に代表して提出する申請資格の「No.」欄の番号を記入して下さい。</t>
    <rPh sb="1" eb="3">
      <t>フクスウ</t>
    </rPh>
    <rPh sb="4" eb="6">
      <t>シカク</t>
    </rPh>
    <rPh sb="9" eb="11">
      <t>フクスウ</t>
    </rPh>
    <rPh sb="12" eb="14">
      <t>トウロク</t>
    </rPh>
    <rPh sb="14" eb="16">
      <t>クブン</t>
    </rPh>
    <rPh sb="17" eb="19">
      <t>シンセイ</t>
    </rPh>
    <rPh sb="21" eb="23">
      <t>バアイ</t>
    </rPh>
    <rPh sb="28" eb="30">
      <t>ドウイツ</t>
    </rPh>
    <rPh sb="31" eb="33">
      <t>ショルイ</t>
    </rPh>
    <rPh sb="36" eb="38">
      <t>ヨウシキ</t>
    </rPh>
    <rPh sb="40" eb="42">
      <t>ジュウフク</t>
    </rPh>
    <rPh sb="46" eb="48">
      <t>シンセイ</t>
    </rPh>
    <rPh sb="48" eb="49">
      <t>ブン</t>
    </rPh>
    <rPh sb="50" eb="52">
      <t>ブスウ</t>
    </rPh>
    <rPh sb="53" eb="55">
      <t>テイシュツ</t>
    </rPh>
    <rPh sb="57" eb="58">
      <t>クダ</t>
    </rPh>
    <phoneticPr fontId="2"/>
  </si>
  <si>
    <t>提出する申請書類は上記のとおり相違ありません。</t>
    <rPh sb="0" eb="2">
      <t>テイシュツ</t>
    </rPh>
    <rPh sb="4" eb="6">
      <t>シンセイ</t>
    </rPh>
    <rPh sb="6" eb="8">
      <t>ショルイ</t>
    </rPh>
    <rPh sb="9" eb="11">
      <t>ジョウキ</t>
    </rPh>
    <rPh sb="15" eb="17">
      <t>ソウイ</t>
    </rPh>
    <phoneticPr fontId="2"/>
  </si>
  <si>
    <t>橋梁</t>
  </si>
  <si>
    <t>計画橋梁</t>
    <phoneticPr fontId="2"/>
  </si>
  <si>
    <t>計画橋梁計画・調査・設計</t>
    <phoneticPr fontId="2"/>
  </si>
  <si>
    <t>印</t>
    <rPh sb="0" eb="1">
      <t>イン</t>
    </rPh>
    <phoneticPr fontId="2"/>
  </si>
  <si>
    <t>計画トンネル</t>
    <phoneticPr fontId="2"/>
  </si>
  <si>
    <t>計画トンネル計画・調査・設計</t>
    <phoneticPr fontId="2"/>
  </si>
  <si>
    <t>計画港湾</t>
    <phoneticPr fontId="2"/>
  </si>
  <si>
    <t>計画港湾計画・調査全般</t>
    <phoneticPr fontId="2"/>
  </si>
  <si>
    <t>空港</t>
    <rPh sb="0" eb="2">
      <t>クウコウ</t>
    </rPh>
    <phoneticPr fontId="2"/>
  </si>
  <si>
    <t>計画港湾</t>
  </si>
  <si>
    <t>計画港湾計画・調査深浅測量・水路測量</t>
    <phoneticPr fontId="2"/>
  </si>
  <si>
    <t>計画港湾計画・調査磁気探査</t>
    <phoneticPr fontId="2"/>
  </si>
  <si>
    <t>計画港湾計画・調査潜水探査</t>
    <phoneticPr fontId="2"/>
  </si>
  <si>
    <t>計画港湾計画・調査気象・海象調査</t>
    <phoneticPr fontId="2"/>
  </si>
  <si>
    <t>計画港湾計画・調査海洋地質・土質調査</t>
    <phoneticPr fontId="2"/>
  </si>
  <si>
    <t>管理技術者・照査技術者</t>
    <phoneticPr fontId="2"/>
  </si>
  <si>
    <t>計画港湾計画・調査海洋環境調査</t>
    <phoneticPr fontId="2"/>
  </si>
  <si>
    <t>計画港湾調査潜水</t>
    <phoneticPr fontId="2"/>
  </si>
  <si>
    <t>照査技術者</t>
  </si>
  <si>
    <t>設計</t>
  </si>
  <si>
    <t>計画港湾設計</t>
    <phoneticPr fontId="2"/>
  </si>
  <si>
    <t>計画空港</t>
    <phoneticPr fontId="2"/>
  </si>
  <si>
    <t>計画空港計画・調査・設計</t>
    <phoneticPr fontId="2"/>
  </si>
  <si>
    <t>担当技術者・照査技術者</t>
    <phoneticPr fontId="2"/>
  </si>
  <si>
    <t>管理技術者・担当技術者・照査技術者</t>
    <phoneticPr fontId="2"/>
  </si>
  <si>
    <t>平成　　　年　　　月　　　日</t>
    <phoneticPr fontId="2"/>
  </si>
  <si>
    <t>道路橋（鋼橋）の点検業務の実施にあたり、道路法施行規則第４条の５の５に定められた事項（健全性の診断を除く）を確実に履行するために必要な知識及び技術</t>
    <phoneticPr fontId="2"/>
  </si>
  <si>
    <t>道路橋（鋼橋）の診断業務の実施にあたり、道路法施行規則第４条の５の５に定められた事項（健全性の診断）を確実に履行するために必要な知識及び技術</t>
    <phoneticPr fontId="2"/>
  </si>
  <si>
    <t>道路橋（コンクリート橋）の点検業務の実施にあたり、道路法施行規則第４条の５の５に定められた事項（健全性の診断を除く）を確実に履行するために必要な知識及び技術</t>
    <phoneticPr fontId="2"/>
  </si>
  <si>
    <t>道路橋（コンクリート橋）の診断業務の実施にあたり、道路法施行規則第４条の５の５に定められた事項（健全性の診断）を確実に履行するために必要な知識及び技術</t>
    <phoneticPr fontId="2"/>
  </si>
  <si>
    <t>道路トンネルの点検業務の実施にあたり、道路法施行規則第４条の５の５に定められた事項（健全性の診断を除く）を確実に履行するために必要な知識及び技術</t>
    <phoneticPr fontId="2"/>
  </si>
  <si>
    <t>道路トンネルの診断業務の実施にあたり、道路法施行規則第４条の５の５に定められた事項（健全性の診断）を確実に履行するために必要な知識及び技術</t>
    <phoneticPr fontId="2"/>
  </si>
  <si>
    <t>【申請団体番号】</t>
    <rPh sb="1" eb="3">
      <t>シンセイ</t>
    </rPh>
    <rPh sb="3" eb="5">
      <t>ダンタイ</t>
    </rPh>
    <rPh sb="5" eb="7">
      <t>バンゴウ</t>
    </rPh>
    <phoneticPr fontId="2"/>
  </si>
  <si>
    <t>【申請資格番号】</t>
    <rPh sb="1" eb="3">
      <t>シンセイ</t>
    </rPh>
    <rPh sb="3" eb="5">
      <t>シカク</t>
    </rPh>
    <rPh sb="5" eb="7">
      <t>バンゴウ</t>
    </rPh>
    <phoneticPr fontId="2"/>
  </si>
  <si>
    <t>【分類コード№】</t>
    <rPh sb="1" eb="3">
      <t>ブンルイ</t>
    </rPh>
    <phoneticPr fontId="2"/>
  </si>
  <si>
    <t>【 申請区分 】</t>
    <rPh sb="4" eb="6">
      <t>クブン</t>
    </rPh>
    <phoneticPr fontId="2"/>
  </si>
  <si>
    <t>【 申請者 】</t>
    <rPh sb="4" eb="5">
      <t>シャ</t>
    </rPh>
    <phoneticPr fontId="2"/>
  </si>
  <si>
    <t>番号</t>
    <rPh sb="0" eb="2">
      <t>バンゴウ</t>
    </rPh>
    <phoneticPr fontId="2"/>
  </si>
  <si>
    <t>公園施設（遊具）に係る法令、点検に係る指針及び点検技術、点検方法等の各々に関する知識を有することを確認するものとする。
「公園施設（遊具）に係る法令に関する知識」とは、都市公園法、都市公園法施行令、都市公園法施行規則等に関する知識をいう。
「公園施設（遊具）に係る点検に係る指針に関する知識」とは、都市公園における遊具の安全確保に関する指針に関する知識をいう。
「公園施設（遊具）に係る点検技術、点検方法に関する知識」とは、都市公園における遊具の安全確保に関する指針に記載のある点検の内容に応じた点検技術、点検方法に関する知識をいう。</t>
    <phoneticPr fontId="2"/>
  </si>
  <si>
    <t>公園施設（遊具）に係る法令、点検に係る指針及び点検技術、点検方法等の各々に関する知識を有することを確認するものとする。
「公園施設（遊具）に係る法令に関する知識」とは、都市公園法、都市公園法施行令、都市公園法施行規則等に関する知識をいう。
「公園施設（遊具）に係る点検に係る指針に関する知識」とは、都市公園における遊具の安全確保に関する指針に関する知識をいう。
「公園施設（遊具）に係る点検技術、点検方法に関する知識」とは、都市公園における遊具の安全確保に関する指針に記載のある点検の内容に応じた点検技術、点検方法に関する知識をいう。</t>
    <phoneticPr fontId="2"/>
  </si>
  <si>
    <t>公園施設（遊具）に係る法令、点検・診断に係る指針及び点検・診断技術、点検・診断方法等の各々に関する知識を有することを確認するものとする。
「公園施設（遊具）に係る法令に関する知識」とは、都市公園法、都市公園法施行令、都市公園法施行規則等に関する知識をいう。
「公園施設（遊具）に係る点検・診断に係る指針に関する知識」とは、都市公園における遊具の安全確保に関する指針に関する知識をいう。
「公園施設（遊具）に係る点検・診断技術、点検・診断方法等に関する知識」とは、都市公園における遊具の安全確保に関する指針に記載のある点検・診断の内容に応じた点検・診断技術、点検・診断方法に関する知識をいう。</t>
    <phoneticPr fontId="2"/>
  </si>
  <si>
    <t>「地質・土質の調査業務」とは、国土交通省の「地質・土質調査業務共通仕様書(案）」及び「土木設計業務等共通仕様書（案）」に記載された地質・土質に関する各種調査・試験、解析、物理探査等をいう。
「地質・土質の調査業務を確実に履行するための知識」とは、国土交通省の「土木設計業務等共通仕様書（案）」に記載された各種の主要技術基準及び参考図書のうち、地質・土質調査に関する部分の知識であり、具体には、地質・土質調査に関する「各種調査・試験（ボーリング調査・試験（ボーリング調査、地形・地質調査、物理探査、土質試験、孔内原位置試験　等）」及び「解析（地盤解析、地質解析　等）」を確実に履行するための知識をいう。</t>
    <phoneticPr fontId="2"/>
  </si>
  <si>
    <t>「建設環境の調査業務」とは、国土交通省の「土木設計業務等共通仕様書(案）」に記載された河川環境調査、砂防環境調査、ダム環境調査、道路環境調査等をいう。
「建設環境の調査業務を確実に履行するための知識」とは、公害防止法、環境影響評価法、土壌汚染対策法及び生物多様性基本法などの生活環境及び自然環境の保全並びに環境影響評価に関する法令、国土交通省の「土木設計業務等共通仕様書（案）」に記載された各種の主要技術基準及び参考図書のうち、環境調査に関する部分の知識であり、具体には、「環境に関する法令等の知識」に加え、建設環境に関する「調査（騒音、大気、動物、植物　等）」及び「予測・評価（騒音、大気、動物、植物　等）」を確実に履行するための知識をいう。</t>
    <phoneticPr fontId="2"/>
  </si>
  <si>
    <t>「下水道管路施設の点検に関する知識」とは、下水道事業のストックマネジメント実施に関するガイドライン-2015年版-（平成27年11月発刊）、下水道維持管理指針、下水道管路施設の点検・調査マニュアル（案）等に関する知識をいう。</t>
    <phoneticPr fontId="2"/>
  </si>
  <si>
    <t>「下水道管路施設の点検・診断に関する知識」とは、下水道事業のストックマネジメント実施に関するガイドライン-2015年版-（平成27年11月発刊）、下水道維持管理指針、下水道管路施設の点検・調査マニュアル（案）等に関する知識をいう。</t>
    <phoneticPr fontId="2"/>
  </si>
  <si>
    <t>「電気施設、通信施設、制御処理システム」とは、国土交通省の「電気通信施設設計業務共通仕様書」に記載された受変電施設、トンネル防災施設、照明施設等の電気施設、単信無線施設、テレメータ・警報施設、多重無線施設、光ケーブル等の通信施設、ＣＣＴＶ設備、道路情報システム、河川情報システム、レーダ雨（雪）量計システム等の情報通信システム（制御処理システムと同等）をいう。
「電気施設、通信施設、制御処理システムの計画・調査・設計業務を確実に履行するための知識」とは、電気施設、通信施設、情報通信システムの業務を履行するために必要となる、電気事業法、電波法等の法令を踏まえた国土交通省の「電気通信施設設計業務共通仕様書」に記載された各種の主要技術基準及び参考図書に関する知識をいう。</t>
    <phoneticPr fontId="2"/>
  </si>
  <si>
    <t>（記入内容）
　・「要件を満たす事項」欄には、申請する資格の資格付与試験等で「確認すべき資格付与試験等の要件」を満たす箇所を記入すること。
　・「左記を証明する添付資料番号」欄には、様式３の（留意事項）により、「ニ－○」（○は枝番）を記入すること。
（留意事項）
　・「要件を満たす事項」欄に記入できる資格付与試験等は、過去５年程度の間に実施されたものに限る。
　・「確認すべき資格付与試験等の要件」を複数の資格付与試験等の試験問題等で満たす場合には、記載欄１及び２に記入すること。
　・添付資料にはそれぞれ、１ページ目の右上に、「左記を証明する添付資料番号」を記入すること。
　・添付資料では、「要件を満たす事項」欄に記入した内容が実施されていることを証明する箇所（試験問題、規程類の該当箇所 等)を明示すること。</t>
    <phoneticPr fontId="2"/>
  </si>
  <si>
    <t>「下水道（排水施設及び処理施設）の計画・調査に関する知識」とは、流域別下水道整備総合計画調査指針と解説、持続的な汚水処理システム構築に向けた都道府県構想策定マニュアル、下水道事業のストックマネジメント実施に関するガイドライン-2015年版-（平成27年11月発刊）、等に関する知識をいう。
「下水道（排水施設及び処理施設）の設計に関する知識」とは、下水道施設計画・設計指針と解説、下水道施設の耐震対策指針と解説等に関する知識をいう。</t>
    <phoneticPr fontId="2"/>
  </si>
  <si>
    <t>「河川・ダムに係る業務」とは、国土交通省の土木設計業務等共通仕様書(案）河川編及びダム編に記載された業務又はこれらに類する業務をいう。</t>
    <phoneticPr fontId="2"/>
  </si>
  <si>
    <t>土木機械設備</t>
    <rPh sb="0" eb="2">
      <t>ドボク</t>
    </rPh>
    <rPh sb="2" eb="4">
      <t>キカイ</t>
    </rPh>
    <rPh sb="4" eb="6">
      <t>セツビ</t>
    </rPh>
    <phoneticPr fontId="2"/>
  </si>
  <si>
    <t>診断</t>
    <rPh sb="0" eb="2">
      <t>シンダン</t>
    </rPh>
    <phoneticPr fontId="2"/>
  </si>
  <si>
    <t>業務の管理及び統括等を行う者（管理技術者）</t>
    <phoneticPr fontId="2"/>
  </si>
  <si>
    <t>　「土木機械設備」とは、国土交通省の「機械工事共通仕様書（案）」に記載された水門設備、揚排水ポンプ設備、トンネル換気設備、消融雪設備、道路排水設備等をいう。　
　「土木機械設備の計画・調査・設計業務を履行するための知識」とは、土木機械設備の計画・調査・設計業務を履行するために必要となる、道路法、河川法、騒音規制法、消防法などの法令、国土交通省の「機械工事共通仕様書（案）」に記載された各種の主要技術基準及び参考図書のうち、土木機械設備に関する部分の知識をいう。</t>
    <phoneticPr fontId="2"/>
  </si>
  <si>
    <t>１ 道路の橋梁の計画・調査・設計に関する知識、実務経験を有することを確認するものであること。</t>
    <phoneticPr fontId="2"/>
  </si>
  <si>
    <t>「港湾の計画・調査業務」とは、港湾設計・測量・調査等業務共通仕様書に記載されている業務のうち計画及び調査に関する業務をいう。</t>
    <phoneticPr fontId="2"/>
  </si>
  <si>
    <t xml:space="preserve">　　　－　　　－　　　－　　　 </t>
    <phoneticPr fontId="2"/>
  </si>
</sst>
</file>

<file path=xl/styles.xml><?xml version="1.0" encoding="utf-8"?>
<styleSheet xmlns="http://schemas.openxmlformats.org/spreadsheetml/2006/main">
  <numFmts count="2">
    <numFmt numFmtId="176" formatCode="00"/>
    <numFmt numFmtId="177" formatCode="000"/>
  </numFmts>
  <fonts count="39">
    <font>
      <sz val="11"/>
      <color theme="1"/>
      <name val="ＭＳ Ｐゴシック"/>
      <family val="2"/>
      <charset val="128"/>
      <scheme val="minor"/>
    </font>
    <font>
      <sz val="28"/>
      <color theme="1"/>
      <name val="メイリオ"/>
      <family val="3"/>
      <charset val="128"/>
    </font>
    <font>
      <sz val="6"/>
      <name val="ＭＳ Ｐゴシック"/>
      <family val="2"/>
      <charset val="128"/>
      <scheme val="minor"/>
    </font>
    <font>
      <sz val="14"/>
      <color theme="1"/>
      <name val="ＭＳ 明朝"/>
      <family val="1"/>
      <charset val="128"/>
    </font>
    <font>
      <sz val="12"/>
      <color theme="1"/>
      <name val="ＭＳ 明朝"/>
      <family val="1"/>
      <charset val="128"/>
    </font>
    <font>
      <sz val="36"/>
      <color theme="1"/>
      <name val="HGP創英角ｺﾞｼｯｸUB"/>
      <family val="3"/>
      <charset val="128"/>
    </font>
    <font>
      <sz val="48"/>
      <color theme="1"/>
      <name val="ＭＳ 明朝"/>
      <family val="1"/>
      <charset val="128"/>
    </font>
    <font>
      <sz val="18"/>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font>
    <font>
      <sz val="20"/>
      <color theme="1"/>
      <name val="ＭＳ 明朝"/>
      <family val="1"/>
      <charset val="128"/>
    </font>
    <font>
      <sz val="36"/>
      <color theme="1"/>
      <name val="ＭＳ ゴシック"/>
      <family val="3"/>
      <charset val="128"/>
    </font>
    <font>
      <sz val="28"/>
      <color theme="1"/>
      <name val="ＭＳ ゴシック"/>
      <family val="3"/>
      <charset val="128"/>
    </font>
    <font>
      <sz val="20"/>
      <color rgb="FF0070C0"/>
      <name val="ＭＳ 明朝"/>
      <family val="1"/>
      <charset val="128"/>
    </font>
    <font>
      <sz val="18"/>
      <name val="ＭＳ 明朝"/>
      <family val="1"/>
      <charset val="128"/>
    </font>
    <font>
      <sz val="20"/>
      <color theme="1"/>
      <name val="ＭＳ Ｐゴシック"/>
      <family val="2"/>
      <charset val="128"/>
      <scheme val="minor"/>
    </font>
    <font>
      <sz val="18"/>
      <color theme="1"/>
      <name val="ＭＳ 明朝"/>
      <family val="1"/>
      <charset val="128"/>
    </font>
    <font>
      <sz val="16"/>
      <name val="ＭＳ 明朝"/>
      <family val="1"/>
      <charset val="128"/>
    </font>
    <font>
      <sz val="22"/>
      <color theme="1"/>
      <name val="ＭＳ 明朝"/>
      <family val="1"/>
      <charset val="128"/>
    </font>
    <font>
      <sz val="22"/>
      <color rgb="FF000000"/>
      <name val="ＭＳ ゴシック"/>
      <family val="3"/>
      <charset val="128"/>
    </font>
    <font>
      <sz val="12"/>
      <name val="ＭＳ 明朝"/>
      <family val="1"/>
      <charset val="128"/>
    </font>
    <font>
      <sz val="11"/>
      <color theme="1"/>
      <name val="ＭＳ ゴシック"/>
      <family val="3"/>
      <charset val="128"/>
    </font>
    <font>
      <sz val="16"/>
      <color theme="1"/>
      <name val="ＭＳ ゴシック"/>
      <family val="3"/>
      <charset val="128"/>
    </font>
    <font>
      <sz val="11"/>
      <name val="ＭＳ Ｐゴシック"/>
      <family val="3"/>
      <charset val="128"/>
      <scheme val="minor"/>
    </font>
    <font>
      <sz val="10.5"/>
      <name val="ＭＳ Ｐゴシック"/>
      <family val="3"/>
      <charset val="128"/>
      <scheme val="minor"/>
    </font>
    <font>
      <sz val="10.5"/>
      <color theme="1"/>
      <name val="Century"/>
      <family val="1"/>
    </font>
    <font>
      <sz val="16"/>
      <color theme="1"/>
      <name val="ＭＳ Ｐゴシック"/>
      <family val="2"/>
      <charset val="128"/>
      <scheme val="minor"/>
    </font>
    <font>
      <sz val="16"/>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11"/>
      <name val="ＭＳ Ｐゴシック"/>
      <family val="2"/>
      <charset val="128"/>
      <scheme val="minor"/>
    </font>
    <font>
      <sz val="20"/>
      <name val="ＭＳ ゴシック"/>
      <family val="3"/>
      <charset val="128"/>
    </font>
    <font>
      <sz val="16"/>
      <name val="ＭＳ Ｐゴシック"/>
      <family val="2"/>
      <charset val="128"/>
      <scheme val="minor"/>
    </font>
    <font>
      <sz val="36"/>
      <name val="ＭＳ Ｐゴシック"/>
      <family val="3"/>
      <charset val="128"/>
    </font>
    <font>
      <sz val="36"/>
      <name val="ＭＳ 明朝"/>
      <family val="1"/>
      <charset val="128"/>
    </font>
    <font>
      <sz val="14"/>
      <name val="ＭＳ 明朝"/>
      <family val="1"/>
      <charset val="128"/>
    </font>
    <font>
      <sz val="20"/>
      <name val="ＭＳ Ｐゴシック"/>
      <family val="2"/>
      <charset val="128"/>
      <scheme val="minor"/>
    </font>
    <font>
      <sz val="22"/>
      <color theme="1"/>
      <name val="ＭＳ ゴシック"/>
      <family val="3"/>
      <charset val="128"/>
    </font>
  </fonts>
  <fills count="11">
    <fill>
      <patternFill patternType="none"/>
    </fill>
    <fill>
      <patternFill patternType="gray125"/>
    </fill>
    <fill>
      <patternFill patternType="solid">
        <fgColor theme="9" tint="0.79998168889431442"/>
        <bgColor indexed="64"/>
      </patternFill>
    </fill>
    <fill>
      <patternFill patternType="solid">
        <fgColor rgb="FF66FFF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indexed="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43"/>
        <bgColor indexed="64"/>
      </patternFill>
    </fill>
  </fills>
  <borders count="31">
    <border>
      <left/>
      <right/>
      <top/>
      <bottom/>
      <diagonal/>
    </border>
    <border>
      <left style="thin">
        <color auto="1"/>
      </left>
      <right style="thin">
        <color auto="1"/>
      </right>
      <top style="thin">
        <color auto="1"/>
      </top>
      <bottom style="thin">
        <color auto="1"/>
      </bottom>
      <diagonal/>
    </border>
    <border>
      <left/>
      <right/>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auto="1"/>
      </left>
      <right style="thin">
        <color auto="1"/>
      </right>
      <top/>
      <bottom style="thin">
        <color auto="1"/>
      </bottom>
      <diagonal/>
    </border>
    <border>
      <left/>
      <right style="thin">
        <color auto="1"/>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auto="1"/>
      </left>
      <right/>
      <top style="double">
        <color indexed="64"/>
      </top>
      <bottom style="thin">
        <color auto="1"/>
      </bottom>
      <diagonal/>
    </border>
    <border>
      <left/>
      <right/>
      <top style="double">
        <color indexed="64"/>
      </top>
      <bottom style="thin">
        <color auto="1"/>
      </bottom>
      <diagonal/>
    </border>
    <border>
      <left/>
      <right style="thin">
        <color auto="1"/>
      </right>
      <top style="double">
        <color indexed="64"/>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auto="1"/>
      </left>
      <right style="medium">
        <color auto="1"/>
      </right>
      <top/>
      <bottom/>
      <diagonal/>
    </border>
  </borders>
  <cellStyleXfs count="1">
    <xf numFmtId="0" fontId="0" fillId="0" borderId="0">
      <alignment vertical="center"/>
    </xf>
  </cellStyleXfs>
  <cellXfs count="223">
    <xf numFmtId="0" fontId="0" fillId="0" borderId="0" xfId="0">
      <alignment vertical="center"/>
    </xf>
    <xf numFmtId="0" fontId="3" fillId="0" borderId="0" xfId="0" applyFont="1">
      <alignment vertical="center"/>
    </xf>
    <xf numFmtId="0" fontId="3" fillId="0" borderId="2" xfId="0" applyFont="1" applyBorder="1">
      <alignment vertical="center"/>
    </xf>
    <xf numFmtId="0" fontId="4" fillId="0" borderId="0" xfId="0" applyFont="1">
      <alignment vertical="center"/>
    </xf>
    <xf numFmtId="0" fontId="3" fillId="0" borderId="3" xfId="0" applyFont="1" applyBorder="1" applyAlignment="1">
      <alignment vertical="center"/>
    </xf>
    <xf numFmtId="0" fontId="3" fillId="0" borderId="0" xfId="0" applyFont="1" applyAlignment="1">
      <alignment vertical="center"/>
    </xf>
    <xf numFmtId="0" fontId="6" fillId="0" borderId="0" xfId="0" applyFont="1" applyFill="1" applyBorder="1" applyAlignment="1">
      <alignment vertical="top" wrapText="1"/>
    </xf>
    <xf numFmtId="0" fontId="6" fillId="0" borderId="6" xfId="0" applyFont="1" applyFill="1" applyBorder="1" applyAlignment="1">
      <alignment vertical="top" wrapText="1"/>
    </xf>
    <xf numFmtId="0" fontId="7" fillId="4" borderId="9"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center" vertical="center"/>
    </xf>
    <xf numFmtId="0" fontId="7" fillId="0" borderId="5" xfId="0" applyFont="1" applyBorder="1" applyAlignment="1">
      <alignment horizontal="left" vertical="center" wrapText="1"/>
    </xf>
    <xf numFmtId="0" fontId="7" fillId="0" borderId="5" xfId="0" applyFont="1" applyBorder="1" applyAlignment="1">
      <alignment vertical="center" wrapText="1"/>
    </xf>
    <xf numFmtId="0" fontId="7" fillId="2" borderId="5" xfId="0" applyFont="1" applyFill="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10" fillId="0" borderId="0" xfId="0" applyFont="1">
      <alignment vertical="center"/>
    </xf>
    <xf numFmtId="0" fontId="12" fillId="0" borderId="0" xfId="0" applyFont="1" applyAlignment="1">
      <alignment horizontal="left" vertical="center" indent="1"/>
    </xf>
    <xf numFmtId="0" fontId="13" fillId="0" borderId="0" xfId="0" applyFont="1">
      <alignment vertical="center"/>
    </xf>
    <xf numFmtId="0" fontId="15" fillId="0" borderId="0" xfId="0" applyFont="1" applyAlignment="1">
      <alignment horizontal="center" vertical="center"/>
    </xf>
    <xf numFmtId="0" fontId="16" fillId="5" borderId="1" xfId="0" applyFont="1" applyFill="1" applyBorder="1" applyAlignment="1">
      <alignment horizontal="center" vertical="center"/>
    </xf>
    <xf numFmtId="0" fontId="3" fillId="0" borderId="0" xfId="0" applyFont="1" applyBorder="1">
      <alignment vertical="center"/>
    </xf>
    <xf numFmtId="0" fontId="17" fillId="4" borderId="22"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3" fillId="0" borderId="0" xfId="0" applyFont="1" applyFill="1">
      <alignment vertical="center"/>
    </xf>
    <xf numFmtId="0" fontId="4" fillId="0" borderId="0" xfId="0" applyFont="1" applyFill="1">
      <alignment vertical="center"/>
    </xf>
    <xf numFmtId="0" fontId="16" fillId="5" borderId="11" xfId="0" applyFont="1" applyFill="1" applyBorder="1" applyAlignment="1">
      <alignment horizontal="left" vertical="center" wrapText="1"/>
    </xf>
    <xf numFmtId="0" fontId="16" fillId="5" borderId="16" xfId="0" applyFont="1" applyFill="1" applyBorder="1" applyAlignment="1">
      <alignment horizontal="left" vertical="center" wrapText="1"/>
    </xf>
    <xf numFmtId="0" fontId="16" fillId="0" borderId="24" xfId="0" applyFont="1" applyBorder="1" applyAlignment="1">
      <alignment horizontal="left" vertical="center" wrapText="1"/>
    </xf>
    <xf numFmtId="0" fontId="0" fillId="0" borderId="0" xfId="0" applyFill="1">
      <alignment vertical="center"/>
    </xf>
    <xf numFmtId="0" fontId="16" fillId="5" borderId="11" xfId="0" applyFont="1" applyFill="1" applyBorder="1" applyAlignment="1">
      <alignment horizontal="left" vertical="center" wrapText="1"/>
    </xf>
    <xf numFmtId="0" fontId="16" fillId="5" borderId="16" xfId="0" applyFont="1" applyFill="1" applyBorder="1" applyAlignment="1">
      <alignment horizontal="left" vertical="center" wrapText="1"/>
    </xf>
    <xf numFmtId="0" fontId="7" fillId="4" borderId="9" xfId="0" applyFont="1" applyFill="1" applyBorder="1" applyAlignment="1">
      <alignment horizontal="center" vertical="center" wrapText="1"/>
    </xf>
    <xf numFmtId="0" fontId="11" fillId="0" borderId="0" xfId="0" applyFont="1" applyAlignment="1">
      <alignment horizontal="center" vertical="center"/>
    </xf>
    <xf numFmtId="0" fontId="16" fillId="4" borderId="22"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0" borderId="0" xfId="0" applyFont="1" applyBorder="1" applyAlignment="1">
      <alignment horizontal="left" vertical="center" wrapText="1"/>
    </xf>
    <xf numFmtId="0" fontId="18" fillId="0" borderId="0" xfId="0" applyFont="1" applyFill="1">
      <alignment vertical="center"/>
    </xf>
    <xf numFmtId="0" fontId="16" fillId="5" borderId="11" xfId="0" applyFont="1" applyFill="1" applyBorder="1" applyAlignment="1">
      <alignment horizontal="left" vertical="center" wrapText="1"/>
    </xf>
    <xf numFmtId="0" fontId="16" fillId="5" borderId="16" xfId="0" applyFont="1" applyFill="1" applyBorder="1" applyAlignment="1">
      <alignment horizontal="left" vertical="center" wrapText="1"/>
    </xf>
    <xf numFmtId="0" fontId="7" fillId="4" borderId="9"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5" borderId="11" xfId="0" applyFont="1" applyFill="1" applyBorder="1" applyAlignment="1">
      <alignment horizontal="left" vertical="center" wrapText="1"/>
    </xf>
    <xf numFmtId="0" fontId="16" fillId="5" borderId="16" xfId="0" applyFont="1" applyFill="1" applyBorder="1" applyAlignment="1">
      <alignment horizontal="left" vertical="center" wrapText="1"/>
    </xf>
    <xf numFmtId="0" fontId="21" fillId="0" borderId="0" xfId="0" applyFont="1">
      <alignment vertical="center"/>
    </xf>
    <xf numFmtId="0" fontId="0" fillId="0" borderId="0" xfId="0" applyAlignment="1">
      <alignment horizontal="left" vertical="center" indent="1"/>
    </xf>
    <xf numFmtId="0" fontId="22" fillId="0" borderId="0" xfId="0" applyFont="1">
      <alignment vertical="center"/>
    </xf>
    <xf numFmtId="0" fontId="0" fillId="8" borderId="1" xfId="0" applyFill="1" applyBorder="1" applyAlignment="1">
      <alignment horizontal="center" vertical="center" wrapText="1"/>
    </xf>
    <xf numFmtId="0" fontId="0" fillId="0" borderId="17" xfId="0" applyBorder="1">
      <alignment vertical="center"/>
    </xf>
    <xf numFmtId="0" fontId="0" fillId="0" borderId="0" xfId="0" applyBorder="1">
      <alignment vertical="center"/>
    </xf>
    <xf numFmtId="0" fontId="23" fillId="0" borderId="1" xfId="0" applyFont="1" applyBorder="1" applyAlignment="1" applyProtection="1">
      <alignment horizontal="center" vertical="center"/>
      <protection locked="0"/>
    </xf>
    <xf numFmtId="0" fontId="24" fillId="0" borderId="1" xfId="0" applyFont="1" applyBorder="1" applyAlignment="1" applyProtection="1">
      <alignment horizontal="left" vertical="center" shrinkToFit="1"/>
      <protection locked="0"/>
    </xf>
    <xf numFmtId="0" fontId="24" fillId="0" borderId="1" xfId="0" applyFont="1" applyBorder="1" applyAlignment="1" applyProtection="1">
      <alignment horizontal="center" vertical="center" shrinkToFit="1"/>
      <protection locked="0"/>
    </xf>
    <xf numFmtId="0" fontId="24" fillId="0" borderId="1" xfId="0" applyFont="1" applyBorder="1" applyAlignment="1" applyProtection="1">
      <alignment horizontal="left" vertical="center" wrapText="1"/>
      <protection locked="0"/>
    </xf>
    <xf numFmtId="0" fontId="24" fillId="0" borderId="1" xfId="0" applyFont="1" applyBorder="1" applyAlignment="1" applyProtection="1">
      <alignment horizontal="center" vertical="center" wrapText="1"/>
      <protection locked="0"/>
    </xf>
    <xf numFmtId="0" fontId="0" fillId="8" borderId="0" xfId="0" applyFill="1" applyBorder="1">
      <alignment vertical="center"/>
    </xf>
    <xf numFmtId="0" fontId="0" fillId="9" borderId="1" xfId="0" applyFill="1" applyBorder="1" applyAlignment="1">
      <alignment horizontal="center" vertical="center"/>
    </xf>
    <xf numFmtId="0" fontId="0" fillId="0" borderId="25" xfId="0" applyBorder="1" applyAlignment="1">
      <alignment horizontal="left" vertical="center" indent="1"/>
    </xf>
    <xf numFmtId="0" fontId="0" fillId="0" borderId="25" xfId="0" applyBorder="1" applyAlignment="1">
      <alignment horizontal="center" vertical="center"/>
    </xf>
    <xf numFmtId="0" fontId="0" fillId="0" borderId="25" xfId="0" applyBorder="1">
      <alignment vertical="center"/>
    </xf>
    <xf numFmtId="0" fontId="0" fillId="0" borderId="25" xfId="0" applyBorder="1" applyAlignment="1">
      <alignment horizontal="left" vertical="center"/>
    </xf>
    <xf numFmtId="0" fontId="0" fillId="6" borderId="25" xfId="0" applyFill="1" applyBorder="1">
      <alignment vertical="center"/>
    </xf>
    <xf numFmtId="0" fontId="0" fillId="0" borderId="1" xfId="0" applyBorder="1">
      <alignment vertical="center"/>
    </xf>
    <xf numFmtId="0" fontId="0" fillId="0" borderId="26" xfId="0" applyBorder="1" applyAlignment="1">
      <alignment horizontal="left" vertical="center" indent="1"/>
    </xf>
    <xf numFmtId="0" fontId="0" fillId="0" borderId="26" xfId="0" applyBorder="1" applyAlignment="1">
      <alignment horizontal="center" vertical="center"/>
    </xf>
    <xf numFmtId="0" fontId="0" fillId="0" borderId="26" xfId="0" applyBorder="1">
      <alignment vertical="center"/>
    </xf>
    <xf numFmtId="0" fontId="0" fillId="0" borderId="26" xfId="0" applyBorder="1" applyAlignment="1">
      <alignment horizontal="left" vertical="center"/>
    </xf>
    <xf numFmtId="0" fontId="0" fillId="6" borderId="26" xfId="0" applyFill="1" applyBorder="1">
      <alignment vertical="center"/>
    </xf>
    <xf numFmtId="0" fontId="25" fillId="0" borderId="0" xfId="0" applyFont="1" applyAlignment="1">
      <alignment vertical="center" wrapText="1"/>
    </xf>
    <xf numFmtId="0" fontId="26" fillId="0" borderId="0" xfId="0" applyFont="1">
      <alignment vertical="center"/>
    </xf>
    <xf numFmtId="0" fontId="0" fillId="0" borderId="26" xfId="0" applyBorder="1" applyAlignment="1">
      <alignment vertical="center" wrapText="1"/>
    </xf>
    <xf numFmtId="0" fontId="0" fillId="0" borderId="27" xfId="0" applyBorder="1" applyAlignment="1">
      <alignment horizontal="left" vertical="center" indent="1"/>
    </xf>
    <xf numFmtId="0" fontId="0" fillId="0" borderId="27" xfId="0" applyBorder="1" applyAlignment="1">
      <alignment horizontal="center" vertical="center"/>
    </xf>
    <xf numFmtId="0" fontId="0" fillId="0" borderId="27" xfId="0" applyBorder="1">
      <alignment vertical="center"/>
    </xf>
    <xf numFmtId="0" fontId="0" fillId="0" borderId="27" xfId="0" applyBorder="1" applyAlignment="1">
      <alignment horizontal="left" vertical="center"/>
    </xf>
    <xf numFmtId="0" fontId="0" fillId="6" borderId="27" xfId="0" applyFill="1" applyBorder="1">
      <alignment vertical="center"/>
    </xf>
    <xf numFmtId="0" fontId="0" fillId="0" borderId="0" xfId="0" applyBorder="1" applyAlignment="1">
      <alignment horizontal="left" vertical="center" indent="1"/>
    </xf>
    <xf numFmtId="0" fontId="0" fillId="0" borderId="0" xfId="0" applyProtection="1">
      <alignment vertical="center"/>
      <protection locked="0"/>
    </xf>
    <xf numFmtId="0" fontId="27" fillId="0" borderId="17" xfId="0" applyFont="1" applyBorder="1" applyProtection="1">
      <alignment vertical="center"/>
      <protection locked="0"/>
    </xf>
    <xf numFmtId="0" fontId="28" fillId="0" borderId="0" xfId="0" applyFont="1">
      <alignment vertical="center"/>
    </xf>
    <xf numFmtId="0" fontId="29" fillId="0" borderId="0" xfId="0" applyFont="1" applyAlignment="1">
      <alignment horizontal="right" vertical="top"/>
    </xf>
    <xf numFmtId="0" fontId="30" fillId="0" borderId="0" xfId="0" applyFont="1">
      <alignment vertical="center"/>
    </xf>
    <xf numFmtId="0" fontId="31" fillId="0" borderId="0" xfId="0" applyFont="1">
      <alignment vertical="center"/>
    </xf>
    <xf numFmtId="0" fontId="27" fillId="0" borderId="0" xfId="0" applyFont="1">
      <alignment vertical="center"/>
    </xf>
    <xf numFmtId="0" fontId="28" fillId="0" borderId="0" xfId="0" applyFont="1" applyProtection="1">
      <alignment vertical="center"/>
      <protection locked="0"/>
    </xf>
    <xf numFmtId="0" fontId="30" fillId="0" borderId="0" xfId="0" applyFont="1" applyProtection="1">
      <alignment vertical="center"/>
      <protection locked="0"/>
    </xf>
    <xf numFmtId="0" fontId="31" fillId="7" borderId="1" xfId="0" applyFont="1" applyFill="1" applyBorder="1" applyAlignment="1">
      <alignment horizontal="center" vertical="center"/>
    </xf>
    <xf numFmtId="0" fontId="31" fillId="7" borderId="1" xfId="0" applyFont="1" applyFill="1" applyBorder="1" applyAlignment="1">
      <alignment horizontal="center" vertical="center" wrapText="1"/>
    </xf>
    <xf numFmtId="0" fontId="31" fillId="0" borderId="1" xfId="0" applyFont="1" applyBorder="1" applyAlignment="1" applyProtection="1">
      <alignment vertical="center"/>
      <protection locked="0"/>
    </xf>
    <xf numFmtId="0" fontId="24" fillId="0" borderId="1" xfId="0" applyFont="1" applyBorder="1" applyAlignment="1">
      <alignment horizontal="center" vertical="center" wrapText="1"/>
    </xf>
    <xf numFmtId="0" fontId="31" fillId="0" borderId="0" xfId="0" applyFont="1" applyProtection="1">
      <alignment vertical="center"/>
      <protection locked="0"/>
    </xf>
    <xf numFmtId="0" fontId="24" fillId="0" borderId="0" xfId="0" applyFont="1" applyBorder="1" applyAlignment="1" applyProtection="1">
      <alignment horizontal="center" vertical="top" wrapText="1"/>
      <protection locked="0"/>
    </xf>
    <xf numFmtId="0" fontId="23" fillId="0" borderId="0" xfId="0" applyFont="1" applyBorder="1" applyAlignment="1" applyProtection="1">
      <alignment horizontal="center" vertical="center"/>
      <protection locked="0"/>
    </xf>
    <xf numFmtId="0" fontId="24" fillId="0" borderId="0" xfId="0" applyFont="1" applyBorder="1" applyAlignment="1" applyProtection="1">
      <alignment horizontal="left" vertical="top" wrapText="1" indent="1"/>
      <protection locked="0"/>
    </xf>
    <xf numFmtId="0" fontId="33" fillId="0" borderId="0" xfId="0" applyFont="1" applyProtection="1">
      <alignment vertical="center"/>
      <protection locked="0"/>
    </xf>
    <xf numFmtId="0" fontId="27" fillId="0" borderId="0" xfId="0" applyFont="1" applyProtection="1">
      <alignment vertical="center"/>
      <protection locked="0"/>
    </xf>
    <xf numFmtId="0" fontId="18" fillId="0" borderId="0" xfId="0" applyFont="1" applyFill="1">
      <alignment vertical="center"/>
    </xf>
    <xf numFmtId="0" fontId="35" fillId="0" borderId="0" xfId="0" applyFont="1">
      <alignment vertical="center"/>
    </xf>
    <xf numFmtId="177" fontId="34" fillId="0" borderId="15" xfId="0" applyNumberFormat="1" applyFont="1" applyBorder="1" applyAlignment="1">
      <alignment horizontal="center" vertical="center"/>
    </xf>
    <xf numFmtId="0" fontId="34" fillId="0" borderId="2" xfId="0" applyFont="1" applyFill="1" applyBorder="1" applyAlignment="1">
      <alignment vertical="center"/>
    </xf>
    <xf numFmtId="0" fontId="35" fillId="0" borderId="2" xfId="0" applyFont="1" applyFill="1" applyBorder="1">
      <alignment vertical="center"/>
    </xf>
    <xf numFmtId="0" fontId="34" fillId="0" borderId="2" xfId="0" applyFont="1" applyFill="1" applyBorder="1">
      <alignment vertical="center"/>
    </xf>
    <xf numFmtId="0" fontId="35" fillId="0" borderId="3" xfId="0" applyFont="1" applyFill="1" applyBorder="1">
      <alignment vertical="center"/>
    </xf>
    <xf numFmtId="0" fontId="35" fillId="0" borderId="3" xfId="0" applyFont="1" applyFill="1" applyBorder="1" applyAlignment="1">
      <alignment vertical="center"/>
    </xf>
    <xf numFmtId="0" fontId="3" fillId="0" borderId="3" xfId="0" applyFont="1" applyFill="1" applyBorder="1">
      <alignment vertical="center"/>
    </xf>
    <xf numFmtId="176" fontId="34" fillId="0" borderId="0" xfId="0" applyNumberFormat="1" applyFont="1" applyAlignment="1">
      <alignment horizontal="center" vertical="center"/>
    </xf>
    <xf numFmtId="0" fontId="16" fillId="0" borderId="0"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6" fillId="5" borderId="11" xfId="0" applyFont="1" applyFill="1" applyBorder="1" applyAlignment="1">
      <alignment horizontal="left" vertical="center" wrapText="1"/>
    </xf>
    <xf numFmtId="0" fontId="16" fillId="5" borderId="16" xfId="0" applyFont="1" applyFill="1" applyBorder="1" applyAlignment="1">
      <alignment horizontal="left" vertical="center" wrapText="1"/>
    </xf>
    <xf numFmtId="0" fontId="16" fillId="0" borderId="0" xfId="0" applyFont="1" applyBorder="1" applyAlignment="1">
      <alignment horizontal="left" vertical="center" wrapText="1"/>
    </xf>
    <xf numFmtId="0" fontId="11" fillId="0" borderId="0" xfId="0" applyFont="1" applyAlignment="1">
      <alignment horizontal="center" vertical="center"/>
    </xf>
    <xf numFmtId="0" fontId="11" fillId="0" borderId="0" xfId="0" applyFont="1" applyAlignment="1">
      <alignment horizontal="center" vertical="center" wrapText="1"/>
    </xf>
    <xf numFmtId="0" fontId="18" fillId="0" borderId="0" xfId="0" applyFont="1" applyFill="1">
      <alignment vertical="center"/>
    </xf>
    <xf numFmtId="0" fontId="1" fillId="0" borderId="1" xfId="0" applyFont="1" applyBorder="1" applyAlignment="1">
      <alignment horizontal="center" vertical="center"/>
    </xf>
    <xf numFmtId="0" fontId="36" fillId="0" borderId="0" xfId="0" applyFont="1">
      <alignment vertical="center"/>
    </xf>
    <xf numFmtId="0" fontId="1" fillId="10" borderId="1" xfId="0" applyFont="1" applyFill="1" applyBorder="1" applyAlignment="1">
      <alignment horizontal="center" vertical="center"/>
    </xf>
    <xf numFmtId="0" fontId="36" fillId="0" borderId="0" xfId="0" applyFont="1" applyFill="1">
      <alignment vertical="center"/>
    </xf>
    <xf numFmtId="0" fontId="31" fillId="0" borderId="0" xfId="0" applyFont="1" applyAlignment="1">
      <alignment horizontal="center" vertical="center"/>
    </xf>
    <xf numFmtId="0" fontId="37" fillId="0" borderId="0" xfId="0" applyFont="1" applyAlignment="1" applyProtection="1">
      <alignment horizontal="center" vertical="center"/>
      <protection locked="0"/>
    </xf>
    <xf numFmtId="0" fontId="36" fillId="0" borderId="0" xfId="0" applyFont="1" applyProtection="1">
      <alignment vertical="center"/>
      <protection locked="0"/>
    </xf>
    <xf numFmtId="0" fontId="20" fillId="0" borderId="0" xfId="0" applyFont="1">
      <alignment vertical="center"/>
    </xf>
    <xf numFmtId="0" fontId="18" fillId="0" borderId="0" xfId="0" applyFont="1" applyFill="1" applyAlignment="1">
      <alignment horizontal="right" vertical="center"/>
    </xf>
    <xf numFmtId="0" fontId="14" fillId="5" borderId="1" xfId="0" applyFont="1" applyFill="1" applyBorder="1" applyAlignment="1" applyProtection="1">
      <alignment vertical="center"/>
      <protection locked="0"/>
    </xf>
    <xf numFmtId="0" fontId="14" fillId="5" borderId="1" xfId="0" applyFont="1" applyFill="1" applyBorder="1" applyAlignment="1" applyProtection="1">
      <alignment horizontal="center" vertical="center"/>
      <protection locked="0"/>
    </xf>
    <xf numFmtId="0" fontId="14" fillId="5" borderId="1" xfId="0" applyFont="1" applyFill="1" applyBorder="1" applyAlignment="1" applyProtection="1">
      <alignment horizontal="left" vertical="center" wrapText="1" shrinkToFit="1"/>
      <protection locked="0"/>
    </xf>
    <xf numFmtId="0" fontId="14" fillId="5" borderId="11" xfId="0" applyFont="1" applyFill="1" applyBorder="1" applyAlignment="1" applyProtection="1">
      <alignment horizontal="left" vertical="center" wrapText="1" shrinkToFit="1"/>
      <protection locked="0"/>
    </xf>
    <xf numFmtId="0" fontId="18" fillId="0" borderId="0" xfId="0" applyFont="1" applyFill="1">
      <alignment vertical="center"/>
    </xf>
    <xf numFmtId="0" fontId="3" fillId="0" borderId="0" xfId="0" applyFont="1" applyProtection="1">
      <alignment vertical="center"/>
      <protection locked="0"/>
    </xf>
    <xf numFmtId="0" fontId="4" fillId="0" borderId="0" xfId="0" applyFont="1" applyProtection="1">
      <alignment vertical="center"/>
      <protection locked="0"/>
    </xf>
    <xf numFmtId="0" fontId="18" fillId="0" borderId="0" xfId="0" applyFont="1" applyFill="1" applyProtection="1">
      <alignment vertical="center"/>
      <protection locked="0"/>
    </xf>
    <xf numFmtId="0" fontId="0" fillId="0" borderId="1" xfId="0" applyBorder="1" applyAlignment="1">
      <alignment horizontal="center" vertical="center"/>
    </xf>
    <xf numFmtId="0" fontId="0" fillId="6" borderId="1" xfId="0" applyFill="1" applyBorder="1" applyAlignment="1">
      <alignment horizontal="center" vertical="center"/>
    </xf>
    <xf numFmtId="0" fontId="33" fillId="0" borderId="0" xfId="0" applyFont="1" applyAlignment="1" applyProtection="1">
      <alignment horizontal="left" vertical="center" wrapText="1" indent="1"/>
      <protection locked="0"/>
    </xf>
    <xf numFmtId="0" fontId="27" fillId="0" borderId="0" xfId="0" applyFont="1" applyProtection="1">
      <alignment vertical="center"/>
      <protection locked="0"/>
    </xf>
    <xf numFmtId="0" fontId="27" fillId="0" borderId="0" xfId="0" applyFont="1" applyAlignment="1" applyProtection="1">
      <alignment horizontal="center" vertical="center"/>
      <protection locked="0"/>
    </xf>
    <xf numFmtId="0" fontId="27" fillId="0" borderId="17" xfId="0" applyFont="1" applyBorder="1" applyAlignment="1" applyProtection="1">
      <alignment horizontal="center" vertical="center"/>
      <protection locked="0"/>
    </xf>
    <xf numFmtId="0" fontId="27" fillId="0" borderId="17" xfId="0" applyFont="1" applyBorder="1" applyProtection="1">
      <alignment vertical="center"/>
      <protection locked="0"/>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0" fillId="0" borderId="1" xfId="0" applyBorder="1" applyAlignment="1">
      <alignment horizontal="center" vertical="center" wrapText="1"/>
    </xf>
    <xf numFmtId="0" fontId="29" fillId="0" borderId="0" xfId="0" applyFont="1" applyAlignment="1">
      <alignment horizontal="right" vertical="top" wrapText="1"/>
    </xf>
    <xf numFmtId="0" fontId="27" fillId="0" borderId="20" xfId="0" applyFont="1" applyBorder="1" applyAlignment="1">
      <alignment horizontal="center" vertical="center"/>
    </xf>
    <xf numFmtId="0" fontId="27" fillId="0" borderId="24" xfId="0" applyFont="1" applyBorder="1" applyAlignment="1">
      <alignment horizontal="center" vertical="center"/>
    </xf>
    <xf numFmtId="0" fontId="27" fillId="0" borderId="21" xfId="0" applyFont="1" applyBorder="1" applyAlignment="1">
      <alignment horizontal="center" vertical="center"/>
    </xf>
    <xf numFmtId="0" fontId="27" fillId="0" borderId="4" xfId="0" applyFont="1" applyBorder="1" applyAlignment="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32" fillId="0" borderId="0" xfId="0" applyFont="1" applyAlignment="1" applyProtection="1">
      <alignment horizontal="center" vertical="top"/>
      <protection locked="0"/>
    </xf>
    <xf numFmtId="0" fontId="30" fillId="0" borderId="0" xfId="0" applyFont="1" applyAlignment="1" applyProtection="1">
      <alignment horizontal="right" vertical="center"/>
      <protection locked="0"/>
    </xf>
    <xf numFmtId="0" fontId="30" fillId="0" borderId="17" xfId="0" applyFont="1" applyBorder="1" applyProtection="1">
      <alignment vertical="center"/>
      <protection locked="0"/>
    </xf>
    <xf numFmtId="0" fontId="5" fillId="3" borderId="28" xfId="0" applyFont="1" applyFill="1" applyBorder="1" applyAlignment="1">
      <alignment horizontal="center" vertical="center"/>
    </xf>
    <xf numFmtId="0" fontId="5" fillId="3" borderId="29"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29" xfId="0" applyFont="1" applyFill="1" applyBorder="1" applyAlignment="1">
      <alignment horizontal="center" vertical="center"/>
    </xf>
    <xf numFmtId="0" fontId="19" fillId="0" borderId="0" xfId="0" applyFont="1" applyAlignment="1" applyProtection="1">
      <alignment horizontal="left" vertical="center" readingOrder="1"/>
      <protection locked="0"/>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11" fillId="0" borderId="0" xfId="0" applyFont="1" applyAlignment="1">
      <alignment horizontal="center" vertical="center" wrapText="1"/>
    </xf>
    <xf numFmtId="0" fontId="18" fillId="0" borderId="0" xfId="0" applyFont="1" applyFill="1" applyProtection="1">
      <alignment vertical="center"/>
      <protection locked="0"/>
    </xf>
    <xf numFmtId="0" fontId="38" fillId="0" borderId="17" xfId="0" applyFont="1" applyFill="1" applyBorder="1" applyAlignment="1" applyProtection="1">
      <alignment horizontal="left" vertical="center" indent="1"/>
      <protection locked="0"/>
    </xf>
    <xf numFmtId="0" fontId="38" fillId="0" borderId="15" xfId="0" applyFont="1" applyFill="1" applyBorder="1" applyAlignment="1" applyProtection="1">
      <alignment horizontal="left" vertical="center" indent="1"/>
      <protection locked="0"/>
    </xf>
    <xf numFmtId="0" fontId="34" fillId="0" borderId="3" xfId="0" applyFont="1" applyFill="1" applyBorder="1" applyAlignment="1">
      <alignment horizontal="distributed" vertical="center"/>
    </xf>
    <xf numFmtId="0" fontId="34" fillId="0" borderId="3" xfId="0" applyFont="1" applyBorder="1" applyAlignment="1">
      <alignment horizontal="distributed" vertical="center"/>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7"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9" xfId="0" applyFont="1" applyFill="1" applyBorder="1" applyAlignment="1">
      <alignment horizontal="center" vertical="center" wrapText="1"/>
    </xf>
    <xf numFmtId="0" fontId="7" fillId="4" borderId="9" xfId="0" applyFont="1" applyFill="1" applyBorder="1" applyAlignment="1">
      <alignment horizontal="center" vertical="center"/>
    </xf>
    <xf numFmtId="0" fontId="7" fillId="5" borderId="11"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7" fillId="5" borderId="11" xfId="0" applyFont="1" applyFill="1" applyBorder="1" applyAlignment="1">
      <alignment horizontal="center" vertical="center"/>
    </xf>
    <xf numFmtId="0" fontId="7" fillId="5" borderId="15" xfId="0" applyFont="1" applyFill="1" applyBorder="1" applyAlignment="1">
      <alignment horizontal="center" vertical="center"/>
    </xf>
    <xf numFmtId="0" fontId="7" fillId="5" borderId="1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11" fillId="0" borderId="0" xfId="0" applyFont="1" applyAlignment="1">
      <alignment horizontal="center" vertical="center"/>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19" xfId="0" applyFont="1" applyFill="1" applyBorder="1" applyAlignment="1">
      <alignment horizontal="center" vertical="center"/>
    </xf>
    <xf numFmtId="0" fontId="14" fillId="4" borderId="22"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6" fillId="5" borderId="11" xfId="0" applyFont="1" applyFill="1" applyBorder="1" applyAlignment="1">
      <alignment horizontal="left" vertical="center" wrapText="1"/>
    </xf>
    <xf numFmtId="0" fontId="16" fillId="5" borderId="16" xfId="0" applyFont="1" applyFill="1" applyBorder="1" applyAlignment="1">
      <alignment horizontal="left" vertical="center" wrapText="1"/>
    </xf>
    <xf numFmtId="0" fontId="16" fillId="0" borderId="0" xfId="0" applyFont="1" applyBorder="1" applyAlignment="1">
      <alignment horizontal="left" vertical="center" wrapText="1"/>
    </xf>
    <xf numFmtId="0" fontId="16" fillId="2" borderId="19" xfId="0" applyFont="1" applyFill="1" applyBorder="1" applyAlignment="1">
      <alignment vertical="center" wrapText="1"/>
    </xf>
    <xf numFmtId="0" fontId="16" fillId="2" borderId="5" xfId="0" applyFont="1" applyFill="1" applyBorder="1" applyAlignment="1">
      <alignment vertical="center" wrapText="1"/>
    </xf>
    <xf numFmtId="0" fontId="16" fillId="2" borderId="1" xfId="0" applyFont="1" applyFill="1" applyBorder="1" applyAlignment="1">
      <alignment horizontal="left" vertical="center" wrapText="1"/>
    </xf>
    <xf numFmtId="0" fontId="16" fillId="2" borderId="19"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34" fillId="0" borderId="17" xfId="0" applyFont="1" applyBorder="1" applyAlignment="1">
      <alignment horizontal="distributed" vertical="center"/>
    </xf>
    <xf numFmtId="0" fontId="34" fillId="0" borderId="15" xfId="0" applyFont="1" applyBorder="1" applyAlignment="1">
      <alignment horizontal="distributed" vertical="center"/>
    </xf>
    <xf numFmtId="0" fontId="34" fillId="0" borderId="2" xfId="0" applyFont="1" applyBorder="1" applyAlignment="1">
      <alignment horizontal="distributed" vertical="center"/>
    </xf>
    <xf numFmtId="0" fontId="16" fillId="2" borderId="1"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18"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0" fillId="0" borderId="22" xfId="0" applyBorder="1">
      <alignment vertical="center"/>
    </xf>
    <xf numFmtId="0" fontId="0" fillId="0" borderId="5" xfId="0" applyBorder="1">
      <alignment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176894</xdr:colOff>
      <xdr:row>4</xdr:row>
      <xdr:rowOff>449035</xdr:rowOff>
    </xdr:from>
    <xdr:to>
      <xdr:col>5</xdr:col>
      <xdr:colOff>571500</xdr:colOff>
      <xdr:row>8</xdr:row>
      <xdr:rowOff>127500</xdr:rowOff>
    </xdr:to>
    <xdr:sp macro="" textlink="">
      <xdr:nvSpPr>
        <xdr:cNvPr id="2" name="テキスト ボックス 1"/>
        <xdr:cNvSpPr txBox="1"/>
      </xdr:nvSpPr>
      <xdr:spPr>
        <a:xfrm>
          <a:off x="862694" y="1725385"/>
          <a:ext cx="5861956" cy="1078640"/>
        </a:xfrm>
        <a:prstGeom prst="rect">
          <a:avLst/>
        </a:prstGeom>
        <a:solidFill>
          <a:schemeClr val="accent6">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latin typeface="+mn-ea"/>
              <a:ea typeface="+mn-ea"/>
            </a:rPr>
            <a:t>記入例　</a:t>
          </a:r>
          <a:endParaRPr kumimoji="1" lang="en-US" altLang="ja-JP" sz="1400">
            <a:latin typeface="+mn-ea"/>
            <a:ea typeface="+mn-ea"/>
          </a:endParaRPr>
        </a:p>
        <a:p>
          <a:r>
            <a:rPr kumimoji="1" lang="ja-JP" altLang="en-US" sz="1400">
              <a:latin typeface="+mn-ea"/>
              <a:ea typeface="+mn-ea"/>
            </a:rPr>
            <a:t>　　○　　　　： 提出書類を添付</a:t>
          </a:r>
          <a:endParaRPr kumimoji="1" lang="en-US" altLang="ja-JP" sz="1400">
            <a:latin typeface="+mn-ea"/>
            <a:ea typeface="+mn-ea"/>
          </a:endParaRPr>
        </a:p>
        <a:p>
          <a:r>
            <a:rPr kumimoji="1" lang="ja-JP" altLang="en-US" sz="1400">
              <a:latin typeface="+mn-ea"/>
              <a:ea typeface="+mn-ea"/>
            </a:rPr>
            <a:t>　　</a:t>
          </a:r>
          <a:r>
            <a:rPr kumimoji="1" lang="en-US" altLang="ja-JP" sz="1400">
              <a:latin typeface="+mn-ea"/>
              <a:ea typeface="+mn-ea"/>
            </a:rPr>
            <a:t>No.××</a:t>
          </a:r>
          <a:r>
            <a:rPr kumimoji="1" lang="ja-JP" altLang="en-US" sz="1400">
              <a:latin typeface="+mn-ea"/>
              <a:ea typeface="+mn-ea"/>
            </a:rPr>
            <a:t>： </a:t>
          </a:r>
          <a:r>
            <a:rPr kumimoji="1" lang="en-US" altLang="ja-JP" sz="1400">
              <a:latin typeface="+mn-ea"/>
              <a:ea typeface="+mn-ea"/>
            </a:rPr>
            <a:t>No.××</a:t>
          </a:r>
          <a:r>
            <a:rPr kumimoji="1" lang="ja-JP" altLang="en-US" sz="1400">
              <a:latin typeface="+mn-ea"/>
              <a:ea typeface="+mn-ea"/>
            </a:rPr>
            <a:t>と同じのため添付を省略</a:t>
          </a:r>
          <a:endParaRPr kumimoji="1" lang="en-US" altLang="ja-JP" sz="1400">
            <a:latin typeface="+mn-ea"/>
            <a:ea typeface="+mn-ea"/>
          </a:endParaRPr>
        </a:p>
        <a:p>
          <a:r>
            <a:rPr kumimoji="1" lang="ja-JP" altLang="en-US" sz="1400">
              <a:latin typeface="+mn-ea"/>
              <a:ea typeface="+mn-ea"/>
            </a:rPr>
            <a:t>　</a:t>
          </a:r>
          <a:endParaRPr kumimoji="1" lang="en-US" altLang="ja-JP" sz="1400">
            <a:latin typeface="+mn-ea"/>
            <a:ea typeface="+mn-ea"/>
          </a:endParaRPr>
        </a:p>
        <a:p>
          <a:endParaRPr kumimoji="1" lang="ja-JP" altLang="en-US" sz="1400">
            <a:latin typeface="+mn-ea"/>
            <a:ea typeface="+mn-ea"/>
          </a:endParaRPr>
        </a:p>
      </xdr:txBody>
    </xdr:sp>
    <xdr:clientData/>
  </xdr:twoCellAnchor>
  <xdr:twoCellAnchor>
    <xdr:from>
      <xdr:col>1</xdr:col>
      <xdr:colOff>460375</xdr:colOff>
      <xdr:row>56</xdr:row>
      <xdr:rowOff>127000</xdr:rowOff>
    </xdr:from>
    <xdr:to>
      <xdr:col>6</xdr:col>
      <xdr:colOff>15875</xdr:colOff>
      <xdr:row>61</xdr:row>
      <xdr:rowOff>127000</xdr:rowOff>
    </xdr:to>
    <xdr:sp macro="" textlink="">
      <xdr:nvSpPr>
        <xdr:cNvPr id="3" name="テキスト ボックス 2"/>
        <xdr:cNvSpPr txBox="1"/>
      </xdr:nvSpPr>
      <xdr:spPr>
        <a:xfrm>
          <a:off x="1143000" y="15319375"/>
          <a:ext cx="6985000" cy="873125"/>
        </a:xfrm>
        <a:prstGeom prst="rect">
          <a:avLst/>
        </a:prstGeom>
        <a:solidFill>
          <a:schemeClr val="accent6">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600" b="1">
              <a:solidFill>
                <a:srgbClr val="FF0000"/>
              </a:solidFill>
              <a:latin typeface="+mn-ea"/>
              <a:ea typeface="+mn-ea"/>
            </a:rPr>
            <a:t>※41</a:t>
          </a:r>
          <a:r>
            <a:rPr kumimoji="1" lang="ja-JP" altLang="en-US" sz="1600" b="1">
              <a:solidFill>
                <a:srgbClr val="FF0000"/>
              </a:solidFill>
              <a:latin typeface="+mn-ea"/>
              <a:ea typeface="+mn-ea"/>
            </a:rPr>
            <a:t>以上の資格を申請する場合は、このシートをコピーして使用して下さい。</a:t>
          </a:r>
          <a:endParaRPr kumimoji="1" lang="en-US" altLang="ja-JP" sz="1600" b="1">
            <a:solidFill>
              <a:srgbClr val="FF0000"/>
            </a:solidFill>
            <a:latin typeface="+mn-ea"/>
            <a:ea typeface="+mn-ea"/>
          </a:endParaRPr>
        </a:p>
        <a:p>
          <a:r>
            <a:rPr kumimoji="1" lang="ja-JP" altLang="en-US" sz="1600" b="1">
              <a:solidFill>
                <a:srgbClr val="FF0000"/>
              </a:solidFill>
              <a:latin typeface="+mn-ea"/>
              <a:ea typeface="+mn-ea"/>
            </a:rPr>
            <a:t>　　その際、№は通し番号に修正して下さい。　</a:t>
          </a:r>
          <a:endParaRPr kumimoji="1" lang="en-US" altLang="ja-JP" sz="1600" b="1">
            <a:solidFill>
              <a:srgbClr val="FF0000"/>
            </a:solidFill>
            <a:latin typeface="+mn-ea"/>
            <a:ea typeface="+mn-ea"/>
          </a:endParaRPr>
        </a:p>
        <a:p>
          <a:endParaRPr kumimoji="1" lang="ja-JP" altLang="en-US" sz="1600" b="1">
            <a:solidFill>
              <a:srgbClr val="FF0000"/>
            </a:solidFill>
            <a:latin typeface="+mn-ea"/>
            <a:ea typeface="+mn-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2" name="テキスト ボックス 1"/>
        <xdr:cNvSpPr txBox="1"/>
      </xdr:nvSpPr>
      <xdr:spPr>
        <a:xfrm>
          <a:off x="26298525" y="1314450"/>
          <a:ext cx="69105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3" name="テキスト ボックス 2"/>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twoCellAnchor>
    <xdr:from>
      <xdr:col>13</xdr:col>
      <xdr:colOff>1247775</xdr:colOff>
      <xdr:row>2</xdr:row>
      <xdr:rowOff>171450</xdr:rowOff>
    </xdr:from>
    <xdr:to>
      <xdr:col>17</xdr:col>
      <xdr:colOff>824100</xdr:colOff>
      <xdr:row>3</xdr:row>
      <xdr:rowOff>190800</xdr:rowOff>
    </xdr:to>
    <xdr:sp macro="" textlink="">
      <xdr:nvSpPr>
        <xdr:cNvPr id="3" name="テキスト ボックス 2"/>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twoCellAnchor>
    <xdr:from>
      <xdr:col>13</xdr:col>
      <xdr:colOff>1247775</xdr:colOff>
      <xdr:row>2</xdr:row>
      <xdr:rowOff>171450</xdr:rowOff>
    </xdr:from>
    <xdr:to>
      <xdr:col>17</xdr:col>
      <xdr:colOff>824100</xdr:colOff>
      <xdr:row>3</xdr:row>
      <xdr:rowOff>190800</xdr:rowOff>
    </xdr:to>
    <xdr:sp macro="" textlink="">
      <xdr:nvSpPr>
        <xdr:cNvPr id="5" name="テキスト ボックス 4"/>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twoCellAnchor>
    <xdr:from>
      <xdr:col>13</xdr:col>
      <xdr:colOff>1247775</xdr:colOff>
      <xdr:row>2</xdr:row>
      <xdr:rowOff>171450</xdr:rowOff>
    </xdr:from>
    <xdr:to>
      <xdr:col>17</xdr:col>
      <xdr:colOff>824100</xdr:colOff>
      <xdr:row>3</xdr:row>
      <xdr:rowOff>190800</xdr:rowOff>
    </xdr:to>
    <xdr:sp macro="" textlink="">
      <xdr:nvSpPr>
        <xdr:cNvPr id="5" name="テキスト ボックス 4"/>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1247775</xdr:colOff>
      <xdr:row>2</xdr:row>
      <xdr:rowOff>171450</xdr:rowOff>
    </xdr:from>
    <xdr:to>
      <xdr:col>17</xdr:col>
      <xdr:colOff>824100</xdr:colOff>
      <xdr:row>3</xdr:row>
      <xdr:rowOff>190800</xdr:rowOff>
    </xdr:to>
    <xdr:sp macro="" textlink="">
      <xdr:nvSpPr>
        <xdr:cNvPr id="4" name="テキスト ボックス 3"/>
        <xdr:cNvSpPr txBox="1"/>
      </xdr:nvSpPr>
      <xdr:spPr>
        <a:xfrm>
          <a:off x="26203275" y="1314450"/>
          <a:ext cx="6872475" cy="648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t>様式６（登録規程第３条第４項第三号二関係）</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53">
    <tabColor rgb="FFFF0000"/>
    <pageSetUpPr fitToPage="1"/>
  </sheetPr>
  <dimension ref="B1:BZ294"/>
  <sheetViews>
    <sheetView showGridLines="0" tabSelected="1" zoomScale="70" zoomScaleNormal="70" workbookViewId="0">
      <pane ySplit="13" topLeftCell="A14" activePane="bottomLeft" state="frozen"/>
      <selection pane="bottomLeft"/>
    </sheetView>
  </sheetViews>
  <sheetFormatPr defaultRowHeight="13.5"/>
  <cols>
    <col min="3" max="3" width="15.125" customWidth="1"/>
    <col min="4" max="4" width="23.25" customWidth="1"/>
    <col min="5" max="5" width="24.375" bestFit="1" customWidth="1"/>
    <col min="6" max="6" width="25.625" customWidth="1"/>
    <col min="7" max="7" width="21.75" customWidth="1"/>
    <col min="8" max="8" width="50.625" customWidth="1"/>
    <col min="9" max="9" width="50.625" hidden="1" customWidth="1"/>
    <col min="10" max="27" width="6.125" customWidth="1"/>
    <col min="29" max="29" width="80" hidden="1" customWidth="1"/>
    <col min="30" max="30" width="9" hidden="1" customWidth="1"/>
    <col min="31" max="31" width="3.625" hidden="1" customWidth="1"/>
    <col min="32" max="32" width="19.375" hidden="1" customWidth="1"/>
    <col min="33" max="34" width="9" hidden="1" customWidth="1"/>
    <col min="35" max="35" width="3.625" hidden="1" customWidth="1"/>
    <col min="36" max="36" width="35.375" hidden="1" customWidth="1"/>
    <col min="37" max="38" width="9" hidden="1" customWidth="1"/>
    <col min="39" max="39" width="3.625" hidden="1" customWidth="1"/>
    <col min="40" max="40" width="30" hidden="1" customWidth="1"/>
    <col min="41" max="41" width="9" hidden="1" customWidth="1"/>
    <col min="42" max="42" width="11.875" hidden="1" customWidth="1"/>
    <col min="43" max="43" width="3.625" hidden="1" customWidth="1"/>
    <col min="44" max="44" width="29" hidden="1" customWidth="1"/>
    <col min="45" max="46" width="9" hidden="1" customWidth="1"/>
    <col min="47" max="47" width="3.625" hidden="1" customWidth="1"/>
    <col min="48" max="48" width="13" style="48" hidden="1" customWidth="1"/>
    <col min="49" max="49" width="19.375" hidden="1" customWidth="1"/>
    <col min="50" max="50" width="35.375" hidden="1" customWidth="1"/>
    <col min="51" max="51" width="30" hidden="1" customWidth="1"/>
    <col min="52" max="52" width="22.5" hidden="1" customWidth="1"/>
    <col min="53" max="53" width="32.125" hidden="1" customWidth="1"/>
    <col min="54" max="54" width="90.875" hidden="1" customWidth="1"/>
    <col min="55" max="55" width="11.875" hidden="1" customWidth="1"/>
    <col min="56" max="57" width="9" hidden="1" customWidth="1"/>
    <col min="58" max="59" width="25.5" hidden="1" customWidth="1"/>
    <col min="60" max="60" width="17.25" hidden="1" customWidth="1"/>
    <col min="61" max="62" width="21.375" hidden="1" customWidth="1"/>
    <col min="63" max="63" width="11" hidden="1" customWidth="1"/>
    <col min="64" max="64" width="9" hidden="1" customWidth="1"/>
    <col min="65" max="65" width="14.375" hidden="1" customWidth="1"/>
    <col min="66" max="74" width="9" hidden="1" customWidth="1"/>
  </cols>
  <sheetData>
    <row r="1" spans="2:78" s="47" customFormat="1" ht="13.5" customHeight="1">
      <c r="B1" s="82"/>
      <c r="C1" s="82"/>
      <c r="D1" s="82"/>
      <c r="E1" s="82"/>
      <c r="F1" s="82"/>
      <c r="G1" s="82"/>
      <c r="H1" s="82"/>
      <c r="I1" s="82"/>
      <c r="J1" s="82"/>
      <c r="K1" s="82"/>
      <c r="L1" s="82"/>
      <c r="M1" s="82"/>
      <c r="N1" s="82"/>
      <c r="O1" s="82"/>
      <c r="P1" s="82"/>
      <c r="Q1" s="82"/>
      <c r="R1" s="82"/>
      <c r="S1" s="82"/>
      <c r="T1" s="82"/>
      <c r="U1" s="82"/>
      <c r="V1" s="82"/>
      <c r="W1" s="82"/>
      <c r="X1" s="82"/>
      <c r="Y1" s="82"/>
      <c r="Z1" s="82"/>
      <c r="AA1" s="82"/>
      <c r="AE1"/>
      <c r="AF1"/>
      <c r="AG1"/>
      <c r="AH1"/>
      <c r="AI1"/>
      <c r="AJ1"/>
      <c r="AK1"/>
      <c r="AL1"/>
      <c r="AM1"/>
      <c r="AN1"/>
      <c r="AO1"/>
      <c r="AP1"/>
      <c r="AQ1"/>
      <c r="AR1"/>
      <c r="AS1"/>
      <c r="AT1"/>
      <c r="AU1"/>
      <c r="AV1" s="48"/>
      <c r="AW1"/>
      <c r="AX1"/>
      <c r="AY1"/>
      <c r="AZ1"/>
      <c r="BA1"/>
      <c r="BB1"/>
      <c r="BC1"/>
      <c r="BD1"/>
      <c r="BE1"/>
      <c r="BF1"/>
      <c r="BG1"/>
      <c r="BH1"/>
      <c r="BI1"/>
      <c r="BJ1"/>
      <c r="BK1"/>
      <c r="BL1"/>
      <c r="BM1"/>
      <c r="BN1"/>
      <c r="BO1"/>
      <c r="BP1"/>
      <c r="BQ1"/>
      <c r="BR1"/>
      <c r="BS1"/>
      <c r="BT1"/>
      <c r="BU1"/>
      <c r="BV1"/>
      <c r="BW1"/>
      <c r="BX1"/>
      <c r="BY1"/>
      <c r="BZ1"/>
    </row>
    <row r="2" spans="2:78" s="47" customFormat="1" ht="60" customHeight="1">
      <c r="B2" s="82"/>
      <c r="C2" s="82"/>
      <c r="D2" s="82"/>
      <c r="E2" s="82"/>
      <c r="F2" s="82"/>
      <c r="G2" s="82"/>
      <c r="H2" s="82"/>
      <c r="I2" s="82"/>
      <c r="J2" s="82"/>
      <c r="K2" s="83"/>
      <c r="L2" s="83"/>
      <c r="M2" s="83"/>
      <c r="N2" s="83"/>
      <c r="O2" s="83"/>
      <c r="P2" s="83"/>
      <c r="Q2" s="83"/>
      <c r="R2" s="83"/>
      <c r="S2" s="145" t="s">
        <v>378</v>
      </c>
      <c r="T2" s="145"/>
      <c r="U2" s="145"/>
      <c r="V2" s="145"/>
      <c r="W2" s="145"/>
      <c r="X2" s="145"/>
      <c r="Y2" s="145"/>
      <c r="Z2" s="145"/>
      <c r="AA2" s="145"/>
      <c r="AE2"/>
      <c r="AF2"/>
      <c r="AG2"/>
      <c r="AH2"/>
      <c r="AI2"/>
      <c r="AJ2"/>
      <c r="AK2"/>
      <c r="AL2"/>
      <c r="AM2"/>
      <c r="AN2"/>
      <c r="AO2"/>
      <c r="AP2"/>
      <c r="AQ2"/>
      <c r="AR2"/>
      <c r="AS2"/>
      <c r="AT2"/>
      <c r="AU2"/>
      <c r="AV2" s="48"/>
      <c r="AW2"/>
      <c r="AX2"/>
      <c r="AY2"/>
      <c r="AZ2"/>
      <c r="BA2"/>
      <c r="BB2"/>
      <c r="BC2"/>
      <c r="BD2"/>
      <c r="BE2"/>
      <c r="BF2"/>
      <c r="BG2"/>
      <c r="BH2"/>
      <c r="BI2"/>
      <c r="BJ2"/>
      <c r="BK2"/>
      <c r="BL2"/>
      <c r="BM2"/>
      <c r="BN2"/>
      <c r="BO2"/>
      <c r="BP2"/>
      <c r="BQ2"/>
      <c r="BR2"/>
      <c r="BS2"/>
      <c r="BT2"/>
      <c r="BU2"/>
      <c r="BV2"/>
      <c r="BW2"/>
      <c r="BX2"/>
      <c r="BY2"/>
      <c r="BZ2"/>
    </row>
    <row r="3" spans="2:78" s="47" customFormat="1" ht="13.5" customHeight="1">
      <c r="B3" s="84"/>
      <c r="C3" s="82"/>
      <c r="D3" s="82"/>
      <c r="E3" s="82"/>
      <c r="F3" s="82"/>
      <c r="G3" s="82"/>
      <c r="H3" s="82"/>
      <c r="I3" s="82"/>
      <c r="J3" s="82"/>
      <c r="K3" s="82"/>
      <c r="L3" s="82"/>
      <c r="M3" s="82"/>
      <c r="N3" s="82"/>
      <c r="O3" s="82"/>
      <c r="P3" s="82"/>
      <c r="Q3" s="82"/>
      <c r="R3" s="82"/>
      <c r="S3" s="82"/>
      <c r="T3" s="82"/>
      <c r="U3" s="82"/>
      <c r="V3" s="85"/>
      <c r="W3" s="85"/>
      <c r="X3" s="82"/>
      <c r="Y3" s="146" t="s">
        <v>379</v>
      </c>
      <c r="Z3" s="147"/>
      <c r="AA3" s="148"/>
      <c r="AE3"/>
      <c r="AF3"/>
      <c r="AG3"/>
      <c r="AH3"/>
      <c r="AI3"/>
      <c r="AJ3"/>
      <c r="AK3"/>
      <c r="AL3"/>
      <c r="AM3"/>
      <c r="AN3"/>
      <c r="AO3"/>
      <c r="AP3"/>
      <c r="AQ3"/>
      <c r="AR3"/>
      <c r="AS3"/>
      <c r="AT3"/>
      <c r="AU3"/>
      <c r="AV3" s="48"/>
      <c r="AW3"/>
      <c r="AX3"/>
      <c r="AY3"/>
      <c r="AZ3"/>
      <c r="BA3"/>
      <c r="BB3"/>
      <c r="BC3"/>
      <c r="BD3"/>
      <c r="BE3"/>
      <c r="BF3"/>
      <c r="BG3"/>
      <c r="BH3"/>
      <c r="BI3"/>
      <c r="BJ3"/>
      <c r="BK3"/>
      <c r="BL3"/>
      <c r="BM3"/>
      <c r="BN3"/>
      <c r="BO3"/>
      <c r="BP3"/>
      <c r="BQ3"/>
      <c r="BR3"/>
      <c r="BS3"/>
      <c r="BT3"/>
      <c r="BU3"/>
      <c r="BV3"/>
      <c r="BW3"/>
      <c r="BX3"/>
      <c r="BY3"/>
      <c r="BZ3"/>
    </row>
    <row r="4" spans="2:78" s="47" customFormat="1">
      <c r="B4" s="82"/>
      <c r="C4" s="82"/>
      <c r="D4" s="82"/>
      <c r="E4" s="82"/>
      <c r="F4" s="82"/>
      <c r="G4" s="82"/>
      <c r="H4" s="82"/>
      <c r="I4" s="82"/>
      <c r="J4" s="82"/>
      <c r="K4" s="82"/>
      <c r="L4" s="82"/>
      <c r="M4" s="82"/>
      <c r="N4" s="82"/>
      <c r="O4" s="82"/>
      <c r="P4" s="82"/>
      <c r="Q4" s="82"/>
      <c r="R4" s="82"/>
      <c r="S4" s="82"/>
      <c r="T4" s="82"/>
      <c r="U4" s="82"/>
      <c r="V4" s="85"/>
      <c r="W4" s="85"/>
      <c r="X4" s="85"/>
      <c r="Y4" s="149"/>
      <c r="Z4" s="150"/>
      <c r="AA4" s="151"/>
      <c r="AE4"/>
      <c r="AF4"/>
      <c r="AG4"/>
      <c r="AH4"/>
      <c r="AI4"/>
      <c r="AJ4"/>
      <c r="AK4"/>
      <c r="AL4"/>
      <c r="AM4"/>
      <c r="AN4"/>
      <c r="AO4"/>
      <c r="AP4"/>
      <c r="AQ4"/>
      <c r="AR4"/>
      <c r="AS4"/>
      <c r="AT4"/>
      <c r="AU4"/>
      <c r="AV4" s="48"/>
      <c r="AW4"/>
      <c r="AX4"/>
      <c r="AY4"/>
      <c r="AZ4"/>
      <c r="BA4"/>
      <c r="BB4"/>
      <c r="BC4"/>
      <c r="BD4"/>
      <c r="BE4"/>
      <c r="BF4"/>
      <c r="BG4"/>
      <c r="BH4"/>
      <c r="BI4"/>
      <c r="BJ4"/>
      <c r="BK4"/>
      <c r="BL4"/>
      <c r="BM4"/>
      <c r="BN4"/>
      <c r="BO4"/>
      <c r="BP4"/>
      <c r="BQ4"/>
      <c r="BR4"/>
      <c r="BS4"/>
      <c r="BT4"/>
      <c r="BU4"/>
      <c r="BV4"/>
      <c r="BW4"/>
      <c r="BX4"/>
      <c r="BY4"/>
      <c r="BZ4"/>
    </row>
    <row r="5" spans="2:78" s="49" customFormat="1" ht="55.5" customHeight="1">
      <c r="B5" s="86"/>
      <c r="C5" s="152" t="s">
        <v>380</v>
      </c>
      <c r="D5" s="152"/>
      <c r="E5" s="152"/>
      <c r="F5" s="152"/>
      <c r="G5" s="152"/>
      <c r="H5" s="152"/>
      <c r="I5" s="152"/>
      <c r="J5" s="152"/>
      <c r="K5" s="152"/>
      <c r="L5" s="152"/>
      <c r="M5" s="152"/>
      <c r="N5" s="152"/>
      <c r="O5" s="152"/>
      <c r="P5" s="152"/>
      <c r="Q5" s="152"/>
      <c r="R5" s="152"/>
      <c r="S5" s="152"/>
      <c r="T5" s="152"/>
      <c r="U5" s="152"/>
      <c r="V5" s="152"/>
      <c r="W5" s="152"/>
      <c r="X5" s="152"/>
      <c r="Y5" s="152"/>
      <c r="Z5" s="152"/>
      <c r="AA5" s="152"/>
      <c r="AE5"/>
      <c r="AF5"/>
      <c r="AG5"/>
      <c r="AH5"/>
      <c r="AI5"/>
      <c r="AJ5"/>
      <c r="AK5"/>
      <c r="AL5"/>
      <c r="AM5"/>
      <c r="AN5"/>
      <c r="AO5"/>
      <c r="AP5"/>
      <c r="AQ5"/>
      <c r="AR5"/>
      <c r="AS5"/>
      <c r="AT5"/>
      <c r="AU5"/>
      <c r="AV5" s="48"/>
      <c r="AW5"/>
      <c r="AX5"/>
      <c r="AY5"/>
      <c r="AZ5"/>
      <c r="BA5"/>
      <c r="BB5"/>
      <c r="BC5"/>
      <c r="BD5"/>
      <c r="BE5"/>
      <c r="BF5"/>
      <c r="BG5"/>
      <c r="BH5"/>
      <c r="BI5"/>
      <c r="BJ5"/>
      <c r="BK5"/>
      <c r="BL5"/>
      <c r="BM5"/>
      <c r="BN5"/>
      <c r="BO5"/>
      <c r="BP5"/>
      <c r="BQ5"/>
      <c r="BR5"/>
      <c r="BS5"/>
      <c r="BT5"/>
      <c r="BU5"/>
      <c r="BV5"/>
      <c r="BW5"/>
      <c r="BX5"/>
      <c r="BY5"/>
      <c r="BZ5"/>
    </row>
    <row r="6" spans="2:78" s="47" customFormat="1" ht="20.100000000000001" customHeight="1">
      <c r="B6" s="82"/>
      <c r="C6" s="87"/>
      <c r="D6" s="87"/>
      <c r="E6" s="87"/>
      <c r="F6" s="87"/>
      <c r="G6" s="87"/>
      <c r="H6" s="87"/>
      <c r="I6" s="87"/>
      <c r="J6" s="87"/>
      <c r="K6" s="87"/>
      <c r="L6" s="87"/>
      <c r="M6" s="87"/>
      <c r="N6" s="87"/>
      <c r="O6" s="87"/>
      <c r="P6" s="87"/>
      <c r="Q6" s="87"/>
      <c r="R6" s="87"/>
      <c r="S6" s="88"/>
      <c r="T6" s="88"/>
      <c r="U6" s="88"/>
      <c r="V6" s="153" t="s">
        <v>598</v>
      </c>
      <c r="W6" s="153"/>
      <c r="X6" s="153"/>
      <c r="Y6" s="153"/>
      <c r="Z6" s="153"/>
      <c r="AA6" s="153"/>
      <c r="AE6"/>
      <c r="AF6"/>
      <c r="AG6"/>
      <c r="AH6"/>
      <c r="AI6"/>
      <c r="AJ6"/>
      <c r="AK6"/>
      <c r="AL6"/>
      <c r="AM6"/>
      <c r="AN6"/>
      <c r="AO6"/>
      <c r="AP6"/>
      <c r="AQ6"/>
      <c r="AR6"/>
      <c r="AS6"/>
      <c r="AT6"/>
      <c r="AU6"/>
      <c r="AV6" s="48"/>
      <c r="AW6"/>
      <c r="AX6"/>
      <c r="AY6"/>
      <c r="AZ6"/>
      <c r="BA6"/>
      <c r="BB6"/>
      <c r="BC6"/>
      <c r="BD6"/>
      <c r="BE6"/>
      <c r="BF6"/>
      <c r="BG6"/>
      <c r="BH6"/>
      <c r="BI6"/>
      <c r="BJ6"/>
      <c r="BK6"/>
      <c r="BL6"/>
      <c r="BM6"/>
      <c r="BN6"/>
      <c r="BO6"/>
      <c r="BP6"/>
      <c r="BQ6"/>
      <c r="BR6"/>
      <c r="BS6"/>
      <c r="BT6"/>
      <c r="BU6"/>
      <c r="BV6"/>
      <c r="BW6"/>
      <c r="BX6"/>
      <c r="BY6"/>
      <c r="BZ6"/>
    </row>
    <row r="7" spans="2:78" s="47" customFormat="1" ht="17.25">
      <c r="B7" s="82"/>
      <c r="C7" s="87"/>
      <c r="D7" s="87"/>
      <c r="E7" s="87"/>
      <c r="F7" s="87"/>
      <c r="G7" s="87"/>
      <c r="H7" s="87"/>
      <c r="I7" s="87"/>
      <c r="J7" s="87"/>
      <c r="K7" s="87"/>
      <c r="L7" s="87"/>
      <c r="M7" s="87"/>
      <c r="N7" s="87"/>
      <c r="O7" s="87"/>
      <c r="P7" s="87"/>
      <c r="Q7" s="87"/>
      <c r="R7" s="87"/>
      <c r="S7" s="88"/>
      <c r="T7" s="88"/>
      <c r="U7" s="88"/>
      <c r="V7" s="88"/>
      <c r="W7" s="88"/>
      <c r="X7" s="88"/>
      <c r="Y7" s="88"/>
      <c r="Z7" s="88"/>
      <c r="AA7" s="88"/>
      <c r="AE7"/>
      <c r="AF7"/>
      <c r="AG7"/>
      <c r="AH7"/>
      <c r="AI7"/>
      <c r="AJ7"/>
      <c r="AK7"/>
      <c r="AL7"/>
      <c r="AM7"/>
      <c r="AN7"/>
      <c r="AO7"/>
      <c r="AP7"/>
      <c r="AQ7"/>
      <c r="AR7"/>
      <c r="AS7"/>
      <c r="AT7"/>
      <c r="AU7"/>
      <c r="AV7" s="48"/>
      <c r="AW7"/>
      <c r="AX7"/>
      <c r="AY7"/>
      <c r="AZ7"/>
      <c r="BA7"/>
      <c r="BB7"/>
      <c r="BC7"/>
      <c r="BD7"/>
      <c r="BE7"/>
      <c r="BF7"/>
      <c r="BG7"/>
      <c r="BH7"/>
      <c r="BI7"/>
      <c r="BJ7"/>
      <c r="BK7"/>
      <c r="BL7"/>
      <c r="BM7"/>
      <c r="BN7"/>
      <c r="BO7"/>
      <c r="BP7"/>
      <c r="BQ7"/>
      <c r="BR7"/>
      <c r="BS7"/>
      <c r="BT7"/>
      <c r="BU7"/>
      <c r="BV7"/>
      <c r="BW7"/>
      <c r="BX7"/>
      <c r="BY7"/>
      <c r="BZ7"/>
    </row>
    <row r="8" spans="2:78" s="47" customFormat="1" ht="18" customHeight="1">
      <c r="B8" s="82"/>
      <c r="C8" s="87"/>
      <c r="D8" s="87"/>
      <c r="E8" s="87"/>
      <c r="F8" s="87"/>
      <c r="G8" s="87"/>
      <c r="H8" s="87"/>
      <c r="I8" s="87"/>
      <c r="J8" s="87"/>
      <c r="K8" s="87"/>
      <c r="L8" s="87"/>
      <c r="M8" s="87"/>
      <c r="N8" s="87"/>
      <c r="O8" s="154" t="s">
        <v>60</v>
      </c>
      <c r="P8" s="154"/>
      <c r="Q8" s="154"/>
      <c r="R8" s="154"/>
      <c r="S8" s="154"/>
      <c r="T8" s="81"/>
      <c r="U8" s="81"/>
      <c r="V8" s="81"/>
      <c r="W8" s="81"/>
      <c r="X8" s="81"/>
      <c r="Y8" s="81"/>
      <c r="Z8" s="81"/>
      <c r="AA8" s="81"/>
      <c r="AE8"/>
      <c r="AF8"/>
      <c r="AG8"/>
      <c r="AH8"/>
      <c r="AI8"/>
      <c r="AJ8"/>
      <c r="AK8"/>
      <c r="AL8"/>
      <c r="AM8"/>
      <c r="AN8"/>
      <c r="AO8"/>
      <c r="AP8"/>
      <c r="AQ8"/>
      <c r="AR8"/>
      <c r="AS8"/>
      <c r="AT8"/>
      <c r="AU8"/>
      <c r="AV8" s="48"/>
      <c r="AW8"/>
      <c r="AX8"/>
      <c r="AY8"/>
      <c r="AZ8"/>
      <c r="BA8"/>
      <c r="BB8" s="136" t="s">
        <v>381</v>
      </c>
      <c r="BC8" s="136"/>
      <c r="BD8"/>
      <c r="BE8"/>
      <c r="BF8"/>
      <c r="BG8"/>
      <c r="BH8"/>
      <c r="BI8"/>
      <c r="BJ8"/>
      <c r="BK8"/>
      <c r="BL8"/>
      <c r="BM8"/>
      <c r="BN8"/>
      <c r="BO8"/>
      <c r="BP8"/>
      <c r="BQ8"/>
      <c r="BR8"/>
      <c r="BS8"/>
      <c r="BT8"/>
      <c r="BU8"/>
      <c r="BV8"/>
      <c r="BW8"/>
      <c r="BX8"/>
      <c r="BY8"/>
      <c r="BZ8"/>
    </row>
    <row r="9" spans="2:78" s="47" customFormat="1" ht="18" customHeight="1">
      <c r="B9" s="82"/>
      <c r="C9" s="82"/>
      <c r="D9" s="82"/>
      <c r="E9" s="82"/>
      <c r="F9" s="82"/>
      <c r="G9" s="82"/>
      <c r="H9" s="82"/>
      <c r="I9" s="82"/>
      <c r="J9" s="82"/>
      <c r="K9" s="82"/>
      <c r="L9" s="82"/>
      <c r="M9" s="82"/>
      <c r="N9" s="82"/>
      <c r="O9" s="82"/>
      <c r="P9" s="82"/>
      <c r="Q9" s="82"/>
      <c r="R9" s="82"/>
      <c r="S9" s="82"/>
      <c r="T9" s="82"/>
      <c r="U9" s="82"/>
      <c r="V9" s="84"/>
      <c r="W9" s="84"/>
      <c r="X9" s="84"/>
      <c r="Y9" s="84"/>
      <c r="Z9" s="84"/>
      <c r="AA9" s="84"/>
      <c r="AE9"/>
      <c r="AF9" s="142" t="s">
        <v>382</v>
      </c>
      <c r="AG9"/>
      <c r="AH9"/>
      <c r="AI9"/>
      <c r="AJ9"/>
      <c r="AK9"/>
      <c r="AL9"/>
      <c r="AM9"/>
      <c r="AN9"/>
      <c r="AO9"/>
      <c r="AP9"/>
      <c r="AQ9"/>
      <c r="AR9"/>
      <c r="AS9"/>
      <c r="AT9"/>
      <c r="AU9"/>
      <c r="AV9" s="135" t="s">
        <v>383</v>
      </c>
      <c r="AW9" s="144" t="s">
        <v>382</v>
      </c>
      <c r="AX9" s="135" t="s">
        <v>384</v>
      </c>
      <c r="AY9" s="135" t="s">
        <v>2</v>
      </c>
      <c r="AZ9" s="135" t="s">
        <v>385</v>
      </c>
      <c r="BA9" s="135" t="s">
        <v>386</v>
      </c>
      <c r="BB9" s="136" t="s">
        <v>387</v>
      </c>
      <c r="BC9" s="136" t="s">
        <v>383</v>
      </c>
      <c r="BD9"/>
      <c r="BE9"/>
      <c r="BF9"/>
      <c r="BG9"/>
      <c r="BH9"/>
      <c r="BI9"/>
      <c r="BJ9"/>
      <c r="BK9"/>
      <c r="BL9"/>
      <c r="BM9"/>
      <c r="BN9"/>
      <c r="BO9"/>
      <c r="BP9"/>
      <c r="BQ9"/>
      <c r="BR9"/>
      <c r="BS9"/>
      <c r="BT9"/>
      <c r="BU9"/>
      <c r="BV9"/>
      <c r="BW9"/>
      <c r="BX9"/>
      <c r="BY9"/>
      <c r="BZ9"/>
    </row>
    <row r="10" spans="2:78" s="47" customFormat="1">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E10"/>
      <c r="AF10" s="143"/>
      <c r="AG10"/>
      <c r="AH10"/>
      <c r="AI10"/>
      <c r="AJ10"/>
      <c r="AK10"/>
      <c r="AL10"/>
      <c r="AM10"/>
      <c r="AN10"/>
      <c r="AO10"/>
      <c r="AP10"/>
      <c r="AQ10"/>
      <c r="AR10"/>
      <c r="AS10"/>
      <c r="AT10"/>
      <c r="AU10"/>
      <c r="AV10" s="135"/>
      <c r="AW10" s="144"/>
      <c r="AX10" s="135"/>
      <c r="AY10" s="135"/>
      <c r="AZ10" s="135"/>
      <c r="BA10" s="135"/>
      <c r="BB10" s="136"/>
      <c r="BC10" s="136"/>
      <c r="BD10"/>
      <c r="BE10"/>
      <c r="BF10"/>
      <c r="BG10"/>
      <c r="BH10"/>
      <c r="BI10"/>
      <c r="BJ10"/>
      <c r="BK10"/>
      <c r="BL10"/>
      <c r="BM10"/>
      <c r="BN10"/>
      <c r="BO10"/>
      <c r="BP10"/>
      <c r="BQ10"/>
      <c r="BR10"/>
      <c r="BS10"/>
      <c r="BT10"/>
      <c r="BU10"/>
      <c r="BV10"/>
      <c r="BW10"/>
      <c r="BX10"/>
      <c r="BY10"/>
      <c r="BZ10"/>
    </row>
    <row r="11" spans="2:78" ht="50.1" customHeight="1">
      <c r="B11" s="89" t="s">
        <v>388</v>
      </c>
      <c r="C11" s="89" t="s">
        <v>389</v>
      </c>
      <c r="D11" s="90" t="s">
        <v>382</v>
      </c>
      <c r="E11" s="89" t="s">
        <v>390</v>
      </c>
      <c r="F11" s="89" t="s">
        <v>2</v>
      </c>
      <c r="G11" s="89" t="s">
        <v>385</v>
      </c>
      <c r="H11" s="89" t="s">
        <v>391</v>
      </c>
      <c r="I11" s="89" t="s">
        <v>392</v>
      </c>
      <c r="J11" s="90" t="s">
        <v>393</v>
      </c>
      <c r="K11" s="90" t="s">
        <v>394</v>
      </c>
      <c r="L11" s="90" t="s">
        <v>395</v>
      </c>
      <c r="M11" s="90" t="s">
        <v>396</v>
      </c>
      <c r="N11" s="90" t="s">
        <v>397</v>
      </c>
      <c r="O11" s="90" t="s">
        <v>398</v>
      </c>
      <c r="P11" s="90" t="s">
        <v>399</v>
      </c>
      <c r="Q11" s="90" t="s">
        <v>400</v>
      </c>
      <c r="R11" s="90" t="s">
        <v>401</v>
      </c>
      <c r="S11" s="90" t="s">
        <v>402</v>
      </c>
      <c r="T11" s="90" t="s">
        <v>403</v>
      </c>
      <c r="U11" s="90" t="s">
        <v>404</v>
      </c>
      <c r="V11" s="90" t="s">
        <v>405</v>
      </c>
      <c r="W11" s="90" t="s">
        <v>406</v>
      </c>
      <c r="X11" s="90" t="s">
        <v>407</v>
      </c>
      <c r="Y11" s="90" t="s">
        <v>408</v>
      </c>
      <c r="Z11" s="90" t="s">
        <v>409</v>
      </c>
      <c r="AA11" s="90" t="s">
        <v>410</v>
      </c>
      <c r="AC11" s="50" t="s">
        <v>381</v>
      </c>
      <c r="AF11" s="143"/>
      <c r="AJ11" s="51" t="s">
        <v>411</v>
      </c>
      <c r="AK11" s="52"/>
      <c r="AL11" s="52"/>
      <c r="AM11" s="52"/>
      <c r="AN11" s="51" t="s">
        <v>411</v>
      </c>
      <c r="AO11" s="52"/>
      <c r="AP11" s="52"/>
      <c r="AQ11" s="52"/>
      <c r="AR11" s="51" t="s">
        <v>411</v>
      </c>
      <c r="AS11" s="52"/>
      <c r="AT11" s="52"/>
      <c r="AU11" s="52"/>
      <c r="AV11" s="135"/>
      <c r="AW11" s="144"/>
      <c r="AX11" s="135"/>
      <c r="AY11" s="135"/>
      <c r="AZ11" s="135"/>
      <c r="BA11" s="135"/>
      <c r="BB11" s="136"/>
      <c r="BC11" s="136"/>
    </row>
    <row r="12" spans="2:78" ht="20.100000000000001" customHeight="1">
      <c r="B12" s="91">
        <v>1</v>
      </c>
      <c r="C12" s="92" t="str">
        <f>IF(AND(D12&lt;&gt;"",E12&lt;&gt;"",F12&lt;&gt;"",G12&lt;&gt;""),VLOOKUP($AC12,様式0!$BB$12:$BC$64,2,FALSE),"")</f>
        <v/>
      </c>
      <c r="D12" s="53"/>
      <c r="E12" s="54"/>
      <c r="F12" s="55"/>
      <c r="G12" s="55"/>
      <c r="H12" s="54"/>
      <c r="I12" s="56"/>
      <c r="J12" s="57"/>
      <c r="K12" s="57"/>
      <c r="L12" s="57"/>
      <c r="M12" s="57"/>
      <c r="N12" s="57"/>
      <c r="O12" s="57"/>
      <c r="P12" s="57"/>
      <c r="Q12" s="57"/>
      <c r="R12" s="57"/>
      <c r="S12" s="57"/>
      <c r="T12" s="57"/>
      <c r="U12" s="57"/>
      <c r="V12" s="57"/>
      <c r="W12" s="57"/>
      <c r="X12" s="57"/>
      <c r="Y12" s="57"/>
      <c r="Z12" s="57"/>
      <c r="AA12" s="57"/>
      <c r="AC12" s="58" t="str">
        <f>D12&amp;E12&amp;F12&amp;G12</f>
        <v/>
      </c>
      <c r="AF12" s="59" t="s">
        <v>412</v>
      </c>
      <c r="AG12" s="59" t="s">
        <v>413</v>
      </c>
      <c r="AH12" s="59" t="s">
        <v>386</v>
      </c>
      <c r="AJ12" s="59" t="s">
        <v>384</v>
      </c>
      <c r="AK12" s="59" t="s">
        <v>414</v>
      </c>
      <c r="AL12" s="59" t="s">
        <v>386</v>
      </c>
      <c r="AN12" s="59" t="s">
        <v>2</v>
      </c>
      <c r="AO12" s="59" t="s">
        <v>414</v>
      </c>
      <c r="AP12" s="59" t="s">
        <v>386</v>
      </c>
      <c r="AR12" s="59" t="s">
        <v>385</v>
      </c>
      <c r="AS12" s="59" t="s">
        <v>414</v>
      </c>
      <c r="AT12" s="59" t="s">
        <v>386</v>
      </c>
      <c r="AV12" s="60" t="str">
        <f t="shared" ref="AV12:AV35" si="0">VLOOKUP(AW12,$AF$13:$AG$14,2,0)&amp;"-"&amp;VLOOKUP(AX12,$AJ$13:$AK$27,2,0)&amp;"-"&amp;VLOOKUP(AY12,$AN$13:$AO$27,2,0)&amp;"-"&amp;VLOOKUP(AZ12,$AR$13:$AS$27,2,0)</f>
        <v>1-1-2-1</v>
      </c>
      <c r="AW12" s="61" t="s">
        <v>411</v>
      </c>
      <c r="AX12" s="62" t="s">
        <v>66</v>
      </c>
      <c r="AY12" s="62" t="s">
        <v>67</v>
      </c>
      <c r="AZ12" s="61" t="s">
        <v>415</v>
      </c>
      <c r="BA12" s="63" t="str">
        <f t="shared" ref="BA12:BA35" si="1">VLOOKUP(AW12,$AF$13:$AH$14,3,0)&amp;"-"&amp;VLOOKUP(AX12,$AJ$13:$AL$27,3,0)&amp;"-"&amp;VLOOKUP(AY12,$AN$13:$AP$27,3,0)&amp;"-"&amp;VLOOKUP(AZ12,$AR$13:$AT$27,3,0)</f>
        <v>1-土木機械-診断-管理</v>
      </c>
      <c r="BB12" s="64" t="str">
        <f t="shared" ref="BB12:BB64" si="2">AW12&amp;AX12&amp;AY12&amp;AZ12</f>
        <v>点検・診断等業務土木機械設備診断管理技術者</v>
      </c>
      <c r="BC12" s="64" t="str">
        <f t="shared" ref="BC12:BC64" si="3">IF(AV12="","",AV12)</f>
        <v>1-1-2-1</v>
      </c>
      <c r="BE12" t="str">
        <f t="shared" ref="BE12:BE35" si="4">LEFT(AW12,2)</f>
        <v>点検</v>
      </c>
      <c r="BF12" t="str">
        <f t="shared" ref="BF12:BF35" si="5">SUBSTITUTE(SUBSTITUTE(LEFT(BE12,2)&amp;AX12,"（",""),"）","")</f>
        <v>点検土木機械設備</v>
      </c>
      <c r="BG12" t="s">
        <v>416</v>
      </c>
      <c r="BH12" t="s">
        <v>417</v>
      </c>
      <c r="BI12" t="str">
        <f t="shared" ref="BI12:BI17" si="6">BM12&amp;BN12</f>
        <v>点検土木機械設備診断</v>
      </c>
      <c r="BJ12" t="s">
        <v>418</v>
      </c>
      <c r="BK12" t="s">
        <v>419</v>
      </c>
      <c r="BM12" t="s">
        <v>416</v>
      </c>
      <c r="BN12" t="s">
        <v>417</v>
      </c>
    </row>
    <row r="13" spans="2:78" ht="20.100000000000001" customHeight="1">
      <c r="B13" s="91">
        <v>2</v>
      </c>
      <c r="C13" s="92" t="str">
        <f>IF(AND(D13&lt;&gt;"",E13&lt;&gt;"",F13&lt;&gt;"",G13&lt;&gt;""),VLOOKUP($AC13,様式0!$BB$12:$BC$64,2,FALSE),"")</f>
        <v/>
      </c>
      <c r="D13" s="53"/>
      <c r="E13" s="54"/>
      <c r="F13" s="55"/>
      <c r="G13" s="55"/>
      <c r="H13" s="54"/>
      <c r="I13" s="56"/>
      <c r="J13" s="57"/>
      <c r="K13" s="57"/>
      <c r="L13" s="57"/>
      <c r="M13" s="57"/>
      <c r="N13" s="57"/>
      <c r="O13" s="57"/>
      <c r="P13" s="57"/>
      <c r="Q13" s="57"/>
      <c r="R13" s="57"/>
      <c r="S13" s="57"/>
      <c r="T13" s="57"/>
      <c r="U13" s="57"/>
      <c r="V13" s="57"/>
      <c r="W13" s="57"/>
      <c r="X13" s="57"/>
      <c r="Y13" s="57"/>
      <c r="Z13" s="57"/>
      <c r="AA13" s="57"/>
      <c r="AC13" s="58" t="str">
        <f t="shared" ref="AC13:AC51" si="7">D13&amp;E13&amp;F13&amp;G13</f>
        <v/>
      </c>
      <c r="AF13" s="65" t="s">
        <v>411</v>
      </c>
      <c r="AG13" s="65">
        <v>1</v>
      </c>
      <c r="AH13" s="65">
        <v>1</v>
      </c>
      <c r="AJ13" s="65" t="s">
        <v>420</v>
      </c>
      <c r="AK13" s="65">
        <v>1</v>
      </c>
      <c r="AL13" s="65" t="s">
        <v>421</v>
      </c>
      <c r="AN13" s="65" t="s">
        <v>47</v>
      </c>
      <c r="AO13" s="65">
        <v>1</v>
      </c>
      <c r="AP13" s="65" t="s">
        <v>422</v>
      </c>
      <c r="AR13" s="65" t="s">
        <v>419</v>
      </c>
      <c r="AS13" s="65">
        <v>1</v>
      </c>
      <c r="AT13" s="65" t="s">
        <v>423</v>
      </c>
      <c r="AV13" s="66" t="str">
        <f t="shared" si="0"/>
        <v>1-2-1-1</v>
      </c>
      <c r="AW13" s="67" t="s">
        <v>411</v>
      </c>
      <c r="AX13" s="68" t="s">
        <v>46</v>
      </c>
      <c r="AY13" s="68" t="s">
        <v>47</v>
      </c>
      <c r="AZ13" s="67" t="s">
        <v>419</v>
      </c>
      <c r="BA13" s="69" t="str">
        <f t="shared" si="1"/>
        <v>1-公園-点検-管理</v>
      </c>
      <c r="BB13" s="70" t="str">
        <f t="shared" si="2"/>
        <v>点検・診断等業務公園施設（遊具）点検管理技術者</v>
      </c>
      <c r="BC13" s="70" t="str">
        <f t="shared" si="3"/>
        <v>1-2-1-1</v>
      </c>
      <c r="BE13" t="str">
        <f t="shared" si="4"/>
        <v>点検</v>
      </c>
      <c r="BF13" t="str">
        <f t="shared" si="5"/>
        <v>点検公園施設遊具</v>
      </c>
      <c r="BG13" t="s">
        <v>424</v>
      </c>
      <c r="BH13" t="s">
        <v>47</v>
      </c>
      <c r="BI13" t="str">
        <f t="shared" si="6"/>
        <v>点検公園施設遊具点検</v>
      </c>
      <c r="BJ13" t="s">
        <v>425</v>
      </c>
      <c r="BK13" t="s">
        <v>419</v>
      </c>
      <c r="BM13" t="s">
        <v>424</v>
      </c>
      <c r="BN13" t="s">
        <v>47</v>
      </c>
    </row>
    <row r="14" spans="2:78" ht="20.100000000000001" customHeight="1">
      <c r="B14" s="91">
        <v>3</v>
      </c>
      <c r="C14" s="92" t="str">
        <f>IF(AND(D14&lt;&gt;"",E14&lt;&gt;"",F14&lt;&gt;"",G14&lt;&gt;""),VLOOKUP($AC14,様式0!$BB$12:$BC$64,2,FALSE),"")</f>
        <v/>
      </c>
      <c r="D14" s="53"/>
      <c r="E14" s="54"/>
      <c r="F14" s="55"/>
      <c r="G14" s="55"/>
      <c r="H14" s="54"/>
      <c r="I14" s="56"/>
      <c r="J14" s="57"/>
      <c r="K14" s="57"/>
      <c r="L14" s="57"/>
      <c r="M14" s="57"/>
      <c r="N14" s="57"/>
      <c r="O14" s="57"/>
      <c r="P14" s="57"/>
      <c r="Q14" s="57"/>
      <c r="R14" s="57"/>
      <c r="S14" s="57"/>
      <c r="T14" s="57"/>
      <c r="U14" s="57"/>
      <c r="V14" s="57"/>
      <c r="W14" s="57"/>
      <c r="X14" s="57"/>
      <c r="Y14" s="57"/>
      <c r="Z14" s="57"/>
      <c r="AA14" s="57"/>
      <c r="AC14" s="58" t="str">
        <f t="shared" si="7"/>
        <v/>
      </c>
      <c r="AF14" s="65" t="s">
        <v>426</v>
      </c>
      <c r="AG14" s="65">
        <v>2</v>
      </c>
      <c r="AH14" s="65">
        <v>2</v>
      </c>
      <c r="AJ14" s="65" t="s">
        <v>46</v>
      </c>
      <c r="AK14" s="65">
        <v>2</v>
      </c>
      <c r="AL14" s="65" t="s">
        <v>427</v>
      </c>
      <c r="AN14" s="65" t="s">
        <v>417</v>
      </c>
      <c r="AO14" s="65">
        <v>2</v>
      </c>
      <c r="AP14" s="65" t="s">
        <v>428</v>
      </c>
      <c r="AR14" s="65" t="s">
        <v>429</v>
      </c>
      <c r="AS14" s="65">
        <v>2</v>
      </c>
      <c r="AT14" s="65" t="s">
        <v>430</v>
      </c>
      <c r="AV14" s="66" t="str">
        <f t="shared" si="0"/>
        <v>1-2-1-2</v>
      </c>
      <c r="AW14" s="67" t="s">
        <v>411</v>
      </c>
      <c r="AX14" s="68" t="s">
        <v>46</v>
      </c>
      <c r="AY14" s="68" t="s">
        <v>47</v>
      </c>
      <c r="AZ14" s="67" t="s">
        <v>431</v>
      </c>
      <c r="BA14" s="69" t="str">
        <f t="shared" si="1"/>
        <v>1-公園-点検-担当</v>
      </c>
      <c r="BB14" s="70" t="str">
        <f t="shared" si="2"/>
        <v>点検・診断等業務公園施設（遊具）点検担当技術者</v>
      </c>
      <c r="BC14" s="70" t="str">
        <f t="shared" si="3"/>
        <v>1-2-1-2</v>
      </c>
      <c r="BE14" t="str">
        <f t="shared" si="4"/>
        <v>点検</v>
      </c>
      <c r="BF14" t="str">
        <f t="shared" si="5"/>
        <v>点検公園施設遊具</v>
      </c>
      <c r="BH14" t="s">
        <v>417</v>
      </c>
      <c r="BI14" t="str">
        <f t="shared" si="6"/>
        <v>点検公園施設遊具診断</v>
      </c>
      <c r="BJ14" t="s">
        <v>432</v>
      </c>
      <c r="BK14" t="s">
        <v>431</v>
      </c>
      <c r="BM14" t="s">
        <v>424</v>
      </c>
      <c r="BN14" t="s">
        <v>417</v>
      </c>
    </row>
    <row r="15" spans="2:78" ht="20.100000000000001" customHeight="1">
      <c r="B15" s="91">
        <v>4</v>
      </c>
      <c r="C15" s="92" t="str">
        <f>IF(AND(D15&lt;&gt;"",E15&lt;&gt;"",F15&lt;&gt;"",G15&lt;&gt;""),VLOOKUP($AC15,様式0!$BB$12:$BC$64,2,FALSE),"")</f>
        <v/>
      </c>
      <c r="D15" s="53"/>
      <c r="E15" s="54"/>
      <c r="F15" s="55"/>
      <c r="G15" s="55"/>
      <c r="H15" s="54"/>
      <c r="I15" s="56"/>
      <c r="J15" s="57"/>
      <c r="K15" s="57"/>
      <c r="L15" s="57"/>
      <c r="M15" s="57"/>
      <c r="N15" s="57"/>
      <c r="O15" s="57"/>
      <c r="P15" s="57"/>
      <c r="Q15" s="57"/>
      <c r="R15" s="57"/>
      <c r="S15" s="57"/>
      <c r="T15" s="57"/>
      <c r="U15" s="57"/>
      <c r="V15" s="57"/>
      <c r="W15" s="57"/>
      <c r="X15" s="57"/>
      <c r="Y15" s="57"/>
      <c r="Z15" s="57"/>
      <c r="AA15" s="57"/>
      <c r="AC15" s="58" t="str">
        <f t="shared" si="7"/>
        <v/>
      </c>
      <c r="AJ15" s="65" t="s">
        <v>95</v>
      </c>
      <c r="AK15" s="65">
        <v>3</v>
      </c>
      <c r="AL15" s="65" t="s">
        <v>433</v>
      </c>
      <c r="AN15" s="65" t="s">
        <v>434</v>
      </c>
      <c r="AO15" s="65">
        <v>3</v>
      </c>
      <c r="AP15" s="65" t="s">
        <v>434</v>
      </c>
      <c r="AR15" s="65" t="s">
        <v>435</v>
      </c>
      <c r="AS15" s="65">
        <v>4</v>
      </c>
      <c r="AT15" s="65" t="s">
        <v>436</v>
      </c>
      <c r="AV15" s="66" t="str">
        <f t="shared" si="0"/>
        <v>1-2-2-1</v>
      </c>
      <c r="AW15" s="67" t="s">
        <v>411</v>
      </c>
      <c r="AX15" s="68" t="s">
        <v>46</v>
      </c>
      <c r="AY15" s="68" t="s">
        <v>417</v>
      </c>
      <c r="AZ15" s="67" t="s">
        <v>419</v>
      </c>
      <c r="BA15" s="69" t="str">
        <f t="shared" si="1"/>
        <v>1-公園-診断-管理</v>
      </c>
      <c r="BB15" s="70" t="str">
        <f t="shared" si="2"/>
        <v>点検・診断等業務公園施設（遊具）診断管理技術者</v>
      </c>
      <c r="BC15" s="70" t="str">
        <f t="shared" si="3"/>
        <v>1-2-2-1</v>
      </c>
      <c r="BE15" t="str">
        <f t="shared" si="4"/>
        <v>点検</v>
      </c>
      <c r="BF15" t="str">
        <f t="shared" si="5"/>
        <v>点検公園施設遊具</v>
      </c>
      <c r="BI15" t="str">
        <f t="shared" si="6"/>
        <v>点検公園施設遊具</v>
      </c>
      <c r="BJ15" t="s">
        <v>424</v>
      </c>
      <c r="BK15" t="s">
        <v>419</v>
      </c>
      <c r="BM15" t="s">
        <v>424</v>
      </c>
    </row>
    <row r="16" spans="2:78" ht="20.100000000000001" customHeight="1">
      <c r="B16" s="91">
        <v>5</v>
      </c>
      <c r="C16" s="92" t="str">
        <f>IF(AND(D16&lt;&gt;"",E16&lt;&gt;"",F16&lt;&gt;"",G16&lt;&gt;""),VLOOKUP($AC16,様式0!$BB$12:$BC$64,2,FALSE),"")</f>
        <v/>
      </c>
      <c r="D16" s="53"/>
      <c r="E16" s="54"/>
      <c r="F16" s="55"/>
      <c r="G16" s="55"/>
      <c r="H16" s="54"/>
      <c r="I16" s="56"/>
      <c r="J16" s="57"/>
      <c r="K16" s="57"/>
      <c r="L16" s="57"/>
      <c r="M16" s="57"/>
      <c r="N16" s="57"/>
      <c r="O16" s="57"/>
      <c r="P16" s="57"/>
      <c r="Q16" s="57"/>
      <c r="R16" s="57"/>
      <c r="S16" s="57"/>
      <c r="T16" s="57"/>
      <c r="U16" s="57"/>
      <c r="V16" s="57"/>
      <c r="W16" s="57"/>
      <c r="X16" s="57"/>
      <c r="Y16" s="57"/>
      <c r="Z16" s="57"/>
      <c r="AA16" s="57"/>
      <c r="AC16" s="58" t="str">
        <f t="shared" si="7"/>
        <v/>
      </c>
      <c r="AJ16" s="65" t="s">
        <v>107</v>
      </c>
      <c r="AK16" s="65">
        <v>4</v>
      </c>
      <c r="AL16" s="65" t="s">
        <v>437</v>
      </c>
      <c r="AN16" s="65" t="s">
        <v>438</v>
      </c>
      <c r="AO16" s="65">
        <v>4</v>
      </c>
      <c r="AP16" s="65" t="s">
        <v>439</v>
      </c>
      <c r="AR16" s="65"/>
      <c r="AS16" s="65"/>
      <c r="AT16" s="65"/>
      <c r="AV16" s="66" t="str">
        <f t="shared" si="0"/>
        <v>1-2-2-2</v>
      </c>
      <c r="AW16" s="67" t="s">
        <v>411</v>
      </c>
      <c r="AX16" s="68" t="s">
        <v>46</v>
      </c>
      <c r="AY16" s="68" t="s">
        <v>417</v>
      </c>
      <c r="AZ16" s="67" t="s">
        <v>431</v>
      </c>
      <c r="BA16" s="69" t="str">
        <f t="shared" si="1"/>
        <v>1-公園-診断-担当</v>
      </c>
      <c r="BB16" s="70" t="str">
        <f t="shared" si="2"/>
        <v>点検・診断等業務公園施設（遊具）診断担当技術者</v>
      </c>
      <c r="BC16" s="70" t="str">
        <f t="shared" si="3"/>
        <v>1-2-2-2</v>
      </c>
      <c r="BE16" t="str">
        <f t="shared" si="4"/>
        <v>点検</v>
      </c>
      <c r="BF16" t="str">
        <f t="shared" si="5"/>
        <v>点検公園施設遊具</v>
      </c>
      <c r="BI16" t="str">
        <f t="shared" si="6"/>
        <v>点検公園施設遊具</v>
      </c>
      <c r="BJ16" t="s">
        <v>424</v>
      </c>
      <c r="BK16" t="s">
        <v>431</v>
      </c>
      <c r="BM16" t="s">
        <v>424</v>
      </c>
    </row>
    <row r="17" spans="2:66" ht="20.100000000000001" customHeight="1">
      <c r="B17" s="91">
        <v>6</v>
      </c>
      <c r="C17" s="92" t="str">
        <f>IF(AND(D17&lt;&gt;"",E17&lt;&gt;"",F17&lt;&gt;"",G17&lt;&gt;""),VLOOKUP($AC17,様式0!$BB$12:$BC$64,2,FALSE),"")</f>
        <v/>
      </c>
      <c r="D17" s="53"/>
      <c r="E17" s="54"/>
      <c r="F17" s="55"/>
      <c r="G17" s="55"/>
      <c r="H17" s="54"/>
      <c r="I17" s="56"/>
      <c r="J17" s="57"/>
      <c r="K17" s="57"/>
      <c r="L17" s="57"/>
      <c r="M17" s="57"/>
      <c r="N17" s="57"/>
      <c r="O17" s="57"/>
      <c r="P17" s="57"/>
      <c r="Q17" s="57"/>
      <c r="R17" s="57"/>
      <c r="S17" s="57"/>
      <c r="T17" s="57"/>
      <c r="U17" s="57"/>
      <c r="V17" s="57"/>
      <c r="W17" s="57"/>
      <c r="X17" s="57"/>
      <c r="Y17" s="57"/>
      <c r="Z17" s="57"/>
      <c r="AA17" s="57"/>
      <c r="AC17" s="58" t="str">
        <f t="shared" si="7"/>
        <v/>
      </c>
      <c r="AJ17" s="65" t="s">
        <v>440</v>
      </c>
      <c r="AK17" s="65">
        <v>5</v>
      </c>
      <c r="AL17" s="65" t="s">
        <v>441</v>
      </c>
      <c r="AN17" s="65" t="s">
        <v>442</v>
      </c>
      <c r="AO17" s="65">
        <v>5</v>
      </c>
      <c r="AP17" s="65" t="s">
        <v>443</v>
      </c>
      <c r="AR17" s="65"/>
      <c r="AS17" s="65"/>
      <c r="AT17" s="65"/>
      <c r="AV17" s="66" t="str">
        <f t="shared" si="0"/>
        <v>1-3-3-1</v>
      </c>
      <c r="AW17" s="67" t="s">
        <v>411</v>
      </c>
      <c r="AX17" s="68" t="s">
        <v>444</v>
      </c>
      <c r="AY17" s="68" t="s">
        <v>434</v>
      </c>
      <c r="AZ17" s="67" t="s">
        <v>419</v>
      </c>
      <c r="BA17" s="69" t="str">
        <f t="shared" si="1"/>
        <v>1-堤防-点検・診断-管理</v>
      </c>
      <c r="BB17" s="70" t="str">
        <f t="shared" si="2"/>
        <v>点検・診断等業務堤防・河道点検・診断管理技術者</v>
      </c>
      <c r="BC17" s="70" t="str">
        <f t="shared" si="3"/>
        <v>1-3-3-1</v>
      </c>
      <c r="BE17" t="str">
        <f t="shared" si="4"/>
        <v>点検</v>
      </c>
      <c r="BF17" t="str">
        <f t="shared" si="5"/>
        <v>点検堤防・河道</v>
      </c>
      <c r="BG17" t="s">
        <v>445</v>
      </c>
      <c r="BH17" t="s">
        <v>434</v>
      </c>
      <c r="BI17" t="str">
        <f t="shared" si="6"/>
        <v>点検堤防・河道点検・診断</v>
      </c>
      <c r="BJ17" t="s">
        <v>446</v>
      </c>
      <c r="BK17" t="s">
        <v>419</v>
      </c>
      <c r="BM17" t="s">
        <v>447</v>
      </c>
      <c r="BN17" t="s">
        <v>434</v>
      </c>
    </row>
    <row r="18" spans="2:66" ht="20.100000000000001" customHeight="1">
      <c r="B18" s="91">
        <v>7</v>
      </c>
      <c r="C18" s="92" t="str">
        <f>IF(AND(D18&lt;&gt;"",E18&lt;&gt;"",F18&lt;&gt;"",G18&lt;&gt;""),VLOOKUP($AC18,様式0!$BB$12:$BC$64,2,FALSE),"")</f>
        <v/>
      </c>
      <c r="D18" s="53"/>
      <c r="E18" s="54"/>
      <c r="F18" s="55"/>
      <c r="G18" s="55"/>
      <c r="H18" s="54"/>
      <c r="I18" s="56"/>
      <c r="J18" s="57"/>
      <c r="K18" s="57"/>
      <c r="L18" s="57"/>
      <c r="M18" s="57"/>
      <c r="N18" s="57"/>
      <c r="O18" s="57"/>
      <c r="P18" s="57"/>
      <c r="Q18" s="57"/>
      <c r="R18" s="57"/>
      <c r="S18" s="57"/>
      <c r="T18" s="57"/>
      <c r="U18" s="57"/>
      <c r="V18" s="57"/>
      <c r="W18" s="57"/>
      <c r="X18" s="57"/>
      <c r="Y18" s="57"/>
      <c r="Z18" s="57"/>
      <c r="AA18" s="57"/>
      <c r="AC18" s="58" t="str">
        <f t="shared" si="7"/>
        <v/>
      </c>
      <c r="AJ18" s="65" t="s">
        <v>448</v>
      </c>
      <c r="AK18" s="65">
        <v>6</v>
      </c>
      <c r="AL18" s="65" t="s">
        <v>449</v>
      </c>
      <c r="AN18" s="65"/>
      <c r="AO18" s="65"/>
      <c r="AP18" s="65"/>
      <c r="AR18" s="65"/>
      <c r="AS18" s="65"/>
      <c r="AT18" s="65"/>
      <c r="AV18" s="66" t="str">
        <f t="shared" si="0"/>
        <v>1-3-3-2</v>
      </c>
      <c r="AW18" s="67" t="s">
        <v>411</v>
      </c>
      <c r="AX18" s="68" t="s">
        <v>444</v>
      </c>
      <c r="AY18" s="68" t="s">
        <v>434</v>
      </c>
      <c r="AZ18" s="67" t="s">
        <v>431</v>
      </c>
      <c r="BA18" s="69" t="str">
        <f t="shared" si="1"/>
        <v>1-堤防-点検・診断-担当</v>
      </c>
      <c r="BB18" s="70" t="str">
        <f t="shared" si="2"/>
        <v>点検・診断等業務堤防・河道点検・診断担当技術者</v>
      </c>
      <c r="BC18" s="70" t="str">
        <f t="shared" si="3"/>
        <v>1-3-3-2</v>
      </c>
      <c r="BE18" t="str">
        <f t="shared" si="4"/>
        <v>点検</v>
      </c>
      <c r="BF18" t="str">
        <f t="shared" si="5"/>
        <v>点検堤防・河道</v>
      </c>
      <c r="BK18" t="s">
        <v>431</v>
      </c>
      <c r="BM18" t="s">
        <v>447</v>
      </c>
    </row>
    <row r="19" spans="2:66" ht="20.100000000000001" customHeight="1">
      <c r="B19" s="91">
        <v>8</v>
      </c>
      <c r="C19" s="92" t="str">
        <f>IF(AND(D19&lt;&gt;"",E19&lt;&gt;"",F19&lt;&gt;"",G19&lt;&gt;""),VLOOKUP($AC19,様式0!$BB$12:$BC$64,2,FALSE),"")</f>
        <v/>
      </c>
      <c r="D19" s="53"/>
      <c r="E19" s="54"/>
      <c r="F19" s="55"/>
      <c r="G19" s="55"/>
      <c r="H19" s="54"/>
      <c r="I19" s="56"/>
      <c r="J19" s="57"/>
      <c r="K19" s="57"/>
      <c r="L19" s="57"/>
      <c r="M19" s="57"/>
      <c r="N19" s="57"/>
      <c r="O19" s="57"/>
      <c r="P19" s="57"/>
      <c r="Q19" s="57"/>
      <c r="R19" s="57"/>
      <c r="S19" s="57"/>
      <c r="T19" s="57"/>
      <c r="U19" s="57"/>
      <c r="V19" s="57"/>
      <c r="W19" s="57"/>
      <c r="X19" s="57"/>
      <c r="Y19" s="57"/>
      <c r="Z19" s="57"/>
      <c r="AA19" s="57"/>
      <c r="AC19" s="58" t="str">
        <f t="shared" si="7"/>
        <v/>
      </c>
      <c r="AJ19" s="65" t="s">
        <v>450</v>
      </c>
      <c r="AK19" s="65">
        <v>7</v>
      </c>
      <c r="AL19" s="65" t="s">
        <v>451</v>
      </c>
      <c r="AN19" s="65"/>
      <c r="AO19" s="65"/>
      <c r="AP19" s="65"/>
      <c r="AR19" s="65"/>
      <c r="AS19" s="65"/>
      <c r="AT19" s="65"/>
      <c r="AV19" s="66" t="str">
        <f t="shared" si="0"/>
        <v>1-4-3-1</v>
      </c>
      <c r="AW19" s="67" t="s">
        <v>411</v>
      </c>
      <c r="AX19" s="68" t="s">
        <v>452</v>
      </c>
      <c r="AY19" s="68" t="s">
        <v>434</v>
      </c>
      <c r="AZ19" s="67" t="s">
        <v>419</v>
      </c>
      <c r="BA19" s="69" t="str">
        <f t="shared" si="1"/>
        <v>1-下水-点検・診断-管理</v>
      </c>
      <c r="BB19" s="70" t="str">
        <f t="shared" si="2"/>
        <v>点検・診断等業務下水道管路施設点検・診断管理技術者</v>
      </c>
      <c r="BC19" s="70" t="str">
        <f t="shared" si="3"/>
        <v>1-4-3-1</v>
      </c>
      <c r="BE19" t="str">
        <f t="shared" si="4"/>
        <v>点検</v>
      </c>
      <c r="BF19" t="str">
        <f t="shared" si="5"/>
        <v>点検下水道管路施設</v>
      </c>
      <c r="BG19" t="s">
        <v>453</v>
      </c>
      <c r="BH19" t="s">
        <v>434</v>
      </c>
      <c r="BI19" t="str">
        <f t="shared" ref="BI19:BI35" si="8">BM19&amp;BN19</f>
        <v>点検下水道管路施設点検・診断</v>
      </c>
      <c r="BJ19" t="s">
        <v>454</v>
      </c>
      <c r="BK19" t="s">
        <v>419</v>
      </c>
      <c r="BM19" t="s">
        <v>455</v>
      </c>
      <c r="BN19" t="s">
        <v>434</v>
      </c>
    </row>
    <row r="20" spans="2:66" ht="20.100000000000001" customHeight="1">
      <c r="B20" s="91">
        <v>9</v>
      </c>
      <c r="C20" s="92" t="str">
        <f>IF(AND(D20&lt;&gt;"",E20&lt;&gt;"",F20&lt;&gt;"",G20&lt;&gt;""),VLOOKUP($AC20,様式0!$BB$12:$BC$64,2,FALSE),"")</f>
        <v/>
      </c>
      <c r="D20" s="53"/>
      <c r="E20" s="54"/>
      <c r="F20" s="55"/>
      <c r="G20" s="55"/>
      <c r="H20" s="54"/>
      <c r="I20" s="56"/>
      <c r="J20" s="57"/>
      <c r="K20" s="57"/>
      <c r="L20" s="57"/>
      <c r="M20" s="57"/>
      <c r="N20" s="57"/>
      <c r="O20" s="57"/>
      <c r="P20" s="57"/>
      <c r="Q20" s="57"/>
      <c r="R20" s="57"/>
      <c r="S20" s="57"/>
      <c r="T20" s="57"/>
      <c r="U20" s="57"/>
      <c r="V20" s="57"/>
      <c r="W20" s="57"/>
      <c r="X20" s="57"/>
      <c r="Y20" s="57"/>
      <c r="Z20" s="57"/>
      <c r="AA20" s="57"/>
      <c r="AC20" s="58" t="str">
        <f t="shared" si="7"/>
        <v/>
      </c>
      <c r="AJ20" s="65" t="s">
        <v>456</v>
      </c>
      <c r="AK20" s="65">
        <v>8</v>
      </c>
      <c r="AL20" s="65" t="s">
        <v>457</v>
      </c>
      <c r="AN20" s="65"/>
      <c r="AO20" s="65"/>
      <c r="AP20" s="65"/>
      <c r="AR20" s="65"/>
      <c r="AS20" s="65"/>
      <c r="AT20" s="65"/>
      <c r="AV20" s="66" t="str">
        <f t="shared" si="0"/>
        <v>1-4-1-2</v>
      </c>
      <c r="AW20" s="67" t="s">
        <v>411</v>
      </c>
      <c r="AX20" s="68" t="s">
        <v>452</v>
      </c>
      <c r="AY20" s="68" t="s">
        <v>47</v>
      </c>
      <c r="AZ20" s="67" t="s">
        <v>431</v>
      </c>
      <c r="BA20" s="69" t="str">
        <f t="shared" si="1"/>
        <v>1-下水-点検-担当</v>
      </c>
      <c r="BB20" s="70" t="str">
        <f t="shared" si="2"/>
        <v>点検・診断等業務下水道管路施設点検担当技術者</v>
      </c>
      <c r="BC20" s="70" t="str">
        <f t="shared" si="3"/>
        <v>1-4-1-2</v>
      </c>
      <c r="BE20" t="str">
        <f t="shared" si="4"/>
        <v>点検</v>
      </c>
      <c r="BF20" t="str">
        <f t="shared" si="5"/>
        <v>点検下水道管路施設</v>
      </c>
      <c r="BH20" t="s">
        <v>47</v>
      </c>
      <c r="BI20" t="str">
        <f t="shared" si="8"/>
        <v>点検下水道管路施設点検</v>
      </c>
      <c r="BJ20" t="s">
        <v>458</v>
      </c>
      <c r="BK20" t="s">
        <v>431</v>
      </c>
      <c r="BM20" t="s">
        <v>455</v>
      </c>
      <c r="BN20" t="s">
        <v>47</v>
      </c>
    </row>
    <row r="21" spans="2:66" ht="20.100000000000001" customHeight="1">
      <c r="B21" s="91">
        <v>10</v>
      </c>
      <c r="C21" s="92" t="str">
        <f>IF(AND(D21&lt;&gt;"",E21&lt;&gt;"",F21&lt;&gt;"",G21&lt;&gt;""),VLOOKUP($AC21,様式0!$BB$12:$BC$64,2,FALSE),"")</f>
        <v/>
      </c>
      <c r="D21" s="53"/>
      <c r="E21" s="54"/>
      <c r="F21" s="55"/>
      <c r="G21" s="55"/>
      <c r="H21" s="54"/>
      <c r="I21" s="56"/>
      <c r="J21" s="57"/>
      <c r="K21" s="57"/>
      <c r="L21" s="57"/>
      <c r="M21" s="57"/>
      <c r="N21" s="57"/>
      <c r="O21" s="57"/>
      <c r="P21" s="57"/>
      <c r="Q21" s="57"/>
      <c r="R21" s="57"/>
      <c r="S21" s="57"/>
      <c r="T21" s="57"/>
      <c r="U21" s="57"/>
      <c r="V21" s="57"/>
      <c r="W21" s="57"/>
      <c r="X21" s="57"/>
      <c r="Y21" s="57"/>
      <c r="Z21" s="57"/>
      <c r="AA21" s="57"/>
      <c r="AC21" s="58" t="str">
        <f t="shared" si="7"/>
        <v/>
      </c>
      <c r="AJ21" s="65" t="s">
        <v>459</v>
      </c>
      <c r="AK21" s="65">
        <v>9</v>
      </c>
      <c r="AL21" s="65" t="s">
        <v>460</v>
      </c>
      <c r="AN21" s="65"/>
      <c r="AO21" s="65"/>
      <c r="AP21" s="65"/>
      <c r="AR21" s="65"/>
      <c r="AS21" s="65"/>
      <c r="AT21" s="65"/>
      <c r="AV21" s="66" t="str">
        <f t="shared" si="0"/>
        <v>1-5-3-1</v>
      </c>
      <c r="AW21" s="67" t="s">
        <v>411</v>
      </c>
      <c r="AX21" s="68" t="s">
        <v>440</v>
      </c>
      <c r="AY21" s="68" t="s">
        <v>434</v>
      </c>
      <c r="AZ21" s="67" t="s">
        <v>419</v>
      </c>
      <c r="BA21" s="69" t="str">
        <f t="shared" si="1"/>
        <v>1-砂防-点検・診断-管理</v>
      </c>
      <c r="BB21" s="70" t="str">
        <f t="shared" si="2"/>
        <v>点検・診断等業務砂防設備点検・診断管理技術者</v>
      </c>
      <c r="BC21" s="70" t="str">
        <f t="shared" si="3"/>
        <v>1-5-3-1</v>
      </c>
      <c r="BE21" t="str">
        <f t="shared" si="4"/>
        <v>点検</v>
      </c>
      <c r="BF21" t="str">
        <f t="shared" si="5"/>
        <v>点検砂防設備</v>
      </c>
      <c r="BG21" t="s">
        <v>461</v>
      </c>
      <c r="BH21" t="s">
        <v>434</v>
      </c>
      <c r="BI21" t="str">
        <f t="shared" si="8"/>
        <v>点検砂防設備点検・診断</v>
      </c>
      <c r="BJ21" t="s">
        <v>462</v>
      </c>
      <c r="BK21" t="s">
        <v>419</v>
      </c>
      <c r="BM21" t="s">
        <v>463</v>
      </c>
      <c r="BN21" t="s">
        <v>434</v>
      </c>
    </row>
    <row r="22" spans="2:66" ht="20.100000000000001" customHeight="1">
      <c r="B22" s="91">
        <v>11</v>
      </c>
      <c r="C22" s="92" t="str">
        <f>IF(AND(D22&lt;&gt;"",E22&lt;&gt;"",F22&lt;&gt;"",G22&lt;&gt;""),VLOOKUP($AC22,様式0!$BB$12:$BC$64,2,FALSE),"")</f>
        <v/>
      </c>
      <c r="D22" s="53"/>
      <c r="E22" s="54"/>
      <c r="F22" s="55"/>
      <c r="G22" s="55"/>
      <c r="H22" s="54"/>
      <c r="I22" s="56"/>
      <c r="J22" s="57"/>
      <c r="K22" s="57"/>
      <c r="L22" s="57"/>
      <c r="M22" s="57"/>
      <c r="N22" s="57"/>
      <c r="O22" s="57"/>
      <c r="P22" s="57"/>
      <c r="Q22" s="57"/>
      <c r="R22" s="57"/>
      <c r="S22" s="57"/>
      <c r="T22" s="57"/>
      <c r="U22" s="57"/>
      <c r="V22" s="57"/>
      <c r="W22" s="57"/>
      <c r="X22" s="57"/>
      <c r="Y22" s="57"/>
      <c r="Z22" s="57"/>
      <c r="AA22" s="57"/>
      <c r="AC22" s="58" t="str">
        <f t="shared" si="7"/>
        <v/>
      </c>
      <c r="AJ22" s="65" t="s">
        <v>464</v>
      </c>
      <c r="AK22" s="65">
        <v>10</v>
      </c>
      <c r="AL22" s="65" t="s">
        <v>465</v>
      </c>
      <c r="AN22" s="65"/>
      <c r="AO22" s="65"/>
      <c r="AP22" s="65"/>
      <c r="AR22" s="65"/>
      <c r="AS22" s="65"/>
      <c r="AT22" s="65"/>
      <c r="AV22" s="66" t="str">
        <f t="shared" si="0"/>
        <v>1-6-3-1</v>
      </c>
      <c r="AW22" s="67" t="s">
        <v>411</v>
      </c>
      <c r="AX22" s="68" t="s">
        <v>448</v>
      </c>
      <c r="AY22" s="68" t="s">
        <v>434</v>
      </c>
      <c r="AZ22" s="67" t="s">
        <v>419</v>
      </c>
      <c r="BA22" s="69" t="str">
        <f t="shared" si="1"/>
        <v>1-地すべり-点検・診断-管理</v>
      </c>
      <c r="BB22" s="70" t="str">
        <f t="shared" si="2"/>
        <v>点検・診断等業務地すべり防止施設点検・診断管理技術者</v>
      </c>
      <c r="BC22" s="70" t="str">
        <f t="shared" si="3"/>
        <v>1-6-3-1</v>
      </c>
      <c r="BE22" t="str">
        <f t="shared" si="4"/>
        <v>点検</v>
      </c>
      <c r="BF22" t="str">
        <f t="shared" si="5"/>
        <v>点検地すべり防止施設</v>
      </c>
      <c r="BG22" t="s">
        <v>466</v>
      </c>
      <c r="BH22" t="s">
        <v>434</v>
      </c>
      <c r="BI22" t="str">
        <f t="shared" si="8"/>
        <v>点検地すべり防止施設点検・診断</v>
      </c>
      <c r="BJ22" t="s">
        <v>467</v>
      </c>
      <c r="BK22" t="s">
        <v>419</v>
      </c>
      <c r="BM22" t="s">
        <v>468</v>
      </c>
      <c r="BN22" t="s">
        <v>434</v>
      </c>
    </row>
    <row r="23" spans="2:66" ht="20.100000000000001" customHeight="1">
      <c r="B23" s="91">
        <v>12</v>
      </c>
      <c r="C23" s="92" t="str">
        <f>IF(AND(D23&lt;&gt;"",E23&lt;&gt;"",F23&lt;&gt;"",G23&lt;&gt;""),VLOOKUP($AC23,様式0!$BB$12:$BC$64,2,FALSE),"")</f>
        <v/>
      </c>
      <c r="D23" s="53"/>
      <c r="E23" s="54"/>
      <c r="F23" s="55"/>
      <c r="G23" s="55"/>
      <c r="H23" s="54"/>
      <c r="I23" s="56"/>
      <c r="J23" s="57"/>
      <c r="K23" s="57"/>
      <c r="L23" s="57"/>
      <c r="M23" s="57"/>
      <c r="N23" s="57"/>
      <c r="O23" s="57"/>
      <c r="P23" s="57"/>
      <c r="Q23" s="57"/>
      <c r="R23" s="57"/>
      <c r="S23" s="57"/>
      <c r="T23" s="57"/>
      <c r="U23" s="57"/>
      <c r="V23" s="57"/>
      <c r="W23" s="57"/>
      <c r="X23" s="57"/>
      <c r="Y23" s="57"/>
      <c r="Z23" s="57"/>
      <c r="AA23" s="57"/>
      <c r="AC23" s="58" t="str">
        <f t="shared" si="7"/>
        <v/>
      </c>
      <c r="AJ23" s="65" t="s">
        <v>469</v>
      </c>
      <c r="AK23" s="65">
        <v>11</v>
      </c>
      <c r="AL23" s="65" t="s">
        <v>469</v>
      </c>
      <c r="AN23" s="65"/>
      <c r="AO23" s="65"/>
      <c r="AP23" s="65"/>
      <c r="AR23" s="65"/>
      <c r="AS23" s="65"/>
      <c r="AT23" s="65"/>
      <c r="AV23" s="66" t="str">
        <f t="shared" si="0"/>
        <v>1-7-3-1</v>
      </c>
      <c r="AW23" s="67" t="s">
        <v>411</v>
      </c>
      <c r="AX23" s="68" t="s">
        <v>450</v>
      </c>
      <c r="AY23" s="68" t="s">
        <v>434</v>
      </c>
      <c r="AZ23" s="67" t="s">
        <v>419</v>
      </c>
      <c r="BA23" s="69" t="str">
        <f t="shared" si="1"/>
        <v>1-急傾斜地-点検・診断-管理</v>
      </c>
      <c r="BB23" s="70" t="str">
        <f t="shared" si="2"/>
        <v>点検・診断等業務急傾斜地崩壊防止施設点検・診断管理技術者</v>
      </c>
      <c r="BC23" s="70" t="str">
        <f t="shared" si="3"/>
        <v>1-7-3-1</v>
      </c>
      <c r="BE23" t="str">
        <f t="shared" si="4"/>
        <v>点検</v>
      </c>
      <c r="BF23" t="str">
        <f t="shared" si="5"/>
        <v>点検急傾斜地崩壊防止施設</v>
      </c>
      <c r="BG23" t="s">
        <v>470</v>
      </c>
      <c r="BH23" t="s">
        <v>96</v>
      </c>
      <c r="BI23" t="str">
        <f t="shared" si="8"/>
        <v>点検急傾斜地崩壊防止施設点検・診断</v>
      </c>
      <c r="BJ23" t="s">
        <v>471</v>
      </c>
      <c r="BK23" t="s">
        <v>419</v>
      </c>
      <c r="BM23" t="s">
        <v>472</v>
      </c>
      <c r="BN23" t="s">
        <v>434</v>
      </c>
    </row>
    <row r="24" spans="2:66" ht="20.100000000000001" customHeight="1">
      <c r="B24" s="91">
        <v>13</v>
      </c>
      <c r="C24" s="92" t="str">
        <f>IF(AND(D24&lt;&gt;"",E24&lt;&gt;"",F24&lt;&gt;"",G24&lt;&gt;""),VLOOKUP($AC24,様式0!$BB$12:$BC$64,2,FALSE),"")</f>
        <v/>
      </c>
      <c r="D24" s="53"/>
      <c r="E24" s="54"/>
      <c r="F24" s="55"/>
      <c r="G24" s="55"/>
      <c r="H24" s="54"/>
      <c r="I24" s="56"/>
      <c r="J24" s="57"/>
      <c r="K24" s="57"/>
      <c r="L24" s="57"/>
      <c r="M24" s="57"/>
      <c r="N24" s="57"/>
      <c r="O24" s="57"/>
      <c r="P24" s="57"/>
      <c r="Q24" s="57"/>
      <c r="R24" s="57"/>
      <c r="S24" s="57"/>
      <c r="T24" s="57"/>
      <c r="U24" s="57"/>
      <c r="V24" s="57"/>
      <c r="W24" s="57"/>
      <c r="X24" s="57"/>
      <c r="Y24" s="57"/>
      <c r="Z24" s="57"/>
      <c r="AA24" s="57"/>
      <c r="AC24" s="58" t="str">
        <f t="shared" si="7"/>
        <v/>
      </c>
      <c r="AJ24" s="65" t="s">
        <v>473</v>
      </c>
      <c r="AK24" s="65">
        <v>12</v>
      </c>
      <c r="AL24" s="65" t="s">
        <v>474</v>
      </c>
      <c r="AN24" s="65"/>
      <c r="AO24" s="65"/>
      <c r="AP24" s="65"/>
      <c r="AR24" s="65"/>
      <c r="AS24" s="65"/>
      <c r="AT24" s="65"/>
      <c r="AV24" s="66" t="str">
        <f t="shared" si="0"/>
        <v>1-8-3-1</v>
      </c>
      <c r="AW24" s="67" t="s">
        <v>411</v>
      </c>
      <c r="AX24" s="68" t="s">
        <v>456</v>
      </c>
      <c r="AY24" s="68" t="s">
        <v>434</v>
      </c>
      <c r="AZ24" s="67" t="s">
        <v>419</v>
      </c>
      <c r="BA24" s="69" t="str">
        <f t="shared" si="1"/>
        <v>1-海岸-点検・診断-管理</v>
      </c>
      <c r="BB24" s="70" t="str">
        <f t="shared" si="2"/>
        <v>点検・診断等業務海岸堤防等点検・診断管理技術者</v>
      </c>
      <c r="BC24" s="70" t="str">
        <f t="shared" si="3"/>
        <v>1-8-3-1</v>
      </c>
      <c r="BE24" t="str">
        <f t="shared" si="4"/>
        <v>点検</v>
      </c>
      <c r="BF24" t="str">
        <f t="shared" si="5"/>
        <v>点検海岸堤防等</v>
      </c>
      <c r="BG24" t="s">
        <v>475</v>
      </c>
      <c r="BH24" t="s">
        <v>434</v>
      </c>
      <c r="BI24" t="str">
        <f t="shared" si="8"/>
        <v>点検海岸堤防等点検・診断</v>
      </c>
      <c r="BJ24" t="s">
        <v>476</v>
      </c>
      <c r="BK24" t="s">
        <v>419</v>
      </c>
      <c r="BM24" t="s">
        <v>477</v>
      </c>
      <c r="BN24" t="s">
        <v>434</v>
      </c>
    </row>
    <row r="25" spans="2:66" ht="20.100000000000001" customHeight="1">
      <c r="B25" s="91">
        <v>14</v>
      </c>
      <c r="C25" s="92" t="str">
        <f>IF(AND(D25&lt;&gt;"",E25&lt;&gt;"",F25&lt;&gt;"",G25&lt;&gt;""),VLOOKUP($AC25,様式0!$BB$12:$BC$64,2,FALSE),"")</f>
        <v/>
      </c>
      <c r="D25" s="53"/>
      <c r="E25" s="54"/>
      <c r="F25" s="55"/>
      <c r="G25" s="55"/>
      <c r="H25" s="54"/>
      <c r="I25" s="56"/>
      <c r="J25" s="57"/>
      <c r="K25" s="57"/>
      <c r="L25" s="57"/>
      <c r="M25" s="57"/>
      <c r="N25" s="57"/>
      <c r="O25" s="57"/>
      <c r="P25" s="57"/>
      <c r="Q25" s="57"/>
      <c r="R25" s="57"/>
      <c r="S25" s="57"/>
      <c r="T25" s="57"/>
      <c r="U25" s="57"/>
      <c r="V25" s="57"/>
      <c r="W25" s="57"/>
      <c r="X25" s="57"/>
      <c r="Y25" s="57"/>
      <c r="Z25" s="57"/>
      <c r="AA25" s="57"/>
      <c r="AC25" s="58" t="str">
        <f t="shared" si="7"/>
        <v/>
      </c>
      <c r="AJ25" s="65" t="s">
        <v>478</v>
      </c>
      <c r="AK25" s="65">
        <v>13</v>
      </c>
      <c r="AL25" s="65" t="s">
        <v>479</v>
      </c>
      <c r="AN25" s="65"/>
      <c r="AO25" s="65"/>
      <c r="AP25" s="65"/>
      <c r="AR25" s="65"/>
      <c r="AS25" s="65"/>
      <c r="AT25" s="65"/>
      <c r="AV25" s="66" t="str">
        <f t="shared" si="0"/>
        <v>1-9-1-2</v>
      </c>
      <c r="AW25" s="67" t="s">
        <v>411</v>
      </c>
      <c r="AX25" s="68" t="s">
        <v>459</v>
      </c>
      <c r="AY25" s="68" t="s">
        <v>47</v>
      </c>
      <c r="AZ25" s="67" t="s">
        <v>431</v>
      </c>
      <c r="BA25" s="69" t="str">
        <f t="shared" si="1"/>
        <v>1-鋼橋-点検-担当</v>
      </c>
      <c r="BB25" s="70" t="str">
        <f t="shared" si="2"/>
        <v>点検・診断等業務橋梁（鋼橋）点検担当技術者</v>
      </c>
      <c r="BC25" s="70" t="str">
        <f t="shared" si="3"/>
        <v>1-9-1-2</v>
      </c>
      <c r="BE25" t="str">
        <f t="shared" si="4"/>
        <v>点検</v>
      </c>
      <c r="BF25" t="str">
        <f t="shared" si="5"/>
        <v>点検橋梁鋼橋</v>
      </c>
      <c r="BG25" t="s">
        <v>480</v>
      </c>
      <c r="BH25" t="s">
        <v>47</v>
      </c>
      <c r="BI25" t="str">
        <f t="shared" si="8"/>
        <v>点検橋梁鋼橋点検</v>
      </c>
      <c r="BJ25" t="s">
        <v>481</v>
      </c>
      <c r="BK25" t="s">
        <v>431</v>
      </c>
      <c r="BM25" t="s">
        <v>482</v>
      </c>
      <c r="BN25" t="s">
        <v>47</v>
      </c>
    </row>
    <row r="26" spans="2:66" ht="20.100000000000001" customHeight="1">
      <c r="B26" s="91">
        <v>15</v>
      </c>
      <c r="C26" s="92" t="str">
        <f>IF(AND(D26&lt;&gt;"",E26&lt;&gt;"",F26&lt;&gt;"",G26&lt;&gt;""),VLOOKUP($AC26,様式0!$BB$12:$BC$64,2,FALSE),"")</f>
        <v/>
      </c>
      <c r="D26" s="53"/>
      <c r="E26" s="54"/>
      <c r="F26" s="55"/>
      <c r="G26" s="55"/>
      <c r="H26" s="54"/>
      <c r="I26" s="56"/>
      <c r="J26" s="57"/>
      <c r="K26" s="57"/>
      <c r="L26" s="57"/>
      <c r="M26" s="57"/>
      <c r="N26" s="57"/>
      <c r="O26" s="57"/>
      <c r="P26" s="57"/>
      <c r="Q26" s="57"/>
      <c r="R26" s="57"/>
      <c r="S26" s="57"/>
      <c r="T26" s="57"/>
      <c r="U26" s="57"/>
      <c r="V26" s="57"/>
      <c r="W26" s="57"/>
      <c r="X26" s="57"/>
      <c r="Y26" s="57"/>
      <c r="Z26" s="57"/>
      <c r="AA26" s="57"/>
      <c r="AC26" s="58" t="str">
        <f t="shared" si="7"/>
        <v/>
      </c>
      <c r="AJ26" s="65"/>
      <c r="AK26" s="65"/>
      <c r="AL26" s="65"/>
      <c r="AN26" s="65"/>
      <c r="AO26" s="65"/>
      <c r="AP26" s="65"/>
      <c r="AR26" s="65"/>
      <c r="AS26" s="65"/>
      <c r="AT26" s="65"/>
      <c r="AV26" s="66" t="str">
        <f t="shared" si="0"/>
        <v>1-9-2-2</v>
      </c>
      <c r="AW26" s="67" t="s">
        <v>411</v>
      </c>
      <c r="AX26" s="68" t="s">
        <v>459</v>
      </c>
      <c r="AY26" s="68" t="s">
        <v>417</v>
      </c>
      <c r="AZ26" s="67" t="s">
        <v>431</v>
      </c>
      <c r="BA26" s="69" t="str">
        <f t="shared" si="1"/>
        <v>1-鋼橋-診断-担当</v>
      </c>
      <c r="BB26" s="70" t="str">
        <f t="shared" si="2"/>
        <v>点検・診断等業務橋梁（鋼橋）診断担当技術者</v>
      </c>
      <c r="BC26" s="70" t="str">
        <f t="shared" si="3"/>
        <v>1-9-2-2</v>
      </c>
      <c r="BE26" t="str">
        <f t="shared" si="4"/>
        <v>点検</v>
      </c>
      <c r="BF26" t="str">
        <f t="shared" si="5"/>
        <v>点検橋梁鋼橋</v>
      </c>
      <c r="BH26" t="s">
        <v>417</v>
      </c>
      <c r="BI26" t="str">
        <f t="shared" si="8"/>
        <v>点検橋梁鋼橋診断</v>
      </c>
      <c r="BJ26" t="s">
        <v>483</v>
      </c>
      <c r="BK26" t="s">
        <v>431</v>
      </c>
      <c r="BM26" t="s">
        <v>482</v>
      </c>
      <c r="BN26" t="s">
        <v>417</v>
      </c>
    </row>
    <row r="27" spans="2:66" ht="20.100000000000001" customHeight="1">
      <c r="B27" s="91">
        <v>16</v>
      </c>
      <c r="C27" s="92" t="str">
        <f>IF(AND(D27&lt;&gt;"",E27&lt;&gt;"",F27&lt;&gt;"",G27&lt;&gt;""),VLOOKUP($AC27,様式0!$BB$12:$BC$64,2,FALSE),"")</f>
        <v/>
      </c>
      <c r="D27" s="53"/>
      <c r="E27" s="54"/>
      <c r="F27" s="55"/>
      <c r="G27" s="55"/>
      <c r="H27" s="54"/>
      <c r="I27" s="56"/>
      <c r="J27" s="57"/>
      <c r="K27" s="57"/>
      <c r="L27" s="57"/>
      <c r="M27" s="57"/>
      <c r="N27" s="57"/>
      <c r="O27" s="57"/>
      <c r="P27" s="57"/>
      <c r="Q27" s="57"/>
      <c r="R27" s="57"/>
      <c r="S27" s="57"/>
      <c r="T27" s="57"/>
      <c r="U27" s="57"/>
      <c r="V27" s="57"/>
      <c r="W27" s="57"/>
      <c r="X27" s="57"/>
      <c r="Y27" s="57"/>
      <c r="Z27" s="57"/>
      <c r="AA27" s="57"/>
      <c r="AC27" s="58" t="str">
        <f t="shared" si="7"/>
        <v/>
      </c>
      <c r="AJ27" s="65"/>
      <c r="AK27" s="65"/>
      <c r="AL27" s="65"/>
      <c r="AN27" s="65"/>
      <c r="AO27" s="65"/>
      <c r="AP27" s="65"/>
      <c r="AR27" s="65"/>
      <c r="AS27" s="65"/>
      <c r="AT27" s="65"/>
      <c r="AV27" s="66" t="str">
        <f t="shared" si="0"/>
        <v>1-10-1-2</v>
      </c>
      <c r="AW27" s="67" t="s">
        <v>411</v>
      </c>
      <c r="AX27" s="68" t="s">
        <v>464</v>
      </c>
      <c r="AY27" s="68" t="s">
        <v>47</v>
      </c>
      <c r="AZ27" s="67" t="s">
        <v>431</v>
      </c>
      <c r="BA27" s="69" t="str">
        <f t="shared" si="1"/>
        <v>1-Con橋-点検-担当</v>
      </c>
      <c r="BB27" s="70" t="str">
        <f t="shared" si="2"/>
        <v>点検・診断等業務橋梁（コンクリート橋）点検担当技術者</v>
      </c>
      <c r="BC27" s="70" t="str">
        <f t="shared" si="3"/>
        <v>1-10-1-2</v>
      </c>
      <c r="BE27" t="str">
        <f t="shared" si="4"/>
        <v>点検</v>
      </c>
      <c r="BF27" t="str">
        <f t="shared" si="5"/>
        <v>点検橋梁コンクリート橋</v>
      </c>
      <c r="BG27" t="s">
        <v>484</v>
      </c>
      <c r="BH27" t="s">
        <v>47</v>
      </c>
      <c r="BI27" t="str">
        <f t="shared" si="8"/>
        <v>点検橋梁コンクリート橋点検</v>
      </c>
      <c r="BJ27" t="s">
        <v>485</v>
      </c>
      <c r="BK27" t="s">
        <v>431</v>
      </c>
      <c r="BM27" t="s">
        <v>486</v>
      </c>
      <c r="BN27" t="s">
        <v>47</v>
      </c>
    </row>
    <row r="28" spans="2:66" ht="20.100000000000001" customHeight="1">
      <c r="B28" s="91">
        <v>17</v>
      </c>
      <c r="C28" s="92" t="str">
        <f>IF(AND(D28&lt;&gt;"",E28&lt;&gt;"",F28&lt;&gt;"",G28&lt;&gt;""),VLOOKUP($AC28,様式0!$BB$12:$BC$64,2,FALSE),"")</f>
        <v/>
      </c>
      <c r="D28" s="53"/>
      <c r="E28" s="54"/>
      <c r="F28" s="55"/>
      <c r="G28" s="55"/>
      <c r="H28" s="54"/>
      <c r="I28" s="56"/>
      <c r="J28" s="57"/>
      <c r="K28" s="57"/>
      <c r="L28" s="57"/>
      <c r="M28" s="57"/>
      <c r="N28" s="57"/>
      <c r="O28" s="57"/>
      <c r="P28" s="57"/>
      <c r="Q28" s="57"/>
      <c r="R28" s="57"/>
      <c r="S28" s="57"/>
      <c r="T28" s="57"/>
      <c r="U28" s="57"/>
      <c r="V28" s="57"/>
      <c r="W28" s="57"/>
      <c r="X28" s="57"/>
      <c r="Y28" s="57"/>
      <c r="Z28" s="57"/>
      <c r="AA28" s="57"/>
      <c r="AC28" s="58" t="str">
        <f t="shared" si="7"/>
        <v/>
      </c>
      <c r="AJ28" s="52"/>
      <c r="AK28" s="52"/>
      <c r="AL28" s="52"/>
      <c r="AN28" s="52"/>
      <c r="AO28" s="52"/>
      <c r="AP28" s="52"/>
      <c r="AR28" s="52"/>
      <c r="AS28" s="52"/>
      <c r="AT28" s="52"/>
      <c r="AV28" s="66" t="str">
        <f t="shared" si="0"/>
        <v>1-10-2-2</v>
      </c>
      <c r="AW28" s="67" t="s">
        <v>411</v>
      </c>
      <c r="AX28" s="68" t="s">
        <v>464</v>
      </c>
      <c r="AY28" s="68" t="s">
        <v>417</v>
      </c>
      <c r="AZ28" s="67" t="s">
        <v>431</v>
      </c>
      <c r="BA28" s="69" t="str">
        <f t="shared" si="1"/>
        <v>1-Con橋-診断-担当</v>
      </c>
      <c r="BB28" s="70" t="str">
        <f t="shared" si="2"/>
        <v>点検・診断等業務橋梁（コンクリート橋）診断担当技術者</v>
      </c>
      <c r="BC28" s="70" t="str">
        <f t="shared" si="3"/>
        <v>1-10-2-2</v>
      </c>
      <c r="BE28" t="str">
        <f t="shared" si="4"/>
        <v>点検</v>
      </c>
      <c r="BF28" t="str">
        <f t="shared" si="5"/>
        <v>点検橋梁コンクリート橋</v>
      </c>
      <c r="BH28" t="s">
        <v>417</v>
      </c>
      <c r="BI28" t="str">
        <f t="shared" si="8"/>
        <v>点検橋梁コンクリート橋診断</v>
      </c>
      <c r="BJ28" t="s">
        <v>487</v>
      </c>
      <c r="BK28" t="s">
        <v>431</v>
      </c>
      <c r="BM28" t="s">
        <v>486</v>
      </c>
      <c r="BN28" t="s">
        <v>417</v>
      </c>
    </row>
    <row r="29" spans="2:66" ht="20.100000000000001" customHeight="1">
      <c r="B29" s="91">
        <v>18</v>
      </c>
      <c r="C29" s="92" t="str">
        <f>IF(AND(D29&lt;&gt;"",E29&lt;&gt;"",F29&lt;&gt;"",G29&lt;&gt;""),VLOOKUP($AC29,様式0!$BB$12:$BC$64,2,FALSE),"")</f>
        <v/>
      </c>
      <c r="D29" s="53"/>
      <c r="E29" s="54"/>
      <c r="F29" s="55"/>
      <c r="G29" s="55"/>
      <c r="H29" s="54"/>
      <c r="I29" s="56"/>
      <c r="J29" s="57"/>
      <c r="K29" s="57"/>
      <c r="L29" s="57"/>
      <c r="M29" s="57"/>
      <c r="N29" s="57"/>
      <c r="O29" s="57"/>
      <c r="P29" s="57"/>
      <c r="Q29" s="57"/>
      <c r="R29" s="57"/>
      <c r="S29" s="57"/>
      <c r="T29" s="57"/>
      <c r="U29" s="57"/>
      <c r="V29" s="57"/>
      <c r="W29" s="57"/>
      <c r="X29" s="57"/>
      <c r="Y29" s="57"/>
      <c r="Z29" s="57"/>
      <c r="AA29" s="57"/>
      <c r="AC29" s="58" t="str">
        <f t="shared" si="7"/>
        <v/>
      </c>
      <c r="AJ29" s="52"/>
      <c r="AK29" s="52"/>
      <c r="AL29" s="52"/>
      <c r="AN29" s="52"/>
      <c r="AO29" s="52"/>
      <c r="AP29" s="52"/>
      <c r="AR29" s="52"/>
      <c r="AS29" s="52"/>
      <c r="AT29" s="52"/>
      <c r="AV29" s="66" t="str">
        <f t="shared" si="0"/>
        <v>1-11-1-2</v>
      </c>
      <c r="AW29" s="67" t="s">
        <v>411</v>
      </c>
      <c r="AX29" s="68" t="s">
        <v>469</v>
      </c>
      <c r="AY29" s="68" t="s">
        <v>47</v>
      </c>
      <c r="AZ29" s="67" t="s">
        <v>431</v>
      </c>
      <c r="BA29" s="69" t="str">
        <f t="shared" si="1"/>
        <v>1-トンネル-点検-担当</v>
      </c>
      <c r="BB29" s="70" t="str">
        <f t="shared" si="2"/>
        <v>点検・診断等業務トンネル点検担当技術者</v>
      </c>
      <c r="BC29" s="70" t="str">
        <f t="shared" si="3"/>
        <v>1-11-1-2</v>
      </c>
      <c r="BE29" t="str">
        <f t="shared" si="4"/>
        <v>点検</v>
      </c>
      <c r="BF29" t="str">
        <f t="shared" si="5"/>
        <v>点検トンネル</v>
      </c>
      <c r="BG29" t="s">
        <v>488</v>
      </c>
      <c r="BH29" t="s">
        <v>47</v>
      </c>
      <c r="BI29" t="str">
        <f t="shared" si="8"/>
        <v>点検トンネル点検</v>
      </c>
      <c r="BJ29" t="s">
        <v>489</v>
      </c>
      <c r="BK29" t="s">
        <v>431</v>
      </c>
      <c r="BM29" t="s">
        <v>490</v>
      </c>
      <c r="BN29" t="s">
        <v>47</v>
      </c>
    </row>
    <row r="30" spans="2:66" ht="20.100000000000001" customHeight="1">
      <c r="B30" s="91">
        <v>19</v>
      </c>
      <c r="C30" s="92" t="str">
        <f>IF(AND(D30&lt;&gt;"",E30&lt;&gt;"",F30&lt;&gt;"",G30&lt;&gt;""),VLOOKUP($AC30,様式0!$BB$12:$BC$64,2,FALSE),"")</f>
        <v/>
      </c>
      <c r="D30" s="53"/>
      <c r="E30" s="54"/>
      <c r="F30" s="55"/>
      <c r="G30" s="55"/>
      <c r="H30" s="54"/>
      <c r="I30" s="56"/>
      <c r="J30" s="57"/>
      <c r="K30" s="57"/>
      <c r="L30" s="57"/>
      <c r="M30" s="57"/>
      <c r="N30" s="57"/>
      <c r="O30" s="57"/>
      <c r="P30" s="57"/>
      <c r="Q30" s="57"/>
      <c r="R30" s="57"/>
      <c r="S30" s="57"/>
      <c r="T30" s="57"/>
      <c r="U30" s="57"/>
      <c r="V30" s="57"/>
      <c r="W30" s="57"/>
      <c r="X30" s="57"/>
      <c r="Y30" s="57"/>
      <c r="Z30" s="57"/>
      <c r="AA30" s="57"/>
      <c r="AC30" s="58" t="str">
        <f t="shared" si="7"/>
        <v/>
      </c>
      <c r="AJ30" s="52"/>
      <c r="AK30" s="52"/>
      <c r="AL30" s="52"/>
      <c r="AN30" s="52"/>
      <c r="AO30" s="52"/>
      <c r="AP30" s="52"/>
      <c r="AR30" s="52"/>
      <c r="AS30" s="52"/>
      <c r="AT30" s="52"/>
      <c r="AV30" s="66" t="str">
        <f t="shared" si="0"/>
        <v>1-11-2-2</v>
      </c>
      <c r="AW30" s="67" t="s">
        <v>411</v>
      </c>
      <c r="AX30" s="68" t="s">
        <v>469</v>
      </c>
      <c r="AY30" s="68" t="s">
        <v>417</v>
      </c>
      <c r="AZ30" s="67" t="s">
        <v>431</v>
      </c>
      <c r="BA30" s="69" t="str">
        <f t="shared" si="1"/>
        <v>1-トンネル-診断-担当</v>
      </c>
      <c r="BB30" s="70" t="str">
        <f t="shared" si="2"/>
        <v>点検・診断等業務トンネル診断担当技術者</v>
      </c>
      <c r="BC30" s="70" t="str">
        <f t="shared" si="3"/>
        <v>1-11-2-2</v>
      </c>
      <c r="BE30" t="str">
        <f t="shared" si="4"/>
        <v>点検</v>
      </c>
      <c r="BF30" t="str">
        <f t="shared" si="5"/>
        <v>点検トンネル</v>
      </c>
      <c r="BH30" t="s">
        <v>417</v>
      </c>
      <c r="BI30" t="str">
        <f t="shared" si="8"/>
        <v>点検トンネル診断</v>
      </c>
      <c r="BJ30" t="s">
        <v>491</v>
      </c>
      <c r="BK30" t="s">
        <v>431</v>
      </c>
      <c r="BM30" t="s">
        <v>490</v>
      </c>
      <c r="BN30" t="s">
        <v>417</v>
      </c>
    </row>
    <row r="31" spans="2:66" ht="20.100000000000001" customHeight="1">
      <c r="B31" s="91">
        <v>20</v>
      </c>
      <c r="C31" s="92" t="str">
        <f>IF(AND(D31&lt;&gt;"",E31&lt;&gt;"",F31&lt;&gt;"",G31&lt;&gt;""),VLOOKUP($AC31,様式0!$BB$12:$BC$64,2,FALSE),"")</f>
        <v/>
      </c>
      <c r="D31" s="53"/>
      <c r="E31" s="54"/>
      <c r="F31" s="55"/>
      <c r="G31" s="55"/>
      <c r="H31" s="54"/>
      <c r="I31" s="56"/>
      <c r="J31" s="57"/>
      <c r="K31" s="57"/>
      <c r="L31" s="57"/>
      <c r="M31" s="57"/>
      <c r="N31" s="57"/>
      <c r="O31" s="57"/>
      <c r="P31" s="57"/>
      <c r="Q31" s="57"/>
      <c r="R31" s="57"/>
      <c r="S31" s="57"/>
      <c r="T31" s="57"/>
      <c r="U31" s="57"/>
      <c r="V31" s="57"/>
      <c r="W31" s="57"/>
      <c r="X31" s="57"/>
      <c r="Y31" s="57"/>
      <c r="Z31" s="57"/>
      <c r="AA31" s="57"/>
      <c r="AC31" s="58" t="str">
        <f t="shared" si="7"/>
        <v/>
      </c>
      <c r="AJ31" s="52"/>
      <c r="AK31" s="52"/>
      <c r="AL31" s="52"/>
      <c r="AN31" s="52"/>
      <c r="AO31" s="52"/>
      <c r="AP31" s="52"/>
      <c r="AR31" s="52"/>
      <c r="AS31" s="52"/>
      <c r="AT31" s="52"/>
      <c r="AV31" s="66" t="str">
        <f t="shared" si="0"/>
        <v>1-12-4-1</v>
      </c>
      <c r="AW31" s="67" t="s">
        <v>411</v>
      </c>
      <c r="AX31" s="68" t="s">
        <v>473</v>
      </c>
      <c r="AY31" s="68" t="s">
        <v>438</v>
      </c>
      <c r="AZ31" s="67" t="s">
        <v>419</v>
      </c>
      <c r="BA31" s="69" t="str">
        <f t="shared" si="1"/>
        <v>1-港湾-計画策定-管理</v>
      </c>
      <c r="BB31" s="70" t="str">
        <f t="shared" si="2"/>
        <v>点検・診断等業務港湾施設計画策定（維持管理）管理技術者</v>
      </c>
      <c r="BC31" s="70" t="str">
        <f t="shared" si="3"/>
        <v>1-12-4-1</v>
      </c>
      <c r="BE31" t="str">
        <f t="shared" si="4"/>
        <v>点検</v>
      </c>
      <c r="BF31" t="str">
        <f t="shared" si="5"/>
        <v>点検港湾施設</v>
      </c>
      <c r="BG31" t="s">
        <v>492</v>
      </c>
      <c r="BH31" t="s">
        <v>438</v>
      </c>
      <c r="BI31" t="str">
        <f t="shared" si="8"/>
        <v>点検港湾施設計画策定維持管理</v>
      </c>
      <c r="BJ31" t="s">
        <v>493</v>
      </c>
      <c r="BK31" t="s">
        <v>419</v>
      </c>
      <c r="BM31" t="s">
        <v>494</v>
      </c>
      <c r="BN31" t="s">
        <v>495</v>
      </c>
    </row>
    <row r="32" spans="2:66" ht="20.100000000000001" customHeight="1">
      <c r="B32" s="91">
        <v>21</v>
      </c>
      <c r="C32" s="92" t="str">
        <f>IF(AND(D32&lt;&gt;"",E32&lt;&gt;"",F32&lt;&gt;"",G32&lt;&gt;""),VLOOKUP($AC32,様式0!$BB$12:$BC$64,2,FALSE),"")</f>
        <v/>
      </c>
      <c r="D32" s="53"/>
      <c r="E32" s="54"/>
      <c r="F32" s="55"/>
      <c r="G32" s="55"/>
      <c r="H32" s="54"/>
      <c r="I32" s="56"/>
      <c r="J32" s="57"/>
      <c r="K32" s="57"/>
      <c r="L32" s="57"/>
      <c r="M32" s="57"/>
      <c r="N32" s="57"/>
      <c r="O32" s="57"/>
      <c r="P32" s="57"/>
      <c r="Q32" s="57"/>
      <c r="R32" s="57"/>
      <c r="S32" s="57"/>
      <c r="T32" s="57"/>
      <c r="U32" s="57"/>
      <c r="V32" s="57"/>
      <c r="W32" s="57"/>
      <c r="X32" s="57"/>
      <c r="Y32" s="57"/>
      <c r="Z32" s="57"/>
      <c r="AA32" s="57"/>
      <c r="AC32" s="58" t="str">
        <f t="shared" si="7"/>
        <v/>
      </c>
      <c r="AJ32" s="52"/>
      <c r="AK32" s="52"/>
      <c r="AL32" s="52"/>
      <c r="AN32" s="52"/>
      <c r="AO32" s="52"/>
      <c r="AP32" s="52"/>
      <c r="AR32" s="52"/>
      <c r="AS32" s="52"/>
      <c r="AT32" s="52"/>
      <c r="AV32" s="66" t="str">
        <f t="shared" si="0"/>
        <v>1-12-3-1</v>
      </c>
      <c r="AW32" s="67" t="s">
        <v>411</v>
      </c>
      <c r="AX32" s="68" t="s">
        <v>473</v>
      </c>
      <c r="AY32" s="68" t="s">
        <v>434</v>
      </c>
      <c r="AZ32" s="67" t="s">
        <v>419</v>
      </c>
      <c r="BA32" s="69" t="str">
        <f t="shared" si="1"/>
        <v>1-港湾-点検・診断-管理</v>
      </c>
      <c r="BB32" s="70" t="str">
        <f t="shared" si="2"/>
        <v>点検・診断等業務港湾施設点検・診断管理技術者</v>
      </c>
      <c r="BC32" s="70" t="str">
        <f t="shared" si="3"/>
        <v>1-12-3-1</v>
      </c>
      <c r="BE32" t="str">
        <f t="shared" si="4"/>
        <v>点検</v>
      </c>
      <c r="BF32" t="str">
        <f t="shared" si="5"/>
        <v>点検港湾施設</v>
      </c>
      <c r="BH32" t="s">
        <v>434</v>
      </c>
      <c r="BI32" t="str">
        <f t="shared" si="8"/>
        <v>点検港湾施設点検・診断</v>
      </c>
      <c r="BJ32" t="s">
        <v>496</v>
      </c>
      <c r="BK32" t="s">
        <v>419</v>
      </c>
      <c r="BM32" t="s">
        <v>494</v>
      </c>
      <c r="BN32" t="s">
        <v>434</v>
      </c>
    </row>
    <row r="33" spans="2:66" ht="20.100000000000001" customHeight="1">
      <c r="B33" s="91">
        <v>22</v>
      </c>
      <c r="C33" s="92" t="str">
        <f>IF(AND(D33&lt;&gt;"",E33&lt;&gt;"",F33&lt;&gt;"",G33&lt;&gt;""),VLOOKUP($AC33,様式0!$BB$12:$BC$64,2,FALSE),"")</f>
        <v/>
      </c>
      <c r="D33" s="53"/>
      <c r="E33" s="54"/>
      <c r="F33" s="55"/>
      <c r="G33" s="55"/>
      <c r="H33" s="54"/>
      <c r="I33" s="56"/>
      <c r="J33" s="57"/>
      <c r="K33" s="57"/>
      <c r="L33" s="57"/>
      <c r="M33" s="57"/>
      <c r="N33" s="57"/>
      <c r="O33" s="57"/>
      <c r="P33" s="57"/>
      <c r="Q33" s="57"/>
      <c r="R33" s="57"/>
      <c r="S33" s="57"/>
      <c r="T33" s="57"/>
      <c r="U33" s="57"/>
      <c r="V33" s="57"/>
      <c r="W33" s="57"/>
      <c r="X33" s="57"/>
      <c r="Y33" s="57"/>
      <c r="Z33" s="57"/>
      <c r="AA33" s="57"/>
      <c r="AC33" s="58" t="str">
        <f t="shared" si="7"/>
        <v/>
      </c>
      <c r="AJ33" s="52"/>
      <c r="AK33" s="52"/>
      <c r="AL33" s="52"/>
      <c r="AN33" s="52"/>
      <c r="AO33" s="52"/>
      <c r="AP33" s="52"/>
      <c r="AR33" s="52"/>
      <c r="AS33" s="52"/>
      <c r="AT33" s="52"/>
      <c r="AV33" s="66" t="str">
        <f t="shared" si="0"/>
        <v>1-12-5-1</v>
      </c>
      <c r="AW33" s="67" t="s">
        <v>411</v>
      </c>
      <c r="AX33" s="68" t="s">
        <v>473</v>
      </c>
      <c r="AY33" s="68" t="s">
        <v>442</v>
      </c>
      <c r="AZ33" s="67" t="s">
        <v>419</v>
      </c>
      <c r="BA33" s="69" t="str">
        <f t="shared" si="1"/>
        <v>1-港湾-設計-管理</v>
      </c>
      <c r="BB33" s="70" t="str">
        <f t="shared" si="2"/>
        <v>点検・診断等業務港湾施設設計（維持管理）管理技術者</v>
      </c>
      <c r="BC33" s="70" t="str">
        <f t="shared" si="3"/>
        <v>1-12-5-1</v>
      </c>
      <c r="BE33" t="str">
        <f t="shared" si="4"/>
        <v>点検</v>
      </c>
      <c r="BF33" t="str">
        <f t="shared" si="5"/>
        <v>点検港湾施設</v>
      </c>
      <c r="BH33" t="s">
        <v>442</v>
      </c>
      <c r="BI33" t="str">
        <f t="shared" si="8"/>
        <v>点検港湾施設設計維持管理</v>
      </c>
      <c r="BJ33" t="s">
        <v>497</v>
      </c>
      <c r="BK33" t="s">
        <v>419</v>
      </c>
      <c r="BM33" t="s">
        <v>494</v>
      </c>
      <c r="BN33" t="s">
        <v>498</v>
      </c>
    </row>
    <row r="34" spans="2:66" ht="20.100000000000001" customHeight="1">
      <c r="B34" s="91">
        <v>23</v>
      </c>
      <c r="C34" s="92" t="str">
        <f>IF(AND(D34&lt;&gt;"",E34&lt;&gt;"",F34&lt;&gt;"",G34&lt;&gt;""),VLOOKUP($AC34,様式0!$BB$12:$BC$64,2,FALSE),"")</f>
        <v/>
      </c>
      <c r="D34" s="53"/>
      <c r="E34" s="54"/>
      <c r="F34" s="55"/>
      <c r="G34" s="55"/>
      <c r="H34" s="54"/>
      <c r="I34" s="56"/>
      <c r="J34" s="57"/>
      <c r="K34" s="57"/>
      <c r="L34" s="57"/>
      <c r="M34" s="57"/>
      <c r="N34" s="57"/>
      <c r="O34" s="57"/>
      <c r="P34" s="57"/>
      <c r="Q34" s="57"/>
      <c r="R34" s="57"/>
      <c r="S34" s="57"/>
      <c r="T34" s="57"/>
      <c r="U34" s="57"/>
      <c r="V34" s="57"/>
      <c r="W34" s="57"/>
      <c r="X34" s="57"/>
      <c r="Y34" s="57"/>
      <c r="Z34" s="57"/>
      <c r="AA34" s="57"/>
      <c r="AC34" s="58" t="str">
        <f t="shared" si="7"/>
        <v/>
      </c>
      <c r="AV34" s="66" t="str">
        <f t="shared" si="0"/>
        <v>1-13-3-1</v>
      </c>
      <c r="AW34" s="67" t="s">
        <v>411</v>
      </c>
      <c r="AX34" s="68" t="s">
        <v>478</v>
      </c>
      <c r="AY34" s="68" t="s">
        <v>434</v>
      </c>
      <c r="AZ34" s="67" t="s">
        <v>419</v>
      </c>
      <c r="BA34" s="69" t="str">
        <f t="shared" si="1"/>
        <v>1-空港-点検・診断-管理</v>
      </c>
      <c r="BB34" s="70" t="str">
        <f t="shared" si="2"/>
        <v>点検・診断等業務空港施設点検・診断管理技術者</v>
      </c>
      <c r="BC34" s="70" t="str">
        <f t="shared" si="3"/>
        <v>1-13-3-1</v>
      </c>
      <c r="BE34" t="str">
        <f t="shared" si="4"/>
        <v>点検</v>
      </c>
      <c r="BF34" t="str">
        <f t="shared" si="5"/>
        <v>点検空港施設</v>
      </c>
      <c r="BG34" t="s">
        <v>499</v>
      </c>
      <c r="BH34" t="s">
        <v>434</v>
      </c>
      <c r="BI34" t="str">
        <f t="shared" si="8"/>
        <v>点検空港施設点検・診断</v>
      </c>
      <c r="BJ34" t="s">
        <v>500</v>
      </c>
      <c r="BK34" t="s">
        <v>419</v>
      </c>
      <c r="BM34" t="s">
        <v>499</v>
      </c>
      <c r="BN34" t="s">
        <v>434</v>
      </c>
    </row>
    <row r="35" spans="2:66" ht="20.100000000000001" customHeight="1">
      <c r="B35" s="91">
        <v>24</v>
      </c>
      <c r="C35" s="92" t="str">
        <f>IF(AND(D35&lt;&gt;"",E35&lt;&gt;"",F35&lt;&gt;"",G35&lt;&gt;""),VLOOKUP($AC35,様式0!$BB$12:$BC$64,2,FALSE),"")</f>
        <v/>
      </c>
      <c r="D35" s="53"/>
      <c r="E35" s="54"/>
      <c r="F35" s="55"/>
      <c r="G35" s="55"/>
      <c r="H35" s="54"/>
      <c r="I35" s="56"/>
      <c r="J35" s="57"/>
      <c r="K35" s="57"/>
      <c r="L35" s="57"/>
      <c r="M35" s="57"/>
      <c r="N35" s="57"/>
      <c r="O35" s="57"/>
      <c r="P35" s="57"/>
      <c r="Q35" s="57"/>
      <c r="R35" s="57"/>
      <c r="S35" s="57"/>
      <c r="T35" s="57"/>
      <c r="U35" s="57"/>
      <c r="V35" s="57"/>
      <c r="W35" s="57"/>
      <c r="X35" s="57"/>
      <c r="Y35" s="57"/>
      <c r="Z35" s="57"/>
      <c r="AA35" s="57"/>
      <c r="AC35" s="58" t="str">
        <f t="shared" si="7"/>
        <v/>
      </c>
      <c r="AV35" s="66" t="str">
        <f t="shared" si="0"/>
        <v>1-13-5-1</v>
      </c>
      <c r="AW35" s="67" t="s">
        <v>411</v>
      </c>
      <c r="AX35" s="68" t="s">
        <v>478</v>
      </c>
      <c r="AY35" s="68" t="s">
        <v>442</v>
      </c>
      <c r="AZ35" s="67" t="s">
        <v>419</v>
      </c>
      <c r="BA35" s="69" t="str">
        <f t="shared" si="1"/>
        <v>1-空港-設計-管理</v>
      </c>
      <c r="BB35" s="70" t="str">
        <f t="shared" si="2"/>
        <v>点検・診断等業務空港施設設計（維持管理）管理技術者</v>
      </c>
      <c r="BC35" s="70" t="str">
        <f t="shared" si="3"/>
        <v>1-13-5-1</v>
      </c>
      <c r="BE35" t="str">
        <f t="shared" si="4"/>
        <v>点検</v>
      </c>
      <c r="BF35" t="str">
        <f t="shared" si="5"/>
        <v>点検空港施設</v>
      </c>
      <c r="BH35" t="s">
        <v>442</v>
      </c>
      <c r="BI35" t="str">
        <f t="shared" si="8"/>
        <v>点検空港施設設計維持管理</v>
      </c>
      <c r="BJ35" t="s">
        <v>501</v>
      </c>
      <c r="BK35" t="s">
        <v>419</v>
      </c>
      <c r="BM35" t="s">
        <v>499</v>
      </c>
      <c r="BN35" t="s">
        <v>498</v>
      </c>
    </row>
    <row r="36" spans="2:66" ht="20.100000000000001" customHeight="1">
      <c r="B36" s="91">
        <v>25</v>
      </c>
      <c r="C36" s="92" t="str">
        <f>IF(AND(D36&lt;&gt;"",E36&lt;&gt;"",F36&lt;&gt;"",G36&lt;&gt;""),VLOOKUP($AC36,様式0!$BB$12:$BC$64,2,FALSE),"")</f>
        <v/>
      </c>
      <c r="D36" s="53"/>
      <c r="E36" s="54"/>
      <c r="F36" s="55"/>
      <c r="G36" s="55"/>
      <c r="H36" s="54"/>
      <c r="I36" s="56"/>
      <c r="J36" s="57"/>
      <c r="K36" s="57"/>
      <c r="L36" s="57"/>
      <c r="M36" s="57"/>
      <c r="N36" s="57"/>
      <c r="O36" s="57"/>
      <c r="P36" s="57"/>
      <c r="Q36" s="57"/>
      <c r="R36" s="57"/>
      <c r="S36" s="57"/>
      <c r="T36" s="57"/>
      <c r="U36" s="57"/>
      <c r="V36" s="57"/>
      <c r="W36" s="57"/>
      <c r="X36" s="57"/>
      <c r="Y36" s="57"/>
      <c r="Z36" s="57"/>
      <c r="AA36" s="57"/>
      <c r="AC36" s="58" t="str">
        <f t="shared" si="7"/>
        <v/>
      </c>
      <c r="AV36" s="66"/>
      <c r="AW36" s="67"/>
      <c r="AX36" s="68"/>
      <c r="AY36" s="68"/>
      <c r="AZ36" s="67"/>
      <c r="BA36" s="69"/>
      <c r="BB36" s="70" t="str">
        <f t="shared" si="2"/>
        <v/>
      </c>
      <c r="BC36" s="70" t="str">
        <f t="shared" si="3"/>
        <v/>
      </c>
    </row>
    <row r="37" spans="2:66" ht="20.100000000000001" customHeight="1">
      <c r="B37" s="91">
        <v>26</v>
      </c>
      <c r="C37" s="92" t="str">
        <f>IF(AND(D37&lt;&gt;"",E37&lt;&gt;"",F37&lt;&gt;"",G37&lt;&gt;""),VLOOKUP($AC37,様式0!$BB$12:$BC$64,2,FALSE),"")</f>
        <v/>
      </c>
      <c r="D37" s="53"/>
      <c r="E37" s="54"/>
      <c r="F37" s="55"/>
      <c r="G37" s="55"/>
      <c r="H37" s="54"/>
      <c r="I37" s="56"/>
      <c r="J37" s="57"/>
      <c r="K37" s="57"/>
      <c r="L37" s="57"/>
      <c r="M37" s="57"/>
      <c r="N37" s="57"/>
      <c r="O37" s="57"/>
      <c r="P37" s="57"/>
      <c r="Q37" s="57"/>
      <c r="R37" s="57"/>
      <c r="S37" s="57"/>
      <c r="T37" s="57"/>
      <c r="U37" s="57"/>
      <c r="V37" s="57"/>
      <c r="W37" s="57"/>
      <c r="X37" s="57"/>
      <c r="Y37" s="57"/>
      <c r="Z37" s="57"/>
      <c r="AA37" s="57"/>
      <c r="AC37" s="58" t="str">
        <f t="shared" si="7"/>
        <v/>
      </c>
      <c r="AJ37" s="51" t="s">
        <v>426</v>
      </c>
      <c r="AK37" s="52"/>
      <c r="AL37" s="52"/>
      <c r="AN37" s="51" t="s">
        <v>426</v>
      </c>
      <c r="AO37" s="52"/>
      <c r="AP37" s="52"/>
      <c r="AR37" s="51" t="s">
        <v>426</v>
      </c>
      <c r="AS37" s="52"/>
      <c r="AT37" s="52"/>
      <c r="AV37" s="66"/>
      <c r="AW37" s="67"/>
      <c r="AX37" s="68"/>
      <c r="AY37" s="68"/>
      <c r="AZ37" s="68"/>
      <c r="BA37" s="69"/>
      <c r="BB37" s="70" t="str">
        <f t="shared" si="2"/>
        <v/>
      </c>
      <c r="BC37" s="70" t="str">
        <f t="shared" si="3"/>
        <v/>
      </c>
    </row>
    <row r="38" spans="2:66" ht="20.100000000000001" customHeight="1">
      <c r="B38" s="91">
        <v>27</v>
      </c>
      <c r="C38" s="92" t="str">
        <f>IF(AND(D38&lt;&gt;"",E38&lt;&gt;"",F38&lt;&gt;"",G38&lt;&gt;""),VLOOKUP($AC38,様式0!$BB$12:$BC$64,2,FALSE),"")</f>
        <v/>
      </c>
      <c r="D38" s="53"/>
      <c r="E38" s="54"/>
      <c r="F38" s="55"/>
      <c r="G38" s="55"/>
      <c r="H38" s="54"/>
      <c r="I38" s="56"/>
      <c r="J38" s="57"/>
      <c r="K38" s="57"/>
      <c r="L38" s="57"/>
      <c r="M38" s="57"/>
      <c r="N38" s="57"/>
      <c r="O38" s="57"/>
      <c r="P38" s="57"/>
      <c r="Q38" s="57"/>
      <c r="R38" s="57"/>
      <c r="S38" s="57"/>
      <c r="T38" s="57"/>
      <c r="U38" s="57"/>
      <c r="V38" s="57"/>
      <c r="W38" s="57"/>
      <c r="X38" s="57"/>
      <c r="Y38" s="57"/>
      <c r="Z38" s="57"/>
      <c r="AA38" s="57"/>
      <c r="AC38" s="58" t="str">
        <f t="shared" si="7"/>
        <v/>
      </c>
      <c r="AJ38" s="59" t="s">
        <v>384</v>
      </c>
      <c r="AK38" s="59" t="s">
        <v>414</v>
      </c>
      <c r="AL38" s="59" t="s">
        <v>414</v>
      </c>
      <c r="AN38" s="59" t="s">
        <v>2</v>
      </c>
      <c r="AO38" s="59" t="s">
        <v>414</v>
      </c>
      <c r="AP38" s="59" t="s">
        <v>414</v>
      </c>
      <c r="AR38" s="59" t="s">
        <v>385</v>
      </c>
      <c r="AS38" s="59" t="s">
        <v>414</v>
      </c>
      <c r="AT38" s="59" t="s">
        <v>414</v>
      </c>
      <c r="AV38" s="66" t="str">
        <f t="shared" ref="AV38:AV64" si="9">VLOOKUP(AW38,$AF$13:$AG$14,2,0)&amp;"-"&amp;VLOOKUP(AX38,$AJ$39:$AK$58,2,0)&amp;"-"&amp;VLOOKUP(AY38,$AN$39:$AO$58,2,0)&amp;"-"&amp;VLOOKUP(AZ38,$AR$39:$AS$58,2,0)</f>
        <v>2-1-2-1</v>
      </c>
      <c r="AW38" s="67" t="s">
        <v>426</v>
      </c>
      <c r="AX38" s="68" t="s">
        <v>502</v>
      </c>
      <c r="AY38" s="68" t="s">
        <v>503</v>
      </c>
      <c r="AZ38" s="67" t="s">
        <v>504</v>
      </c>
      <c r="BA38" s="69" t="str">
        <f t="shared" ref="BA38:BA64" si="10">VLOOKUP(AW38,$AF$13:$AH$14,3,0)&amp;"-"&amp;VLOOKUP(AX38,$AJ$39:$AL$58,3,0)&amp;"-"&amp;VLOOKUP(AY38,$AN$39:$AP$58,3,0)&amp;"-"&amp;VLOOKUP(AZ38,$AR$39:$AT$58,3,0)</f>
        <v>2-地質-調査-管理</v>
      </c>
      <c r="BB38" s="70" t="str">
        <f t="shared" si="2"/>
        <v>計画・調査・設計業務地質・土質調査管理技術者又は主任技術者</v>
      </c>
      <c r="BC38" s="70" t="str">
        <f t="shared" si="3"/>
        <v>2-1-2-1</v>
      </c>
      <c r="BE38" t="str">
        <f t="shared" ref="BE38:BE64" si="11">LEFT(AW38,2)</f>
        <v>計画</v>
      </c>
      <c r="BF38" t="str">
        <f t="shared" ref="BF38:BF64" si="12">SUBSTITUTE(SUBSTITUTE(LEFT(BE38,2)&amp;AX38,"（",""),"）","")</f>
        <v>計画地質・土質</v>
      </c>
      <c r="BG38" t="s">
        <v>505</v>
      </c>
      <c r="BH38" t="s">
        <v>503</v>
      </c>
      <c r="BI38" t="str">
        <f t="shared" ref="BI38:BI64" si="13">BG38&amp;SUBSTITUTE(SUBSTITUTE(BH38,"（",""),"）","")</f>
        <v>計画地質・土質調査</v>
      </c>
      <c r="BJ38" t="s">
        <v>506</v>
      </c>
      <c r="BK38" t="s">
        <v>504</v>
      </c>
      <c r="BN38" t="str">
        <f t="shared" ref="BN38:BN64" si="14">SUBSTITUTE(SUBSTITUTE(BH38,"（",""),"）","")</f>
        <v>調査</v>
      </c>
    </row>
    <row r="39" spans="2:66" ht="20.100000000000001" customHeight="1">
      <c r="B39" s="91">
        <v>28</v>
      </c>
      <c r="C39" s="92" t="str">
        <f>IF(AND(D39&lt;&gt;"",E39&lt;&gt;"",F39&lt;&gt;"",G39&lt;&gt;""),VLOOKUP($AC39,様式0!$BB$12:$BC$64,2,FALSE),"")</f>
        <v/>
      </c>
      <c r="D39" s="53"/>
      <c r="E39" s="54"/>
      <c r="F39" s="55"/>
      <c r="G39" s="55"/>
      <c r="H39" s="54"/>
      <c r="I39" s="56"/>
      <c r="J39" s="57"/>
      <c r="K39" s="57"/>
      <c r="L39" s="57"/>
      <c r="M39" s="57"/>
      <c r="N39" s="57"/>
      <c r="O39" s="57"/>
      <c r="P39" s="57"/>
      <c r="Q39" s="57"/>
      <c r="R39" s="57"/>
      <c r="S39" s="57"/>
      <c r="T39" s="57"/>
      <c r="U39" s="57"/>
      <c r="V39" s="57"/>
      <c r="W39" s="57"/>
      <c r="X39" s="57"/>
      <c r="Y39" s="57"/>
      <c r="Z39" s="57"/>
      <c r="AA39" s="57"/>
      <c r="AC39" s="58" t="str">
        <f t="shared" si="7"/>
        <v/>
      </c>
      <c r="AJ39" s="65" t="s">
        <v>502</v>
      </c>
      <c r="AK39" s="65">
        <v>1</v>
      </c>
      <c r="AL39" s="65" t="s">
        <v>507</v>
      </c>
      <c r="AM39" s="71"/>
      <c r="AN39" s="65" t="s">
        <v>508</v>
      </c>
      <c r="AO39" s="65">
        <v>1</v>
      </c>
      <c r="AP39" s="65" t="s">
        <v>508</v>
      </c>
      <c r="AR39" s="65" t="s">
        <v>419</v>
      </c>
      <c r="AS39" s="65">
        <v>1</v>
      </c>
      <c r="AT39" s="65" t="s">
        <v>423</v>
      </c>
      <c r="AV39" s="66" t="str">
        <f t="shared" si="9"/>
        <v>2-2-2-1</v>
      </c>
      <c r="AW39" s="67" t="s">
        <v>426</v>
      </c>
      <c r="AX39" s="68" t="s">
        <v>509</v>
      </c>
      <c r="AY39" s="68" t="s">
        <v>503</v>
      </c>
      <c r="AZ39" s="67" t="s">
        <v>419</v>
      </c>
      <c r="BA39" s="69" t="str">
        <f t="shared" si="10"/>
        <v>2-建設環境-調査-管理</v>
      </c>
      <c r="BB39" s="70" t="str">
        <f t="shared" si="2"/>
        <v>計画・調査・設計業務建設環境調査管理技術者</v>
      </c>
      <c r="BC39" s="70" t="str">
        <f t="shared" si="3"/>
        <v>2-2-2-1</v>
      </c>
      <c r="BE39" t="str">
        <f t="shared" si="11"/>
        <v>計画</v>
      </c>
      <c r="BF39" t="str">
        <f t="shared" si="12"/>
        <v>計画建設環境</v>
      </c>
      <c r="BG39" t="s">
        <v>510</v>
      </c>
      <c r="BH39" t="s">
        <v>503</v>
      </c>
      <c r="BI39" t="str">
        <f t="shared" si="13"/>
        <v>計画建設環境調査</v>
      </c>
      <c r="BJ39" t="s">
        <v>511</v>
      </c>
      <c r="BK39" t="s">
        <v>419</v>
      </c>
      <c r="BN39" t="str">
        <f t="shared" si="14"/>
        <v>調査</v>
      </c>
    </row>
    <row r="40" spans="2:66" ht="20.100000000000001" customHeight="1">
      <c r="B40" s="91">
        <v>29</v>
      </c>
      <c r="C40" s="92" t="str">
        <f>IF(AND(D40&lt;&gt;"",E40&lt;&gt;"",F40&lt;&gt;"",G40&lt;&gt;""),VLOOKUP($AC40,様式0!$BB$12:$BC$64,2,FALSE),"")</f>
        <v/>
      </c>
      <c r="D40" s="53"/>
      <c r="E40" s="54"/>
      <c r="F40" s="55"/>
      <c r="G40" s="55"/>
      <c r="H40" s="54"/>
      <c r="I40" s="56"/>
      <c r="J40" s="57"/>
      <c r="K40" s="57"/>
      <c r="L40" s="57"/>
      <c r="M40" s="57"/>
      <c r="N40" s="57"/>
      <c r="O40" s="57"/>
      <c r="P40" s="57"/>
      <c r="Q40" s="57"/>
      <c r="R40" s="57"/>
      <c r="S40" s="57"/>
      <c r="T40" s="57"/>
      <c r="U40" s="57"/>
      <c r="V40" s="57"/>
      <c r="W40" s="57"/>
      <c r="X40" s="57"/>
      <c r="Y40" s="57"/>
      <c r="Z40" s="57"/>
      <c r="AA40" s="57"/>
      <c r="AC40" s="58" t="str">
        <f t="shared" si="7"/>
        <v/>
      </c>
      <c r="AJ40" s="65" t="s">
        <v>509</v>
      </c>
      <c r="AK40" s="65">
        <v>2</v>
      </c>
      <c r="AL40" s="65" t="s">
        <v>509</v>
      </c>
      <c r="AM40" s="71"/>
      <c r="AN40" s="65" t="s">
        <v>512</v>
      </c>
      <c r="AO40" s="65">
        <v>2</v>
      </c>
      <c r="AP40" s="65" t="s">
        <v>512</v>
      </c>
      <c r="AR40" s="65" t="s">
        <v>431</v>
      </c>
      <c r="AS40" s="65">
        <v>2</v>
      </c>
      <c r="AT40" s="65" t="s">
        <v>430</v>
      </c>
      <c r="AV40" s="66" t="str">
        <f t="shared" si="9"/>
        <v>2-3-4-5</v>
      </c>
      <c r="AW40" s="67" t="s">
        <v>426</v>
      </c>
      <c r="AX40" s="68" t="s">
        <v>513</v>
      </c>
      <c r="AY40" s="68" t="s">
        <v>514</v>
      </c>
      <c r="AZ40" s="67" t="s">
        <v>515</v>
      </c>
      <c r="BA40" s="69" t="str">
        <f t="shared" si="10"/>
        <v>2-電気-計・調・設-管理・照査</v>
      </c>
      <c r="BB40" s="70" t="str">
        <f t="shared" si="2"/>
        <v>計画・調査・設計業務電気施設・通信施設・制御処理システム計画・調査・設計管理技術者・照査技術者</v>
      </c>
      <c r="BC40" s="70" t="str">
        <f t="shared" si="3"/>
        <v>2-3-4-5</v>
      </c>
      <c r="BE40" t="str">
        <f t="shared" si="11"/>
        <v>計画</v>
      </c>
      <c r="BF40" t="str">
        <f t="shared" si="12"/>
        <v>計画電気施設・通信施設・制御処理システム</v>
      </c>
      <c r="BG40" t="s">
        <v>516</v>
      </c>
      <c r="BH40" t="s">
        <v>514</v>
      </c>
      <c r="BI40" t="str">
        <f t="shared" si="13"/>
        <v>計画電気施設・通信施設・制御処理システム計画・調査・設計</v>
      </c>
      <c r="BJ40" t="s">
        <v>517</v>
      </c>
      <c r="BK40" t="s">
        <v>515</v>
      </c>
      <c r="BN40" t="str">
        <f t="shared" si="14"/>
        <v>計画・調査・設計</v>
      </c>
    </row>
    <row r="41" spans="2:66" ht="20.100000000000001" customHeight="1">
      <c r="B41" s="91">
        <v>30</v>
      </c>
      <c r="C41" s="92" t="str">
        <f>IF(AND(D41&lt;&gt;"",E41&lt;&gt;"",F41&lt;&gt;"",G41&lt;&gt;""),VLOOKUP($AC41,様式0!$BB$12:$BC$64,2,FALSE),"")</f>
        <v/>
      </c>
      <c r="D41" s="53"/>
      <c r="E41" s="54"/>
      <c r="F41" s="55"/>
      <c r="G41" s="55"/>
      <c r="H41" s="54"/>
      <c r="I41" s="56"/>
      <c r="J41" s="57"/>
      <c r="K41" s="57"/>
      <c r="L41" s="57"/>
      <c r="M41" s="57"/>
      <c r="N41" s="57"/>
      <c r="O41" s="57"/>
      <c r="P41" s="57"/>
      <c r="Q41" s="57"/>
      <c r="R41" s="57"/>
      <c r="S41" s="57"/>
      <c r="T41" s="57"/>
      <c r="U41" s="57"/>
      <c r="V41" s="57"/>
      <c r="W41" s="57"/>
      <c r="X41" s="57"/>
      <c r="Y41" s="57"/>
      <c r="Z41" s="57"/>
      <c r="AA41" s="57"/>
      <c r="AC41" s="58" t="str">
        <f t="shared" si="7"/>
        <v/>
      </c>
      <c r="AJ41" s="65" t="s">
        <v>513</v>
      </c>
      <c r="AK41" s="65">
        <v>3</v>
      </c>
      <c r="AL41" s="65" t="s">
        <v>518</v>
      </c>
      <c r="AM41" s="71"/>
      <c r="AN41" s="65" t="s">
        <v>443</v>
      </c>
      <c r="AO41" s="65">
        <v>3</v>
      </c>
      <c r="AP41" s="65" t="s">
        <v>443</v>
      </c>
      <c r="AR41" s="65" t="s">
        <v>519</v>
      </c>
      <c r="AS41" s="65">
        <v>3</v>
      </c>
      <c r="AT41" s="65" t="s">
        <v>520</v>
      </c>
      <c r="AV41" s="66" t="str">
        <f t="shared" si="9"/>
        <v>2-4-4-5</v>
      </c>
      <c r="AW41" s="67" t="s">
        <v>426</v>
      </c>
      <c r="AX41" s="68" t="s">
        <v>521</v>
      </c>
      <c r="AY41" s="68" t="s">
        <v>514</v>
      </c>
      <c r="AZ41" s="67" t="s">
        <v>515</v>
      </c>
      <c r="BA41" s="69" t="str">
        <f t="shared" si="10"/>
        <v>2-建設機械-計・調・設-管理・照査</v>
      </c>
      <c r="BB41" s="70" t="str">
        <f t="shared" si="2"/>
        <v>計画・調査・設計業務建設機械計画・調査・設計管理技術者・照査技術者</v>
      </c>
      <c r="BC41" s="70" t="str">
        <f t="shared" si="3"/>
        <v>2-4-4-5</v>
      </c>
      <c r="BE41" t="str">
        <f t="shared" si="11"/>
        <v>計画</v>
      </c>
      <c r="BF41" t="str">
        <f t="shared" si="12"/>
        <v>計画建設機械</v>
      </c>
      <c r="BG41" t="s">
        <v>522</v>
      </c>
      <c r="BH41" t="s">
        <v>514</v>
      </c>
      <c r="BI41" t="str">
        <f t="shared" si="13"/>
        <v>計画建設機械計画・調査・設計</v>
      </c>
      <c r="BJ41" t="s">
        <v>523</v>
      </c>
      <c r="BK41" t="s">
        <v>515</v>
      </c>
      <c r="BN41" t="str">
        <f t="shared" si="14"/>
        <v>計画・調査・設計</v>
      </c>
    </row>
    <row r="42" spans="2:66" ht="20.100000000000001" customHeight="1">
      <c r="B42" s="91">
        <v>31</v>
      </c>
      <c r="C42" s="92" t="str">
        <f>IF(AND(D42&lt;&gt;"",E42&lt;&gt;"",F42&lt;&gt;"",G42&lt;&gt;""),VLOOKUP($AC42,様式0!$BB$12:$BC$64,2,FALSE),"")</f>
        <v/>
      </c>
      <c r="D42" s="53"/>
      <c r="E42" s="54"/>
      <c r="F42" s="55"/>
      <c r="G42" s="55"/>
      <c r="H42" s="54"/>
      <c r="I42" s="56"/>
      <c r="J42" s="57"/>
      <c r="K42" s="57"/>
      <c r="L42" s="57"/>
      <c r="M42" s="57"/>
      <c r="N42" s="57"/>
      <c r="O42" s="57"/>
      <c r="P42" s="57"/>
      <c r="Q42" s="57"/>
      <c r="R42" s="57"/>
      <c r="S42" s="57"/>
      <c r="T42" s="57"/>
      <c r="U42" s="57"/>
      <c r="V42" s="57"/>
      <c r="W42" s="57"/>
      <c r="X42" s="57"/>
      <c r="Y42" s="57"/>
      <c r="Z42" s="57"/>
      <c r="AA42" s="57"/>
      <c r="AC42" s="58" t="str">
        <f t="shared" si="7"/>
        <v/>
      </c>
      <c r="AJ42" s="65" t="s">
        <v>521</v>
      </c>
      <c r="AK42" s="65">
        <v>4</v>
      </c>
      <c r="AL42" s="65" t="s">
        <v>521</v>
      </c>
      <c r="AM42" s="71"/>
      <c r="AN42" s="65" t="s">
        <v>514</v>
      </c>
      <c r="AO42" s="65">
        <v>4</v>
      </c>
      <c r="AP42" s="65" t="s">
        <v>524</v>
      </c>
      <c r="AR42" s="65" t="s">
        <v>515</v>
      </c>
      <c r="AS42" s="65">
        <v>5</v>
      </c>
      <c r="AT42" s="65" t="s">
        <v>525</v>
      </c>
      <c r="AV42" s="66" t="str">
        <f t="shared" si="9"/>
        <v>2-5-4-5</v>
      </c>
      <c r="AW42" s="67" t="s">
        <v>426</v>
      </c>
      <c r="AX42" s="68" t="s">
        <v>420</v>
      </c>
      <c r="AY42" s="68" t="s">
        <v>514</v>
      </c>
      <c r="AZ42" s="67" t="s">
        <v>515</v>
      </c>
      <c r="BA42" s="69" t="str">
        <f t="shared" si="10"/>
        <v>2-土木機械-計・調・設-管理・照査</v>
      </c>
      <c r="BB42" s="70" t="str">
        <f t="shared" si="2"/>
        <v>計画・調査・設計業務土木機械設備計画・調査・設計管理技術者・照査技術者</v>
      </c>
      <c r="BC42" s="70" t="str">
        <f t="shared" si="3"/>
        <v>2-5-4-5</v>
      </c>
      <c r="BE42" t="str">
        <f t="shared" si="11"/>
        <v>計画</v>
      </c>
      <c r="BF42" t="str">
        <f t="shared" si="12"/>
        <v>計画土木機械設備</v>
      </c>
      <c r="BG42" t="s">
        <v>526</v>
      </c>
      <c r="BH42" t="s">
        <v>514</v>
      </c>
      <c r="BI42" t="str">
        <f t="shared" si="13"/>
        <v>計画土木機械設備計画・調査・設計</v>
      </c>
      <c r="BJ42" t="s">
        <v>527</v>
      </c>
      <c r="BK42" t="s">
        <v>515</v>
      </c>
      <c r="BN42" t="str">
        <f t="shared" si="14"/>
        <v>計画・調査・設計</v>
      </c>
    </row>
    <row r="43" spans="2:66" ht="20.100000000000001" customHeight="1">
      <c r="B43" s="91">
        <v>32</v>
      </c>
      <c r="C43" s="92" t="str">
        <f>IF(AND(D43&lt;&gt;"",E43&lt;&gt;"",F43&lt;&gt;"",G43&lt;&gt;""),VLOOKUP($AC43,様式0!$BB$12:$BC$64,2,FALSE),"")</f>
        <v/>
      </c>
      <c r="D43" s="53"/>
      <c r="E43" s="54"/>
      <c r="F43" s="55"/>
      <c r="G43" s="55"/>
      <c r="H43" s="54"/>
      <c r="I43" s="56"/>
      <c r="J43" s="57"/>
      <c r="K43" s="57"/>
      <c r="L43" s="57"/>
      <c r="M43" s="57"/>
      <c r="N43" s="57"/>
      <c r="O43" s="57"/>
      <c r="P43" s="57"/>
      <c r="Q43" s="57"/>
      <c r="R43" s="57"/>
      <c r="S43" s="57"/>
      <c r="T43" s="57"/>
      <c r="U43" s="57"/>
      <c r="V43" s="57"/>
      <c r="W43" s="57"/>
      <c r="X43" s="57"/>
      <c r="Y43" s="57"/>
      <c r="Z43" s="57"/>
      <c r="AA43" s="57"/>
      <c r="AC43" s="58" t="str">
        <f t="shared" si="7"/>
        <v/>
      </c>
      <c r="AJ43" s="65" t="s">
        <v>420</v>
      </c>
      <c r="AK43" s="65">
        <v>5</v>
      </c>
      <c r="AL43" s="65" t="s">
        <v>421</v>
      </c>
      <c r="AM43" s="71"/>
      <c r="AN43" s="65" t="s">
        <v>528</v>
      </c>
      <c r="AO43" s="65">
        <v>5</v>
      </c>
      <c r="AP43" s="65" t="s">
        <v>529</v>
      </c>
      <c r="AR43" s="65" t="s">
        <v>504</v>
      </c>
      <c r="AS43" s="65">
        <v>1</v>
      </c>
      <c r="AT43" s="65" t="s">
        <v>423</v>
      </c>
      <c r="AV43" s="66" t="str">
        <f t="shared" si="9"/>
        <v>2-6-4-5</v>
      </c>
      <c r="AW43" s="67" t="s">
        <v>426</v>
      </c>
      <c r="AX43" s="68" t="s">
        <v>530</v>
      </c>
      <c r="AY43" s="68" t="s">
        <v>514</v>
      </c>
      <c r="AZ43" s="67" t="s">
        <v>515</v>
      </c>
      <c r="BA43" s="69" t="str">
        <f t="shared" si="10"/>
        <v>2-都市-計・調・設-管理・照査</v>
      </c>
      <c r="BB43" s="70" t="str">
        <f t="shared" si="2"/>
        <v>計画・調査・設計業務都市計画及び地方計画計画・調査・設計管理技術者・照査技術者</v>
      </c>
      <c r="BC43" s="70" t="str">
        <f t="shared" si="3"/>
        <v>2-6-4-5</v>
      </c>
      <c r="BE43" t="str">
        <f t="shared" si="11"/>
        <v>計画</v>
      </c>
      <c r="BF43" t="str">
        <f t="shared" si="12"/>
        <v>計画都市計画及び地方計画</v>
      </c>
      <c r="BG43" t="s">
        <v>531</v>
      </c>
      <c r="BH43" t="s">
        <v>514</v>
      </c>
      <c r="BI43" t="str">
        <f t="shared" si="13"/>
        <v>計画都市計画及び地方計画計画・調査・設計</v>
      </c>
      <c r="BJ43" t="s">
        <v>532</v>
      </c>
      <c r="BK43" t="s">
        <v>515</v>
      </c>
      <c r="BN43" t="str">
        <f t="shared" si="14"/>
        <v>計画・調査・設計</v>
      </c>
    </row>
    <row r="44" spans="2:66" ht="20.100000000000001" customHeight="1">
      <c r="B44" s="91">
        <v>33</v>
      </c>
      <c r="C44" s="92" t="str">
        <f>IF(AND(D44&lt;&gt;"",E44&lt;&gt;"",F44&lt;&gt;"",G44&lt;&gt;""),VLOOKUP($AC44,様式0!$BB$12:$BC$64,2,FALSE),"")</f>
        <v/>
      </c>
      <c r="D44" s="53"/>
      <c r="E44" s="54"/>
      <c r="F44" s="55"/>
      <c r="G44" s="55"/>
      <c r="H44" s="54"/>
      <c r="I44" s="56"/>
      <c r="J44" s="57"/>
      <c r="K44" s="57"/>
      <c r="L44" s="57"/>
      <c r="M44" s="57"/>
      <c r="N44" s="57"/>
      <c r="O44" s="57"/>
      <c r="P44" s="57"/>
      <c r="Q44" s="57"/>
      <c r="R44" s="57"/>
      <c r="S44" s="57"/>
      <c r="T44" s="57"/>
      <c r="U44" s="57"/>
      <c r="V44" s="57"/>
      <c r="W44" s="57"/>
      <c r="X44" s="57"/>
      <c r="Y44" s="57"/>
      <c r="Z44" s="57"/>
      <c r="AA44" s="57"/>
      <c r="AC44" s="58" t="str">
        <f t="shared" si="7"/>
        <v/>
      </c>
      <c r="AJ44" s="65" t="s">
        <v>530</v>
      </c>
      <c r="AK44" s="65">
        <v>6</v>
      </c>
      <c r="AL44" s="65" t="s">
        <v>533</v>
      </c>
      <c r="AM44" s="71"/>
      <c r="AN44" s="65" t="s">
        <v>534</v>
      </c>
      <c r="AO44" s="65">
        <v>6</v>
      </c>
      <c r="AP44" s="65" t="s">
        <v>535</v>
      </c>
      <c r="AR44" s="65"/>
      <c r="AS44" s="65"/>
      <c r="AT44" s="65"/>
      <c r="AV44" s="66" t="str">
        <f t="shared" si="9"/>
        <v>2-7-4-5</v>
      </c>
      <c r="AW44" s="67" t="s">
        <v>426</v>
      </c>
      <c r="AX44" s="68" t="s">
        <v>536</v>
      </c>
      <c r="AY44" s="68" t="s">
        <v>514</v>
      </c>
      <c r="AZ44" s="67" t="s">
        <v>515</v>
      </c>
      <c r="BA44" s="69" t="str">
        <f t="shared" si="10"/>
        <v>2-公園-計・調・設-管理・照査</v>
      </c>
      <c r="BB44" s="70" t="str">
        <f t="shared" si="2"/>
        <v>計画・調査・設計業務都市公園等計画・調査・設計管理技術者・照査技術者</v>
      </c>
      <c r="BC44" s="70" t="str">
        <f t="shared" si="3"/>
        <v>2-7-4-5</v>
      </c>
      <c r="BE44" t="str">
        <f t="shared" si="11"/>
        <v>計画</v>
      </c>
      <c r="BF44" t="str">
        <f t="shared" si="12"/>
        <v>計画都市公園等</v>
      </c>
      <c r="BG44" t="s">
        <v>537</v>
      </c>
      <c r="BH44" t="s">
        <v>514</v>
      </c>
      <c r="BI44" t="str">
        <f t="shared" si="13"/>
        <v>計画都市公園等計画・調査・設計</v>
      </c>
      <c r="BJ44" t="s">
        <v>538</v>
      </c>
      <c r="BK44" t="s">
        <v>515</v>
      </c>
      <c r="BN44" t="str">
        <f t="shared" si="14"/>
        <v>計画・調査・設計</v>
      </c>
    </row>
    <row r="45" spans="2:66" ht="20.100000000000001" customHeight="1">
      <c r="B45" s="91">
        <v>34</v>
      </c>
      <c r="C45" s="92" t="str">
        <f>IF(AND(D45&lt;&gt;"",E45&lt;&gt;"",F45&lt;&gt;"",G45&lt;&gt;""),VLOOKUP($AC45,様式0!$BB$12:$BC$64,2,FALSE),"")</f>
        <v/>
      </c>
      <c r="D45" s="53"/>
      <c r="E45" s="54"/>
      <c r="F45" s="55"/>
      <c r="G45" s="55"/>
      <c r="H45" s="54"/>
      <c r="I45" s="56"/>
      <c r="J45" s="57"/>
      <c r="K45" s="57"/>
      <c r="L45" s="57"/>
      <c r="M45" s="57"/>
      <c r="N45" s="57"/>
      <c r="O45" s="57"/>
      <c r="P45" s="57"/>
      <c r="Q45" s="57"/>
      <c r="R45" s="57"/>
      <c r="S45" s="57"/>
      <c r="T45" s="57"/>
      <c r="U45" s="57"/>
      <c r="V45" s="57"/>
      <c r="W45" s="57"/>
      <c r="X45" s="57"/>
      <c r="Y45" s="57"/>
      <c r="Z45" s="57"/>
      <c r="AA45" s="57"/>
      <c r="AC45" s="58" t="str">
        <f t="shared" si="7"/>
        <v/>
      </c>
      <c r="AJ45" s="65" t="s">
        <v>536</v>
      </c>
      <c r="AK45" s="65">
        <v>7</v>
      </c>
      <c r="AL45" s="65" t="s">
        <v>427</v>
      </c>
      <c r="AM45" s="71"/>
      <c r="AN45" s="65" t="s">
        <v>539</v>
      </c>
      <c r="AO45" s="65">
        <v>7</v>
      </c>
      <c r="AP45" s="65" t="s">
        <v>540</v>
      </c>
      <c r="AR45" s="65"/>
      <c r="AS45" s="65"/>
      <c r="AT45" s="65"/>
      <c r="AV45" s="66" t="str">
        <f t="shared" si="9"/>
        <v>2-8-4-5</v>
      </c>
      <c r="AW45" s="67" t="s">
        <v>426</v>
      </c>
      <c r="AX45" s="68" t="s">
        <v>541</v>
      </c>
      <c r="AY45" s="68" t="s">
        <v>514</v>
      </c>
      <c r="AZ45" s="67" t="s">
        <v>515</v>
      </c>
      <c r="BA45" s="69" t="str">
        <f t="shared" si="10"/>
        <v>2-河川・ダム-計・調・設-管理・照査</v>
      </c>
      <c r="BB45" s="70" t="str">
        <f t="shared" si="2"/>
        <v>計画・調査・設計業務河川・ダム計画・調査・設計管理技術者・照査技術者</v>
      </c>
      <c r="BC45" s="70" t="str">
        <f t="shared" si="3"/>
        <v>2-8-4-5</v>
      </c>
      <c r="BE45" t="str">
        <f t="shared" si="11"/>
        <v>計画</v>
      </c>
      <c r="BF45" t="str">
        <f t="shared" si="12"/>
        <v>計画河川・ダム</v>
      </c>
      <c r="BG45" t="s">
        <v>542</v>
      </c>
      <c r="BH45" t="s">
        <v>514</v>
      </c>
      <c r="BI45" t="str">
        <f t="shared" si="13"/>
        <v>計画河川・ダム計画・調査・設計</v>
      </c>
      <c r="BJ45" t="s">
        <v>543</v>
      </c>
      <c r="BK45" t="s">
        <v>515</v>
      </c>
      <c r="BN45" t="str">
        <f t="shared" si="14"/>
        <v>計画・調査・設計</v>
      </c>
    </row>
    <row r="46" spans="2:66" ht="20.100000000000001" customHeight="1">
      <c r="B46" s="91">
        <v>35</v>
      </c>
      <c r="C46" s="92" t="str">
        <f>IF(AND(D46&lt;&gt;"",E46&lt;&gt;"",F46&lt;&gt;"",G46&lt;&gt;""),VLOOKUP($AC46,様式0!$BB$12:$BC$64,2,FALSE),"")</f>
        <v/>
      </c>
      <c r="D46" s="53"/>
      <c r="E46" s="54"/>
      <c r="F46" s="55"/>
      <c r="G46" s="55"/>
      <c r="H46" s="54"/>
      <c r="I46" s="56"/>
      <c r="J46" s="57"/>
      <c r="K46" s="57"/>
      <c r="L46" s="57"/>
      <c r="M46" s="57"/>
      <c r="N46" s="57"/>
      <c r="O46" s="57"/>
      <c r="P46" s="57"/>
      <c r="Q46" s="57"/>
      <c r="R46" s="57"/>
      <c r="S46" s="57"/>
      <c r="T46" s="57"/>
      <c r="U46" s="57"/>
      <c r="V46" s="57"/>
      <c r="W46" s="57"/>
      <c r="X46" s="57"/>
      <c r="Y46" s="57"/>
      <c r="Z46" s="57"/>
      <c r="AA46" s="57"/>
      <c r="AC46" s="58" t="str">
        <f t="shared" si="7"/>
        <v/>
      </c>
      <c r="AJ46" s="65" t="s">
        <v>541</v>
      </c>
      <c r="AK46" s="65">
        <v>8</v>
      </c>
      <c r="AL46" s="65" t="s">
        <v>541</v>
      </c>
      <c r="AM46" s="71"/>
      <c r="AN46" s="65" t="s">
        <v>544</v>
      </c>
      <c r="AO46" s="65">
        <v>8</v>
      </c>
      <c r="AP46" s="65" t="s">
        <v>545</v>
      </c>
      <c r="AR46" s="65"/>
      <c r="AS46" s="65"/>
      <c r="AT46" s="65"/>
      <c r="AV46" s="66" t="str">
        <f t="shared" si="9"/>
        <v>2-9-4-1</v>
      </c>
      <c r="AW46" s="67" t="s">
        <v>426</v>
      </c>
      <c r="AX46" s="68" t="s">
        <v>546</v>
      </c>
      <c r="AY46" s="68" t="s">
        <v>514</v>
      </c>
      <c r="AZ46" s="67" t="s">
        <v>419</v>
      </c>
      <c r="BA46" s="69" t="str">
        <f t="shared" si="10"/>
        <v>2-下水-計・調・設-管理</v>
      </c>
      <c r="BB46" s="70" t="str">
        <f t="shared" si="2"/>
        <v>計画・調査・設計業務下水道計画・調査・設計管理技術者</v>
      </c>
      <c r="BC46" s="70" t="str">
        <f t="shared" si="3"/>
        <v>2-9-4-1</v>
      </c>
      <c r="BE46" t="str">
        <f t="shared" si="11"/>
        <v>計画</v>
      </c>
      <c r="BF46" t="str">
        <f t="shared" si="12"/>
        <v>計画下水道</v>
      </c>
      <c r="BG46" t="s">
        <v>547</v>
      </c>
      <c r="BH46" t="s">
        <v>514</v>
      </c>
      <c r="BI46" t="str">
        <f t="shared" si="13"/>
        <v>計画下水道計画・調査・設計</v>
      </c>
      <c r="BJ46" t="s">
        <v>548</v>
      </c>
      <c r="BK46" t="s">
        <v>419</v>
      </c>
      <c r="BN46" t="str">
        <f t="shared" si="14"/>
        <v>計画・調査・設計</v>
      </c>
    </row>
    <row r="47" spans="2:66" ht="20.100000000000001" customHeight="1">
      <c r="B47" s="91">
        <v>36</v>
      </c>
      <c r="C47" s="92" t="str">
        <f>IF(AND(D47&lt;&gt;"",E47&lt;&gt;"",F47&lt;&gt;"",G47&lt;&gt;""),VLOOKUP($AC47,様式0!$BB$12:$BC$64,2,FALSE),"")</f>
        <v/>
      </c>
      <c r="D47" s="53"/>
      <c r="E47" s="54"/>
      <c r="F47" s="55"/>
      <c r="G47" s="55"/>
      <c r="H47" s="54"/>
      <c r="I47" s="56"/>
      <c r="J47" s="57"/>
      <c r="K47" s="57"/>
      <c r="L47" s="57"/>
      <c r="M47" s="57"/>
      <c r="N47" s="57"/>
      <c r="O47" s="57"/>
      <c r="P47" s="57"/>
      <c r="Q47" s="57"/>
      <c r="R47" s="57"/>
      <c r="S47" s="57"/>
      <c r="T47" s="57"/>
      <c r="U47" s="57"/>
      <c r="V47" s="57"/>
      <c r="W47" s="57"/>
      <c r="X47" s="57"/>
      <c r="Y47" s="57"/>
      <c r="Z47" s="57"/>
      <c r="AA47" s="57"/>
      <c r="AC47" s="58" t="str">
        <f t="shared" si="7"/>
        <v/>
      </c>
      <c r="AJ47" s="65" t="s">
        <v>546</v>
      </c>
      <c r="AK47" s="65">
        <v>9</v>
      </c>
      <c r="AL47" s="65" t="s">
        <v>437</v>
      </c>
      <c r="AM47" s="71"/>
      <c r="AN47" s="65" t="s">
        <v>549</v>
      </c>
      <c r="AO47" s="65">
        <v>9</v>
      </c>
      <c r="AP47" s="65" t="s">
        <v>550</v>
      </c>
      <c r="AR47" s="65"/>
      <c r="AS47" s="65"/>
      <c r="AT47" s="65"/>
      <c r="AV47" s="66" t="str">
        <f t="shared" si="9"/>
        <v>2-10-4-5</v>
      </c>
      <c r="AW47" s="67" t="s">
        <v>426</v>
      </c>
      <c r="AX47" s="68" t="s">
        <v>441</v>
      </c>
      <c r="AY47" s="68" t="s">
        <v>514</v>
      </c>
      <c r="AZ47" s="67" t="s">
        <v>515</v>
      </c>
      <c r="BA47" s="69" t="str">
        <f t="shared" si="10"/>
        <v>2-砂防-計・調・設-管理・照査</v>
      </c>
      <c r="BB47" s="70" t="str">
        <f t="shared" si="2"/>
        <v>計画・調査・設計業務砂防計画・調査・設計管理技術者・照査技術者</v>
      </c>
      <c r="BC47" s="70" t="str">
        <f t="shared" si="3"/>
        <v>2-10-4-5</v>
      </c>
      <c r="BE47" t="str">
        <f t="shared" si="11"/>
        <v>計画</v>
      </c>
      <c r="BF47" t="str">
        <f t="shared" si="12"/>
        <v>計画砂防</v>
      </c>
      <c r="BG47" t="s">
        <v>551</v>
      </c>
      <c r="BH47" t="s">
        <v>514</v>
      </c>
      <c r="BI47" t="str">
        <f t="shared" si="13"/>
        <v>計画砂防計画・調査・設計</v>
      </c>
      <c r="BJ47" t="s">
        <v>552</v>
      </c>
      <c r="BK47" t="s">
        <v>515</v>
      </c>
      <c r="BN47" t="str">
        <f t="shared" si="14"/>
        <v>計画・調査・設計</v>
      </c>
    </row>
    <row r="48" spans="2:66" ht="20.100000000000001" customHeight="1">
      <c r="B48" s="91">
        <v>37</v>
      </c>
      <c r="C48" s="92" t="str">
        <f>IF(AND(D48&lt;&gt;"",E48&lt;&gt;"",F48&lt;&gt;"",G48&lt;&gt;""),VLOOKUP($AC48,様式0!$BB$12:$BC$64,2,FALSE),"")</f>
        <v/>
      </c>
      <c r="D48" s="53"/>
      <c r="E48" s="54"/>
      <c r="F48" s="55"/>
      <c r="G48" s="55"/>
      <c r="H48" s="54"/>
      <c r="I48" s="56"/>
      <c r="J48" s="57"/>
      <c r="K48" s="57"/>
      <c r="L48" s="57"/>
      <c r="M48" s="57"/>
      <c r="N48" s="57"/>
      <c r="O48" s="57"/>
      <c r="P48" s="57"/>
      <c r="Q48" s="57"/>
      <c r="R48" s="57"/>
      <c r="S48" s="57"/>
      <c r="T48" s="57"/>
      <c r="U48" s="57"/>
      <c r="V48" s="57"/>
      <c r="W48" s="57"/>
      <c r="X48" s="57"/>
      <c r="Y48" s="57"/>
      <c r="Z48" s="57"/>
      <c r="AA48" s="57"/>
      <c r="AC48" s="58" t="str">
        <f t="shared" si="7"/>
        <v/>
      </c>
      <c r="AJ48" s="65" t="s">
        <v>441</v>
      </c>
      <c r="AK48" s="65">
        <v>10</v>
      </c>
      <c r="AL48" s="65" t="s">
        <v>441</v>
      </c>
      <c r="AM48" s="71"/>
      <c r="AN48" s="65" t="s">
        <v>553</v>
      </c>
      <c r="AO48" s="65">
        <v>10</v>
      </c>
      <c r="AP48" s="65" t="s">
        <v>554</v>
      </c>
      <c r="AR48" s="65"/>
      <c r="AS48" s="65"/>
      <c r="AT48" s="65"/>
      <c r="AV48" s="66" t="str">
        <f t="shared" si="9"/>
        <v>2-11-4-5</v>
      </c>
      <c r="AW48" s="67" t="s">
        <v>426</v>
      </c>
      <c r="AX48" s="68" t="s">
        <v>555</v>
      </c>
      <c r="AY48" s="68" t="s">
        <v>514</v>
      </c>
      <c r="AZ48" s="67" t="s">
        <v>515</v>
      </c>
      <c r="BA48" s="69" t="str">
        <f t="shared" si="10"/>
        <v>2-地すべり-計・調・設-管理・照査</v>
      </c>
      <c r="BB48" s="70" t="str">
        <f t="shared" si="2"/>
        <v>計画・調査・設計業務地すべり対策計画・調査・設計管理技術者・照査技術者</v>
      </c>
      <c r="BC48" s="70" t="str">
        <f t="shared" si="3"/>
        <v>2-11-4-5</v>
      </c>
      <c r="BE48" t="str">
        <f t="shared" si="11"/>
        <v>計画</v>
      </c>
      <c r="BF48" t="str">
        <f t="shared" si="12"/>
        <v>計画地すべり対策</v>
      </c>
      <c r="BG48" t="s">
        <v>556</v>
      </c>
      <c r="BH48" t="s">
        <v>514</v>
      </c>
      <c r="BI48" t="str">
        <f t="shared" si="13"/>
        <v>計画地すべり対策計画・調査・設計</v>
      </c>
      <c r="BJ48" t="s">
        <v>557</v>
      </c>
      <c r="BK48" t="s">
        <v>515</v>
      </c>
      <c r="BN48" t="str">
        <f t="shared" si="14"/>
        <v>計画・調査・設計</v>
      </c>
    </row>
    <row r="49" spans="2:78" ht="20.100000000000001" customHeight="1">
      <c r="B49" s="91">
        <v>38</v>
      </c>
      <c r="C49" s="92" t="str">
        <f>IF(AND(D49&lt;&gt;"",E49&lt;&gt;"",F49&lt;&gt;"",G49&lt;&gt;""),VLOOKUP($AC49,様式0!$BB$12:$BC$64,2,FALSE),"")</f>
        <v/>
      </c>
      <c r="D49" s="53"/>
      <c r="E49" s="54"/>
      <c r="F49" s="55"/>
      <c r="G49" s="55"/>
      <c r="H49" s="54"/>
      <c r="I49" s="56"/>
      <c r="J49" s="57"/>
      <c r="K49" s="57"/>
      <c r="L49" s="57"/>
      <c r="M49" s="57"/>
      <c r="N49" s="57"/>
      <c r="O49" s="57"/>
      <c r="P49" s="57"/>
      <c r="Q49" s="57"/>
      <c r="R49" s="57"/>
      <c r="S49" s="57"/>
      <c r="T49" s="57"/>
      <c r="U49" s="57"/>
      <c r="V49" s="57"/>
      <c r="W49" s="57"/>
      <c r="X49" s="57"/>
      <c r="Y49" s="57"/>
      <c r="Z49" s="57"/>
      <c r="AA49" s="57"/>
      <c r="AC49" s="58" t="str">
        <f t="shared" si="7"/>
        <v/>
      </c>
      <c r="AJ49" s="65" t="s">
        <v>555</v>
      </c>
      <c r="AK49" s="65">
        <v>11</v>
      </c>
      <c r="AL49" s="65" t="s">
        <v>449</v>
      </c>
      <c r="AM49" s="71"/>
      <c r="AN49" s="65" t="s">
        <v>558</v>
      </c>
      <c r="AO49" s="65">
        <v>11</v>
      </c>
      <c r="AP49" s="65" t="s">
        <v>559</v>
      </c>
      <c r="AR49" s="65"/>
      <c r="AS49" s="65"/>
      <c r="AT49" s="65"/>
      <c r="AV49" s="66" t="str">
        <f t="shared" si="9"/>
        <v>2-12-4-5</v>
      </c>
      <c r="AW49" s="67" t="s">
        <v>426</v>
      </c>
      <c r="AX49" s="68" t="s">
        <v>560</v>
      </c>
      <c r="AY49" s="68" t="s">
        <v>514</v>
      </c>
      <c r="AZ49" s="67" t="s">
        <v>515</v>
      </c>
      <c r="BA49" s="69" t="str">
        <f t="shared" si="10"/>
        <v>2-急傾斜地-計・調・設-管理・照査</v>
      </c>
      <c r="BB49" s="70" t="str">
        <f t="shared" si="2"/>
        <v>計画・調査・設計業務急傾斜地崩壊等対策計画・調査・設計管理技術者・照査技術者</v>
      </c>
      <c r="BC49" s="70" t="str">
        <f t="shared" si="3"/>
        <v>2-12-4-5</v>
      </c>
      <c r="BE49" t="str">
        <f t="shared" si="11"/>
        <v>計画</v>
      </c>
      <c r="BF49" t="str">
        <f t="shared" si="12"/>
        <v>計画急傾斜地崩壊等対策</v>
      </c>
      <c r="BG49" t="s">
        <v>561</v>
      </c>
      <c r="BH49" t="s">
        <v>514</v>
      </c>
      <c r="BI49" t="str">
        <f t="shared" si="13"/>
        <v>計画急傾斜地崩壊等対策計画・調査・設計</v>
      </c>
      <c r="BJ49" t="s">
        <v>562</v>
      </c>
      <c r="BK49" t="s">
        <v>515</v>
      </c>
      <c r="BN49" t="str">
        <f t="shared" si="14"/>
        <v>計画・調査・設計</v>
      </c>
    </row>
    <row r="50" spans="2:78" ht="20.100000000000001" customHeight="1">
      <c r="B50" s="91">
        <v>39</v>
      </c>
      <c r="C50" s="92" t="str">
        <f>IF(AND(D50&lt;&gt;"",E50&lt;&gt;"",F50&lt;&gt;"",G50&lt;&gt;""),VLOOKUP($AC50,様式0!$BB$12:$BC$64,2,FALSE),"")</f>
        <v/>
      </c>
      <c r="D50" s="53"/>
      <c r="E50" s="54"/>
      <c r="F50" s="55"/>
      <c r="G50" s="55"/>
      <c r="H50" s="54"/>
      <c r="I50" s="56"/>
      <c r="J50" s="57"/>
      <c r="K50" s="57"/>
      <c r="L50" s="57"/>
      <c r="M50" s="57"/>
      <c r="N50" s="57"/>
      <c r="O50" s="57"/>
      <c r="P50" s="57"/>
      <c r="Q50" s="57"/>
      <c r="R50" s="57"/>
      <c r="S50" s="57"/>
      <c r="T50" s="57"/>
      <c r="U50" s="57"/>
      <c r="V50" s="57"/>
      <c r="W50" s="57"/>
      <c r="X50" s="57"/>
      <c r="Y50" s="57"/>
      <c r="Z50" s="57"/>
      <c r="AA50" s="57"/>
      <c r="AC50" s="58" t="str">
        <f t="shared" si="7"/>
        <v/>
      </c>
      <c r="AJ50" s="65" t="s">
        <v>560</v>
      </c>
      <c r="AK50" s="65">
        <v>12</v>
      </c>
      <c r="AL50" s="65" t="s">
        <v>451</v>
      </c>
      <c r="AM50" s="71"/>
      <c r="AN50" s="65" t="s">
        <v>563</v>
      </c>
      <c r="AO50" s="65">
        <v>12</v>
      </c>
      <c r="AP50" s="65" t="s">
        <v>563</v>
      </c>
      <c r="AR50" s="65"/>
      <c r="AS50" s="65"/>
      <c r="AT50" s="65"/>
      <c r="AV50" s="66" t="str">
        <f t="shared" si="9"/>
        <v>2-13-4-5</v>
      </c>
      <c r="AW50" s="67" t="s">
        <v>426</v>
      </c>
      <c r="AX50" s="68" t="s">
        <v>457</v>
      </c>
      <c r="AY50" s="68" t="s">
        <v>514</v>
      </c>
      <c r="AZ50" s="67" t="s">
        <v>515</v>
      </c>
      <c r="BA50" s="69" t="str">
        <f t="shared" si="10"/>
        <v>2-海岸-計・調・設-管理・照査</v>
      </c>
      <c r="BB50" s="70" t="str">
        <f t="shared" si="2"/>
        <v>計画・調査・設計業務海岸計画・調査・設計管理技術者・照査技術者</v>
      </c>
      <c r="BC50" s="70" t="str">
        <f t="shared" si="3"/>
        <v>2-13-4-5</v>
      </c>
      <c r="BE50" t="str">
        <f t="shared" si="11"/>
        <v>計画</v>
      </c>
      <c r="BF50" t="str">
        <f t="shared" si="12"/>
        <v>計画海岸</v>
      </c>
      <c r="BG50" t="s">
        <v>564</v>
      </c>
      <c r="BH50" t="s">
        <v>514</v>
      </c>
      <c r="BI50" t="str">
        <f t="shared" si="13"/>
        <v>計画海岸計画・調査・設計</v>
      </c>
      <c r="BJ50" t="s">
        <v>565</v>
      </c>
      <c r="BK50" t="s">
        <v>515</v>
      </c>
      <c r="BN50" t="str">
        <f t="shared" si="14"/>
        <v>計画・調査・設計</v>
      </c>
    </row>
    <row r="51" spans="2:78" ht="20.100000000000001" customHeight="1">
      <c r="B51" s="91">
        <v>40</v>
      </c>
      <c r="C51" s="92" t="str">
        <f>IF(AND(D51&lt;&gt;"",E51&lt;&gt;"",F51&lt;&gt;"",G51&lt;&gt;""),VLOOKUP($AC51,様式0!$BB$12:$BC$64,2,FALSE),"")</f>
        <v/>
      </c>
      <c r="D51" s="53"/>
      <c r="E51" s="54"/>
      <c r="F51" s="55"/>
      <c r="G51" s="55"/>
      <c r="H51" s="54"/>
      <c r="I51" s="56"/>
      <c r="J51" s="57"/>
      <c r="K51" s="57"/>
      <c r="L51" s="57"/>
      <c r="M51" s="57"/>
      <c r="N51" s="57"/>
      <c r="O51" s="57"/>
      <c r="P51" s="57"/>
      <c r="Q51" s="57"/>
      <c r="R51" s="57"/>
      <c r="S51" s="57"/>
      <c r="T51" s="57"/>
      <c r="U51" s="57"/>
      <c r="V51" s="57"/>
      <c r="W51" s="57"/>
      <c r="X51" s="57"/>
      <c r="Y51" s="57"/>
      <c r="Z51" s="57"/>
      <c r="AA51" s="57"/>
      <c r="AC51" s="58" t="str">
        <f t="shared" si="7"/>
        <v/>
      </c>
      <c r="AJ51" s="65" t="s">
        <v>457</v>
      </c>
      <c r="AK51" s="65">
        <v>13</v>
      </c>
      <c r="AL51" s="65" t="s">
        <v>457</v>
      </c>
      <c r="AM51" s="71"/>
      <c r="AN51" s="65"/>
      <c r="AO51" s="65"/>
      <c r="AP51" s="65"/>
      <c r="AR51" s="65"/>
      <c r="AS51" s="65"/>
      <c r="AT51" s="65"/>
      <c r="AV51" s="66" t="str">
        <f t="shared" si="9"/>
        <v>2-13-2-5</v>
      </c>
      <c r="AW51" s="67" t="s">
        <v>426</v>
      </c>
      <c r="AX51" s="68" t="s">
        <v>457</v>
      </c>
      <c r="AY51" s="68" t="s">
        <v>503</v>
      </c>
      <c r="AZ51" s="67" t="s">
        <v>515</v>
      </c>
      <c r="BA51" s="69" t="str">
        <f t="shared" si="10"/>
        <v>2-海岸-調査-管理・照査</v>
      </c>
      <c r="BB51" s="70" t="str">
        <f t="shared" si="2"/>
        <v>計画・調査・設計業務海岸調査管理技術者・照査技術者</v>
      </c>
      <c r="BC51" s="70" t="str">
        <f t="shared" si="3"/>
        <v>2-13-2-5</v>
      </c>
      <c r="BE51" t="str">
        <f t="shared" si="11"/>
        <v>計画</v>
      </c>
      <c r="BF51" t="str">
        <f t="shared" si="12"/>
        <v>計画海岸</v>
      </c>
      <c r="BG51" t="s">
        <v>566</v>
      </c>
      <c r="BH51" t="s">
        <v>503</v>
      </c>
      <c r="BI51" t="str">
        <f t="shared" si="13"/>
        <v>計画海岸調査</v>
      </c>
      <c r="BJ51" t="s">
        <v>567</v>
      </c>
      <c r="BK51" t="s">
        <v>515</v>
      </c>
      <c r="BN51" t="str">
        <f t="shared" si="14"/>
        <v>調査</v>
      </c>
    </row>
    <row r="52" spans="2:78" ht="15" customHeight="1">
      <c r="B52" s="93"/>
      <c r="C52" s="94"/>
      <c r="D52" s="95"/>
      <c r="E52" s="96"/>
      <c r="F52" s="94"/>
      <c r="G52" s="94"/>
      <c r="H52" s="96"/>
      <c r="I52" s="96"/>
      <c r="J52" s="96"/>
      <c r="K52" s="96"/>
      <c r="L52" s="96"/>
      <c r="M52" s="96"/>
      <c r="N52" s="96"/>
      <c r="O52" s="96"/>
      <c r="P52" s="96"/>
      <c r="Q52" s="96"/>
      <c r="R52" s="96"/>
      <c r="S52" s="96"/>
      <c r="T52" s="96"/>
      <c r="U52" s="96"/>
      <c r="V52" s="96"/>
      <c r="W52" s="96"/>
      <c r="X52" s="96"/>
      <c r="Y52" s="96"/>
      <c r="Z52" s="96"/>
      <c r="AA52" s="96"/>
      <c r="AJ52" s="65" t="s">
        <v>568</v>
      </c>
      <c r="AK52" s="65">
        <v>14</v>
      </c>
      <c r="AL52" s="65" t="s">
        <v>568</v>
      </c>
      <c r="AM52" s="71"/>
      <c r="AN52" s="65"/>
      <c r="AO52" s="65"/>
      <c r="AP52" s="65"/>
      <c r="AR52" s="65"/>
      <c r="AS52" s="65"/>
      <c r="AT52" s="65"/>
      <c r="AV52" s="66" t="str">
        <f t="shared" si="9"/>
        <v>2-14-4-5</v>
      </c>
      <c r="AW52" s="67" t="s">
        <v>426</v>
      </c>
      <c r="AX52" s="68" t="s">
        <v>568</v>
      </c>
      <c r="AY52" s="68" t="s">
        <v>514</v>
      </c>
      <c r="AZ52" s="67" t="s">
        <v>515</v>
      </c>
      <c r="BA52" s="69" t="str">
        <f t="shared" si="10"/>
        <v>2-道路-計・調・設-管理・照査</v>
      </c>
      <c r="BB52" s="70" t="str">
        <f t="shared" si="2"/>
        <v>計画・調査・設計業務道路計画・調査・設計管理技術者・照査技術者</v>
      </c>
      <c r="BC52" s="70" t="str">
        <f t="shared" si="3"/>
        <v>2-14-4-5</v>
      </c>
      <c r="BE52" t="str">
        <f t="shared" si="11"/>
        <v>計画</v>
      </c>
      <c r="BF52" t="str">
        <f t="shared" si="12"/>
        <v>計画道路</v>
      </c>
      <c r="BG52" t="s">
        <v>569</v>
      </c>
      <c r="BH52" t="s">
        <v>514</v>
      </c>
      <c r="BI52" t="str">
        <f t="shared" si="13"/>
        <v>計画道路計画・調査・設計</v>
      </c>
      <c r="BJ52" t="s">
        <v>570</v>
      </c>
      <c r="BK52" t="s">
        <v>515</v>
      </c>
      <c r="BN52" t="str">
        <f t="shared" si="14"/>
        <v>計画・調査・設計</v>
      </c>
    </row>
    <row r="53" spans="2:78" s="72" customFormat="1" ht="24.95" customHeight="1">
      <c r="B53" s="137" t="s">
        <v>571</v>
      </c>
      <c r="C53" s="137"/>
      <c r="D53" s="137"/>
      <c r="E53" s="137"/>
      <c r="F53" s="137"/>
      <c r="G53" s="137"/>
      <c r="H53" s="137"/>
      <c r="I53" s="137"/>
      <c r="J53" s="137"/>
      <c r="K53" s="137"/>
      <c r="L53" s="97"/>
      <c r="M53" s="97" t="s">
        <v>572</v>
      </c>
      <c r="N53" s="97"/>
      <c r="O53" s="97"/>
      <c r="P53" s="97"/>
      <c r="Q53" s="97"/>
      <c r="R53" s="97"/>
      <c r="S53" s="97"/>
      <c r="T53" s="97"/>
      <c r="U53" s="97"/>
      <c r="V53" s="97"/>
      <c r="W53" s="97"/>
      <c r="X53" s="97"/>
      <c r="Y53" s="97"/>
      <c r="Z53" s="97"/>
      <c r="AA53" s="97"/>
      <c r="AE53"/>
      <c r="AF53"/>
      <c r="AG53"/>
      <c r="AH53"/>
      <c r="AI53"/>
      <c r="AJ53" s="65" t="s">
        <v>573</v>
      </c>
      <c r="AK53" s="65">
        <v>15</v>
      </c>
      <c r="AL53" s="65" t="s">
        <v>573</v>
      </c>
      <c r="AM53" s="71"/>
      <c r="AN53" s="65"/>
      <c r="AO53" s="65"/>
      <c r="AP53" s="65"/>
      <c r="AQ53"/>
      <c r="AR53" s="65"/>
      <c r="AS53" s="65"/>
      <c r="AT53" s="65"/>
      <c r="AU53"/>
      <c r="AV53" s="66" t="str">
        <f t="shared" si="9"/>
        <v>2-15-4-5</v>
      </c>
      <c r="AW53" s="67" t="s">
        <v>426</v>
      </c>
      <c r="AX53" s="68" t="s">
        <v>573</v>
      </c>
      <c r="AY53" s="68" t="s">
        <v>514</v>
      </c>
      <c r="AZ53" s="67" t="s">
        <v>515</v>
      </c>
      <c r="BA53" s="69" t="str">
        <f t="shared" si="10"/>
        <v>2-橋梁-計・調・設-管理・照査</v>
      </c>
      <c r="BB53" s="70" t="str">
        <f t="shared" si="2"/>
        <v>計画・調査・設計業務橋梁計画・調査・設計管理技術者・照査技術者</v>
      </c>
      <c r="BC53" s="70" t="str">
        <f t="shared" si="3"/>
        <v>2-15-4-5</v>
      </c>
      <c r="BD53"/>
      <c r="BE53" t="str">
        <f t="shared" si="11"/>
        <v>計画</v>
      </c>
      <c r="BF53" t="str">
        <f t="shared" si="12"/>
        <v>計画橋梁</v>
      </c>
      <c r="BG53" t="s">
        <v>574</v>
      </c>
      <c r="BH53" t="s">
        <v>514</v>
      </c>
      <c r="BI53" t="str">
        <f t="shared" si="13"/>
        <v>計画橋梁計画・調査・設計</v>
      </c>
      <c r="BJ53" t="s">
        <v>575</v>
      </c>
      <c r="BK53" t="s">
        <v>515</v>
      </c>
      <c r="BL53"/>
      <c r="BM53"/>
      <c r="BN53" t="str">
        <f t="shared" si="14"/>
        <v>計画・調査・設計</v>
      </c>
      <c r="BO53"/>
      <c r="BP53"/>
      <c r="BQ53"/>
      <c r="BR53"/>
      <c r="BS53"/>
      <c r="BT53"/>
      <c r="BU53"/>
      <c r="BV53"/>
      <c r="BW53"/>
      <c r="BX53"/>
      <c r="BY53"/>
      <c r="BZ53"/>
    </row>
    <row r="54" spans="2:78" s="72" customFormat="1" ht="24.95" customHeight="1">
      <c r="B54" s="137"/>
      <c r="C54" s="137"/>
      <c r="D54" s="137"/>
      <c r="E54" s="137"/>
      <c r="F54" s="137"/>
      <c r="G54" s="137"/>
      <c r="H54" s="137"/>
      <c r="I54" s="137"/>
      <c r="J54" s="137"/>
      <c r="K54" s="137"/>
      <c r="L54" s="97"/>
      <c r="M54" s="97"/>
      <c r="N54" s="138" t="s">
        <v>60</v>
      </c>
      <c r="O54" s="138"/>
      <c r="P54" s="138"/>
      <c r="Q54" s="138"/>
      <c r="R54" s="138"/>
      <c r="S54" s="98"/>
      <c r="T54" s="98"/>
      <c r="U54" s="98"/>
      <c r="V54" s="98"/>
      <c r="W54" s="98"/>
      <c r="X54" s="98"/>
      <c r="Y54" s="98"/>
      <c r="Z54" s="98"/>
      <c r="AA54" s="139" t="s">
        <v>576</v>
      </c>
      <c r="AE54"/>
      <c r="AF54"/>
      <c r="AG54"/>
      <c r="AH54"/>
      <c r="AI54"/>
      <c r="AJ54" s="65" t="s">
        <v>469</v>
      </c>
      <c r="AK54" s="65">
        <v>16</v>
      </c>
      <c r="AL54" s="65" t="s">
        <v>469</v>
      </c>
      <c r="AM54" s="71"/>
      <c r="AN54" s="65"/>
      <c r="AO54" s="65"/>
      <c r="AP54" s="65"/>
      <c r="AQ54"/>
      <c r="AR54" s="65"/>
      <c r="AS54" s="65"/>
      <c r="AT54" s="65"/>
      <c r="AU54"/>
      <c r="AV54" s="66" t="str">
        <f t="shared" si="9"/>
        <v>2-16-4-5</v>
      </c>
      <c r="AW54" s="67" t="s">
        <v>426</v>
      </c>
      <c r="AX54" s="68" t="s">
        <v>469</v>
      </c>
      <c r="AY54" s="68" t="s">
        <v>514</v>
      </c>
      <c r="AZ54" s="67" t="s">
        <v>515</v>
      </c>
      <c r="BA54" s="69" t="str">
        <f t="shared" si="10"/>
        <v>2-トンネル-計・調・設-管理・照査</v>
      </c>
      <c r="BB54" s="70" t="str">
        <f t="shared" si="2"/>
        <v>計画・調査・設計業務トンネル計画・調査・設計管理技術者・照査技術者</v>
      </c>
      <c r="BC54" s="70" t="str">
        <f t="shared" si="3"/>
        <v>2-16-4-5</v>
      </c>
      <c r="BD54"/>
      <c r="BE54" t="str">
        <f t="shared" si="11"/>
        <v>計画</v>
      </c>
      <c r="BF54" t="str">
        <f t="shared" si="12"/>
        <v>計画トンネル</v>
      </c>
      <c r="BG54" t="s">
        <v>577</v>
      </c>
      <c r="BH54" t="s">
        <v>514</v>
      </c>
      <c r="BI54" t="str">
        <f t="shared" si="13"/>
        <v>計画トンネル計画・調査・設計</v>
      </c>
      <c r="BJ54" t="s">
        <v>578</v>
      </c>
      <c r="BK54" t="s">
        <v>515</v>
      </c>
      <c r="BL54"/>
      <c r="BM54"/>
      <c r="BN54" t="str">
        <f t="shared" si="14"/>
        <v>計画・調査・設計</v>
      </c>
      <c r="BO54"/>
      <c r="BP54"/>
      <c r="BQ54"/>
      <c r="BR54"/>
      <c r="BS54"/>
      <c r="BT54"/>
      <c r="BU54"/>
      <c r="BV54"/>
      <c r="BW54"/>
      <c r="BX54"/>
      <c r="BY54"/>
      <c r="BZ54"/>
    </row>
    <row r="55" spans="2:78" s="72" customFormat="1" ht="24.95" customHeight="1">
      <c r="B55" s="137"/>
      <c r="C55" s="137"/>
      <c r="D55" s="137"/>
      <c r="E55" s="137"/>
      <c r="F55" s="137"/>
      <c r="G55" s="137"/>
      <c r="H55" s="137"/>
      <c r="I55" s="137"/>
      <c r="J55" s="137"/>
      <c r="K55" s="137"/>
      <c r="L55" s="97"/>
      <c r="M55" s="97"/>
      <c r="N55" s="141" t="s">
        <v>61</v>
      </c>
      <c r="O55" s="141"/>
      <c r="P55" s="141"/>
      <c r="Q55" s="141"/>
      <c r="R55" s="141"/>
      <c r="S55" s="81"/>
      <c r="T55" s="81"/>
      <c r="U55" s="81"/>
      <c r="V55" s="81"/>
      <c r="W55" s="81"/>
      <c r="X55" s="81"/>
      <c r="Y55" s="81"/>
      <c r="Z55" s="81"/>
      <c r="AA55" s="140"/>
      <c r="AE55"/>
      <c r="AF55"/>
      <c r="AG55"/>
      <c r="AH55"/>
      <c r="AI55"/>
      <c r="AJ55" s="65" t="s">
        <v>474</v>
      </c>
      <c r="AK55" s="65">
        <v>17</v>
      </c>
      <c r="AL55" s="65" t="s">
        <v>474</v>
      </c>
      <c r="AM55" s="71"/>
      <c r="AN55" s="65"/>
      <c r="AO55" s="65"/>
      <c r="AP55" s="65"/>
      <c r="AQ55"/>
      <c r="AR55" s="65"/>
      <c r="AS55" s="65"/>
      <c r="AT55" s="65"/>
      <c r="AU55"/>
      <c r="AV55" s="66" t="str">
        <f t="shared" si="9"/>
        <v>2-17-5-5</v>
      </c>
      <c r="AW55" s="67" t="s">
        <v>426</v>
      </c>
      <c r="AX55" s="68" t="s">
        <v>474</v>
      </c>
      <c r="AY55" s="68" t="s">
        <v>528</v>
      </c>
      <c r="AZ55" s="67" t="s">
        <v>515</v>
      </c>
      <c r="BA55" s="69" t="str">
        <f t="shared" si="10"/>
        <v>2-港湾-計・調（全般）-管理・照査</v>
      </c>
      <c r="BB55" s="70" t="str">
        <f t="shared" si="2"/>
        <v>計画・調査・設計業務港湾計画・調査（全般）管理技術者・照査技術者</v>
      </c>
      <c r="BC55" s="70" t="str">
        <f t="shared" si="3"/>
        <v>2-17-5-5</v>
      </c>
      <c r="BD55"/>
      <c r="BE55" t="str">
        <f t="shared" si="11"/>
        <v>計画</v>
      </c>
      <c r="BF55" t="str">
        <f t="shared" si="12"/>
        <v>計画港湾</v>
      </c>
      <c r="BG55" t="s">
        <v>579</v>
      </c>
      <c r="BH55" t="s">
        <v>528</v>
      </c>
      <c r="BI55" t="str">
        <f t="shared" si="13"/>
        <v>計画港湾計画・調査全般</v>
      </c>
      <c r="BJ55" t="s">
        <v>580</v>
      </c>
      <c r="BK55" t="s">
        <v>515</v>
      </c>
      <c r="BL55"/>
      <c r="BM55"/>
      <c r="BN55" t="str">
        <f t="shared" si="14"/>
        <v>計画・調査全般</v>
      </c>
      <c r="BO55"/>
      <c r="BP55"/>
      <c r="BQ55"/>
      <c r="BR55"/>
      <c r="BS55"/>
      <c r="BT55"/>
      <c r="BU55"/>
      <c r="BV55"/>
      <c r="BW55"/>
      <c r="BX55"/>
      <c r="BY55"/>
      <c r="BZ55"/>
    </row>
    <row r="56" spans="2:78" ht="13.5" customHeight="1">
      <c r="B56" s="137"/>
      <c r="C56" s="137"/>
      <c r="D56" s="137"/>
      <c r="E56" s="137"/>
      <c r="F56" s="137"/>
      <c r="G56" s="137"/>
      <c r="H56" s="137"/>
      <c r="I56" s="137"/>
      <c r="J56" s="137"/>
      <c r="K56" s="137"/>
      <c r="L56" s="93"/>
      <c r="M56" s="93"/>
      <c r="N56" s="93"/>
      <c r="O56" s="93"/>
      <c r="P56" s="93"/>
      <c r="Q56" s="93"/>
      <c r="R56" s="93"/>
      <c r="S56" s="93"/>
      <c r="T56" s="93"/>
      <c r="U56" s="93"/>
      <c r="V56" s="93"/>
      <c r="W56" s="93"/>
      <c r="X56" s="93"/>
      <c r="Y56" s="93"/>
      <c r="Z56" s="93"/>
      <c r="AA56" s="93"/>
      <c r="AJ56" s="65" t="s">
        <v>479</v>
      </c>
      <c r="AK56" s="65">
        <v>18</v>
      </c>
      <c r="AL56" s="65" t="s">
        <v>581</v>
      </c>
      <c r="AM56" s="71"/>
      <c r="AN56" s="65"/>
      <c r="AO56" s="65"/>
      <c r="AP56" s="65"/>
      <c r="AR56" s="65"/>
      <c r="AS56" s="65"/>
      <c r="AT56" s="65"/>
      <c r="AV56" s="66" t="str">
        <f t="shared" si="9"/>
        <v>2-17-6-5</v>
      </c>
      <c r="AW56" s="67" t="s">
        <v>426</v>
      </c>
      <c r="AX56" s="68" t="s">
        <v>474</v>
      </c>
      <c r="AY56" s="73" t="s">
        <v>534</v>
      </c>
      <c r="AZ56" s="67" t="s">
        <v>515</v>
      </c>
      <c r="BA56" s="69" t="str">
        <f t="shared" si="10"/>
        <v>2-港湾-計・調（深浅）-管理・照査</v>
      </c>
      <c r="BB56" s="70" t="str">
        <f t="shared" si="2"/>
        <v>計画・調査・設計業務港湾計画・調査（深浅測量・水路測量）管理技術者・照査技術者</v>
      </c>
      <c r="BC56" s="70" t="str">
        <f t="shared" si="3"/>
        <v>2-17-6-5</v>
      </c>
      <c r="BE56" t="str">
        <f t="shared" si="11"/>
        <v>計画</v>
      </c>
      <c r="BF56" t="str">
        <f t="shared" si="12"/>
        <v>計画港湾</v>
      </c>
      <c r="BG56" t="s">
        <v>582</v>
      </c>
      <c r="BH56" t="s">
        <v>534</v>
      </c>
      <c r="BI56" t="str">
        <f t="shared" si="13"/>
        <v>計画港湾計画・調査深浅測量・水路測量</v>
      </c>
      <c r="BJ56" t="s">
        <v>583</v>
      </c>
      <c r="BK56" t="s">
        <v>515</v>
      </c>
      <c r="BN56" t="str">
        <f t="shared" si="14"/>
        <v>計画・調査深浅測量・水路測量</v>
      </c>
    </row>
    <row r="57" spans="2:78">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J57" s="65"/>
      <c r="AK57" s="65"/>
      <c r="AL57" s="65"/>
      <c r="AN57" s="65"/>
      <c r="AO57" s="65"/>
      <c r="AP57" s="65"/>
      <c r="AR57" s="65"/>
      <c r="AS57" s="65"/>
      <c r="AT57" s="65"/>
      <c r="AV57" s="66" t="str">
        <f t="shared" si="9"/>
        <v>2-17-7-5</v>
      </c>
      <c r="AW57" s="67" t="s">
        <v>426</v>
      </c>
      <c r="AX57" s="68" t="s">
        <v>474</v>
      </c>
      <c r="AY57" s="73" t="s">
        <v>539</v>
      </c>
      <c r="AZ57" s="67" t="s">
        <v>515</v>
      </c>
      <c r="BA57" s="69" t="str">
        <f t="shared" si="10"/>
        <v>2-港湾-計・調（磁気）-管理・照査</v>
      </c>
      <c r="BB57" s="70" t="str">
        <f t="shared" si="2"/>
        <v>計画・調査・設計業務港湾計画・調査（磁気探査）管理技術者・照査技術者</v>
      </c>
      <c r="BC57" s="70" t="str">
        <f t="shared" si="3"/>
        <v>2-17-7-5</v>
      </c>
      <c r="BE57" t="str">
        <f t="shared" si="11"/>
        <v>計画</v>
      </c>
      <c r="BF57" t="str">
        <f t="shared" si="12"/>
        <v>計画港湾</v>
      </c>
      <c r="BG57" t="s">
        <v>582</v>
      </c>
      <c r="BH57" t="s">
        <v>539</v>
      </c>
      <c r="BI57" t="str">
        <f t="shared" si="13"/>
        <v>計画港湾計画・調査磁気探査</v>
      </c>
      <c r="BJ57" t="s">
        <v>584</v>
      </c>
      <c r="BK57" t="s">
        <v>515</v>
      </c>
      <c r="BN57" t="str">
        <f t="shared" si="14"/>
        <v>計画・調査磁気探査</v>
      </c>
    </row>
    <row r="58" spans="2:78">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J58" s="65"/>
      <c r="AK58" s="65"/>
      <c r="AL58" s="65"/>
      <c r="AN58" s="65"/>
      <c r="AO58" s="65"/>
      <c r="AP58" s="65"/>
      <c r="AR58" s="65"/>
      <c r="AS58" s="65"/>
      <c r="AT58" s="65"/>
      <c r="AV58" s="66" t="str">
        <f t="shared" si="9"/>
        <v>2-17-8-5</v>
      </c>
      <c r="AW58" s="67" t="s">
        <v>426</v>
      </c>
      <c r="AX58" s="68" t="s">
        <v>474</v>
      </c>
      <c r="AY58" s="68" t="s">
        <v>544</v>
      </c>
      <c r="AZ58" s="67" t="s">
        <v>515</v>
      </c>
      <c r="BA58" s="69" t="str">
        <f t="shared" si="10"/>
        <v>2-港湾-計・調（潜水）-管理・照査</v>
      </c>
      <c r="BB58" s="70" t="str">
        <f t="shared" si="2"/>
        <v>計画・調査・設計業務港湾計画・調査（潜水探査）管理技術者・照査技術者</v>
      </c>
      <c r="BC58" s="70" t="str">
        <f t="shared" si="3"/>
        <v>2-17-8-5</v>
      </c>
      <c r="BE58" t="str">
        <f t="shared" si="11"/>
        <v>計画</v>
      </c>
      <c r="BF58" t="str">
        <f t="shared" si="12"/>
        <v>計画港湾</v>
      </c>
      <c r="BG58" t="s">
        <v>582</v>
      </c>
      <c r="BH58" t="s">
        <v>544</v>
      </c>
      <c r="BI58" t="str">
        <f t="shared" si="13"/>
        <v>計画港湾計画・調査潜水探査</v>
      </c>
      <c r="BJ58" t="s">
        <v>585</v>
      </c>
      <c r="BK58" t="s">
        <v>515</v>
      </c>
      <c r="BN58" t="str">
        <f t="shared" si="14"/>
        <v>計画・調査潜水探査</v>
      </c>
    </row>
    <row r="59" spans="2:78">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V59" s="66" t="str">
        <f t="shared" si="9"/>
        <v>2-17-9-5</v>
      </c>
      <c r="AW59" s="67" t="s">
        <v>426</v>
      </c>
      <c r="AX59" s="68" t="s">
        <v>474</v>
      </c>
      <c r="AY59" s="68" t="s">
        <v>549</v>
      </c>
      <c r="AZ59" s="67" t="s">
        <v>515</v>
      </c>
      <c r="BA59" s="69" t="str">
        <f t="shared" si="10"/>
        <v>2-港湾-計・調（気象）-管理・照査</v>
      </c>
      <c r="BB59" s="70" t="str">
        <f t="shared" si="2"/>
        <v>計画・調査・設計業務港湾計画・調査（気象・海象調査）管理技術者・照査技術者</v>
      </c>
      <c r="BC59" s="70" t="str">
        <f t="shared" si="3"/>
        <v>2-17-9-5</v>
      </c>
      <c r="BE59" t="str">
        <f t="shared" si="11"/>
        <v>計画</v>
      </c>
      <c r="BF59" t="str">
        <f t="shared" si="12"/>
        <v>計画港湾</v>
      </c>
      <c r="BG59" t="s">
        <v>582</v>
      </c>
      <c r="BH59" t="s">
        <v>549</v>
      </c>
      <c r="BI59" t="str">
        <f t="shared" si="13"/>
        <v>計画港湾計画・調査気象・海象調査</v>
      </c>
      <c r="BJ59" t="s">
        <v>586</v>
      </c>
      <c r="BK59" t="s">
        <v>515</v>
      </c>
      <c r="BN59" t="str">
        <f t="shared" si="14"/>
        <v>計画・調査気象・海象調査</v>
      </c>
    </row>
    <row r="60" spans="2:78">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V60" s="66" t="str">
        <f t="shared" si="9"/>
        <v>2-17-10-5</v>
      </c>
      <c r="AW60" s="67" t="s">
        <v>426</v>
      </c>
      <c r="AX60" s="68" t="s">
        <v>474</v>
      </c>
      <c r="AY60" s="68" t="s">
        <v>553</v>
      </c>
      <c r="AZ60" s="67" t="s">
        <v>515</v>
      </c>
      <c r="BA60" s="69" t="str">
        <f t="shared" si="10"/>
        <v>2-港湾-計・調（地質）-管理・照査</v>
      </c>
      <c r="BB60" s="70" t="str">
        <f t="shared" si="2"/>
        <v>計画・調査・設計業務港湾計画・調査（海洋地質・土質調査）管理技術者・照査技術者</v>
      </c>
      <c r="BC60" s="70" t="str">
        <f t="shared" si="3"/>
        <v>2-17-10-5</v>
      </c>
      <c r="BE60" t="str">
        <f t="shared" si="11"/>
        <v>計画</v>
      </c>
      <c r="BF60" t="str">
        <f t="shared" si="12"/>
        <v>計画港湾</v>
      </c>
      <c r="BG60" t="s">
        <v>582</v>
      </c>
      <c r="BH60" t="s">
        <v>553</v>
      </c>
      <c r="BI60" t="str">
        <f t="shared" si="13"/>
        <v>計画港湾計画・調査海洋地質・土質調査</v>
      </c>
      <c r="BJ60" t="s">
        <v>587</v>
      </c>
      <c r="BK60" t="s">
        <v>515</v>
      </c>
      <c r="BN60" t="str">
        <f t="shared" si="14"/>
        <v>計画・調査海洋地質・土質調査</v>
      </c>
    </row>
    <row r="61" spans="2:78">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R61" t="s">
        <v>419</v>
      </c>
      <c r="AS61">
        <v>1</v>
      </c>
      <c r="AT61">
        <v>1</v>
      </c>
      <c r="AV61" s="66" t="str">
        <f t="shared" si="9"/>
        <v>2-17-11-5</v>
      </c>
      <c r="AW61" s="67" t="s">
        <v>426</v>
      </c>
      <c r="AX61" s="68" t="s">
        <v>474</v>
      </c>
      <c r="AY61" s="68" t="s">
        <v>558</v>
      </c>
      <c r="AZ61" s="67" t="s">
        <v>588</v>
      </c>
      <c r="BA61" s="69" t="str">
        <f t="shared" si="10"/>
        <v>2-港湾-計・調（環境）-管理・照査</v>
      </c>
      <c r="BB61" s="70" t="str">
        <f t="shared" si="2"/>
        <v>計画・調査・設計業務港湾計画・調査（海洋環境調査）管理技術者・照査技術者</v>
      </c>
      <c r="BC61" s="70" t="str">
        <f t="shared" si="3"/>
        <v>2-17-11-5</v>
      </c>
      <c r="BE61" t="str">
        <f t="shared" si="11"/>
        <v>計画</v>
      </c>
      <c r="BF61" t="str">
        <f t="shared" si="12"/>
        <v>計画港湾</v>
      </c>
      <c r="BG61" t="s">
        <v>582</v>
      </c>
      <c r="BH61" t="s">
        <v>558</v>
      </c>
      <c r="BI61" t="str">
        <f t="shared" si="13"/>
        <v>計画港湾計画・調査海洋環境調査</v>
      </c>
      <c r="BJ61" t="s">
        <v>589</v>
      </c>
      <c r="BK61" t="s">
        <v>515</v>
      </c>
      <c r="BN61" t="str">
        <f t="shared" si="14"/>
        <v>計画・調査海洋環境調査</v>
      </c>
    </row>
    <row r="62" spans="2:78">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R62" t="s">
        <v>431</v>
      </c>
      <c r="AS62">
        <v>2</v>
      </c>
      <c r="AT62">
        <v>2</v>
      </c>
      <c r="AV62" s="66" t="str">
        <f t="shared" si="9"/>
        <v>2-17-12-2</v>
      </c>
      <c r="AW62" s="67" t="s">
        <v>426</v>
      </c>
      <c r="AX62" s="68" t="s">
        <v>474</v>
      </c>
      <c r="AY62" s="68" t="s">
        <v>563</v>
      </c>
      <c r="AZ62" s="67" t="s">
        <v>431</v>
      </c>
      <c r="BA62" s="69" t="str">
        <f t="shared" si="10"/>
        <v>2-港湾-調査（潜水）-担当</v>
      </c>
      <c r="BB62" s="70" t="str">
        <f t="shared" si="2"/>
        <v>計画・調査・設計業務港湾調査（潜水）担当技術者</v>
      </c>
      <c r="BC62" s="70" t="str">
        <f t="shared" si="3"/>
        <v>2-17-12-2</v>
      </c>
      <c r="BE62" t="str">
        <f t="shared" si="11"/>
        <v>計画</v>
      </c>
      <c r="BF62" t="str">
        <f t="shared" si="12"/>
        <v>計画港湾</v>
      </c>
      <c r="BG62" t="s">
        <v>582</v>
      </c>
      <c r="BH62" t="s">
        <v>563</v>
      </c>
      <c r="BI62" t="str">
        <f t="shared" si="13"/>
        <v>計画港湾調査潜水</v>
      </c>
      <c r="BJ62" t="s">
        <v>590</v>
      </c>
      <c r="BK62" t="s">
        <v>431</v>
      </c>
      <c r="BN62" t="str">
        <f t="shared" si="14"/>
        <v>調査潜水</v>
      </c>
    </row>
    <row r="63" spans="2:78">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R63" t="s">
        <v>591</v>
      </c>
      <c r="AS63">
        <v>3</v>
      </c>
      <c r="AT63">
        <v>3</v>
      </c>
      <c r="AV63" s="66" t="str">
        <f t="shared" si="9"/>
        <v>2-17-3-5</v>
      </c>
      <c r="AW63" s="67" t="s">
        <v>426</v>
      </c>
      <c r="AX63" s="68" t="s">
        <v>474</v>
      </c>
      <c r="AY63" s="68" t="s">
        <v>592</v>
      </c>
      <c r="AZ63" s="67" t="s">
        <v>515</v>
      </c>
      <c r="BA63" s="69" t="str">
        <f t="shared" si="10"/>
        <v>2-港湾-設計-管理・照査</v>
      </c>
      <c r="BB63" s="70" t="str">
        <f t="shared" si="2"/>
        <v>計画・調査・設計業務港湾設計管理技術者・照査技術者</v>
      </c>
      <c r="BC63" s="70" t="str">
        <f t="shared" si="3"/>
        <v>2-17-3-5</v>
      </c>
      <c r="BE63" t="str">
        <f t="shared" si="11"/>
        <v>計画</v>
      </c>
      <c r="BF63" t="str">
        <f t="shared" si="12"/>
        <v>計画港湾</v>
      </c>
      <c r="BG63" t="s">
        <v>582</v>
      </c>
      <c r="BH63" t="s">
        <v>592</v>
      </c>
      <c r="BI63" t="str">
        <f t="shared" si="13"/>
        <v>計画港湾設計</v>
      </c>
      <c r="BJ63" t="s">
        <v>593</v>
      </c>
      <c r="BK63" t="s">
        <v>515</v>
      </c>
      <c r="BN63" t="str">
        <f t="shared" si="14"/>
        <v>設計</v>
      </c>
    </row>
    <row r="64" spans="2:78">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R64" t="s">
        <v>435</v>
      </c>
      <c r="AS64">
        <v>4</v>
      </c>
      <c r="AT64">
        <v>4</v>
      </c>
      <c r="AV64" s="74" t="str">
        <f t="shared" si="9"/>
        <v>2-18-4-5</v>
      </c>
      <c r="AW64" s="75" t="s">
        <v>426</v>
      </c>
      <c r="AX64" s="76" t="s">
        <v>479</v>
      </c>
      <c r="AY64" s="76" t="s">
        <v>514</v>
      </c>
      <c r="AZ64" s="75" t="s">
        <v>515</v>
      </c>
      <c r="BA64" s="77" t="str">
        <f t="shared" si="10"/>
        <v>2-空港-計・調・設-管理・照査</v>
      </c>
      <c r="BB64" s="78" t="str">
        <f t="shared" si="2"/>
        <v>計画・調査・設計業務空港計画・調査・設計管理技術者・照査技術者</v>
      </c>
      <c r="BC64" s="78" t="str">
        <f t="shared" si="3"/>
        <v>2-18-4-5</v>
      </c>
      <c r="BE64" t="str">
        <f t="shared" si="11"/>
        <v>計画</v>
      </c>
      <c r="BF64" t="str">
        <f t="shared" si="12"/>
        <v>計画空港</v>
      </c>
      <c r="BG64" t="s">
        <v>594</v>
      </c>
      <c r="BH64" t="s">
        <v>514</v>
      </c>
      <c r="BI64" t="str">
        <f t="shared" si="13"/>
        <v>計画空港計画・調査・設計</v>
      </c>
      <c r="BJ64" t="s">
        <v>595</v>
      </c>
      <c r="BK64" t="s">
        <v>515</v>
      </c>
      <c r="BN64" t="str">
        <f t="shared" si="14"/>
        <v>計画・調査・設計</v>
      </c>
    </row>
    <row r="65" spans="2:52">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R65" t="s">
        <v>515</v>
      </c>
      <c r="AS65">
        <v>5</v>
      </c>
      <c r="AT65">
        <v>5</v>
      </c>
      <c r="AV65" s="79"/>
      <c r="AW65" s="52"/>
      <c r="AX65" s="52"/>
      <c r="AY65" s="52"/>
      <c r="AZ65" s="52"/>
    </row>
    <row r="66" spans="2:52">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R66" t="s">
        <v>596</v>
      </c>
      <c r="AS66">
        <v>6</v>
      </c>
      <c r="AT66">
        <v>6</v>
      </c>
    </row>
    <row r="67" spans="2:52">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R67" t="s">
        <v>597</v>
      </c>
      <c r="AS67">
        <v>7</v>
      </c>
      <c r="AT67">
        <v>7</v>
      </c>
    </row>
    <row r="68" spans="2:52">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row>
    <row r="69" spans="2:52">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row>
    <row r="70" spans="2:52">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row>
    <row r="71" spans="2:52">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row>
    <row r="72" spans="2:52">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row>
    <row r="73" spans="2:52">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row>
    <row r="74" spans="2:52">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row>
    <row r="75" spans="2:52">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row>
    <row r="76" spans="2:52">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row>
    <row r="77" spans="2:52">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row>
    <row r="78" spans="2:52">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row>
    <row r="79" spans="2:52">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row>
    <row r="80" spans="2:52">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row>
    <row r="81" spans="2:27">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row>
    <row r="82" spans="2:27">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row>
    <row r="83" spans="2:27">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row>
    <row r="84" spans="2:27">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row>
    <row r="85" spans="2:27">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row>
    <row r="86" spans="2:27">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row>
    <row r="87" spans="2:27">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row>
    <row r="88" spans="2:27">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row>
    <row r="89" spans="2:27">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row>
    <row r="90" spans="2:27">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row>
    <row r="91" spans="2:27">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row>
    <row r="92" spans="2:27">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row>
    <row r="93" spans="2:27">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row>
    <row r="94" spans="2:27">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row>
    <row r="95" spans="2:27">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row>
    <row r="96" spans="2:27">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row>
    <row r="97" spans="2:27">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row>
    <row r="98" spans="2:27">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row>
    <row r="99" spans="2:27">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row>
    <row r="100" spans="2:27">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row>
    <row r="101" spans="2:27">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row>
    <row r="102" spans="2:27">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row>
    <row r="103" spans="2:27">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row>
    <row r="104" spans="2:27">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row>
    <row r="105" spans="2:27">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row>
    <row r="106" spans="2:27">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row>
    <row r="107" spans="2:27">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row>
    <row r="108" spans="2:27">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row>
    <row r="109" spans="2:27">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row>
    <row r="110" spans="2:27">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row>
    <row r="111" spans="2:27">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row>
    <row r="112" spans="2:27">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row>
    <row r="113" spans="2:27">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row>
    <row r="114" spans="2:27">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row>
    <row r="115" spans="2:27">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row>
    <row r="116" spans="2:27">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row>
    <row r="117" spans="2:27">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row>
    <row r="118" spans="2:27">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row>
    <row r="119" spans="2:27">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row>
    <row r="120" spans="2:27">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row>
    <row r="121" spans="2:27">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row>
    <row r="122" spans="2:27">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row>
    <row r="123" spans="2:27">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row>
    <row r="124" spans="2:27">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row>
    <row r="125" spans="2:27">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row>
    <row r="126" spans="2:27">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row>
    <row r="127" spans="2:27">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row>
    <row r="128" spans="2:27">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row>
    <row r="129" spans="2:27">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row>
    <row r="130" spans="2:27">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row>
    <row r="131" spans="2:27">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row>
    <row r="132" spans="2:27">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row>
    <row r="133" spans="2:27">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row>
    <row r="134" spans="2:27">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row>
    <row r="135" spans="2:27">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row>
    <row r="136" spans="2:27">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row>
    <row r="137" spans="2:27">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row>
    <row r="138" spans="2:27">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row>
    <row r="139" spans="2:27">
      <c r="B139" s="8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row>
    <row r="140" spans="2:27">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row>
    <row r="141" spans="2:27">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row>
    <row r="142" spans="2:27">
      <c r="B142" s="80"/>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row>
    <row r="143" spans="2:27">
      <c r="B143" s="80"/>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row>
    <row r="144" spans="2:27">
      <c r="B144" s="80"/>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row>
    <row r="145" spans="2:27">
      <c r="B145" s="80"/>
      <c r="C145" s="80"/>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row>
    <row r="146" spans="2:27">
      <c r="B146" s="80"/>
      <c r="C146" s="80"/>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row>
    <row r="147" spans="2:27">
      <c r="B147" s="80"/>
      <c r="C147" s="80"/>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row>
    <row r="148" spans="2:27">
      <c r="B148" s="80"/>
      <c r="C148" s="80"/>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row>
    <row r="149" spans="2:27">
      <c r="B149" s="80"/>
      <c r="C149" s="80"/>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row>
    <row r="150" spans="2:27">
      <c r="B150" s="80"/>
      <c r="C150" s="80"/>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row>
    <row r="151" spans="2:27">
      <c r="B151" s="80"/>
      <c r="C151" s="80"/>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row>
    <row r="152" spans="2:27">
      <c r="B152" s="80"/>
      <c r="C152" s="80"/>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row>
    <row r="153" spans="2:27">
      <c r="B153" s="80"/>
      <c r="C153" s="80"/>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row>
    <row r="154" spans="2:27">
      <c r="B154" s="80"/>
      <c r="C154" s="80"/>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row>
    <row r="155" spans="2:27">
      <c r="B155" s="80"/>
      <c r="C155" s="80"/>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row>
    <row r="156" spans="2:27">
      <c r="B156" s="80"/>
      <c r="C156" s="80"/>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row>
    <row r="157" spans="2:27">
      <c r="B157" s="80"/>
      <c r="C157" s="80"/>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row>
    <row r="158" spans="2:27">
      <c r="B158" s="80"/>
      <c r="C158" s="80"/>
      <c r="D158" s="80"/>
      <c r="E158" s="80"/>
      <c r="F158" s="80"/>
      <c r="G158" s="80"/>
      <c r="H158" s="80"/>
      <c r="I158" s="80"/>
      <c r="J158" s="80"/>
      <c r="K158" s="80"/>
      <c r="L158" s="80"/>
      <c r="M158" s="80"/>
      <c r="N158" s="80"/>
      <c r="O158" s="80"/>
      <c r="P158" s="80"/>
      <c r="Q158" s="80"/>
      <c r="R158" s="80"/>
      <c r="S158" s="80"/>
      <c r="T158" s="80"/>
      <c r="U158" s="80"/>
      <c r="V158" s="80"/>
      <c r="W158" s="80"/>
      <c r="X158" s="80"/>
      <c r="Y158" s="80"/>
      <c r="Z158" s="80"/>
      <c r="AA158" s="80"/>
    </row>
    <row r="159" spans="2:27">
      <c r="B159" s="80"/>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row>
    <row r="160" spans="2:27">
      <c r="B160" s="80"/>
      <c r="C160" s="80"/>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row>
    <row r="161" spans="2:27">
      <c r="B161" s="80"/>
      <c r="C161" s="80"/>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row>
    <row r="162" spans="2:27">
      <c r="B162" s="80"/>
      <c r="C162" s="80"/>
      <c r="D162" s="80"/>
      <c r="E162" s="80"/>
      <c r="F162" s="80"/>
      <c r="G162" s="80"/>
      <c r="H162" s="80"/>
      <c r="I162" s="80"/>
      <c r="J162" s="80"/>
      <c r="K162" s="80"/>
      <c r="L162" s="80"/>
      <c r="M162" s="80"/>
      <c r="N162" s="80"/>
      <c r="O162" s="80"/>
      <c r="P162" s="80"/>
      <c r="Q162" s="80"/>
      <c r="R162" s="80"/>
      <c r="S162" s="80"/>
      <c r="T162" s="80"/>
      <c r="U162" s="80"/>
      <c r="V162" s="80"/>
      <c r="W162" s="80"/>
      <c r="X162" s="80"/>
      <c r="Y162" s="80"/>
      <c r="Z162" s="80"/>
      <c r="AA162" s="80"/>
    </row>
    <row r="163" spans="2:27">
      <c r="B163" s="80"/>
      <c r="C163" s="80"/>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row>
    <row r="164" spans="2:27">
      <c r="B164" s="80"/>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row>
    <row r="165" spans="2:27">
      <c r="B165" s="80"/>
      <c r="C165" s="80"/>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row>
    <row r="166" spans="2:27">
      <c r="B166" s="80"/>
      <c r="C166" s="80"/>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row>
    <row r="167" spans="2:27">
      <c r="B167" s="80"/>
      <c r="C167" s="80"/>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row>
    <row r="168" spans="2:27">
      <c r="B168" s="80"/>
      <c r="C168" s="80"/>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row>
    <row r="169" spans="2:27">
      <c r="B169" s="80"/>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row>
    <row r="170" spans="2:27">
      <c r="B170" s="80"/>
      <c r="C170" s="80"/>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row>
    <row r="171" spans="2:27">
      <c r="B171" s="80"/>
      <c r="C171" s="80"/>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row>
    <row r="172" spans="2:27">
      <c r="B172" s="80"/>
      <c r="C172" s="80"/>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row>
    <row r="173" spans="2:27">
      <c r="B173" s="80"/>
      <c r="C173" s="80"/>
      <c r="D173" s="80"/>
      <c r="E173" s="80"/>
      <c r="F173" s="80"/>
      <c r="G173" s="80"/>
      <c r="H173" s="80"/>
      <c r="I173" s="80"/>
      <c r="J173" s="80"/>
      <c r="K173" s="80"/>
      <c r="L173" s="80"/>
      <c r="M173" s="80"/>
      <c r="N173" s="80"/>
      <c r="O173" s="80"/>
      <c r="P173" s="80"/>
      <c r="Q173" s="80"/>
      <c r="R173" s="80"/>
      <c r="S173" s="80"/>
      <c r="T173" s="80"/>
      <c r="U173" s="80"/>
      <c r="V173" s="80"/>
      <c r="W173" s="80"/>
      <c r="X173" s="80"/>
      <c r="Y173" s="80"/>
      <c r="Z173" s="80"/>
      <c r="AA173" s="80"/>
    </row>
    <row r="174" spans="2:27">
      <c r="B174" s="80"/>
      <c r="C174" s="80"/>
      <c r="D174" s="80"/>
      <c r="E174" s="80"/>
      <c r="F174" s="80"/>
      <c r="G174" s="80"/>
      <c r="H174" s="80"/>
      <c r="I174" s="80"/>
      <c r="J174" s="80"/>
      <c r="K174" s="80"/>
      <c r="L174" s="80"/>
      <c r="M174" s="80"/>
      <c r="N174" s="80"/>
      <c r="O174" s="80"/>
      <c r="P174" s="80"/>
      <c r="Q174" s="80"/>
      <c r="R174" s="80"/>
      <c r="S174" s="80"/>
      <c r="T174" s="80"/>
      <c r="U174" s="80"/>
      <c r="V174" s="80"/>
      <c r="W174" s="80"/>
      <c r="X174" s="80"/>
      <c r="Y174" s="80"/>
      <c r="Z174" s="80"/>
      <c r="AA174" s="80"/>
    </row>
    <row r="175" spans="2:27">
      <c r="B175" s="80"/>
      <c r="C175" s="80"/>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0"/>
    </row>
    <row r="176" spans="2:27">
      <c r="B176" s="80"/>
      <c r="C176" s="80"/>
      <c r="D176" s="80"/>
      <c r="E176" s="80"/>
      <c r="F176" s="80"/>
      <c r="G176" s="80"/>
      <c r="H176" s="80"/>
      <c r="I176" s="80"/>
      <c r="J176" s="80"/>
      <c r="K176" s="80"/>
      <c r="L176" s="80"/>
      <c r="M176" s="80"/>
      <c r="N176" s="80"/>
      <c r="O176" s="80"/>
      <c r="P176" s="80"/>
      <c r="Q176" s="80"/>
      <c r="R176" s="80"/>
      <c r="S176" s="80"/>
      <c r="T176" s="80"/>
      <c r="U176" s="80"/>
      <c r="V176" s="80"/>
      <c r="W176" s="80"/>
      <c r="X176" s="80"/>
      <c r="Y176" s="80"/>
      <c r="Z176" s="80"/>
      <c r="AA176" s="80"/>
    </row>
    <row r="177" spans="2:27">
      <c r="B177" s="80"/>
      <c r="C177" s="80"/>
      <c r="D177" s="80"/>
      <c r="E177" s="80"/>
      <c r="F177" s="80"/>
      <c r="G177" s="80"/>
      <c r="H177" s="80"/>
      <c r="I177" s="80"/>
      <c r="J177" s="80"/>
      <c r="K177" s="80"/>
      <c r="L177" s="80"/>
      <c r="M177" s="80"/>
      <c r="N177" s="80"/>
      <c r="O177" s="80"/>
      <c r="P177" s="80"/>
      <c r="Q177" s="80"/>
      <c r="R177" s="80"/>
      <c r="S177" s="80"/>
      <c r="T177" s="80"/>
      <c r="U177" s="80"/>
      <c r="V177" s="80"/>
      <c r="W177" s="80"/>
      <c r="X177" s="80"/>
      <c r="Y177" s="80"/>
      <c r="Z177" s="80"/>
      <c r="AA177" s="80"/>
    </row>
    <row r="178" spans="2:27">
      <c r="B178" s="80"/>
      <c r="C178" s="80"/>
      <c r="D178" s="80"/>
      <c r="E178" s="80"/>
      <c r="F178" s="80"/>
      <c r="G178" s="80"/>
      <c r="H178" s="80"/>
      <c r="I178" s="80"/>
      <c r="J178" s="80"/>
      <c r="K178" s="80"/>
      <c r="L178" s="80"/>
      <c r="M178" s="80"/>
      <c r="N178" s="80"/>
      <c r="O178" s="80"/>
      <c r="P178" s="80"/>
      <c r="Q178" s="80"/>
      <c r="R178" s="80"/>
      <c r="S178" s="80"/>
      <c r="T178" s="80"/>
      <c r="U178" s="80"/>
      <c r="V178" s="80"/>
      <c r="W178" s="80"/>
      <c r="X178" s="80"/>
      <c r="Y178" s="80"/>
      <c r="Z178" s="80"/>
      <c r="AA178" s="80"/>
    </row>
    <row r="179" spans="2:27">
      <c r="B179" s="80"/>
      <c r="C179" s="80"/>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row>
    <row r="180" spans="2:27">
      <c r="B180" s="80"/>
      <c r="C180" s="80"/>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row>
    <row r="181" spans="2:27">
      <c r="B181" s="80"/>
      <c r="C181" s="80"/>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row>
    <row r="182" spans="2:27">
      <c r="B182" s="80"/>
      <c r="C182" s="80"/>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row>
    <row r="183" spans="2:27">
      <c r="B183" s="80"/>
      <c r="C183" s="80"/>
      <c r="D183" s="80"/>
      <c r="E183" s="80"/>
      <c r="F183" s="80"/>
      <c r="G183" s="80"/>
      <c r="H183" s="80"/>
      <c r="I183" s="80"/>
      <c r="J183" s="80"/>
      <c r="K183" s="80"/>
      <c r="L183" s="80"/>
      <c r="M183" s="80"/>
      <c r="N183" s="80"/>
      <c r="O183" s="80"/>
      <c r="P183" s="80"/>
      <c r="Q183" s="80"/>
      <c r="R183" s="80"/>
      <c r="S183" s="80"/>
      <c r="T183" s="80"/>
      <c r="U183" s="80"/>
      <c r="V183" s="80"/>
      <c r="W183" s="80"/>
      <c r="X183" s="80"/>
      <c r="Y183" s="80"/>
      <c r="Z183" s="80"/>
      <c r="AA183" s="80"/>
    </row>
    <row r="184" spans="2:27">
      <c r="B184" s="80"/>
      <c r="C184" s="80"/>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row>
    <row r="185" spans="2:27">
      <c r="B185" s="80"/>
      <c r="C185" s="80"/>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row>
    <row r="186" spans="2:27">
      <c r="B186" s="80"/>
      <c r="C186" s="80"/>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row>
    <row r="187" spans="2:27">
      <c r="B187" s="80"/>
      <c r="C187" s="80"/>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row>
    <row r="188" spans="2:27">
      <c r="B188" s="80"/>
      <c r="C188" s="80"/>
      <c r="D188" s="80"/>
      <c r="E188" s="80"/>
      <c r="F188" s="80"/>
      <c r="G188" s="80"/>
      <c r="H188" s="80"/>
      <c r="I188" s="80"/>
      <c r="J188" s="80"/>
      <c r="K188" s="80"/>
      <c r="L188" s="80"/>
      <c r="M188" s="80"/>
      <c r="N188" s="80"/>
      <c r="O188" s="80"/>
      <c r="P188" s="80"/>
      <c r="Q188" s="80"/>
      <c r="R188" s="80"/>
      <c r="S188" s="80"/>
      <c r="T188" s="80"/>
      <c r="U188" s="80"/>
      <c r="V188" s="80"/>
      <c r="W188" s="80"/>
      <c r="X188" s="80"/>
      <c r="Y188" s="80"/>
      <c r="Z188" s="80"/>
      <c r="AA188" s="80"/>
    </row>
    <row r="189" spans="2:27">
      <c r="B189" s="80"/>
      <c r="C189" s="80"/>
      <c r="D189" s="80"/>
      <c r="E189" s="80"/>
      <c r="F189" s="80"/>
      <c r="G189" s="80"/>
      <c r="H189" s="80"/>
      <c r="I189" s="80"/>
      <c r="J189" s="80"/>
      <c r="K189" s="80"/>
      <c r="L189" s="80"/>
      <c r="M189" s="80"/>
      <c r="N189" s="80"/>
      <c r="O189" s="80"/>
      <c r="P189" s="80"/>
      <c r="Q189" s="80"/>
      <c r="R189" s="80"/>
      <c r="S189" s="80"/>
      <c r="T189" s="80"/>
      <c r="U189" s="80"/>
      <c r="V189" s="80"/>
      <c r="W189" s="80"/>
      <c r="X189" s="80"/>
      <c r="Y189" s="80"/>
      <c r="Z189" s="80"/>
      <c r="AA189" s="80"/>
    </row>
    <row r="190" spans="2:27">
      <c r="B190" s="80"/>
      <c r="C190" s="80"/>
      <c r="D190" s="80"/>
      <c r="E190" s="80"/>
      <c r="F190" s="80"/>
      <c r="G190" s="80"/>
      <c r="H190" s="80"/>
      <c r="I190" s="80"/>
      <c r="J190" s="80"/>
      <c r="K190" s="80"/>
      <c r="L190" s="80"/>
      <c r="M190" s="80"/>
      <c r="N190" s="80"/>
      <c r="O190" s="80"/>
      <c r="P190" s="80"/>
      <c r="Q190" s="80"/>
      <c r="R190" s="80"/>
      <c r="S190" s="80"/>
      <c r="T190" s="80"/>
      <c r="U190" s="80"/>
      <c r="V190" s="80"/>
      <c r="W190" s="80"/>
      <c r="X190" s="80"/>
      <c r="Y190" s="80"/>
      <c r="Z190" s="80"/>
      <c r="AA190" s="80"/>
    </row>
    <row r="191" spans="2:27">
      <c r="B191" s="80"/>
      <c r="C191" s="80"/>
      <c r="D191" s="80"/>
      <c r="E191" s="80"/>
      <c r="F191" s="80"/>
      <c r="G191" s="80"/>
      <c r="H191" s="80"/>
      <c r="I191" s="80"/>
      <c r="J191" s="80"/>
      <c r="K191" s="80"/>
      <c r="L191" s="80"/>
      <c r="M191" s="80"/>
      <c r="N191" s="80"/>
      <c r="O191" s="80"/>
      <c r="P191" s="80"/>
      <c r="Q191" s="80"/>
      <c r="R191" s="80"/>
      <c r="S191" s="80"/>
      <c r="T191" s="80"/>
      <c r="U191" s="80"/>
      <c r="V191" s="80"/>
      <c r="W191" s="80"/>
      <c r="X191" s="80"/>
      <c r="Y191" s="80"/>
      <c r="Z191" s="80"/>
      <c r="AA191" s="80"/>
    </row>
    <row r="192" spans="2:27">
      <c r="B192" s="80"/>
      <c r="C192" s="80"/>
      <c r="D192" s="80"/>
      <c r="E192" s="80"/>
      <c r="F192" s="80"/>
      <c r="G192" s="80"/>
      <c r="H192" s="80"/>
      <c r="I192" s="80"/>
      <c r="J192" s="80"/>
      <c r="K192" s="80"/>
      <c r="L192" s="80"/>
      <c r="M192" s="80"/>
      <c r="N192" s="80"/>
      <c r="O192" s="80"/>
      <c r="P192" s="80"/>
      <c r="Q192" s="80"/>
      <c r="R192" s="80"/>
      <c r="S192" s="80"/>
      <c r="T192" s="80"/>
      <c r="U192" s="80"/>
      <c r="V192" s="80"/>
      <c r="W192" s="80"/>
      <c r="X192" s="80"/>
      <c r="Y192" s="80"/>
      <c r="Z192" s="80"/>
      <c r="AA192" s="80"/>
    </row>
    <row r="193" spans="2:27">
      <c r="B193" s="80"/>
      <c r="C193" s="80"/>
      <c r="D193" s="80"/>
      <c r="E193" s="80"/>
      <c r="F193" s="80"/>
      <c r="G193" s="80"/>
      <c r="H193" s="80"/>
      <c r="I193" s="80"/>
      <c r="J193" s="80"/>
      <c r="K193" s="80"/>
      <c r="L193" s="80"/>
      <c r="M193" s="80"/>
      <c r="N193" s="80"/>
      <c r="O193" s="80"/>
      <c r="P193" s="80"/>
      <c r="Q193" s="80"/>
      <c r="R193" s="80"/>
      <c r="S193" s="80"/>
      <c r="T193" s="80"/>
      <c r="U193" s="80"/>
      <c r="V193" s="80"/>
      <c r="W193" s="80"/>
      <c r="X193" s="80"/>
      <c r="Y193" s="80"/>
      <c r="Z193" s="80"/>
      <c r="AA193" s="80"/>
    </row>
    <row r="194" spans="2:27">
      <c r="B194" s="80"/>
      <c r="C194" s="80"/>
      <c r="D194" s="80"/>
      <c r="E194" s="80"/>
      <c r="F194" s="80"/>
      <c r="G194" s="80"/>
      <c r="H194" s="80"/>
      <c r="I194" s="80"/>
      <c r="J194" s="80"/>
      <c r="K194" s="80"/>
      <c r="L194" s="80"/>
      <c r="M194" s="80"/>
      <c r="N194" s="80"/>
      <c r="O194" s="80"/>
      <c r="P194" s="80"/>
      <c r="Q194" s="80"/>
      <c r="R194" s="80"/>
      <c r="S194" s="80"/>
      <c r="T194" s="80"/>
      <c r="U194" s="80"/>
      <c r="V194" s="80"/>
      <c r="W194" s="80"/>
      <c r="X194" s="80"/>
      <c r="Y194" s="80"/>
      <c r="Z194" s="80"/>
      <c r="AA194" s="80"/>
    </row>
    <row r="195" spans="2:27">
      <c r="B195" s="80"/>
      <c r="C195" s="80"/>
      <c r="D195" s="80"/>
      <c r="E195" s="80"/>
      <c r="F195" s="80"/>
      <c r="G195" s="80"/>
      <c r="H195" s="80"/>
      <c r="I195" s="80"/>
      <c r="J195" s="80"/>
      <c r="K195" s="80"/>
      <c r="L195" s="80"/>
      <c r="M195" s="80"/>
      <c r="N195" s="80"/>
      <c r="O195" s="80"/>
      <c r="P195" s="80"/>
      <c r="Q195" s="80"/>
      <c r="R195" s="80"/>
      <c r="S195" s="80"/>
      <c r="T195" s="80"/>
      <c r="U195" s="80"/>
      <c r="V195" s="80"/>
      <c r="W195" s="80"/>
      <c r="X195" s="80"/>
      <c r="Y195" s="80"/>
      <c r="Z195" s="80"/>
      <c r="AA195" s="80"/>
    </row>
    <row r="196" spans="2:27">
      <c r="B196" s="80"/>
      <c r="C196" s="80"/>
      <c r="D196" s="80"/>
      <c r="E196" s="80"/>
      <c r="F196" s="80"/>
      <c r="G196" s="80"/>
      <c r="H196" s="80"/>
      <c r="I196" s="80"/>
      <c r="J196" s="80"/>
      <c r="K196" s="80"/>
      <c r="L196" s="80"/>
      <c r="M196" s="80"/>
      <c r="N196" s="80"/>
      <c r="O196" s="80"/>
      <c r="P196" s="80"/>
      <c r="Q196" s="80"/>
      <c r="R196" s="80"/>
      <c r="S196" s="80"/>
      <c r="T196" s="80"/>
      <c r="U196" s="80"/>
      <c r="V196" s="80"/>
      <c r="W196" s="80"/>
      <c r="X196" s="80"/>
      <c r="Y196" s="80"/>
      <c r="Z196" s="80"/>
      <c r="AA196" s="80"/>
    </row>
    <row r="197" spans="2:27">
      <c r="B197" s="80"/>
      <c r="C197" s="80"/>
      <c r="D197" s="80"/>
      <c r="E197" s="80"/>
      <c r="F197" s="80"/>
      <c r="G197" s="80"/>
      <c r="H197" s="80"/>
      <c r="I197" s="80"/>
      <c r="J197" s="80"/>
      <c r="K197" s="80"/>
      <c r="L197" s="80"/>
      <c r="M197" s="80"/>
      <c r="N197" s="80"/>
      <c r="O197" s="80"/>
      <c r="P197" s="80"/>
      <c r="Q197" s="80"/>
      <c r="R197" s="80"/>
      <c r="S197" s="80"/>
      <c r="T197" s="80"/>
      <c r="U197" s="80"/>
      <c r="V197" s="80"/>
      <c r="W197" s="80"/>
      <c r="X197" s="80"/>
      <c r="Y197" s="80"/>
      <c r="Z197" s="80"/>
      <c r="AA197" s="80"/>
    </row>
    <row r="198" spans="2:27">
      <c r="B198" s="80"/>
      <c r="C198" s="80"/>
      <c r="D198" s="80"/>
      <c r="E198" s="80"/>
      <c r="F198" s="80"/>
      <c r="G198" s="80"/>
      <c r="H198" s="80"/>
      <c r="I198" s="80"/>
      <c r="J198" s="80"/>
      <c r="K198" s="80"/>
      <c r="L198" s="80"/>
      <c r="M198" s="80"/>
      <c r="N198" s="80"/>
      <c r="O198" s="80"/>
      <c r="P198" s="80"/>
      <c r="Q198" s="80"/>
      <c r="R198" s="80"/>
      <c r="S198" s="80"/>
      <c r="T198" s="80"/>
      <c r="U198" s="80"/>
      <c r="V198" s="80"/>
      <c r="W198" s="80"/>
      <c r="X198" s="80"/>
      <c r="Y198" s="80"/>
      <c r="Z198" s="80"/>
      <c r="AA198" s="80"/>
    </row>
    <row r="199" spans="2:27">
      <c r="B199" s="80"/>
      <c r="C199" s="80"/>
      <c r="D199" s="80"/>
      <c r="E199" s="80"/>
      <c r="F199" s="80"/>
      <c r="G199" s="80"/>
      <c r="H199" s="80"/>
      <c r="I199" s="80"/>
      <c r="J199" s="80"/>
      <c r="K199" s="80"/>
      <c r="L199" s="80"/>
      <c r="M199" s="80"/>
      <c r="N199" s="80"/>
      <c r="O199" s="80"/>
      <c r="P199" s="80"/>
      <c r="Q199" s="80"/>
      <c r="R199" s="80"/>
      <c r="S199" s="80"/>
      <c r="T199" s="80"/>
      <c r="U199" s="80"/>
      <c r="V199" s="80"/>
      <c r="W199" s="80"/>
      <c r="X199" s="80"/>
      <c r="Y199" s="80"/>
      <c r="Z199" s="80"/>
      <c r="AA199" s="80"/>
    </row>
    <row r="200" spans="2:27">
      <c r="B200" s="80"/>
      <c r="C200" s="80"/>
      <c r="D200" s="80"/>
      <c r="E200" s="80"/>
      <c r="F200" s="80"/>
      <c r="G200" s="80"/>
      <c r="H200" s="80"/>
      <c r="I200" s="80"/>
      <c r="J200" s="80"/>
      <c r="K200" s="80"/>
      <c r="L200" s="80"/>
      <c r="M200" s="80"/>
      <c r="N200" s="80"/>
      <c r="O200" s="80"/>
      <c r="P200" s="80"/>
      <c r="Q200" s="80"/>
      <c r="R200" s="80"/>
      <c r="S200" s="80"/>
      <c r="T200" s="80"/>
      <c r="U200" s="80"/>
      <c r="V200" s="80"/>
      <c r="W200" s="80"/>
      <c r="X200" s="80"/>
      <c r="Y200" s="80"/>
      <c r="Z200" s="80"/>
      <c r="AA200" s="80"/>
    </row>
    <row r="201" spans="2:27">
      <c r="B201" s="80"/>
      <c r="C201" s="80"/>
      <c r="D201" s="80"/>
      <c r="E201" s="80"/>
      <c r="F201" s="80"/>
      <c r="G201" s="80"/>
      <c r="H201" s="80"/>
      <c r="I201" s="80"/>
      <c r="J201" s="80"/>
      <c r="K201" s="80"/>
      <c r="L201" s="80"/>
      <c r="M201" s="80"/>
      <c r="N201" s="80"/>
      <c r="O201" s="80"/>
      <c r="P201" s="80"/>
      <c r="Q201" s="80"/>
      <c r="R201" s="80"/>
      <c r="S201" s="80"/>
      <c r="T201" s="80"/>
      <c r="U201" s="80"/>
      <c r="V201" s="80"/>
      <c r="W201" s="80"/>
      <c r="X201" s="80"/>
      <c r="Y201" s="80"/>
      <c r="Z201" s="80"/>
      <c r="AA201" s="80"/>
    </row>
    <row r="202" spans="2:27">
      <c r="B202" s="80"/>
      <c r="C202" s="80"/>
      <c r="D202" s="80"/>
      <c r="E202" s="80"/>
      <c r="F202" s="80"/>
      <c r="G202" s="80"/>
      <c r="H202" s="80"/>
      <c r="I202" s="80"/>
      <c r="J202" s="80"/>
      <c r="K202" s="80"/>
      <c r="L202" s="80"/>
      <c r="M202" s="80"/>
      <c r="N202" s="80"/>
      <c r="O202" s="80"/>
      <c r="P202" s="80"/>
      <c r="Q202" s="80"/>
      <c r="R202" s="80"/>
      <c r="S202" s="80"/>
      <c r="T202" s="80"/>
      <c r="U202" s="80"/>
      <c r="V202" s="80"/>
      <c r="W202" s="80"/>
      <c r="X202" s="80"/>
      <c r="Y202" s="80"/>
      <c r="Z202" s="80"/>
      <c r="AA202" s="80"/>
    </row>
    <row r="203" spans="2:27">
      <c r="B203" s="80"/>
      <c r="C203" s="80"/>
      <c r="D203" s="80"/>
      <c r="E203" s="80"/>
      <c r="F203" s="80"/>
      <c r="G203" s="80"/>
      <c r="H203" s="80"/>
      <c r="I203" s="80"/>
      <c r="J203" s="80"/>
      <c r="K203" s="80"/>
      <c r="L203" s="80"/>
      <c r="M203" s="80"/>
      <c r="N203" s="80"/>
      <c r="O203" s="80"/>
      <c r="P203" s="80"/>
      <c r="Q203" s="80"/>
      <c r="R203" s="80"/>
      <c r="S203" s="80"/>
      <c r="T203" s="80"/>
      <c r="U203" s="80"/>
      <c r="V203" s="80"/>
      <c r="W203" s="80"/>
      <c r="X203" s="80"/>
      <c r="Y203" s="80"/>
      <c r="Z203" s="80"/>
      <c r="AA203" s="80"/>
    </row>
    <row r="204" spans="2:27">
      <c r="B204" s="80"/>
      <c r="C204" s="80"/>
      <c r="D204" s="80"/>
      <c r="E204" s="80"/>
      <c r="F204" s="80"/>
      <c r="G204" s="80"/>
      <c r="H204" s="80"/>
      <c r="I204" s="80"/>
      <c r="J204" s="80"/>
      <c r="K204" s="80"/>
      <c r="L204" s="80"/>
      <c r="M204" s="80"/>
      <c r="N204" s="80"/>
      <c r="O204" s="80"/>
      <c r="P204" s="80"/>
      <c r="Q204" s="80"/>
      <c r="R204" s="80"/>
      <c r="S204" s="80"/>
      <c r="T204" s="80"/>
      <c r="U204" s="80"/>
      <c r="V204" s="80"/>
      <c r="W204" s="80"/>
      <c r="X204" s="80"/>
      <c r="Y204" s="80"/>
      <c r="Z204" s="80"/>
      <c r="AA204" s="80"/>
    </row>
    <row r="205" spans="2:27">
      <c r="B205" s="80"/>
      <c r="C205" s="80"/>
      <c r="D205" s="80"/>
      <c r="E205" s="80"/>
      <c r="F205" s="80"/>
      <c r="G205" s="80"/>
      <c r="H205" s="80"/>
      <c r="I205" s="80"/>
      <c r="J205" s="80"/>
      <c r="K205" s="80"/>
      <c r="L205" s="80"/>
      <c r="M205" s="80"/>
      <c r="N205" s="80"/>
      <c r="O205" s="80"/>
      <c r="P205" s="80"/>
      <c r="Q205" s="80"/>
      <c r="R205" s="80"/>
      <c r="S205" s="80"/>
      <c r="T205" s="80"/>
      <c r="U205" s="80"/>
      <c r="V205" s="80"/>
      <c r="W205" s="80"/>
      <c r="X205" s="80"/>
      <c r="Y205" s="80"/>
      <c r="Z205" s="80"/>
      <c r="AA205" s="80"/>
    </row>
    <row r="206" spans="2:27">
      <c r="B206" s="80"/>
      <c r="C206" s="80"/>
      <c r="D206" s="80"/>
      <c r="E206" s="80"/>
      <c r="F206" s="80"/>
      <c r="G206" s="80"/>
      <c r="H206" s="80"/>
      <c r="I206" s="80"/>
      <c r="J206" s="80"/>
      <c r="K206" s="80"/>
      <c r="L206" s="80"/>
      <c r="M206" s="80"/>
      <c r="N206" s="80"/>
      <c r="O206" s="80"/>
      <c r="P206" s="80"/>
      <c r="Q206" s="80"/>
      <c r="R206" s="80"/>
      <c r="S206" s="80"/>
      <c r="T206" s="80"/>
      <c r="U206" s="80"/>
      <c r="V206" s="80"/>
      <c r="W206" s="80"/>
      <c r="X206" s="80"/>
      <c r="Y206" s="80"/>
      <c r="Z206" s="80"/>
      <c r="AA206" s="80"/>
    </row>
    <row r="207" spans="2:27">
      <c r="B207" s="80"/>
      <c r="C207" s="80"/>
      <c r="D207" s="80"/>
      <c r="E207" s="80"/>
      <c r="F207" s="80"/>
      <c r="G207" s="80"/>
      <c r="H207" s="80"/>
      <c r="I207" s="80"/>
      <c r="J207" s="80"/>
      <c r="K207" s="80"/>
      <c r="L207" s="80"/>
      <c r="M207" s="80"/>
      <c r="N207" s="80"/>
      <c r="O207" s="80"/>
      <c r="P207" s="80"/>
      <c r="Q207" s="80"/>
      <c r="R207" s="80"/>
      <c r="S207" s="80"/>
      <c r="T207" s="80"/>
      <c r="U207" s="80"/>
      <c r="V207" s="80"/>
      <c r="W207" s="80"/>
      <c r="X207" s="80"/>
      <c r="Y207" s="80"/>
      <c r="Z207" s="80"/>
      <c r="AA207" s="80"/>
    </row>
    <row r="208" spans="2:27">
      <c r="B208" s="80"/>
      <c r="C208" s="80"/>
      <c r="D208" s="80"/>
      <c r="E208" s="80"/>
      <c r="F208" s="80"/>
      <c r="G208" s="80"/>
      <c r="H208" s="80"/>
      <c r="I208" s="80"/>
      <c r="J208" s="80"/>
      <c r="K208" s="80"/>
      <c r="L208" s="80"/>
      <c r="M208" s="80"/>
      <c r="N208" s="80"/>
      <c r="O208" s="80"/>
      <c r="P208" s="80"/>
      <c r="Q208" s="80"/>
      <c r="R208" s="80"/>
      <c r="S208" s="80"/>
      <c r="T208" s="80"/>
      <c r="U208" s="80"/>
      <c r="V208" s="80"/>
      <c r="W208" s="80"/>
      <c r="X208" s="80"/>
      <c r="Y208" s="80"/>
      <c r="Z208" s="80"/>
      <c r="AA208" s="80"/>
    </row>
    <row r="209" spans="2:27">
      <c r="B209" s="80"/>
      <c r="C209" s="80"/>
      <c r="D209" s="80"/>
      <c r="E209" s="80"/>
      <c r="F209" s="80"/>
      <c r="G209" s="80"/>
      <c r="H209" s="80"/>
      <c r="I209" s="80"/>
      <c r="J209" s="80"/>
      <c r="K209" s="80"/>
      <c r="L209" s="80"/>
      <c r="M209" s="80"/>
      <c r="N209" s="80"/>
      <c r="O209" s="80"/>
      <c r="P209" s="80"/>
      <c r="Q209" s="80"/>
      <c r="R209" s="80"/>
      <c r="S209" s="80"/>
      <c r="T209" s="80"/>
      <c r="U209" s="80"/>
      <c r="V209" s="80"/>
      <c r="W209" s="80"/>
      <c r="X209" s="80"/>
      <c r="Y209" s="80"/>
      <c r="Z209" s="80"/>
      <c r="AA209" s="80"/>
    </row>
    <row r="210" spans="2:27">
      <c r="B210" s="80"/>
      <c r="C210" s="80"/>
      <c r="D210" s="80"/>
      <c r="E210" s="80"/>
      <c r="F210" s="80"/>
      <c r="G210" s="80"/>
      <c r="H210" s="80"/>
      <c r="I210" s="80"/>
      <c r="J210" s="80"/>
      <c r="K210" s="80"/>
      <c r="L210" s="80"/>
      <c r="M210" s="80"/>
      <c r="N210" s="80"/>
      <c r="O210" s="80"/>
      <c r="P210" s="80"/>
      <c r="Q210" s="80"/>
      <c r="R210" s="80"/>
      <c r="S210" s="80"/>
      <c r="T210" s="80"/>
      <c r="U210" s="80"/>
      <c r="V210" s="80"/>
      <c r="W210" s="80"/>
      <c r="X210" s="80"/>
      <c r="Y210" s="80"/>
      <c r="Z210" s="80"/>
      <c r="AA210" s="80"/>
    </row>
    <row r="211" spans="2:27">
      <c r="B211" s="80"/>
      <c r="C211" s="80"/>
      <c r="D211" s="80"/>
      <c r="E211" s="80"/>
      <c r="F211" s="80"/>
      <c r="G211" s="80"/>
      <c r="H211" s="80"/>
      <c r="I211" s="80"/>
      <c r="J211" s="80"/>
      <c r="K211" s="80"/>
      <c r="L211" s="80"/>
      <c r="M211" s="80"/>
      <c r="N211" s="80"/>
      <c r="O211" s="80"/>
      <c r="P211" s="80"/>
      <c r="Q211" s="80"/>
      <c r="R211" s="80"/>
      <c r="S211" s="80"/>
      <c r="T211" s="80"/>
      <c r="U211" s="80"/>
      <c r="V211" s="80"/>
      <c r="W211" s="80"/>
      <c r="X211" s="80"/>
      <c r="Y211" s="80"/>
      <c r="Z211" s="80"/>
      <c r="AA211" s="80"/>
    </row>
    <row r="212" spans="2:27">
      <c r="B212" s="80"/>
      <c r="C212" s="80"/>
      <c r="D212" s="80"/>
      <c r="E212" s="80"/>
      <c r="F212" s="80"/>
      <c r="G212" s="80"/>
      <c r="H212" s="80"/>
      <c r="I212" s="80"/>
      <c r="J212" s="80"/>
      <c r="K212" s="80"/>
      <c r="L212" s="80"/>
      <c r="M212" s="80"/>
      <c r="N212" s="80"/>
      <c r="O212" s="80"/>
      <c r="P212" s="80"/>
      <c r="Q212" s="80"/>
      <c r="R212" s="80"/>
      <c r="S212" s="80"/>
      <c r="T212" s="80"/>
      <c r="U212" s="80"/>
      <c r="V212" s="80"/>
      <c r="W212" s="80"/>
      <c r="X212" s="80"/>
      <c r="Y212" s="80"/>
      <c r="Z212" s="80"/>
      <c r="AA212" s="80"/>
    </row>
    <row r="213" spans="2:27">
      <c r="B213" s="80"/>
      <c r="C213" s="80"/>
      <c r="D213" s="80"/>
      <c r="E213" s="80"/>
      <c r="F213" s="80"/>
      <c r="G213" s="80"/>
      <c r="H213" s="80"/>
      <c r="I213" s="80"/>
      <c r="J213" s="80"/>
      <c r="K213" s="80"/>
      <c r="L213" s="80"/>
      <c r="M213" s="80"/>
      <c r="N213" s="80"/>
      <c r="O213" s="80"/>
      <c r="P213" s="80"/>
      <c r="Q213" s="80"/>
      <c r="R213" s="80"/>
      <c r="S213" s="80"/>
      <c r="T213" s="80"/>
      <c r="U213" s="80"/>
      <c r="V213" s="80"/>
      <c r="W213" s="80"/>
      <c r="X213" s="80"/>
      <c r="Y213" s="80"/>
      <c r="Z213" s="80"/>
      <c r="AA213" s="80"/>
    </row>
    <row r="214" spans="2:27">
      <c r="B214" s="80"/>
      <c r="C214" s="80"/>
      <c r="D214" s="80"/>
      <c r="E214" s="80"/>
      <c r="F214" s="80"/>
      <c r="G214" s="80"/>
      <c r="H214" s="80"/>
      <c r="I214" s="80"/>
      <c r="J214" s="80"/>
      <c r="K214" s="80"/>
      <c r="L214" s="80"/>
      <c r="M214" s="80"/>
      <c r="N214" s="80"/>
      <c r="O214" s="80"/>
      <c r="P214" s="80"/>
      <c r="Q214" s="80"/>
      <c r="R214" s="80"/>
      <c r="S214" s="80"/>
      <c r="T214" s="80"/>
      <c r="U214" s="80"/>
      <c r="V214" s="80"/>
      <c r="W214" s="80"/>
      <c r="X214" s="80"/>
      <c r="Y214" s="80"/>
      <c r="Z214" s="80"/>
      <c r="AA214" s="80"/>
    </row>
    <row r="215" spans="2:27">
      <c r="B215" s="80"/>
      <c r="C215" s="80"/>
      <c r="D215" s="80"/>
      <c r="E215" s="80"/>
      <c r="F215" s="80"/>
      <c r="G215" s="80"/>
      <c r="H215" s="80"/>
      <c r="I215" s="80"/>
      <c r="J215" s="80"/>
      <c r="K215" s="80"/>
      <c r="L215" s="80"/>
      <c r="M215" s="80"/>
      <c r="N215" s="80"/>
      <c r="O215" s="80"/>
      <c r="P215" s="80"/>
      <c r="Q215" s="80"/>
      <c r="R215" s="80"/>
      <c r="S215" s="80"/>
      <c r="T215" s="80"/>
      <c r="U215" s="80"/>
      <c r="V215" s="80"/>
      <c r="W215" s="80"/>
      <c r="X215" s="80"/>
      <c r="Y215" s="80"/>
      <c r="Z215" s="80"/>
      <c r="AA215" s="80"/>
    </row>
    <row r="216" spans="2:27">
      <c r="B216" s="80"/>
      <c r="C216" s="80"/>
      <c r="D216" s="80"/>
      <c r="E216" s="80"/>
      <c r="F216" s="80"/>
      <c r="G216" s="80"/>
      <c r="H216" s="80"/>
      <c r="I216" s="80"/>
      <c r="J216" s="80"/>
      <c r="K216" s="80"/>
      <c r="L216" s="80"/>
      <c r="M216" s="80"/>
      <c r="N216" s="80"/>
      <c r="O216" s="80"/>
      <c r="P216" s="80"/>
      <c r="Q216" s="80"/>
      <c r="R216" s="80"/>
      <c r="S216" s="80"/>
      <c r="T216" s="80"/>
      <c r="U216" s="80"/>
      <c r="V216" s="80"/>
      <c r="W216" s="80"/>
      <c r="X216" s="80"/>
      <c r="Y216" s="80"/>
      <c r="Z216" s="80"/>
      <c r="AA216" s="80"/>
    </row>
    <row r="217" spans="2:27">
      <c r="B217" s="80"/>
      <c r="C217" s="80"/>
      <c r="D217" s="80"/>
      <c r="E217" s="80"/>
      <c r="F217" s="80"/>
      <c r="G217" s="80"/>
      <c r="H217" s="80"/>
      <c r="I217" s="80"/>
      <c r="J217" s="80"/>
      <c r="K217" s="80"/>
      <c r="L217" s="80"/>
      <c r="M217" s="80"/>
      <c r="N217" s="80"/>
      <c r="O217" s="80"/>
      <c r="P217" s="80"/>
      <c r="Q217" s="80"/>
      <c r="R217" s="80"/>
      <c r="S217" s="80"/>
      <c r="T217" s="80"/>
      <c r="U217" s="80"/>
      <c r="V217" s="80"/>
      <c r="W217" s="80"/>
      <c r="X217" s="80"/>
      <c r="Y217" s="80"/>
      <c r="Z217" s="80"/>
      <c r="AA217" s="80"/>
    </row>
    <row r="218" spans="2:27">
      <c r="B218" s="80"/>
      <c r="C218" s="80"/>
      <c r="D218" s="80"/>
      <c r="E218" s="80"/>
      <c r="F218" s="80"/>
      <c r="G218" s="80"/>
      <c r="H218" s="80"/>
      <c r="I218" s="80"/>
      <c r="J218" s="80"/>
      <c r="K218" s="80"/>
      <c r="L218" s="80"/>
      <c r="M218" s="80"/>
      <c r="N218" s="80"/>
      <c r="O218" s="80"/>
      <c r="P218" s="80"/>
      <c r="Q218" s="80"/>
      <c r="R218" s="80"/>
      <c r="S218" s="80"/>
      <c r="T218" s="80"/>
      <c r="U218" s="80"/>
      <c r="V218" s="80"/>
      <c r="W218" s="80"/>
      <c r="X218" s="80"/>
      <c r="Y218" s="80"/>
      <c r="Z218" s="80"/>
      <c r="AA218" s="80"/>
    </row>
    <row r="219" spans="2:27">
      <c r="B219" s="80"/>
      <c r="C219" s="80"/>
      <c r="D219" s="80"/>
      <c r="E219" s="80"/>
      <c r="F219" s="80"/>
      <c r="G219" s="80"/>
      <c r="H219" s="80"/>
      <c r="I219" s="80"/>
      <c r="J219" s="80"/>
      <c r="K219" s="80"/>
      <c r="L219" s="80"/>
      <c r="M219" s="80"/>
      <c r="N219" s="80"/>
      <c r="O219" s="80"/>
      <c r="P219" s="80"/>
      <c r="Q219" s="80"/>
      <c r="R219" s="80"/>
      <c r="S219" s="80"/>
      <c r="T219" s="80"/>
      <c r="U219" s="80"/>
      <c r="V219" s="80"/>
      <c r="W219" s="80"/>
      <c r="X219" s="80"/>
      <c r="Y219" s="80"/>
      <c r="Z219" s="80"/>
      <c r="AA219" s="80"/>
    </row>
    <row r="220" spans="2:27">
      <c r="B220" s="80"/>
      <c r="C220" s="80"/>
      <c r="D220" s="80"/>
      <c r="E220" s="80"/>
      <c r="F220" s="80"/>
      <c r="G220" s="80"/>
      <c r="H220" s="80"/>
      <c r="I220" s="80"/>
      <c r="J220" s="80"/>
      <c r="K220" s="80"/>
      <c r="L220" s="80"/>
      <c r="M220" s="80"/>
      <c r="N220" s="80"/>
      <c r="O220" s="80"/>
      <c r="P220" s="80"/>
      <c r="Q220" s="80"/>
      <c r="R220" s="80"/>
      <c r="S220" s="80"/>
      <c r="T220" s="80"/>
      <c r="U220" s="80"/>
      <c r="V220" s="80"/>
      <c r="W220" s="80"/>
      <c r="X220" s="80"/>
      <c r="Y220" s="80"/>
      <c r="Z220" s="80"/>
      <c r="AA220" s="80"/>
    </row>
    <row r="221" spans="2:27">
      <c r="B221" s="80"/>
      <c r="C221" s="80"/>
      <c r="D221" s="80"/>
      <c r="E221" s="80"/>
      <c r="F221" s="80"/>
      <c r="G221" s="80"/>
      <c r="H221" s="80"/>
      <c r="I221" s="80"/>
      <c r="J221" s="80"/>
      <c r="K221" s="80"/>
      <c r="L221" s="80"/>
      <c r="M221" s="80"/>
      <c r="N221" s="80"/>
      <c r="O221" s="80"/>
      <c r="P221" s="80"/>
      <c r="Q221" s="80"/>
      <c r="R221" s="80"/>
      <c r="S221" s="80"/>
      <c r="T221" s="80"/>
      <c r="U221" s="80"/>
      <c r="V221" s="80"/>
      <c r="W221" s="80"/>
      <c r="X221" s="80"/>
      <c r="Y221" s="80"/>
      <c r="Z221" s="80"/>
      <c r="AA221" s="80"/>
    </row>
    <row r="222" spans="2:27">
      <c r="B222" s="80"/>
      <c r="C222" s="80"/>
      <c r="D222" s="80"/>
      <c r="E222" s="80"/>
      <c r="F222" s="80"/>
      <c r="G222" s="80"/>
      <c r="H222" s="80"/>
      <c r="I222" s="80"/>
      <c r="J222" s="80"/>
      <c r="K222" s="80"/>
      <c r="L222" s="80"/>
      <c r="M222" s="80"/>
      <c r="N222" s="80"/>
      <c r="O222" s="80"/>
      <c r="P222" s="80"/>
      <c r="Q222" s="80"/>
      <c r="R222" s="80"/>
      <c r="S222" s="80"/>
      <c r="T222" s="80"/>
      <c r="U222" s="80"/>
      <c r="V222" s="80"/>
      <c r="W222" s="80"/>
      <c r="X222" s="80"/>
      <c r="Y222" s="80"/>
      <c r="Z222" s="80"/>
      <c r="AA222" s="80"/>
    </row>
    <row r="223" spans="2:27">
      <c r="B223" s="80"/>
      <c r="C223" s="80"/>
      <c r="D223" s="80"/>
      <c r="E223" s="80"/>
      <c r="F223" s="80"/>
      <c r="G223" s="80"/>
      <c r="H223" s="80"/>
      <c r="I223" s="80"/>
      <c r="J223" s="80"/>
      <c r="K223" s="80"/>
      <c r="L223" s="80"/>
      <c r="M223" s="80"/>
      <c r="N223" s="80"/>
      <c r="O223" s="80"/>
      <c r="P223" s="80"/>
      <c r="Q223" s="80"/>
      <c r="R223" s="80"/>
      <c r="S223" s="80"/>
      <c r="T223" s="80"/>
      <c r="U223" s="80"/>
      <c r="V223" s="80"/>
      <c r="W223" s="80"/>
      <c r="X223" s="80"/>
      <c r="Y223" s="80"/>
      <c r="Z223" s="80"/>
      <c r="AA223" s="80"/>
    </row>
    <row r="224" spans="2:27">
      <c r="B224" s="80"/>
      <c r="C224" s="80"/>
      <c r="D224" s="80"/>
      <c r="E224" s="80"/>
      <c r="F224" s="80"/>
      <c r="G224" s="80"/>
      <c r="H224" s="80"/>
      <c r="I224" s="80"/>
      <c r="J224" s="80"/>
      <c r="K224" s="80"/>
      <c r="L224" s="80"/>
      <c r="M224" s="80"/>
      <c r="N224" s="80"/>
      <c r="O224" s="80"/>
      <c r="P224" s="80"/>
      <c r="Q224" s="80"/>
      <c r="R224" s="80"/>
      <c r="S224" s="80"/>
      <c r="T224" s="80"/>
      <c r="U224" s="80"/>
      <c r="V224" s="80"/>
      <c r="W224" s="80"/>
      <c r="X224" s="80"/>
      <c r="Y224" s="80"/>
      <c r="Z224" s="80"/>
      <c r="AA224" s="80"/>
    </row>
    <row r="225" spans="2:27">
      <c r="B225" s="80"/>
      <c r="C225" s="80"/>
      <c r="D225" s="80"/>
      <c r="E225" s="80"/>
      <c r="F225" s="80"/>
      <c r="G225" s="80"/>
      <c r="H225" s="80"/>
      <c r="I225" s="80"/>
      <c r="J225" s="80"/>
      <c r="K225" s="80"/>
      <c r="L225" s="80"/>
      <c r="M225" s="80"/>
      <c r="N225" s="80"/>
      <c r="O225" s="80"/>
      <c r="P225" s="80"/>
      <c r="Q225" s="80"/>
      <c r="R225" s="80"/>
      <c r="S225" s="80"/>
      <c r="T225" s="80"/>
      <c r="U225" s="80"/>
      <c r="V225" s="80"/>
      <c r="W225" s="80"/>
      <c r="X225" s="80"/>
      <c r="Y225" s="80"/>
      <c r="Z225" s="80"/>
      <c r="AA225" s="80"/>
    </row>
    <row r="226" spans="2:27">
      <c r="B226" s="80"/>
      <c r="C226" s="80"/>
      <c r="D226" s="80"/>
      <c r="E226" s="80"/>
      <c r="F226" s="80"/>
      <c r="G226" s="80"/>
      <c r="H226" s="80"/>
      <c r="I226" s="80"/>
      <c r="J226" s="80"/>
      <c r="K226" s="80"/>
      <c r="L226" s="80"/>
      <c r="M226" s="80"/>
      <c r="N226" s="80"/>
      <c r="O226" s="80"/>
      <c r="P226" s="80"/>
      <c r="Q226" s="80"/>
      <c r="R226" s="80"/>
      <c r="S226" s="80"/>
      <c r="T226" s="80"/>
      <c r="U226" s="80"/>
      <c r="V226" s="80"/>
      <c r="W226" s="80"/>
      <c r="X226" s="80"/>
      <c r="Y226" s="80"/>
      <c r="Z226" s="80"/>
      <c r="AA226" s="80"/>
    </row>
    <row r="227" spans="2:27">
      <c r="B227" s="80"/>
      <c r="C227" s="80"/>
      <c r="D227" s="80"/>
      <c r="E227" s="80"/>
      <c r="F227" s="80"/>
      <c r="G227" s="80"/>
      <c r="H227" s="80"/>
      <c r="I227" s="80"/>
      <c r="J227" s="80"/>
      <c r="K227" s="80"/>
      <c r="L227" s="80"/>
      <c r="M227" s="80"/>
      <c r="N227" s="80"/>
      <c r="O227" s="80"/>
      <c r="P227" s="80"/>
      <c r="Q227" s="80"/>
      <c r="R227" s="80"/>
      <c r="S227" s="80"/>
      <c r="T227" s="80"/>
      <c r="U227" s="80"/>
      <c r="V227" s="80"/>
      <c r="W227" s="80"/>
      <c r="X227" s="80"/>
      <c r="Y227" s="80"/>
      <c r="Z227" s="80"/>
      <c r="AA227" s="80"/>
    </row>
    <row r="228" spans="2:27">
      <c r="B228" s="80"/>
      <c r="C228" s="80"/>
      <c r="D228" s="80"/>
      <c r="E228" s="80"/>
      <c r="F228" s="80"/>
      <c r="G228" s="80"/>
      <c r="H228" s="80"/>
      <c r="I228" s="80"/>
      <c r="J228" s="80"/>
      <c r="K228" s="80"/>
      <c r="L228" s="80"/>
      <c r="M228" s="80"/>
      <c r="N228" s="80"/>
      <c r="O228" s="80"/>
      <c r="P228" s="80"/>
      <c r="Q228" s="80"/>
      <c r="R228" s="80"/>
      <c r="S228" s="80"/>
      <c r="T228" s="80"/>
      <c r="U228" s="80"/>
      <c r="V228" s="80"/>
      <c r="W228" s="80"/>
      <c r="X228" s="80"/>
      <c r="Y228" s="80"/>
      <c r="Z228" s="80"/>
      <c r="AA228" s="80"/>
    </row>
    <row r="229" spans="2:27">
      <c r="B229" s="80"/>
      <c r="C229" s="80"/>
      <c r="D229" s="80"/>
      <c r="E229" s="80"/>
      <c r="F229" s="80"/>
      <c r="G229" s="80"/>
      <c r="H229" s="80"/>
      <c r="I229" s="80"/>
      <c r="J229" s="80"/>
      <c r="K229" s="80"/>
      <c r="L229" s="80"/>
      <c r="M229" s="80"/>
      <c r="N229" s="80"/>
      <c r="O229" s="80"/>
      <c r="P229" s="80"/>
      <c r="Q229" s="80"/>
      <c r="R229" s="80"/>
      <c r="S229" s="80"/>
      <c r="T229" s="80"/>
      <c r="U229" s="80"/>
      <c r="V229" s="80"/>
      <c r="W229" s="80"/>
      <c r="X229" s="80"/>
      <c r="Y229" s="80"/>
      <c r="Z229" s="80"/>
      <c r="AA229" s="80"/>
    </row>
    <row r="230" spans="2:27">
      <c r="B230" s="80"/>
      <c r="C230" s="80"/>
      <c r="D230" s="80"/>
      <c r="E230" s="80"/>
      <c r="F230" s="80"/>
      <c r="G230" s="80"/>
      <c r="H230" s="80"/>
      <c r="I230" s="80"/>
      <c r="J230" s="80"/>
      <c r="K230" s="80"/>
      <c r="L230" s="80"/>
      <c r="M230" s="80"/>
      <c r="N230" s="80"/>
      <c r="O230" s="80"/>
      <c r="P230" s="80"/>
      <c r="Q230" s="80"/>
      <c r="R230" s="80"/>
      <c r="S230" s="80"/>
      <c r="T230" s="80"/>
      <c r="U230" s="80"/>
      <c r="V230" s="80"/>
      <c r="W230" s="80"/>
      <c r="X230" s="80"/>
      <c r="Y230" s="80"/>
      <c r="Z230" s="80"/>
      <c r="AA230" s="80"/>
    </row>
    <row r="231" spans="2:27">
      <c r="B231" s="80"/>
      <c r="C231" s="80"/>
      <c r="D231" s="80"/>
      <c r="E231" s="80"/>
      <c r="F231" s="80"/>
      <c r="G231" s="80"/>
      <c r="H231" s="80"/>
      <c r="I231" s="80"/>
      <c r="J231" s="80"/>
      <c r="K231" s="80"/>
      <c r="L231" s="80"/>
      <c r="M231" s="80"/>
      <c r="N231" s="80"/>
      <c r="O231" s="80"/>
      <c r="P231" s="80"/>
      <c r="Q231" s="80"/>
      <c r="R231" s="80"/>
      <c r="S231" s="80"/>
      <c r="T231" s="80"/>
      <c r="U231" s="80"/>
      <c r="V231" s="80"/>
      <c r="W231" s="80"/>
      <c r="X231" s="80"/>
      <c r="Y231" s="80"/>
      <c r="Z231" s="80"/>
      <c r="AA231" s="80"/>
    </row>
    <row r="232" spans="2:27">
      <c r="B232" s="80"/>
      <c r="C232" s="80"/>
      <c r="D232" s="80"/>
      <c r="E232" s="80"/>
      <c r="F232" s="80"/>
      <c r="G232" s="80"/>
      <c r="H232" s="80"/>
      <c r="I232" s="80"/>
      <c r="J232" s="80"/>
      <c r="K232" s="80"/>
      <c r="L232" s="80"/>
      <c r="M232" s="80"/>
      <c r="N232" s="80"/>
      <c r="O232" s="80"/>
      <c r="P232" s="80"/>
      <c r="Q232" s="80"/>
      <c r="R232" s="80"/>
      <c r="S232" s="80"/>
      <c r="T232" s="80"/>
      <c r="U232" s="80"/>
      <c r="V232" s="80"/>
      <c r="W232" s="80"/>
      <c r="X232" s="80"/>
      <c r="Y232" s="80"/>
      <c r="Z232" s="80"/>
      <c r="AA232" s="80"/>
    </row>
    <row r="233" spans="2:27">
      <c r="B233" s="80"/>
      <c r="C233" s="80"/>
      <c r="D233" s="80"/>
      <c r="E233" s="80"/>
      <c r="F233" s="80"/>
      <c r="G233" s="80"/>
      <c r="H233" s="80"/>
      <c r="I233" s="80"/>
      <c r="J233" s="80"/>
      <c r="K233" s="80"/>
      <c r="L233" s="80"/>
      <c r="M233" s="80"/>
      <c r="N233" s="80"/>
      <c r="O233" s="80"/>
      <c r="P233" s="80"/>
      <c r="Q233" s="80"/>
      <c r="R233" s="80"/>
      <c r="S233" s="80"/>
      <c r="T233" s="80"/>
      <c r="U233" s="80"/>
      <c r="V233" s="80"/>
      <c r="W233" s="80"/>
      <c r="X233" s="80"/>
      <c r="Y233" s="80"/>
      <c r="Z233" s="80"/>
      <c r="AA233" s="80"/>
    </row>
    <row r="234" spans="2:27">
      <c r="B234" s="80"/>
      <c r="C234" s="80"/>
      <c r="D234" s="80"/>
      <c r="E234" s="80"/>
      <c r="F234" s="80"/>
      <c r="G234" s="80"/>
      <c r="H234" s="80"/>
      <c r="I234" s="80"/>
      <c r="J234" s="80"/>
      <c r="K234" s="80"/>
      <c r="L234" s="80"/>
      <c r="M234" s="80"/>
      <c r="N234" s="80"/>
      <c r="O234" s="80"/>
      <c r="P234" s="80"/>
      <c r="Q234" s="80"/>
      <c r="R234" s="80"/>
      <c r="S234" s="80"/>
      <c r="T234" s="80"/>
      <c r="U234" s="80"/>
      <c r="V234" s="80"/>
      <c r="W234" s="80"/>
      <c r="X234" s="80"/>
      <c r="Y234" s="80"/>
      <c r="Z234" s="80"/>
      <c r="AA234" s="80"/>
    </row>
    <row r="235" spans="2:27">
      <c r="B235" s="80"/>
      <c r="C235" s="80"/>
      <c r="D235" s="80"/>
      <c r="E235" s="80"/>
      <c r="F235" s="80"/>
      <c r="G235" s="80"/>
      <c r="H235" s="80"/>
      <c r="I235" s="80"/>
      <c r="J235" s="80"/>
      <c r="K235" s="80"/>
      <c r="L235" s="80"/>
      <c r="M235" s="80"/>
      <c r="N235" s="80"/>
      <c r="O235" s="80"/>
      <c r="P235" s="80"/>
      <c r="Q235" s="80"/>
      <c r="R235" s="80"/>
      <c r="S235" s="80"/>
      <c r="T235" s="80"/>
      <c r="U235" s="80"/>
      <c r="V235" s="80"/>
      <c r="W235" s="80"/>
      <c r="X235" s="80"/>
      <c r="Y235" s="80"/>
      <c r="Z235" s="80"/>
      <c r="AA235" s="80"/>
    </row>
    <row r="236" spans="2:27">
      <c r="B236" s="80"/>
      <c r="C236" s="80"/>
      <c r="D236" s="80"/>
      <c r="E236" s="80"/>
      <c r="F236" s="80"/>
      <c r="G236" s="80"/>
      <c r="H236" s="80"/>
      <c r="I236" s="80"/>
      <c r="J236" s="80"/>
      <c r="K236" s="80"/>
      <c r="L236" s="80"/>
      <c r="M236" s="80"/>
      <c r="N236" s="80"/>
      <c r="O236" s="80"/>
      <c r="P236" s="80"/>
      <c r="Q236" s="80"/>
      <c r="R236" s="80"/>
      <c r="S236" s="80"/>
      <c r="T236" s="80"/>
      <c r="U236" s="80"/>
      <c r="V236" s="80"/>
      <c r="W236" s="80"/>
      <c r="X236" s="80"/>
      <c r="Y236" s="80"/>
      <c r="Z236" s="80"/>
      <c r="AA236" s="80"/>
    </row>
    <row r="237" spans="2:27">
      <c r="B237" s="80"/>
      <c r="C237" s="80"/>
      <c r="D237" s="80"/>
      <c r="E237" s="80"/>
      <c r="F237" s="80"/>
      <c r="G237" s="80"/>
      <c r="H237" s="80"/>
      <c r="I237" s="80"/>
      <c r="J237" s="80"/>
      <c r="K237" s="80"/>
      <c r="L237" s="80"/>
      <c r="M237" s="80"/>
      <c r="N237" s="80"/>
      <c r="O237" s="80"/>
      <c r="P237" s="80"/>
      <c r="Q237" s="80"/>
      <c r="R237" s="80"/>
      <c r="S237" s="80"/>
      <c r="T237" s="80"/>
      <c r="U237" s="80"/>
      <c r="V237" s="80"/>
      <c r="W237" s="80"/>
      <c r="X237" s="80"/>
      <c r="Y237" s="80"/>
      <c r="Z237" s="80"/>
      <c r="AA237" s="80"/>
    </row>
    <row r="238" spans="2:27">
      <c r="B238" s="80"/>
      <c r="C238" s="80"/>
      <c r="D238" s="80"/>
      <c r="E238" s="80"/>
      <c r="F238" s="80"/>
      <c r="G238" s="80"/>
      <c r="H238" s="80"/>
      <c r="I238" s="80"/>
      <c r="J238" s="80"/>
      <c r="K238" s="80"/>
      <c r="L238" s="80"/>
      <c r="M238" s="80"/>
      <c r="N238" s="80"/>
      <c r="O238" s="80"/>
      <c r="P238" s="80"/>
      <c r="Q238" s="80"/>
      <c r="R238" s="80"/>
      <c r="S238" s="80"/>
      <c r="T238" s="80"/>
      <c r="U238" s="80"/>
      <c r="V238" s="80"/>
      <c r="W238" s="80"/>
      <c r="X238" s="80"/>
      <c r="Y238" s="80"/>
      <c r="Z238" s="80"/>
      <c r="AA238" s="80"/>
    </row>
    <row r="239" spans="2:27">
      <c r="B239" s="80"/>
      <c r="C239" s="80"/>
      <c r="D239" s="80"/>
      <c r="E239" s="80"/>
      <c r="F239" s="80"/>
      <c r="G239" s="80"/>
      <c r="H239" s="80"/>
      <c r="I239" s="80"/>
      <c r="J239" s="80"/>
      <c r="K239" s="80"/>
      <c r="L239" s="80"/>
      <c r="M239" s="80"/>
      <c r="N239" s="80"/>
      <c r="O239" s="80"/>
      <c r="P239" s="80"/>
      <c r="Q239" s="80"/>
      <c r="R239" s="80"/>
      <c r="S239" s="80"/>
      <c r="T239" s="80"/>
      <c r="U239" s="80"/>
      <c r="V239" s="80"/>
      <c r="W239" s="80"/>
      <c r="X239" s="80"/>
      <c r="Y239" s="80"/>
      <c r="Z239" s="80"/>
      <c r="AA239" s="80"/>
    </row>
    <row r="240" spans="2:27">
      <c r="B240" s="80"/>
      <c r="C240" s="80"/>
      <c r="D240" s="80"/>
      <c r="E240" s="80"/>
      <c r="F240" s="80"/>
      <c r="G240" s="80"/>
      <c r="H240" s="80"/>
      <c r="I240" s="80"/>
      <c r="J240" s="80"/>
      <c r="K240" s="80"/>
      <c r="L240" s="80"/>
      <c r="M240" s="80"/>
      <c r="N240" s="80"/>
      <c r="O240" s="80"/>
      <c r="P240" s="80"/>
      <c r="Q240" s="80"/>
      <c r="R240" s="80"/>
      <c r="S240" s="80"/>
      <c r="T240" s="80"/>
      <c r="U240" s="80"/>
      <c r="V240" s="80"/>
      <c r="W240" s="80"/>
      <c r="X240" s="80"/>
      <c r="Y240" s="80"/>
      <c r="Z240" s="80"/>
      <c r="AA240" s="80"/>
    </row>
    <row r="241" spans="2:27">
      <c r="B241" s="80"/>
      <c r="C241" s="80"/>
      <c r="D241" s="80"/>
      <c r="E241" s="80"/>
      <c r="F241" s="80"/>
      <c r="G241" s="80"/>
      <c r="H241" s="80"/>
      <c r="I241" s="80"/>
      <c r="J241" s="80"/>
      <c r="K241" s="80"/>
      <c r="L241" s="80"/>
      <c r="M241" s="80"/>
      <c r="N241" s="80"/>
      <c r="O241" s="80"/>
      <c r="P241" s="80"/>
      <c r="Q241" s="80"/>
      <c r="R241" s="80"/>
      <c r="S241" s="80"/>
      <c r="T241" s="80"/>
      <c r="U241" s="80"/>
      <c r="V241" s="80"/>
      <c r="W241" s="80"/>
      <c r="X241" s="80"/>
      <c r="Y241" s="80"/>
      <c r="Z241" s="80"/>
      <c r="AA241" s="80"/>
    </row>
    <row r="242" spans="2:27">
      <c r="B242" s="80"/>
      <c r="C242" s="80"/>
      <c r="D242" s="80"/>
      <c r="E242" s="80"/>
      <c r="F242" s="80"/>
      <c r="G242" s="80"/>
      <c r="H242" s="80"/>
      <c r="I242" s="80"/>
      <c r="J242" s="80"/>
      <c r="K242" s="80"/>
      <c r="L242" s="80"/>
      <c r="M242" s="80"/>
      <c r="N242" s="80"/>
      <c r="O242" s="80"/>
      <c r="P242" s="80"/>
      <c r="Q242" s="80"/>
      <c r="R242" s="80"/>
      <c r="S242" s="80"/>
      <c r="T242" s="80"/>
      <c r="U242" s="80"/>
      <c r="V242" s="80"/>
      <c r="W242" s="80"/>
      <c r="X242" s="80"/>
      <c r="Y242" s="80"/>
      <c r="Z242" s="80"/>
      <c r="AA242" s="80"/>
    </row>
    <row r="243" spans="2:27">
      <c r="B243" s="80"/>
      <c r="C243" s="80"/>
      <c r="D243" s="80"/>
      <c r="E243" s="80"/>
      <c r="F243" s="80"/>
      <c r="G243" s="80"/>
      <c r="H243" s="80"/>
      <c r="I243" s="80"/>
      <c r="J243" s="80"/>
      <c r="K243" s="80"/>
      <c r="L243" s="80"/>
      <c r="M243" s="80"/>
      <c r="N243" s="80"/>
      <c r="O243" s="80"/>
      <c r="P243" s="80"/>
      <c r="Q243" s="80"/>
      <c r="R243" s="80"/>
      <c r="S243" s="80"/>
      <c r="T243" s="80"/>
      <c r="U243" s="80"/>
      <c r="V243" s="80"/>
      <c r="W243" s="80"/>
      <c r="X243" s="80"/>
      <c r="Y243" s="80"/>
      <c r="Z243" s="80"/>
      <c r="AA243" s="80"/>
    </row>
    <row r="244" spans="2:27">
      <c r="B244" s="80"/>
      <c r="C244" s="80"/>
      <c r="D244" s="80"/>
      <c r="E244" s="80"/>
      <c r="F244" s="80"/>
      <c r="G244" s="80"/>
      <c r="H244" s="80"/>
      <c r="I244" s="80"/>
      <c r="J244" s="80"/>
      <c r="K244" s="80"/>
      <c r="L244" s="80"/>
      <c r="M244" s="80"/>
      <c r="N244" s="80"/>
      <c r="O244" s="80"/>
      <c r="P244" s="80"/>
      <c r="Q244" s="80"/>
      <c r="R244" s="80"/>
      <c r="S244" s="80"/>
      <c r="T244" s="80"/>
      <c r="U244" s="80"/>
      <c r="V244" s="80"/>
      <c r="W244" s="80"/>
      <c r="X244" s="80"/>
      <c r="Y244" s="80"/>
      <c r="Z244" s="80"/>
      <c r="AA244" s="80"/>
    </row>
    <row r="245" spans="2:27">
      <c r="B245" s="80"/>
      <c r="C245" s="80"/>
      <c r="D245" s="80"/>
      <c r="E245" s="80"/>
      <c r="F245" s="80"/>
      <c r="G245" s="80"/>
      <c r="H245" s="80"/>
      <c r="I245" s="80"/>
      <c r="J245" s="80"/>
      <c r="K245" s="80"/>
      <c r="L245" s="80"/>
      <c r="M245" s="80"/>
      <c r="N245" s="80"/>
      <c r="O245" s="80"/>
      <c r="P245" s="80"/>
      <c r="Q245" s="80"/>
      <c r="R245" s="80"/>
      <c r="S245" s="80"/>
      <c r="T245" s="80"/>
      <c r="U245" s="80"/>
      <c r="V245" s="80"/>
      <c r="W245" s="80"/>
      <c r="X245" s="80"/>
      <c r="Y245" s="80"/>
      <c r="Z245" s="80"/>
      <c r="AA245" s="80"/>
    </row>
    <row r="246" spans="2:27">
      <c r="B246" s="80"/>
      <c r="C246" s="80"/>
      <c r="D246" s="80"/>
      <c r="E246" s="80"/>
      <c r="F246" s="80"/>
      <c r="G246" s="80"/>
      <c r="H246" s="80"/>
      <c r="I246" s="80"/>
      <c r="J246" s="80"/>
      <c r="K246" s="80"/>
      <c r="L246" s="80"/>
      <c r="M246" s="80"/>
      <c r="N246" s="80"/>
      <c r="O246" s="80"/>
      <c r="P246" s="80"/>
      <c r="Q246" s="80"/>
      <c r="R246" s="80"/>
      <c r="S246" s="80"/>
      <c r="T246" s="80"/>
      <c r="U246" s="80"/>
      <c r="V246" s="80"/>
      <c r="W246" s="80"/>
      <c r="X246" s="80"/>
      <c r="Y246" s="80"/>
      <c r="Z246" s="80"/>
      <c r="AA246" s="80"/>
    </row>
    <row r="247" spans="2:27">
      <c r="B247" s="80"/>
      <c r="C247" s="80"/>
      <c r="D247" s="80"/>
      <c r="E247" s="80"/>
      <c r="F247" s="80"/>
      <c r="G247" s="80"/>
      <c r="H247" s="80"/>
      <c r="I247" s="80"/>
      <c r="J247" s="80"/>
      <c r="K247" s="80"/>
      <c r="L247" s="80"/>
      <c r="M247" s="80"/>
      <c r="N247" s="80"/>
      <c r="O247" s="80"/>
      <c r="P247" s="80"/>
      <c r="Q247" s="80"/>
      <c r="R247" s="80"/>
      <c r="S247" s="80"/>
      <c r="T247" s="80"/>
      <c r="U247" s="80"/>
      <c r="V247" s="80"/>
      <c r="W247" s="80"/>
      <c r="X247" s="80"/>
      <c r="Y247" s="80"/>
      <c r="Z247" s="80"/>
      <c r="AA247" s="80"/>
    </row>
    <row r="248" spans="2:27">
      <c r="B248" s="80"/>
      <c r="C248" s="80"/>
      <c r="D248" s="80"/>
      <c r="E248" s="80"/>
      <c r="F248" s="80"/>
      <c r="G248" s="80"/>
      <c r="H248" s="80"/>
      <c r="I248" s="80"/>
      <c r="J248" s="80"/>
      <c r="K248" s="80"/>
      <c r="L248" s="80"/>
      <c r="M248" s="80"/>
      <c r="N248" s="80"/>
      <c r="O248" s="80"/>
      <c r="P248" s="80"/>
      <c r="Q248" s="80"/>
      <c r="R248" s="80"/>
      <c r="S248" s="80"/>
      <c r="T248" s="80"/>
      <c r="U248" s="80"/>
      <c r="V248" s="80"/>
      <c r="W248" s="80"/>
      <c r="X248" s="80"/>
      <c r="Y248" s="80"/>
      <c r="Z248" s="80"/>
      <c r="AA248" s="80"/>
    </row>
    <row r="249" spans="2:27">
      <c r="B249" s="80"/>
      <c r="C249" s="80"/>
      <c r="D249" s="80"/>
      <c r="E249" s="80"/>
      <c r="F249" s="80"/>
      <c r="G249" s="80"/>
      <c r="H249" s="80"/>
      <c r="I249" s="80"/>
      <c r="J249" s="80"/>
      <c r="K249" s="80"/>
      <c r="L249" s="80"/>
      <c r="M249" s="80"/>
      <c r="N249" s="80"/>
      <c r="O249" s="80"/>
      <c r="P249" s="80"/>
      <c r="Q249" s="80"/>
      <c r="R249" s="80"/>
      <c r="S249" s="80"/>
      <c r="T249" s="80"/>
      <c r="U249" s="80"/>
      <c r="V249" s="80"/>
      <c r="W249" s="80"/>
      <c r="X249" s="80"/>
      <c r="Y249" s="80"/>
      <c r="Z249" s="80"/>
      <c r="AA249" s="80"/>
    </row>
    <row r="250" spans="2:27">
      <c r="B250" s="80"/>
      <c r="C250" s="80"/>
      <c r="D250" s="80"/>
      <c r="E250" s="80"/>
      <c r="F250" s="80"/>
      <c r="G250" s="80"/>
      <c r="H250" s="80"/>
      <c r="I250" s="80"/>
      <c r="J250" s="80"/>
      <c r="K250" s="80"/>
      <c r="L250" s="80"/>
      <c r="M250" s="80"/>
      <c r="N250" s="80"/>
      <c r="O250" s="80"/>
      <c r="P250" s="80"/>
      <c r="Q250" s="80"/>
      <c r="R250" s="80"/>
      <c r="S250" s="80"/>
      <c r="T250" s="80"/>
      <c r="U250" s="80"/>
      <c r="V250" s="80"/>
      <c r="W250" s="80"/>
      <c r="X250" s="80"/>
      <c r="Y250" s="80"/>
      <c r="Z250" s="80"/>
      <c r="AA250" s="80"/>
    </row>
    <row r="251" spans="2:27">
      <c r="B251" s="80"/>
      <c r="C251" s="80"/>
      <c r="D251" s="80"/>
      <c r="E251" s="80"/>
      <c r="F251" s="80"/>
      <c r="G251" s="80"/>
      <c r="H251" s="80"/>
      <c r="I251" s="80"/>
      <c r="J251" s="80"/>
      <c r="K251" s="80"/>
      <c r="L251" s="80"/>
      <c r="M251" s="80"/>
      <c r="N251" s="80"/>
      <c r="O251" s="80"/>
      <c r="P251" s="80"/>
      <c r="Q251" s="80"/>
      <c r="R251" s="80"/>
      <c r="S251" s="80"/>
      <c r="T251" s="80"/>
      <c r="U251" s="80"/>
      <c r="V251" s="80"/>
      <c r="W251" s="80"/>
      <c r="X251" s="80"/>
      <c r="Y251" s="80"/>
      <c r="Z251" s="80"/>
      <c r="AA251" s="80"/>
    </row>
    <row r="252" spans="2:27">
      <c r="B252" s="80"/>
      <c r="C252" s="80"/>
      <c r="D252" s="80"/>
      <c r="E252" s="80"/>
      <c r="F252" s="80"/>
      <c r="G252" s="80"/>
      <c r="H252" s="80"/>
      <c r="I252" s="80"/>
      <c r="J252" s="80"/>
      <c r="K252" s="80"/>
      <c r="L252" s="80"/>
      <c r="M252" s="80"/>
      <c r="N252" s="80"/>
      <c r="O252" s="80"/>
      <c r="P252" s="80"/>
      <c r="Q252" s="80"/>
      <c r="R252" s="80"/>
      <c r="S252" s="80"/>
      <c r="T252" s="80"/>
      <c r="U252" s="80"/>
      <c r="V252" s="80"/>
      <c r="W252" s="80"/>
      <c r="X252" s="80"/>
      <c r="Y252" s="80"/>
      <c r="Z252" s="80"/>
      <c r="AA252" s="80"/>
    </row>
    <row r="253" spans="2:27">
      <c r="B253" s="80"/>
      <c r="C253" s="80"/>
      <c r="D253" s="80"/>
      <c r="E253" s="80"/>
      <c r="F253" s="80"/>
      <c r="G253" s="80"/>
      <c r="H253" s="80"/>
      <c r="I253" s="80"/>
      <c r="J253" s="80"/>
      <c r="K253" s="80"/>
      <c r="L253" s="80"/>
      <c r="M253" s="80"/>
      <c r="N253" s="80"/>
      <c r="O253" s="80"/>
      <c r="P253" s="80"/>
      <c r="Q253" s="80"/>
      <c r="R253" s="80"/>
      <c r="S253" s="80"/>
      <c r="T253" s="80"/>
      <c r="U253" s="80"/>
      <c r="V253" s="80"/>
      <c r="W253" s="80"/>
      <c r="X253" s="80"/>
      <c r="Y253" s="80"/>
      <c r="Z253" s="80"/>
      <c r="AA253" s="80"/>
    </row>
    <row r="254" spans="2:27">
      <c r="B254" s="80"/>
      <c r="C254" s="80"/>
      <c r="D254" s="80"/>
      <c r="E254" s="80"/>
      <c r="F254" s="80"/>
      <c r="G254" s="80"/>
      <c r="H254" s="80"/>
      <c r="I254" s="80"/>
      <c r="J254" s="80"/>
      <c r="K254" s="80"/>
      <c r="L254" s="80"/>
      <c r="M254" s="80"/>
      <c r="N254" s="80"/>
      <c r="O254" s="80"/>
      <c r="P254" s="80"/>
      <c r="Q254" s="80"/>
      <c r="R254" s="80"/>
      <c r="S254" s="80"/>
      <c r="T254" s="80"/>
      <c r="U254" s="80"/>
      <c r="V254" s="80"/>
      <c r="W254" s="80"/>
      <c r="X254" s="80"/>
      <c r="Y254" s="80"/>
      <c r="Z254" s="80"/>
      <c r="AA254" s="80"/>
    </row>
    <row r="255" spans="2:27">
      <c r="B255" s="80"/>
      <c r="C255" s="80"/>
      <c r="D255" s="80"/>
      <c r="E255" s="80"/>
      <c r="F255" s="80"/>
      <c r="G255" s="80"/>
      <c r="H255" s="80"/>
      <c r="I255" s="80"/>
      <c r="J255" s="80"/>
      <c r="K255" s="80"/>
      <c r="L255" s="80"/>
      <c r="M255" s="80"/>
      <c r="N255" s="80"/>
      <c r="O255" s="80"/>
      <c r="P255" s="80"/>
      <c r="Q255" s="80"/>
      <c r="R255" s="80"/>
      <c r="S255" s="80"/>
      <c r="T255" s="80"/>
      <c r="U255" s="80"/>
      <c r="V255" s="80"/>
      <c r="W255" s="80"/>
      <c r="X255" s="80"/>
      <c r="Y255" s="80"/>
      <c r="Z255" s="80"/>
      <c r="AA255" s="80"/>
    </row>
    <row r="256" spans="2:27">
      <c r="B256" s="80"/>
      <c r="C256" s="80"/>
      <c r="D256" s="80"/>
      <c r="E256" s="80"/>
      <c r="F256" s="80"/>
      <c r="G256" s="80"/>
      <c r="H256" s="80"/>
      <c r="I256" s="80"/>
      <c r="J256" s="80"/>
      <c r="K256" s="80"/>
      <c r="L256" s="80"/>
      <c r="M256" s="80"/>
      <c r="N256" s="80"/>
      <c r="O256" s="80"/>
      <c r="P256" s="80"/>
      <c r="Q256" s="80"/>
      <c r="R256" s="80"/>
      <c r="S256" s="80"/>
      <c r="T256" s="80"/>
      <c r="U256" s="80"/>
      <c r="V256" s="80"/>
      <c r="W256" s="80"/>
      <c r="X256" s="80"/>
      <c r="Y256" s="80"/>
      <c r="Z256" s="80"/>
      <c r="AA256" s="80"/>
    </row>
    <row r="257" spans="2:27">
      <c r="B257" s="80"/>
      <c r="C257" s="80"/>
      <c r="D257" s="80"/>
      <c r="E257" s="80"/>
      <c r="F257" s="80"/>
      <c r="G257" s="80"/>
      <c r="H257" s="80"/>
      <c r="I257" s="80"/>
      <c r="J257" s="80"/>
      <c r="K257" s="80"/>
      <c r="L257" s="80"/>
      <c r="M257" s="80"/>
      <c r="N257" s="80"/>
      <c r="O257" s="80"/>
      <c r="P257" s="80"/>
      <c r="Q257" s="80"/>
      <c r="R257" s="80"/>
      <c r="S257" s="80"/>
      <c r="T257" s="80"/>
      <c r="U257" s="80"/>
      <c r="V257" s="80"/>
      <c r="W257" s="80"/>
      <c r="X257" s="80"/>
      <c r="Y257" s="80"/>
      <c r="Z257" s="80"/>
      <c r="AA257" s="80"/>
    </row>
    <row r="258" spans="2:27">
      <c r="B258" s="80"/>
      <c r="C258" s="80"/>
      <c r="D258" s="80"/>
      <c r="E258" s="80"/>
      <c r="F258" s="80"/>
      <c r="G258" s="80"/>
      <c r="H258" s="80"/>
      <c r="I258" s="80"/>
      <c r="J258" s="80"/>
      <c r="K258" s="80"/>
      <c r="L258" s="80"/>
      <c r="M258" s="80"/>
      <c r="N258" s="80"/>
      <c r="O258" s="80"/>
      <c r="P258" s="80"/>
      <c r="Q258" s="80"/>
      <c r="R258" s="80"/>
      <c r="S258" s="80"/>
      <c r="T258" s="80"/>
      <c r="U258" s="80"/>
      <c r="V258" s="80"/>
      <c r="W258" s="80"/>
      <c r="X258" s="80"/>
      <c r="Y258" s="80"/>
      <c r="Z258" s="80"/>
      <c r="AA258" s="80"/>
    </row>
    <row r="259" spans="2:27">
      <c r="B259" s="80"/>
      <c r="C259" s="80"/>
      <c r="D259" s="80"/>
      <c r="E259" s="80"/>
      <c r="F259" s="80"/>
      <c r="G259" s="80"/>
      <c r="H259" s="80"/>
      <c r="I259" s="80"/>
      <c r="J259" s="80"/>
      <c r="K259" s="80"/>
      <c r="L259" s="80"/>
      <c r="M259" s="80"/>
      <c r="N259" s="80"/>
      <c r="O259" s="80"/>
      <c r="P259" s="80"/>
      <c r="Q259" s="80"/>
      <c r="R259" s="80"/>
      <c r="S259" s="80"/>
      <c r="T259" s="80"/>
      <c r="U259" s="80"/>
      <c r="V259" s="80"/>
      <c r="W259" s="80"/>
      <c r="X259" s="80"/>
      <c r="Y259" s="80"/>
      <c r="Z259" s="80"/>
      <c r="AA259" s="80"/>
    </row>
    <row r="260" spans="2:27">
      <c r="B260" s="80"/>
      <c r="C260" s="80"/>
      <c r="D260" s="80"/>
      <c r="E260" s="80"/>
      <c r="F260" s="80"/>
      <c r="G260" s="80"/>
      <c r="H260" s="80"/>
      <c r="I260" s="80"/>
      <c r="J260" s="80"/>
      <c r="K260" s="80"/>
      <c r="L260" s="80"/>
      <c r="M260" s="80"/>
      <c r="N260" s="80"/>
      <c r="O260" s="80"/>
      <c r="P260" s="80"/>
      <c r="Q260" s="80"/>
      <c r="R260" s="80"/>
      <c r="S260" s="80"/>
      <c r="T260" s="80"/>
      <c r="U260" s="80"/>
      <c r="V260" s="80"/>
      <c r="W260" s="80"/>
      <c r="X260" s="80"/>
      <c r="Y260" s="80"/>
      <c r="Z260" s="80"/>
      <c r="AA260" s="80"/>
    </row>
    <row r="261" spans="2:27">
      <c r="B261" s="80"/>
      <c r="C261" s="80"/>
      <c r="D261" s="80"/>
      <c r="E261" s="80"/>
      <c r="F261" s="80"/>
      <c r="G261" s="80"/>
      <c r="H261" s="80"/>
      <c r="I261" s="80"/>
      <c r="J261" s="80"/>
      <c r="K261" s="80"/>
      <c r="L261" s="80"/>
      <c r="M261" s="80"/>
      <c r="N261" s="80"/>
      <c r="O261" s="80"/>
      <c r="P261" s="80"/>
      <c r="Q261" s="80"/>
      <c r="R261" s="80"/>
      <c r="S261" s="80"/>
      <c r="T261" s="80"/>
      <c r="U261" s="80"/>
      <c r="V261" s="80"/>
      <c r="W261" s="80"/>
      <c r="X261" s="80"/>
      <c r="Y261" s="80"/>
      <c r="Z261" s="80"/>
      <c r="AA261" s="80"/>
    </row>
    <row r="262" spans="2:27">
      <c r="B262" s="80"/>
      <c r="C262" s="80"/>
      <c r="D262" s="80"/>
      <c r="E262" s="80"/>
      <c r="F262" s="80"/>
      <c r="G262" s="80"/>
      <c r="H262" s="80"/>
      <c r="I262" s="80"/>
      <c r="J262" s="80"/>
      <c r="K262" s="80"/>
      <c r="L262" s="80"/>
      <c r="M262" s="80"/>
      <c r="N262" s="80"/>
      <c r="O262" s="80"/>
      <c r="P262" s="80"/>
      <c r="Q262" s="80"/>
      <c r="R262" s="80"/>
      <c r="S262" s="80"/>
      <c r="T262" s="80"/>
      <c r="U262" s="80"/>
      <c r="V262" s="80"/>
      <c r="W262" s="80"/>
      <c r="X262" s="80"/>
      <c r="Y262" s="80"/>
      <c r="Z262" s="80"/>
      <c r="AA262" s="80"/>
    </row>
    <row r="263" spans="2:27">
      <c r="B263" s="80"/>
      <c r="C263" s="80"/>
      <c r="D263" s="80"/>
      <c r="E263" s="80"/>
      <c r="F263" s="80"/>
      <c r="G263" s="80"/>
      <c r="H263" s="80"/>
      <c r="I263" s="80"/>
      <c r="J263" s="80"/>
      <c r="K263" s="80"/>
      <c r="L263" s="80"/>
      <c r="M263" s="80"/>
      <c r="N263" s="80"/>
      <c r="O263" s="80"/>
      <c r="P263" s="80"/>
      <c r="Q263" s="80"/>
      <c r="R263" s="80"/>
      <c r="S263" s="80"/>
      <c r="T263" s="80"/>
      <c r="U263" s="80"/>
      <c r="V263" s="80"/>
      <c r="W263" s="80"/>
      <c r="X263" s="80"/>
      <c r="Y263" s="80"/>
      <c r="Z263" s="80"/>
      <c r="AA263" s="80"/>
    </row>
    <row r="264" spans="2:27">
      <c r="B264" s="80"/>
      <c r="C264" s="80"/>
      <c r="D264" s="80"/>
      <c r="E264" s="80"/>
      <c r="F264" s="80"/>
      <c r="G264" s="80"/>
      <c r="H264" s="80"/>
      <c r="I264" s="80"/>
      <c r="J264" s="80"/>
      <c r="K264" s="80"/>
      <c r="L264" s="80"/>
      <c r="M264" s="80"/>
      <c r="N264" s="80"/>
      <c r="O264" s="80"/>
      <c r="P264" s="80"/>
      <c r="Q264" s="80"/>
      <c r="R264" s="80"/>
      <c r="S264" s="80"/>
      <c r="T264" s="80"/>
      <c r="U264" s="80"/>
      <c r="V264" s="80"/>
      <c r="W264" s="80"/>
      <c r="X264" s="80"/>
      <c r="Y264" s="80"/>
      <c r="Z264" s="80"/>
      <c r="AA264" s="80"/>
    </row>
    <row r="265" spans="2:27">
      <c r="B265" s="80"/>
      <c r="C265" s="80"/>
      <c r="D265" s="80"/>
      <c r="E265" s="80"/>
      <c r="F265" s="80"/>
      <c r="G265" s="80"/>
      <c r="H265" s="80"/>
      <c r="I265" s="80"/>
      <c r="J265" s="80"/>
      <c r="K265" s="80"/>
      <c r="L265" s="80"/>
      <c r="M265" s="80"/>
      <c r="N265" s="80"/>
      <c r="O265" s="80"/>
      <c r="P265" s="80"/>
      <c r="Q265" s="80"/>
      <c r="R265" s="80"/>
      <c r="S265" s="80"/>
      <c r="T265" s="80"/>
      <c r="U265" s="80"/>
      <c r="V265" s="80"/>
      <c r="W265" s="80"/>
      <c r="X265" s="80"/>
      <c r="Y265" s="80"/>
      <c r="Z265" s="80"/>
      <c r="AA265" s="80"/>
    </row>
    <row r="266" spans="2:27">
      <c r="B266" s="80"/>
      <c r="C266" s="80"/>
      <c r="D266" s="80"/>
      <c r="E266" s="80"/>
      <c r="F266" s="80"/>
      <c r="G266" s="80"/>
      <c r="H266" s="80"/>
      <c r="I266" s="80"/>
      <c r="J266" s="80"/>
      <c r="K266" s="80"/>
      <c r="L266" s="80"/>
      <c r="M266" s="80"/>
      <c r="N266" s="80"/>
      <c r="O266" s="80"/>
      <c r="P266" s="80"/>
      <c r="Q266" s="80"/>
      <c r="R266" s="80"/>
      <c r="S266" s="80"/>
      <c r="T266" s="80"/>
      <c r="U266" s="80"/>
      <c r="V266" s="80"/>
      <c r="W266" s="80"/>
      <c r="X266" s="80"/>
      <c r="Y266" s="80"/>
      <c r="Z266" s="80"/>
      <c r="AA266" s="80"/>
    </row>
    <row r="267" spans="2:27">
      <c r="B267" s="80"/>
      <c r="C267" s="80"/>
      <c r="D267" s="80"/>
      <c r="E267" s="80"/>
      <c r="F267" s="80"/>
      <c r="G267" s="80"/>
      <c r="H267" s="80"/>
      <c r="I267" s="80"/>
      <c r="J267" s="80"/>
      <c r="K267" s="80"/>
      <c r="L267" s="80"/>
      <c r="M267" s="80"/>
      <c r="N267" s="80"/>
      <c r="O267" s="80"/>
      <c r="P267" s="80"/>
      <c r="Q267" s="80"/>
      <c r="R267" s="80"/>
      <c r="S267" s="80"/>
      <c r="T267" s="80"/>
      <c r="U267" s="80"/>
      <c r="V267" s="80"/>
      <c r="W267" s="80"/>
      <c r="X267" s="80"/>
      <c r="Y267" s="80"/>
      <c r="Z267" s="80"/>
      <c r="AA267" s="80"/>
    </row>
    <row r="268" spans="2:27">
      <c r="B268" s="80"/>
      <c r="C268" s="80"/>
      <c r="D268" s="80"/>
      <c r="E268" s="80"/>
      <c r="F268" s="80"/>
      <c r="G268" s="80"/>
      <c r="H268" s="80"/>
      <c r="I268" s="80"/>
      <c r="J268" s="80"/>
      <c r="K268" s="80"/>
      <c r="L268" s="80"/>
      <c r="M268" s="80"/>
      <c r="N268" s="80"/>
      <c r="O268" s="80"/>
      <c r="P268" s="80"/>
      <c r="Q268" s="80"/>
      <c r="R268" s="80"/>
      <c r="S268" s="80"/>
      <c r="T268" s="80"/>
      <c r="U268" s="80"/>
      <c r="V268" s="80"/>
      <c r="W268" s="80"/>
      <c r="X268" s="80"/>
      <c r="Y268" s="80"/>
      <c r="Z268" s="80"/>
      <c r="AA268" s="80"/>
    </row>
    <row r="269" spans="2:27">
      <c r="B269" s="80"/>
      <c r="C269" s="80"/>
      <c r="D269" s="80"/>
      <c r="E269" s="80"/>
      <c r="F269" s="80"/>
      <c r="G269" s="80"/>
      <c r="H269" s="80"/>
      <c r="I269" s="80"/>
      <c r="J269" s="80"/>
      <c r="K269" s="80"/>
      <c r="L269" s="80"/>
      <c r="M269" s="80"/>
      <c r="N269" s="80"/>
      <c r="O269" s="80"/>
      <c r="P269" s="80"/>
      <c r="Q269" s="80"/>
      <c r="R269" s="80"/>
      <c r="S269" s="80"/>
      <c r="T269" s="80"/>
      <c r="U269" s="80"/>
      <c r="V269" s="80"/>
      <c r="W269" s="80"/>
      <c r="X269" s="80"/>
      <c r="Y269" s="80"/>
      <c r="Z269" s="80"/>
      <c r="AA269" s="80"/>
    </row>
    <row r="270" spans="2:27">
      <c r="B270" s="80"/>
      <c r="C270" s="80"/>
      <c r="D270" s="80"/>
      <c r="E270" s="80"/>
      <c r="F270" s="80"/>
      <c r="G270" s="80"/>
      <c r="H270" s="80"/>
      <c r="I270" s="80"/>
      <c r="J270" s="80"/>
      <c r="K270" s="80"/>
      <c r="L270" s="80"/>
      <c r="M270" s="80"/>
      <c r="N270" s="80"/>
      <c r="O270" s="80"/>
      <c r="P270" s="80"/>
      <c r="Q270" s="80"/>
      <c r="R270" s="80"/>
      <c r="S270" s="80"/>
      <c r="T270" s="80"/>
      <c r="U270" s="80"/>
      <c r="V270" s="80"/>
      <c r="W270" s="80"/>
      <c r="X270" s="80"/>
      <c r="Y270" s="80"/>
      <c r="Z270" s="80"/>
      <c r="AA270" s="80"/>
    </row>
    <row r="271" spans="2:27">
      <c r="B271" s="80"/>
      <c r="C271" s="80"/>
      <c r="D271" s="80"/>
      <c r="E271" s="80"/>
      <c r="F271" s="80"/>
      <c r="G271" s="80"/>
      <c r="H271" s="80"/>
      <c r="I271" s="80"/>
      <c r="J271" s="80"/>
      <c r="K271" s="80"/>
      <c r="L271" s="80"/>
      <c r="M271" s="80"/>
      <c r="N271" s="80"/>
      <c r="O271" s="80"/>
      <c r="P271" s="80"/>
      <c r="Q271" s="80"/>
      <c r="R271" s="80"/>
      <c r="S271" s="80"/>
      <c r="T271" s="80"/>
      <c r="U271" s="80"/>
      <c r="V271" s="80"/>
      <c r="W271" s="80"/>
      <c r="X271" s="80"/>
      <c r="Y271" s="80"/>
      <c r="Z271" s="80"/>
      <c r="AA271" s="80"/>
    </row>
    <row r="272" spans="2:27">
      <c r="B272" s="80"/>
      <c r="C272" s="80"/>
      <c r="D272" s="80"/>
      <c r="E272" s="80"/>
      <c r="F272" s="80"/>
      <c r="G272" s="80"/>
      <c r="H272" s="80"/>
      <c r="I272" s="80"/>
      <c r="J272" s="80"/>
      <c r="K272" s="80"/>
      <c r="L272" s="80"/>
      <c r="M272" s="80"/>
      <c r="N272" s="80"/>
      <c r="O272" s="80"/>
      <c r="P272" s="80"/>
      <c r="Q272" s="80"/>
      <c r="R272" s="80"/>
      <c r="S272" s="80"/>
      <c r="T272" s="80"/>
      <c r="U272" s="80"/>
      <c r="V272" s="80"/>
      <c r="W272" s="80"/>
      <c r="X272" s="80"/>
      <c r="Y272" s="80"/>
      <c r="Z272" s="80"/>
      <c r="AA272" s="80"/>
    </row>
    <row r="273" spans="2:27">
      <c r="B273" s="80"/>
      <c r="C273" s="80"/>
      <c r="D273" s="80"/>
      <c r="E273" s="80"/>
      <c r="F273" s="80"/>
      <c r="G273" s="80"/>
      <c r="H273" s="80"/>
      <c r="I273" s="80"/>
      <c r="J273" s="80"/>
      <c r="K273" s="80"/>
      <c r="L273" s="80"/>
      <c r="M273" s="80"/>
      <c r="N273" s="80"/>
      <c r="O273" s="80"/>
      <c r="P273" s="80"/>
      <c r="Q273" s="80"/>
      <c r="R273" s="80"/>
      <c r="S273" s="80"/>
      <c r="T273" s="80"/>
      <c r="U273" s="80"/>
      <c r="V273" s="80"/>
      <c r="W273" s="80"/>
      <c r="X273" s="80"/>
      <c r="Y273" s="80"/>
      <c r="Z273" s="80"/>
      <c r="AA273" s="80"/>
    </row>
    <row r="274" spans="2:27">
      <c r="B274" s="80"/>
      <c r="C274" s="80"/>
      <c r="D274" s="80"/>
      <c r="E274" s="80"/>
      <c r="F274" s="80"/>
      <c r="G274" s="80"/>
      <c r="H274" s="80"/>
      <c r="I274" s="80"/>
      <c r="J274" s="80"/>
      <c r="K274" s="80"/>
      <c r="L274" s="80"/>
      <c r="M274" s="80"/>
      <c r="N274" s="80"/>
      <c r="O274" s="80"/>
      <c r="P274" s="80"/>
      <c r="Q274" s="80"/>
      <c r="R274" s="80"/>
      <c r="S274" s="80"/>
      <c r="T274" s="80"/>
      <c r="U274" s="80"/>
      <c r="V274" s="80"/>
      <c r="W274" s="80"/>
      <c r="X274" s="80"/>
      <c r="Y274" s="80"/>
      <c r="Z274" s="80"/>
      <c r="AA274" s="80"/>
    </row>
    <row r="275" spans="2:27">
      <c r="B275" s="80"/>
      <c r="C275" s="80"/>
      <c r="D275" s="80"/>
      <c r="E275" s="80"/>
      <c r="F275" s="80"/>
      <c r="G275" s="80"/>
      <c r="H275" s="80"/>
      <c r="I275" s="80"/>
      <c r="J275" s="80"/>
      <c r="K275" s="80"/>
      <c r="L275" s="80"/>
      <c r="M275" s="80"/>
      <c r="N275" s="80"/>
      <c r="O275" s="80"/>
      <c r="P275" s="80"/>
      <c r="Q275" s="80"/>
      <c r="R275" s="80"/>
      <c r="S275" s="80"/>
      <c r="T275" s="80"/>
      <c r="U275" s="80"/>
      <c r="V275" s="80"/>
      <c r="W275" s="80"/>
      <c r="X275" s="80"/>
      <c r="Y275" s="80"/>
      <c r="Z275" s="80"/>
      <c r="AA275" s="80"/>
    </row>
    <row r="276" spans="2:27">
      <c r="B276" s="80"/>
      <c r="C276" s="80"/>
      <c r="D276" s="80"/>
      <c r="E276" s="80"/>
      <c r="F276" s="80"/>
      <c r="G276" s="80"/>
      <c r="H276" s="80"/>
      <c r="I276" s="80"/>
      <c r="J276" s="80"/>
      <c r="K276" s="80"/>
      <c r="L276" s="80"/>
      <c r="M276" s="80"/>
      <c r="N276" s="80"/>
      <c r="O276" s="80"/>
      <c r="P276" s="80"/>
      <c r="Q276" s="80"/>
      <c r="R276" s="80"/>
      <c r="S276" s="80"/>
      <c r="T276" s="80"/>
      <c r="U276" s="80"/>
      <c r="V276" s="80"/>
      <c r="W276" s="80"/>
      <c r="X276" s="80"/>
      <c r="Y276" s="80"/>
      <c r="Z276" s="80"/>
      <c r="AA276" s="80"/>
    </row>
    <row r="277" spans="2:27">
      <c r="B277" s="80"/>
      <c r="C277" s="80"/>
      <c r="D277" s="80"/>
      <c r="E277" s="80"/>
      <c r="F277" s="80"/>
      <c r="G277" s="80"/>
      <c r="H277" s="80"/>
      <c r="I277" s="80"/>
      <c r="J277" s="80"/>
      <c r="K277" s="80"/>
      <c r="L277" s="80"/>
      <c r="M277" s="80"/>
      <c r="N277" s="80"/>
      <c r="O277" s="80"/>
      <c r="P277" s="80"/>
      <c r="Q277" s="80"/>
      <c r="R277" s="80"/>
      <c r="S277" s="80"/>
      <c r="T277" s="80"/>
      <c r="U277" s="80"/>
      <c r="V277" s="80"/>
      <c r="W277" s="80"/>
      <c r="X277" s="80"/>
      <c r="Y277" s="80"/>
      <c r="Z277" s="80"/>
      <c r="AA277" s="80"/>
    </row>
    <row r="278" spans="2:27">
      <c r="B278" s="80"/>
      <c r="C278" s="80"/>
      <c r="D278" s="80"/>
      <c r="E278" s="80"/>
      <c r="F278" s="80"/>
      <c r="G278" s="80"/>
      <c r="H278" s="80"/>
      <c r="I278" s="80"/>
      <c r="J278" s="80"/>
      <c r="K278" s="80"/>
      <c r="L278" s="80"/>
      <c r="M278" s="80"/>
      <c r="N278" s="80"/>
      <c r="O278" s="80"/>
      <c r="P278" s="80"/>
      <c r="Q278" s="80"/>
      <c r="R278" s="80"/>
      <c r="S278" s="80"/>
      <c r="T278" s="80"/>
      <c r="U278" s="80"/>
      <c r="V278" s="80"/>
      <c r="W278" s="80"/>
      <c r="X278" s="80"/>
      <c r="Y278" s="80"/>
      <c r="Z278" s="80"/>
      <c r="AA278" s="80"/>
    </row>
    <row r="279" spans="2:27">
      <c r="B279" s="80"/>
      <c r="C279" s="80"/>
      <c r="D279" s="80"/>
      <c r="E279" s="80"/>
      <c r="F279" s="80"/>
      <c r="G279" s="80"/>
      <c r="H279" s="80"/>
      <c r="I279" s="80"/>
      <c r="J279" s="80"/>
      <c r="K279" s="80"/>
      <c r="L279" s="80"/>
      <c r="M279" s="80"/>
      <c r="N279" s="80"/>
      <c r="O279" s="80"/>
      <c r="P279" s="80"/>
      <c r="Q279" s="80"/>
      <c r="R279" s="80"/>
      <c r="S279" s="80"/>
      <c r="T279" s="80"/>
      <c r="U279" s="80"/>
      <c r="V279" s="80"/>
      <c r="W279" s="80"/>
      <c r="X279" s="80"/>
      <c r="Y279" s="80"/>
      <c r="Z279" s="80"/>
      <c r="AA279" s="80"/>
    </row>
    <row r="280" spans="2:27">
      <c r="B280" s="80"/>
      <c r="C280" s="80"/>
      <c r="D280" s="80"/>
      <c r="E280" s="80"/>
      <c r="F280" s="80"/>
      <c r="G280" s="80"/>
      <c r="H280" s="80"/>
      <c r="I280" s="80"/>
      <c r="J280" s="80"/>
      <c r="K280" s="80"/>
      <c r="L280" s="80"/>
      <c r="M280" s="80"/>
      <c r="N280" s="80"/>
      <c r="O280" s="80"/>
      <c r="P280" s="80"/>
      <c r="Q280" s="80"/>
      <c r="R280" s="80"/>
      <c r="S280" s="80"/>
      <c r="T280" s="80"/>
      <c r="U280" s="80"/>
      <c r="V280" s="80"/>
      <c r="W280" s="80"/>
      <c r="X280" s="80"/>
      <c r="Y280" s="80"/>
      <c r="Z280" s="80"/>
      <c r="AA280" s="80"/>
    </row>
    <row r="281" spans="2:27">
      <c r="B281" s="80"/>
      <c r="C281" s="80"/>
      <c r="D281" s="80"/>
      <c r="E281" s="80"/>
      <c r="F281" s="80"/>
      <c r="G281" s="80"/>
      <c r="H281" s="80"/>
      <c r="I281" s="80"/>
      <c r="J281" s="80"/>
      <c r="K281" s="80"/>
      <c r="L281" s="80"/>
      <c r="M281" s="80"/>
      <c r="N281" s="80"/>
      <c r="O281" s="80"/>
      <c r="P281" s="80"/>
      <c r="Q281" s="80"/>
      <c r="R281" s="80"/>
      <c r="S281" s="80"/>
      <c r="T281" s="80"/>
      <c r="U281" s="80"/>
      <c r="V281" s="80"/>
      <c r="W281" s="80"/>
      <c r="X281" s="80"/>
      <c r="Y281" s="80"/>
      <c r="Z281" s="80"/>
      <c r="AA281" s="80"/>
    </row>
    <row r="282" spans="2:27">
      <c r="B282" s="80"/>
      <c r="C282" s="80"/>
      <c r="D282" s="80"/>
      <c r="E282" s="80"/>
      <c r="F282" s="80"/>
      <c r="G282" s="80"/>
      <c r="H282" s="80"/>
      <c r="I282" s="80"/>
      <c r="J282" s="80"/>
      <c r="K282" s="80"/>
      <c r="L282" s="80"/>
      <c r="M282" s="80"/>
      <c r="N282" s="80"/>
      <c r="O282" s="80"/>
      <c r="P282" s="80"/>
      <c r="Q282" s="80"/>
      <c r="R282" s="80"/>
      <c r="S282" s="80"/>
      <c r="T282" s="80"/>
      <c r="U282" s="80"/>
      <c r="V282" s="80"/>
      <c r="W282" s="80"/>
      <c r="X282" s="80"/>
      <c r="Y282" s="80"/>
      <c r="Z282" s="80"/>
      <c r="AA282" s="80"/>
    </row>
    <row r="283" spans="2:27">
      <c r="B283" s="80"/>
      <c r="C283" s="80"/>
      <c r="D283" s="80"/>
      <c r="E283" s="80"/>
      <c r="F283" s="80"/>
      <c r="G283" s="80"/>
      <c r="H283" s="80"/>
      <c r="I283" s="80"/>
      <c r="J283" s="80"/>
      <c r="K283" s="80"/>
      <c r="L283" s="80"/>
      <c r="M283" s="80"/>
      <c r="N283" s="80"/>
      <c r="O283" s="80"/>
      <c r="P283" s="80"/>
      <c r="Q283" s="80"/>
      <c r="R283" s="80"/>
      <c r="S283" s="80"/>
      <c r="T283" s="80"/>
      <c r="U283" s="80"/>
      <c r="V283" s="80"/>
      <c r="W283" s="80"/>
      <c r="X283" s="80"/>
      <c r="Y283" s="80"/>
      <c r="Z283" s="80"/>
      <c r="AA283" s="80"/>
    </row>
    <row r="284" spans="2:27">
      <c r="B284" s="80"/>
      <c r="C284" s="80"/>
      <c r="D284" s="80"/>
      <c r="E284" s="80"/>
      <c r="F284" s="80"/>
      <c r="G284" s="80"/>
      <c r="H284" s="80"/>
      <c r="I284" s="80"/>
      <c r="J284" s="80"/>
      <c r="K284" s="80"/>
      <c r="L284" s="80"/>
      <c r="M284" s="80"/>
      <c r="N284" s="80"/>
      <c r="O284" s="80"/>
      <c r="P284" s="80"/>
      <c r="Q284" s="80"/>
      <c r="R284" s="80"/>
      <c r="S284" s="80"/>
      <c r="T284" s="80"/>
      <c r="U284" s="80"/>
      <c r="V284" s="80"/>
      <c r="W284" s="80"/>
      <c r="X284" s="80"/>
      <c r="Y284" s="80"/>
      <c r="Z284" s="80"/>
      <c r="AA284" s="80"/>
    </row>
    <row r="285" spans="2:27">
      <c r="B285" s="80"/>
      <c r="C285" s="80"/>
      <c r="D285" s="80"/>
      <c r="E285" s="80"/>
      <c r="F285" s="80"/>
      <c r="G285" s="80"/>
      <c r="H285" s="80"/>
      <c r="I285" s="80"/>
      <c r="J285" s="80"/>
      <c r="K285" s="80"/>
      <c r="L285" s="80"/>
      <c r="M285" s="80"/>
      <c r="N285" s="80"/>
      <c r="O285" s="80"/>
      <c r="P285" s="80"/>
      <c r="Q285" s="80"/>
      <c r="R285" s="80"/>
      <c r="S285" s="80"/>
      <c r="T285" s="80"/>
      <c r="U285" s="80"/>
      <c r="V285" s="80"/>
      <c r="W285" s="80"/>
      <c r="X285" s="80"/>
      <c r="Y285" s="80"/>
      <c r="Z285" s="80"/>
      <c r="AA285" s="80"/>
    </row>
    <row r="286" spans="2:27">
      <c r="B286" s="80"/>
      <c r="C286" s="80"/>
      <c r="D286" s="80"/>
      <c r="E286" s="80"/>
      <c r="F286" s="80"/>
      <c r="G286" s="80"/>
      <c r="H286" s="80"/>
      <c r="I286" s="80"/>
      <c r="J286" s="80"/>
      <c r="K286" s="80"/>
      <c r="L286" s="80"/>
      <c r="M286" s="80"/>
      <c r="N286" s="80"/>
      <c r="O286" s="80"/>
      <c r="P286" s="80"/>
      <c r="Q286" s="80"/>
      <c r="R286" s="80"/>
      <c r="S286" s="80"/>
      <c r="T286" s="80"/>
      <c r="U286" s="80"/>
      <c r="V286" s="80"/>
      <c r="W286" s="80"/>
      <c r="X286" s="80"/>
      <c r="Y286" s="80"/>
      <c r="Z286" s="80"/>
      <c r="AA286" s="80"/>
    </row>
    <row r="287" spans="2:27">
      <c r="B287" s="80"/>
      <c r="C287" s="80"/>
      <c r="D287" s="80"/>
      <c r="E287" s="80"/>
      <c r="F287" s="80"/>
      <c r="G287" s="80"/>
      <c r="H287" s="80"/>
      <c r="I287" s="80"/>
      <c r="J287" s="80"/>
      <c r="K287" s="80"/>
      <c r="L287" s="80"/>
      <c r="M287" s="80"/>
      <c r="N287" s="80"/>
      <c r="O287" s="80"/>
      <c r="P287" s="80"/>
      <c r="Q287" s="80"/>
      <c r="R287" s="80"/>
      <c r="S287" s="80"/>
      <c r="T287" s="80"/>
      <c r="U287" s="80"/>
      <c r="V287" s="80"/>
      <c r="W287" s="80"/>
      <c r="X287" s="80"/>
      <c r="Y287" s="80"/>
      <c r="Z287" s="80"/>
      <c r="AA287" s="80"/>
    </row>
    <row r="288" spans="2:27">
      <c r="B288" s="80"/>
      <c r="C288" s="80"/>
      <c r="D288" s="80"/>
      <c r="E288" s="80"/>
      <c r="F288" s="80"/>
      <c r="G288" s="80"/>
      <c r="H288" s="80"/>
      <c r="I288" s="80"/>
      <c r="J288" s="80"/>
      <c r="K288" s="80"/>
      <c r="L288" s="80"/>
      <c r="M288" s="80"/>
      <c r="N288" s="80"/>
      <c r="O288" s="80"/>
      <c r="P288" s="80"/>
      <c r="Q288" s="80"/>
      <c r="R288" s="80"/>
      <c r="S288" s="80"/>
      <c r="T288" s="80"/>
      <c r="U288" s="80"/>
      <c r="V288" s="80"/>
      <c r="W288" s="80"/>
      <c r="X288" s="80"/>
      <c r="Y288" s="80"/>
      <c r="Z288" s="80"/>
      <c r="AA288" s="80"/>
    </row>
    <row r="289" spans="2:27">
      <c r="B289" s="80"/>
      <c r="C289" s="80"/>
      <c r="D289" s="80"/>
      <c r="E289" s="80"/>
      <c r="F289" s="80"/>
      <c r="G289" s="80"/>
      <c r="H289" s="80"/>
      <c r="I289" s="80"/>
      <c r="J289" s="80"/>
      <c r="K289" s="80"/>
      <c r="L289" s="80"/>
      <c r="M289" s="80"/>
      <c r="N289" s="80"/>
      <c r="O289" s="80"/>
      <c r="P289" s="80"/>
      <c r="Q289" s="80"/>
      <c r="R289" s="80"/>
      <c r="S289" s="80"/>
      <c r="T289" s="80"/>
      <c r="U289" s="80"/>
      <c r="V289" s="80"/>
      <c r="W289" s="80"/>
      <c r="X289" s="80"/>
      <c r="Y289" s="80"/>
      <c r="Z289" s="80"/>
      <c r="AA289" s="80"/>
    </row>
    <row r="290" spans="2:27">
      <c r="B290" s="80"/>
      <c r="C290" s="80"/>
      <c r="D290" s="80"/>
      <c r="E290" s="80"/>
      <c r="F290" s="80"/>
      <c r="G290" s="80"/>
      <c r="H290" s="80"/>
      <c r="I290" s="80"/>
      <c r="J290" s="80"/>
      <c r="K290" s="80"/>
      <c r="L290" s="80"/>
      <c r="M290" s="80"/>
      <c r="N290" s="80"/>
      <c r="O290" s="80"/>
      <c r="P290" s="80"/>
      <c r="Q290" s="80"/>
      <c r="R290" s="80"/>
      <c r="S290" s="80"/>
      <c r="T290" s="80"/>
      <c r="U290" s="80"/>
      <c r="V290" s="80"/>
      <c r="W290" s="80"/>
      <c r="X290" s="80"/>
      <c r="Y290" s="80"/>
      <c r="Z290" s="80"/>
      <c r="AA290" s="80"/>
    </row>
    <row r="291" spans="2:27">
      <c r="B291" s="80"/>
      <c r="C291" s="80"/>
      <c r="D291" s="80"/>
      <c r="E291" s="80"/>
      <c r="F291" s="80"/>
      <c r="G291" s="80"/>
      <c r="H291" s="80"/>
      <c r="I291" s="80"/>
      <c r="J291" s="80"/>
      <c r="K291" s="80"/>
      <c r="L291" s="80"/>
      <c r="M291" s="80"/>
      <c r="N291" s="80"/>
      <c r="O291" s="80"/>
      <c r="P291" s="80"/>
      <c r="Q291" s="80"/>
      <c r="R291" s="80"/>
      <c r="S291" s="80"/>
      <c r="T291" s="80"/>
      <c r="U291" s="80"/>
      <c r="V291" s="80"/>
      <c r="W291" s="80"/>
      <c r="X291" s="80"/>
      <c r="Y291" s="80"/>
      <c r="Z291" s="80"/>
      <c r="AA291" s="80"/>
    </row>
    <row r="292" spans="2:27">
      <c r="B292" s="80"/>
      <c r="C292" s="80"/>
      <c r="D292" s="80"/>
      <c r="E292" s="80"/>
      <c r="F292" s="80"/>
      <c r="G292" s="80"/>
      <c r="H292" s="80"/>
      <c r="I292" s="80"/>
      <c r="J292" s="80"/>
      <c r="K292" s="80"/>
      <c r="L292" s="80"/>
      <c r="M292" s="80"/>
      <c r="N292" s="80"/>
      <c r="O292" s="80"/>
      <c r="P292" s="80"/>
      <c r="Q292" s="80"/>
      <c r="R292" s="80"/>
      <c r="S292" s="80"/>
      <c r="T292" s="80"/>
      <c r="U292" s="80"/>
      <c r="V292" s="80"/>
      <c r="W292" s="80"/>
      <c r="X292" s="80"/>
      <c r="Y292" s="80"/>
      <c r="Z292" s="80"/>
      <c r="AA292" s="80"/>
    </row>
    <row r="293" spans="2:27">
      <c r="B293" s="80"/>
      <c r="C293" s="80"/>
      <c r="D293" s="80"/>
      <c r="E293" s="80"/>
      <c r="F293" s="80"/>
      <c r="G293" s="80"/>
      <c r="H293" s="80"/>
      <c r="I293" s="80"/>
      <c r="J293" s="80"/>
      <c r="K293" s="80"/>
      <c r="L293" s="80"/>
      <c r="M293" s="80"/>
      <c r="N293" s="80"/>
      <c r="O293" s="80"/>
      <c r="P293" s="80"/>
      <c r="Q293" s="80"/>
      <c r="R293" s="80"/>
      <c r="S293" s="80"/>
      <c r="T293" s="80"/>
      <c r="U293" s="80"/>
      <c r="V293" s="80"/>
      <c r="W293" s="80"/>
      <c r="X293" s="80"/>
      <c r="Y293" s="80"/>
      <c r="Z293" s="80"/>
      <c r="AA293" s="80"/>
    </row>
    <row r="294" spans="2:27">
      <c r="B294" s="80"/>
      <c r="C294" s="80"/>
      <c r="D294" s="80"/>
      <c r="E294" s="80"/>
      <c r="F294" s="80"/>
      <c r="G294" s="80"/>
      <c r="H294" s="80"/>
      <c r="I294" s="80"/>
      <c r="J294" s="80"/>
      <c r="K294" s="80"/>
      <c r="L294" s="80"/>
      <c r="M294" s="80"/>
      <c r="N294" s="80"/>
      <c r="O294" s="80"/>
      <c r="P294" s="80"/>
      <c r="Q294" s="80"/>
      <c r="R294" s="80"/>
      <c r="S294" s="80"/>
      <c r="T294" s="80"/>
      <c r="U294" s="80"/>
      <c r="V294" s="80"/>
      <c r="W294" s="80"/>
      <c r="X294" s="80"/>
      <c r="Y294" s="80"/>
      <c r="Z294" s="80"/>
      <c r="AA294" s="80"/>
    </row>
  </sheetData>
  <sheetProtection password="CA77" sheet="1" objects="1" scenarios="1" selectLockedCells="1"/>
  <mergeCells count="19">
    <mergeCell ref="BB8:BC8"/>
    <mergeCell ref="S2:AA2"/>
    <mergeCell ref="Y3:AA4"/>
    <mergeCell ref="C5:AA5"/>
    <mergeCell ref="V6:AA6"/>
    <mergeCell ref="O8:S8"/>
    <mergeCell ref="BA9:BA11"/>
    <mergeCell ref="BB9:BB11"/>
    <mergeCell ref="BC9:BC11"/>
    <mergeCell ref="B53:K56"/>
    <mergeCell ref="N54:R54"/>
    <mergeCell ref="AA54:AA55"/>
    <mergeCell ref="N55:R55"/>
    <mergeCell ref="AF9:AF11"/>
    <mergeCell ref="AV9:AV11"/>
    <mergeCell ref="AW9:AW11"/>
    <mergeCell ref="AX9:AX11"/>
    <mergeCell ref="AY9:AY11"/>
    <mergeCell ref="AZ9:AZ11"/>
  </mergeCells>
  <phoneticPr fontId="2"/>
  <dataValidations count="6">
    <dataValidation type="list" imeMode="halfAlpha" allowBlank="1" showInputMessage="1" showErrorMessage="1" sqref="M12:M51 O12:Q51 W12:Y51 AA12:AA51 J12:J51">
      <formula1>",○"</formula1>
    </dataValidation>
    <dataValidation imeMode="halfAlpha" allowBlank="1" showInputMessage="1" showErrorMessage="1" sqref="Z12:Z51 R12:V51 N12:N51 K12:L51"/>
    <dataValidation type="list" allowBlank="1" showInputMessage="1" showErrorMessage="1" sqref="D12:D51">
      <formula1>区分</formula1>
    </dataValidation>
    <dataValidation type="list" allowBlank="1" showInputMessage="1" showErrorMessage="1" sqref="E12:E51">
      <formula1>INDIRECT(D12&amp;$E$11)</formula1>
    </dataValidation>
    <dataValidation type="list" allowBlank="1" showInputMessage="1" showErrorMessage="1" sqref="F12:F51">
      <formula1>INDIRECT(LEFT(D12,2)&amp;SUBSTITUTE(SUBSTITUTE(E12,"（",""),"）",""))</formula1>
    </dataValidation>
    <dataValidation type="list" allowBlank="1" showInputMessage="1" showErrorMessage="1" sqref="G12:G51">
      <formula1>INDIRECT(LEFT(D12,2)&amp;SUBSTITUTE(SUBSTITUTE(E12,"（",""),"）","")&amp;SUBSTITUTE(SUBSTITUTE(F12,"（",""),"）",""))</formula1>
    </dataValidation>
  </dataValidations>
  <pageMargins left="0.98425196850393704" right="0.19685039370078741" top="0.78740157480314965" bottom="0.39370078740157483" header="0.31496062992125984" footer="0.31496062992125984"/>
  <pageSetup paperSize="8" scale="70" fitToHeight="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sheetPr codeName="Sheet9">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64</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34" t="s">
        <v>5</v>
      </c>
      <c r="J16" s="172" t="s">
        <v>6</v>
      </c>
      <c r="K16" s="173"/>
      <c r="L16" s="173"/>
      <c r="M16" s="174"/>
      <c r="N16" s="34"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ht="99.75" hidden="1" customHeight="1">
      <c r="A21" s="19"/>
      <c r="D21" s="6"/>
      <c r="E21" s="6"/>
      <c r="F21" s="7"/>
      <c r="G21" s="10" t="s">
        <v>21</v>
      </c>
      <c r="H21" s="14" t="s">
        <v>56</v>
      </c>
      <c r="I21" s="15" t="s">
        <v>57</v>
      </c>
      <c r="J21" s="184" t="s">
        <v>22</v>
      </c>
      <c r="K21" s="185"/>
      <c r="L21" s="185"/>
      <c r="M21" s="186"/>
      <c r="N21" s="13"/>
      <c r="O21" s="180"/>
      <c r="P21" s="180"/>
      <c r="Q21" s="180"/>
      <c r="R21" s="180"/>
    </row>
    <row r="22" spans="1:22" ht="110.1" hidden="1" customHeight="1">
      <c r="A22" s="19"/>
      <c r="D22" s="6"/>
      <c r="E22" s="6"/>
      <c r="F22" s="7"/>
      <c r="G22" s="10" t="s">
        <v>23</v>
      </c>
      <c r="H22" s="14" t="s">
        <v>24</v>
      </c>
      <c r="I22" s="15" t="s">
        <v>25</v>
      </c>
      <c r="J22" s="177"/>
      <c r="K22" s="178"/>
      <c r="L22" s="178"/>
      <c r="M22" s="179"/>
      <c r="N22" s="13"/>
      <c r="O22" s="180"/>
      <c r="P22" s="180"/>
      <c r="Q22" s="180"/>
      <c r="R22" s="180"/>
    </row>
    <row r="23" spans="1:22" ht="99.75" hidden="1" customHeight="1">
      <c r="A23" s="19"/>
      <c r="D23" s="6"/>
      <c r="E23" s="6"/>
      <c r="F23" s="7"/>
      <c r="G23" s="10" t="s">
        <v>26</v>
      </c>
      <c r="H23" s="14" t="s">
        <v>27</v>
      </c>
      <c r="I23" s="15" t="s">
        <v>28</v>
      </c>
      <c r="J23" s="177"/>
      <c r="K23" s="178"/>
      <c r="L23" s="178"/>
      <c r="M23" s="179"/>
      <c r="N23" s="13"/>
      <c r="O23" s="180"/>
      <c r="P23" s="180"/>
      <c r="Q23" s="180"/>
      <c r="R23" s="180"/>
    </row>
    <row r="24" spans="1:22" ht="99.75" hidden="1" customHeight="1">
      <c r="A24" s="19"/>
      <c r="D24" s="6"/>
      <c r="E24" s="6"/>
      <c r="F24" s="7"/>
      <c r="G24" s="10" t="s">
        <v>29</v>
      </c>
      <c r="H24" s="14" t="s">
        <v>30</v>
      </c>
      <c r="I24" s="15" t="s">
        <v>31</v>
      </c>
      <c r="J24" s="177"/>
      <c r="K24" s="178"/>
      <c r="L24" s="178"/>
      <c r="M24" s="179"/>
      <c r="N24" s="13"/>
      <c r="O24" s="180"/>
      <c r="P24" s="180"/>
      <c r="Q24" s="180"/>
      <c r="R24" s="180"/>
    </row>
    <row r="25" spans="1:22" ht="99.75" hidden="1" customHeight="1">
      <c r="A25" s="19"/>
      <c r="D25" s="6"/>
      <c r="E25" s="6"/>
      <c r="F25" s="7"/>
      <c r="G25" s="10" t="s">
        <v>32</v>
      </c>
      <c r="H25" s="14" t="s">
        <v>33</v>
      </c>
      <c r="I25" s="15" t="s">
        <v>34</v>
      </c>
      <c r="J25" s="177"/>
      <c r="K25" s="178"/>
      <c r="L25" s="178"/>
      <c r="M25" s="179"/>
      <c r="N25" s="13"/>
      <c r="O25" s="180"/>
      <c r="P25" s="180"/>
      <c r="Q25" s="180"/>
      <c r="R25" s="180"/>
    </row>
    <row r="26" spans="1:22" ht="34.5" hidden="1" customHeight="1">
      <c r="A26" s="19"/>
      <c r="D26" s="6"/>
      <c r="E26" s="6"/>
    </row>
    <row r="27" spans="1:22" ht="42" hidden="1">
      <c r="D27" s="16"/>
      <c r="E27" s="187" t="s">
        <v>35</v>
      </c>
      <c r="F27" s="187"/>
      <c r="G27" s="187"/>
      <c r="H27" s="187"/>
      <c r="I27" s="187"/>
      <c r="J27" s="187"/>
      <c r="K27" s="187"/>
      <c r="L27" s="187"/>
      <c r="M27" s="187"/>
      <c r="N27" s="187"/>
      <c r="O27" s="187"/>
      <c r="P27" s="187"/>
      <c r="Q27" s="187"/>
      <c r="R27" s="187"/>
      <c r="S27" s="187"/>
    </row>
    <row r="28" spans="1:22" ht="11.25" customHeight="1">
      <c r="D28" s="16"/>
      <c r="E28" s="17"/>
      <c r="J28" s="3"/>
      <c r="K28" s="3"/>
      <c r="O28" s="16"/>
      <c r="P28" s="16"/>
      <c r="Q28" s="16"/>
      <c r="R28" s="18"/>
    </row>
    <row r="29" spans="1:22" ht="77.25" customHeight="1" collapsed="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V29" s="9"/>
    </row>
    <row r="30" spans="1:22" ht="77.25" customHeight="1">
      <c r="B30" s="122"/>
      <c r="C30" s="122"/>
      <c r="D30" s="189"/>
      <c r="E30" s="189"/>
      <c r="F30" s="192"/>
      <c r="G30" s="194"/>
      <c r="H30" s="192"/>
      <c r="I30" s="192"/>
      <c r="J30" s="218" t="s">
        <v>41</v>
      </c>
      <c r="K30" s="220"/>
      <c r="L30" s="220"/>
      <c r="M30" s="219"/>
      <c r="N30" s="218" t="s">
        <v>42</v>
      </c>
      <c r="O30" s="220"/>
      <c r="P30" s="220"/>
      <c r="Q30" s="219"/>
      <c r="R30" s="212"/>
      <c r="S30" s="216"/>
      <c r="T30" s="217"/>
      <c r="V30" s="9"/>
    </row>
    <row r="31" spans="1:22" ht="105.95" customHeight="1">
      <c r="B31" s="122"/>
      <c r="C31" s="122"/>
      <c r="D31" s="190"/>
      <c r="E31" s="190"/>
      <c r="F31" s="193"/>
      <c r="G31" s="194"/>
      <c r="H31" s="193"/>
      <c r="I31" s="193"/>
      <c r="J31" s="22" t="s">
        <v>43</v>
      </c>
      <c r="K31" s="23" t="s">
        <v>44</v>
      </c>
      <c r="L31" s="23" t="s">
        <v>45</v>
      </c>
      <c r="M31" s="36" t="s">
        <v>59</v>
      </c>
      <c r="N31" s="22" t="s">
        <v>43</v>
      </c>
      <c r="O31" s="37" t="s">
        <v>44</v>
      </c>
      <c r="P31" s="37" t="s">
        <v>45</v>
      </c>
      <c r="Q31" s="36" t="s">
        <v>59</v>
      </c>
      <c r="R31" s="213"/>
      <c r="S31" s="218"/>
      <c r="T31" s="219"/>
      <c r="V31" s="9"/>
    </row>
    <row r="32" spans="1:22" ht="120" customHeight="1">
      <c r="B32" s="123"/>
      <c r="C32" s="123"/>
      <c r="D32" s="207" t="s">
        <v>107</v>
      </c>
      <c r="E32" s="207" t="s">
        <v>75</v>
      </c>
      <c r="F32" s="200" t="s">
        <v>76</v>
      </c>
      <c r="G32" s="201" t="s">
        <v>113</v>
      </c>
      <c r="H32" s="198" t="s">
        <v>109</v>
      </c>
      <c r="I32" s="198" t="s">
        <v>214</v>
      </c>
      <c r="J32" s="127"/>
      <c r="K32" s="128"/>
      <c r="L32" s="129"/>
      <c r="M32" s="129"/>
      <c r="N32" s="128"/>
      <c r="O32" s="128"/>
      <c r="P32" s="129"/>
      <c r="Q32" s="130"/>
      <c r="R32" s="20"/>
      <c r="S32" s="195"/>
      <c r="T32" s="196"/>
      <c r="U32" s="9"/>
      <c r="V32"/>
    </row>
    <row r="33" spans="2:22" ht="120" customHeight="1">
      <c r="B33" s="123"/>
      <c r="C33" s="123"/>
      <c r="D33" s="207"/>
      <c r="E33" s="207"/>
      <c r="F33" s="200"/>
      <c r="G33" s="202"/>
      <c r="H33" s="199"/>
      <c r="I33" s="199"/>
      <c r="J33" s="127"/>
      <c r="K33" s="128"/>
      <c r="L33" s="129"/>
      <c r="M33" s="129"/>
      <c r="N33" s="128"/>
      <c r="O33" s="128"/>
      <c r="P33" s="129"/>
      <c r="Q33" s="130"/>
      <c r="R33" s="20"/>
      <c r="S33" s="195"/>
      <c r="T33" s="196"/>
      <c r="U33" s="9"/>
      <c r="V33"/>
    </row>
    <row r="34" spans="2:22" ht="120" customHeight="1">
      <c r="B34" s="123"/>
      <c r="C34" s="123"/>
      <c r="D34" s="207"/>
      <c r="E34" s="207"/>
      <c r="F34" s="200"/>
      <c r="G34" s="202"/>
      <c r="H34" s="198" t="s">
        <v>114</v>
      </c>
      <c r="I34" s="198" t="s">
        <v>616</v>
      </c>
      <c r="J34" s="127"/>
      <c r="K34" s="128"/>
      <c r="L34" s="129"/>
      <c r="M34" s="129"/>
      <c r="N34" s="128"/>
      <c r="O34" s="128"/>
      <c r="P34" s="129"/>
      <c r="Q34" s="130"/>
      <c r="R34" s="20"/>
      <c r="S34" s="195"/>
      <c r="T34" s="196"/>
      <c r="U34" s="9"/>
      <c r="V34"/>
    </row>
    <row r="35" spans="2:22" ht="120" customHeight="1">
      <c r="B35" s="123"/>
      <c r="C35" s="123"/>
      <c r="D35" s="207"/>
      <c r="E35" s="207"/>
      <c r="F35" s="200"/>
      <c r="G35" s="202"/>
      <c r="H35" s="199"/>
      <c r="I35" s="199"/>
      <c r="J35" s="127"/>
      <c r="K35" s="128"/>
      <c r="L35" s="129"/>
      <c r="M35" s="129"/>
      <c r="N35" s="128"/>
      <c r="O35" s="128"/>
      <c r="P35" s="129"/>
      <c r="Q35" s="130"/>
      <c r="R35" s="20"/>
      <c r="S35" s="195"/>
      <c r="T35" s="196"/>
      <c r="U35" s="9"/>
      <c r="V35"/>
    </row>
    <row r="36" spans="2:22" ht="120" customHeight="1">
      <c r="B36" s="124"/>
      <c r="C36" s="124"/>
      <c r="D36" s="207"/>
      <c r="E36" s="207"/>
      <c r="F36" s="200"/>
      <c r="G36" s="202"/>
      <c r="H36" s="198" t="s">
        <v>115</v>
      </c>
      <c r="I36" s="198" t="s">
        <v>217</v>
      </c>
      <c r="J36" s="127"/>
      <c r="K36" s="128"/>
      <c r="L36" s="129"/>
      <c r="M36" s="129"/>
      <c r="N36" s="128"/>
      <c r="O36" s="128"/>
      <c r="P36" s="129"/>
      <c r="Q36" s="130"/>
      <c r="R36" s="20"/>
      <c r="S36" s="32"/>
      <c r="T36" s="33"/>
      <c r="U36" s="9"/>
      <c r="V36"/>
    </row>
    <row r="37" spans="2:22" ht="120" customHeight="1">
      <c r="B37" s="124"/>
      <c r="C37" s="124"/>
      <c r="D37" s="207"/>
      <c r="E37" s="207"/>
      <c r="F37" s="200"/>
      <c r="G37" s="202"/>
      <c r="H37" s="199"/>
      <c r="I37" s="199"/>
      <c r="J37" s="127"/>
      <c r="K37" s="128"/>
      <c r="L37" s="129"/>
      <c r="M37" s="129"/>
      <c r="N37" s="128"/>
      <c r="O37" s="128"/>
      <c r="P37" s="129"/>
      <c r="Q37" s="130"/>
      <c r="R37" s="20"/>
      <c r="S37" s="32"/>
      <c r="T37" s="33"/>
      <c r="U37" s="9"/>
      <c r="V37"/>
    </row>
    <row r="38" spans="2:22" ht="120" customHeight="1">
      <c r="B38" s="124"/>
      <c r="C38" s="124"/>
      <c r="D38" s="207"/>
      <c r="E38" s="207"/>
      <c r="F38" s="200"/>
      <c r="G38" s="202"/>
      <c r="H38" s="198" t="s">
        <v>112</v>
      </c>
      <c r="I38" s="198" t="s">
        <v>216</v>
      </c>
      <c r="J38" s="127"/>
      <c r="K38" s="128"/>
      <c r="L38" s="129"/>
      <c r="M38" s="129"/>
      <c r="N38" s="128"/>
      <c r="O38" s="128"/>
      <c r="P38" s="129"/>
      <c r="Q38" s="130"/>
      <c r="R38" s="20"/>
      <c r="S38" s="195"/>
      <c r="T38" s="196"/>
      <c r="U38" s="9"/>
      <c r="V38"/>
    </row>
    <row r="39" spans="2:22" ht="120" customHeight="1">
      <c r="B39" s="124"/>
      <c r="C39" s="124"/>
      <c r="D39" s="207"/>
      <c r="E39" s="207"/>
      <c r="F39" s="200"/>
      <c r="G39" s="203"/>
      <c r="H39" s="199"/>
      <c r="I39" s="199"/>
      <c r="J39" s="127"/>
      <c r="K39" s="128"/>
      <c r="L39" s="129"/>
      <c r="M39" s="129"/>
      <c r="N39" s="128"/>
      <c r="O39" s="128"/>
      <c r="P39" s="129"/>
      <c r="Q39" s="130"/>
      <c r="R39" s="20"/>
      <c r="S39" s="195"/>
      <c r="T39" s="196"/>
      <c r="U39" s="9"/>
      <c r="V39"/>
    </row>
    <row r="40" spans="2:22" ht="21" customHeight="1">
      <c r="B40" s="124"/>
      <c r="C40" s="124"/>
      <c r="D40" s="30"/>
      <c r="E40" s="30"/>
      <c r="F40" s="30"/>
      <c r="G40" s="30"/>
      <c r="H40" s="30"/>
      <c r="I40" s="30"/>
      <c r="J40" s="30"/>
      <c r="K40" s="30"/>
      <c r="L40" s="30"/>
      <c r="M40" s="30"/>
      <c r="N40" s="30"/>
      <c r="O40" s="30"/>
      <c r="P40" s="30"/>
      <c r="Q40" s="30"/>
      <c r="R40" s="30"/>
      <c r="T40" s="21"/>
    </row>
    <row r="41" spans="2:22" ht="17.25" customHeight="1">
      <c r="B41" s="124"/>
      <c r="C41" s="124"/>
      <c r="D41" s="114"/>
      <c r="E41" s="114"/>
      <c r="F41" s="197" t="s">
        <v>619</v>
      </c>
      <c r="G41" s="197"/>
      <c r="H41" s="197"/>
      <c r="I41" s="197"/>
      <c r="J41" s="197"/>
      <c r="K41" s="197"/>
      <c r="L41" s="197"/>
      <c r="M41" s="197"/>
      <c r="N41" s="197"/>
      <c r="O41" s="197"/>
      <c r="P41" s="197"/>
      <c r="Q41" s="114"/>
      <c r="R41" s="114"/>
    </row>
    <row r="42" spans="2:22" ht="17.25" customHeight="1">
      <c r="B42" s="124"/>
      <c r="C42" s="124"/>
      <c r="D42" s="114"/>
      <c r="E42" s="114"/>
      <c r="F42" s="197"/>
      <c r="G42" s="197"/>
      <c r="H42" s="197"/>
      <c r="I42" s="197"/>
      <c r="J42" s="197"/>
      <c r="K42" s="197"/>
      <c r="L42" s="197"/>
      <c r="M42" s="197"/>
      <c r="N42" s="197"/>
      <c r="O42" s="197"/>
      <c r="P42" s="197"/>
      <c r="Q42" s="114"/>
      <c r="R42" s="114"/>
    </row>
    <row r="43" spans="2:22" ht="17.25" customHeight="1">
      <c r="B43" s="124"/>
      <c r="C43" s="124"/>
      <c r="D43" s="114"/>
      <c r="E43" s="114"/>
      <c r="F43" s="197"/>
      <c r="G43" s="197"/>
      <c r="H43" s="197"/>
      <c r="I43" s="197"/>
      <c r="J43" s="197"/>
      <c r="K43" s="197"/>
      <c r="L43" s="197"/>
      <c r="M43" s="197"/>
      <c r="N43" s="197"/>
      <c r="O43" s="197"/>
      <c r="P43" s="197"/>
      <c r="Q43" s="114"/>
      <c r="R43" s="114"/>
    </row>
    <row r="44" spans="2:22" ht="17.25" customHeight="1">
      <c r="B44" s="124"/>
      <c r="C44" s="124"/>
      <c r="D44" s="114"/>
      <c r="E44" s="114"/>
      <c r="F44" s="197"/>
      <c r="G44" s="197"/>
      <c r="H44" s="197"/>
      <c r="I44" s="197"/>
      <c r="J44" s="197"/>
      <c r="K44" s="197"/>
      <c r="L44" s="197"/>
      <c r="M44" s="197"/>
      <c r="N44" s="197"/>
      <c r="O44" s="197"/>
      <c r="P44" s="197"/>
      <c r="Q44" s="114"/>
      <c r="R44" s="114"/>
    </row>
    <row r="45" spans="2:22" ht="17.25" customHeight="1">
      <c r="B45" s="124"/>
      <c r="C45" s="124"/>
      <c r="D45" s="114"/>
      <c r="E45" s="114"/>
      <c r="F45" s="197"/>
      <c r="G45" s="197"/>
      <c r="H45" s="197"/>
      <c r="I45" s="197"/>
      <c r="J45" s="197"/>
      <c r="K45" s="197"/>
      <c r="L45" s="197"/>
      <c r="M45" s="197"/>
      <c r="N45" s="197"/>
      <c r="O45" s="197"/>
      <c r="P45" s="197"/>
      <c r="Q45" s="114"/>
      <c r="R45" s="114"/>
    </row>
    <row r="46" spans="2:22" ht="17.25" customHeight="1">
      <c r="B46" s="124"/>
      <c r="C46" s="124"/>
      <c r="D46" s="114"/>
      <c r="E46" s="114"/>
      <c r="F46" s="197"/>
      <c r="G46" s="197"/>
      <c r="H46" s="197"/>
      <c r="I46" s="197"/>
      <c r="J46" s="197"/>
      <c r="K46" s="197"/>
      <c r="L46" s="197"/>
      <c r="M46" s="197"/>
      <c r="N46" s="197"/>
      <c r="O46" s="197"/>
      <c r="P46" s="197"/>
      <c r="Q46" s="114"/>
      <c r="R46" s="114"/>
    </row>
    <row r="47" spans="2:22" ht="17.25" customHeight="1">
      <c r="B47" s="124"/>
      <c r="C47" s="124"/>
      <c r="D47" s="114"/>
      <c r="E47" s="114"/>
      <c r="F47" s="197"/>
      <c r="G47" s="197"/>
      <c r="H47" s="197"/>
      <c r="I47" s="197"/>
      <c r="J47" s="197"/>
      <c r="K47" s="197"/>
      <c r="L47" s="197"/>
      <c r="M47" s="197"/>
      <c r="N47" s="197"/>
      <c r="O47" s="197"/>
      <c r="P47" s="197"/>
      <c r="Q47" s="114"/>
      <c r="R47" s="114"/>
    </row>
    <row r="48" spans="2:22"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14"/>
      <c r="G52" s="114"/>
      <c r="H52" s="114"/>
      <c r="I52" s="114"/>
      <c r="J52" s="114"/>
      <c r="K52" s="114"/>
      <c r="L52" s="114"/>
      <c r="M52" s="114"/>
      <c r="N52" s="114"/>
      <c r="O52" s="114"/>
      <c r="P52" s="114"/>
      <c r="Q52" s="114"/>
      <c r="R52" s="114"/>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8">
    <dataValidation allowBlank="1" showInputMessage="1" sqref="B32:C35 A21:A26"/>
    <dataValidation type="list" allowBlank="1" showInputMessage="1" showErrorMessage="1" sqref="R32:R39">
      <formula1>"○,×"</formula1>
    </dataValidation>
    <dataValidation type="list" allowBlank="1" showInputMessage="1" sqref="N17:N25">
      <formula1>"○,×,○（P）,×（P）"</formula1>
    </dataValidation>
    <dataValidation type="list" allowBlank="1" showInputMessage="1" showErrorMessage="1" sqref="N32:N39">
      <formula1>"－,1.記述試験,2.口頭試験,3.受験条件,4.その他"</formula1>
    </dataValidation>
    <dataValidation type="list" allowBlank="1" showInputMessage="1" showErrorMessage="1" sqref="J32:J39">
      <formula1>"1.記述試験,2.口頭試験,3.受験条件,4.その他"</formula1>
    </dataValidation>
    <dataValidation type="whole" allowBlank="1" showInputMessage="1" showErrorMessage="1" sqref="A2">
      <formula1>1</formula1>
      <formula2>999</formula2>
    </dataValidation>
    <dataValidation type="list" allowBlank="1" showInputMessage="1" showErrorMessage="1" sqref="K32:K39 O32:O39">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11.xml><?xml version="1.0" encoding="utf-8"?>
<worksheet xmlns="http://schemas.openxmlformats.org/spreadsheetml/2006/main" xmlns:r="http://schemas.openxmlformats.org/officeDocument/2006/relationships">
  <sheetPr codeName="Sheet10">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64</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34" t="s">
        <v>5</v>
      </c>
      <c r="J16" s="172" t="s">
        <v>6</v>
      </c>
      <c r="K16" s="173"/>
      <c r="L16" s="173"/>
      <c r="M16" s="174"/>
      <c r="N16" s="34"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ht="99.75" hidden="1" customHeight="1">
      <c r="A21" s="19"/>
      <c r="D21" s="6"/>
      <c r="E21" s="6"/>
      <c r="F21" s="7"/>
      <c r="G21" s="10" t="s">
        <v>21</v>
      </c>
      <c r="H21" s="14" t="s">
        <v>56</v>
      </c>
      <c r="I21" s="15" t="s">
        <v>57</v>
      </c>
      <c r="J21" s="184" t="s">
        <v>22</v>
      </c>
      <c r="K21" s="185"/>
      <c r="L21" s="185"/>
      <c r="M21" s="186"/>
      <c r="N21" s="13"/>
      <c r="O21" s="180"/>
      <c r="P21" s="180"/>
      <c r="Q21" s="180"/>
      <c r="R21" s="180"/>
    </row>
    <row r="22" spans="1:22" ht="110.1" hidden="1" customHeight="1">
      <c r="A22" s="19"/>
      <c r="D22" s="6"/>
      <c r="E22" s="6"/>
      <c r="F22" s="7"/>
      <c r="G22" s="10" t="s">
        <v>23</v>
      </c>
      <c r="H22" s="14" t="s">
        <v>24</v>
      </c>
      <c r="I22" s="15" t="s">
        <v>25</v>
      </c>
      <c r="J22" s="177"/>
      <c r="K22" s="178"/>
      <c r="L22" s="178"/>
      <c r="M22" s="179"/>
      <c r="N22" s="13"/>
      <c r="O22" s="180"/>
      <c r="P22" s="180"/>
      <c r="Q22" s="180"/>
      <c r="R22" s="180"/>
    </row>
    <row r="23" spans="1:22" ht="99.75" hidden="1" customHeight="1">
      <c r="A23" s="19"/>
      <c r="D23" s="6"/>
      <c r="E23" s="6"/>
      <c r="F23" s="7"/>
      <c r="G23" s="10" t="s">
        <v>26</v>
      </c>
      <c r="H23" s="14" t="s">
        <v>27</v>
      </c>
      <c r="I23" s="15" t="s">
        <v>28</v>
      </c>
      <c r="J23" s="177"/>
      <c r="K23" s="178"/>
      <c r="L23" s="178"/>
      <c r="M23" s="179"/>
      <c r="N23" s="13"/>
      <c r="O23" s="180"/>
      <c r="P23" s="180"/>
      <c r="Q23" s="180"/>
      <c r="R23" s="180"/>
    </row>
    <row r="24" spans="1:22" ht="99.75" hidden="1" customHeight="1">
      <c r="A24" s="19"/>
      <c r="D24" s="6"/>
      <c r="E24" s="6"/>
      <c r="F24" s="7"/>
      <c r="G24" s="10" t="s">
        <v>29</v>
      </c>
      <c r="H24" s="14" t="s">
        <v>30</v>
      </c>
      <c r="I24" s="15" t="s">
        <v>31</v>
      </c>
      <c r="J24" s="177"/>
      <c r="K24" s="178"/>
      <c r="L24" s="178"/>
      <c r="M24" s="179"/>
      <c r="N24" s="13"/>
      <c r="O24" s="180"/>
      <c r="P24" s="180"/>
      <c r="Q24" s="180"/>
      <c r="R24" s="180"/>
    </row>
    <row r="25" spans="1:22" ht="99.75" hidden="1" customHeight="1">
      <c r="A25" s="19"/>
      <c r="D25" s="6"/>
      <c r="E25" s="6"/>
      <c r="F25" s="7"/>
      <c r="G25" s="10" t="s">
        <v>32</v>
      </c>
      <c r="H25" s="14" t="s">
        <v>33</v>
      </c>
      <c r="I25" s="15" t="s">
        <v>34</v>
      </c>
      <c r="J25" s="177"/>
      <c r="K25" s="178"/>
      <c r="L25" s="178"/>
      <c r="M25" s="179"/>
      <c r="N25" s="13"/>
      <c r="O25" s="180"/>
      <c r="P25" s="180"/>
      <c r="Q25" s="180"/>
      <c r="R25" s="180"/>
    </row>
    <row r="26" spans="1:22" ht="34.5" hidden="1" customHeight="1">
      <c r="A26" s="19"/>
      <c r="D26" s="6"/>
      <c r="E26" s="6"/>
    </row>
    <row r="27" spans="1:22" ht="42" hidden="1">
      <c r="D27" s="16"/>
      <c r="E27" s="187" t="s">
        <v>35</v>
      </c>
      <c r="F27" s="187"/>
      <c r="G27" s="187"/>
      <c r="H27" s="187"/>
      <c r="I27" s="187"/>
      <c r="J27" s="187"/>
      <c r="K27" s="187"/>
      <c r="L27" s="187"/>
      <c r="M27" s="187"/>
      <c r="N27" s="187"/>
      <c r="O27" s="187"/>
      <c r="P27" s="187"/>
      <c r="Q27" s="187"/>
      <c r="R27" s="187"/>
      <c r="S27" s="187"/>
    </row>
    <row r="28" spans="1:22" ht="11.25" customHeight="1">
      <c r="D28" s="16"/>
      <c r="E28" s="17"/>
      <c r="J28" s="3"/>
      <c r="K28" s="3"/>
      <c r="O28" s="16"/>
      <c r="P28" s="16"/>
      <c r="Q28" s="16"/>
      <c r="R28" s="18"/>
    </row>
    <row r="29" spans="1:22" ht="77.25" customHeight="1" collapsed="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V29" s="9"/>
    </row>
    <row r="30" spans="1:22" ht="77.25" customHeight="1">
      <c r="B30" s="122"/>
      <c r="C30" s="122"/>
      <c r="D30" s="189"/>
      <c r="E30" s="189"/>
      <c r="F30" s="192"/>
      <c r="G30" s="194"/>
      <c r="H30" s="192"/>
      <c r="I30" s="192"/>
      <c r="J30" s="218" t="s">
        <v>41</v>
      </c>
      <c r="K30" s="220"/>
      <c r="L30" s="220"/>
      <c r="M30" s="219"/>
      <c r="N30" s="218" t="s">
        <v>42</v>
      </c>
      <c r="O30" s="220"/>
      <c r="P30" s="220"/>
      <c r="Q30" s="219"/>
      <c r="R30" s="212"/>
      <c r="S30" s="216"/>
      <c r="T30" s="217"/>
      <c r="V30" s="9"/>
    </row>
    <row r="31" spans="1:22" ht="105.95" customHeight="1">
      <c r="B31" s="122"/>
      <c r="C31" s="122"/>
      <c r="D31" s="190"/>
      <c r="E31" s="190"/>
      <c r="F31" s="193"/>
      <c r="G31" s="194"/>
      <c r="H31" s="193"/>
      <c r="I31" s="193"/>
      <c r="J31" s="22" t="s">
        <v>43</v>
      </c>
      <c r="K31" s="23" t="s">
        <v>44</v>
      </c>
      <c r="L31" s="23" t="s">
        <v>45</v>
      </c>
      <c r="M31" s="36" t="s">
        <v>59</v>
      </c>
      <c r="N31" s="22" t="s">
        <v>43</v>
      </c>
      <c r="O31" s="37" t="s">
        <v>44</v>
      </c>
      <c r="P31" s="37" t="s">
        <v>45</v>
      </c>
      <c r="Q31" s="36" t="s">
        <v>59</v>
      </c>
      <c r="R31" s="213"/>
      <c r="S31" s="218"/>
      <c r="T31" s="219"/>
      <c r="V31" s="9"/>
    </row>
    <row r="32" spans="1:22" ht="81" customHeight="1">
      <c r="B32" s="123"/>
      <c r="C32" s="123"/>
      <c r="D32" s="207" t="s">
        <v>116</v>
      </c>
      <c r="E32" s="207" t="s">
        <v>117</v>
      </c>
      <c r="F32" s="200" t="s">
        <v>84</v>
      </c>
      <c r="G32" s="201" t="s">
        <v>118</v>
      </c>
      <c r="H32" s="198" t="s">
        <v>119</v>
      </c>
      <c r="I32" s="198" t="s">
        <v>125</v>
      </c>
      <c r="J32" s="127"/>
      <c r="K32" s="128"/>
      <c r="L32" s="129"/>
      <c r="M32" s="129"/>
      <c r="N32" s="128"/>
      <c r="O32" s="128"/>
      <c r="P32" s="129"/>
      <c r="Q32" s="130"/>
      <c r="R32" s="20"/>
      <c r="S32" s="195"/>
      <c r="T32" s="196"/>
      <c r="U32" s="9"/>
      <c r="V32"/>
    </row>
    <row r="33" spans="2:22" ht="81" customHeight="1">
      <c r="B33" s="123"/>
      <c r="C33" s="123"/>
      <c r="D33" s="207"/>
      <c r="E33" s="207"/>
      <c r="F33" s="202"/>
      <c r="G33" s="221"/>
      <c r="H33" s="199"/>
      <c r="I33" s="199"/>
      <c r="J33" s="127"/>
      <c r="K33" s="128"/>
      <c r="L33" s="129"/>
      <c r="M33" s="129"/>
      <c r="N33" s="128"/>
      <c r="O33" s="128"/>
      <c r="P33" s="129"/>
      <c r="Q33" s="130"/>
      <c r="R33" s="20"/>
      <c r="S33" s="195"/>
      <c r="T33" s="196"/>
      <c r="U33" s="9"/>
      <c r="V33"/>
    </row>
    <row r="34" spans="2:22" ht="81" customHeight="1">
      <c r="B34" s="123"/>
      <c r="C34" s="123"/>
      <c r="D34" s="207"/>
      <c r="E34" s="207"/>
      <c r="F34" s="202"/>
      <c r="G34" s="221"/>
      <c r="H34" s="198" t="s">
        <v>120</v>
      </c>
      <c r="I34" s="198" t="s">
        <v>126</v>
      </c>
      <c r="J34" s="127"/>
      <c r="K34" s="128"/>
      <c r="L34" s="129"/>
      <c r="M34" s="129"/>
      <c r="N34" s="128"/>
      <c r="O34" s="128"/>
      <c r="P34" s="129"/>
      <c r="Q34" s="130"/>
      <c r="R34" s="20"/>
      <c r="S34" s="195"/>
      <c r="T34" s="196"/>
      <c r="U34" s="9"/>
      <c r="V34"/>
    </row>
    <row r="35" spans="2:22" ht="81" customHeight="1">
      <c r="B35" s="123"/>
      <c r="C35" s="123"/>
      <c r="D35" s="207"/>
      <c r="E35" s="207"/>
      <c r="F35" s="202"/>
      <c r="G35" s="221"/>
      <c r="H35" s="199"/>
      <c r="I35" s="199"/>
      <c r="J35" s="127"/>
      <c r="K35" s="128"/>
      <c r="L35" s="129"/>
      <c r="M35" s="129"/>
      <c r="N35" s="128"/>
      <c r="O35" s="128"/>
      <c r="P35" s="129"/>
      <c r="Q35" s="130"/>
      <c r="R35" s="20"/>
      <c r="S35" s="195"/>
      <c r="T35" s="196"/>
      <c r="U35" s="9"/>
      <c r="V35"/>
    </row>
    <row r="36" spans="2:22" ht="81" customHeight="1">
      <c r="B36" s="124"/>
      <c r="C36" s="124"/>
      <c r="D36" s="207"/>
      <c r="E36" s="207"/>
      <c r="F36" s="202"/>
      <c r="G36" s="221"/>
      <c r="H36" s="198" t="s">
        <v>121</v>
      </c>
      <c r="I36" s="198" t="s">
        <v>127</v>
      </c>
      <c r="J36" s="127"/>
      <c r="K36" s="128"/>
      <c r="L36" s="129"/>
      <c r="M36" s="129"/>
      <c r="N36" s="128"/>
      <c r="O36" s="128"/>
      <c r="P36" s="129"/>
      <c r="Q36" s="130"/>
      <c r="R36" s="20"/>
      <c r="S36" s="40"/>
      <c r="T36" s="41"/>
      <c r="U36" s="9"/>
      <c r="V36"/>
    </row>
    <row r="37" spans="2:22" ht="81" customHeight="1">
      <c r="B37" s="124"/>
      <c r="C37" s="124"/>
      <c r="D37" s="207"/>
      <c r="E37" s="207"/>
      <c r="F37" s="202"/>
      <c r="G37" s="221"/>
      <c r="H37" s="199"/>
      <c r="I37" s="199"/>
      <c r="J37" s="127"/>
      <c r="K37" s="128"/>
      <c r="L37" s="129"/>
      <c r="M37" s="129"/>
      <c r="N37" s="128"/>
      <c r="O37" s="128"/>
      <c r="P37" s="129"/>
      <c r="Q37" s="130"/>
      <c r="R37" s="20"/>
      <c r="S37" s="40"/>
      <c r="T37" s="41"/>
      <c r="U37" s="9"/>
      <c r="V37"/>
    </row>
    <row r="38" spans="2:22" ht="81" customHeight="1">
      <c r="B38" s="124"/>
      <c r="C38" s="124"/>
      <c r="D38" s="207"/>
      <c r="E38" s="207"/>
      <c r="F38" s="202"/>
      <c r="G38" s="221"/>
      <c r="H38" s="198" t="s">
        <v>122</v>
      </c>
      <c r="I38" s="198" t="s">
        <v>128</v>
      </c>
      <c r="J38" s="127"/>
      <c r="K38" s="128"/>
      <c r="L38" s="129"/>
      <c r="M38" s="129"/>
      <c r="N38" s="128"/>
      <c r="O38" s="128"/>
      <c r="P38" s="129"/>
      <c r="Q38" s="130"/>
      <c r="R38" s="20"/>
      <c r="S38" s="40"/>
      <c r="T38" s="41"/>
      <c r="U38" s="9"/>
      <c r="V38"/>
    </row>
    <row r="39" spans="2:22" ht="81" customHeight="1">
      <c r="B39" s="124"/>
      <c r="C39" s="124"/>
      <c r="D39" s="207"/>
      <c r="E39" s="207"/>
      <c r="F39" s="202"/>
      <c r="G39" s="221"/>
      <c r="H39" s="199"/>
      <c r="I39" s="199"/>
      <c r="J39" s="127"/>
      <c r="K39" s="128"/>
      <c r="L39" s="129"/>
      <c r="M39" s="129"/>
      <c r="N39" s="128"/>
      <c r="O39" s="128"/>
      <c r="P39" s="129"/>
      <c r="Q39" s="130"/>
      <c r="R39" s="20"/>
      <c r="S39" s="40"/>
      <c r="T39" s="41"/>
      <c r="U39" s="9"/>
      <c r="V39"/>
    </row>
    <row r="40" spans="2:22" ht="81" customHeight="1">
      <c r="B40" s="124"/>
      <c r="C40" s="124"/>
      <c r="D40" s="207"/>
      <c r="E40" s="207"/>
      <c r="F40" s="202"/>
      <c r="G40" s="221"/>
      <c r="H40" s="198" t="s">
        <v>123</v>
      </c>
      <c r="I40" s="198" t="s">
        <v>129</v>
      </c>
      <c r="J40" s="127"/>
      <c r="K40" s="128"/>
      <c r="L40" s="129"/>
      <c r="M40" s="129"/>
      <c r="N40" s="128"/>
      <c r="O40" s="128"/>
      <c r="P40" s="129"/>
      <c r="Q40" s="130"/>
      <c r="R40" s="20"/>
      <c r="S40" s="112"/>
      <c r="T40" s="113"/>
    </row>
    <row r="41" spans="2:22" ht="81" customHeight="1">
      <c r="B41" s="124"/>
      <c r="C41" s="124"/>
      <c r="D41" s="207"/>
      <c r="E41" s="207"/>
      <c r="F41" s="202"/>
      <c r="G41" s="221"/>
      <c r="H41" s="199"/>
      <c r="I41" s="199"/>
      <c r="J41" s="127"/>
      <c r="K41" s="128"/>
      <c r="L41" s="129"/>
      <c r="M41" s="129"/>
      <c r="N41" s="128"/>
      <c r="O41" s="128"/>
      <c r="P41" s="129"/>
      <c r="Q41" s="130"/>
      <c r="R41" s="20"/>
      <c r="S41" s="112"/>
      <c r="T41" s="113"/>
    </row>
    <row r="42" spans="2:22" ht="81" customHeight="1">
      <c r="B42" s="124"/>
      <c r="C42" s="124"/>
      <c r="D42" s="207"/>
      <c r="E42" s="207"/>
      <c r="F42" s="202"/>
      <c r="G42" s="221"/>
      <c r="H42" s="198" t="s">
        <v>124</v>
      </c>
      <c r="I42" s="198" t="s">
        <v>130</v>
      </c>
      <c r="J42" s="127"/>
      <c r="K42" s="128"/>
      <c r="L42" s="129"/>
      <c r="M42" s="129"/>
      <c r="N42" s="128"/>
      <c r="O42" s="128"/>
      <c r="P42" s="129"/>
      <c r="Q42" s="130"/>
      <c r="R42" s="20"/>
      <c r="S42" s="112"/>
      <c r="T42" s="113"/>
    </row>
    <row r="43" spans="2:22" ht="81" customHeight="1">
      <c r="B43" s="124"/>
      <c r="C43" s="124"/>
      <c r="D43" s="207"/>
      <c r="E43" s="207"/>
      <c r="F43" s="203"/>
      <c r="G43" s="222"/>
      <c r="H43" s="199"/>
      <c r="I43" s="199"/>
      <c r="J43" s="127"/>
      <c r="K43" s="128"/>
      <c r="L43" s="129"/>
      <c r="M43" s="129"/>
      <c r="N43" s="128"/>
      <c r="O43" s="128"/>
      <c r="P43" s="129"/>
      <c r="Q43" s="130"/>
      <c r="R43" s="20"/>
      <c r="S43" s="112"/>
      <c r="T43" s="113"/>
    </row>
    <row r="44" spans="2:22" ht="17.25" customHeight="1">
      <c r="B44" s="124"/>
      <c r="C44" s="124"/>
      <c r="D44" s="114"/>
      <c r="E44" s="114"/>
      <c r="F44" s="30"/>
      <c r="G44" s="30"/>
      <c r="H44" s="30"/>
      <c r="I44" s="30"/>
      <c r="J44" s="30"/>
      <c r="K44" s="30"/>
      <c r="L44" s="30"/>
      <c r="M44" s="30"/>
      <c r="N44" s="30"/>
      <c r="O44" s="30"/>
      <c r="P44" s="30"/>
      <c r="Q44" s="114"/>
      <c r="R44" s="114"/>
    </row>
    <row r="45" spans="2:22" ht="17.25" customHeight="1">
      <c r="B45" s="124"/>
      <c r="C45" s="124"/>
      <c r="D45" s="114"/>
      <c r="E45" s="114"/>
      <c r="F45" s="197" t="s">
        <v>619</v>
      </c>
      <c r="G45" s="197"/>
      <c r="H45" s="197"/>
      <c r="I45" s="197"/>
      <c r="J45" s="197"/>
      <c r="K45" s="197"/>
      <c r="L45" s="197"/>
      <c r="M45" s="197"/>
      <c r="N45" s="197"/>
      <c r="O45" s="197"/>
      <c r="P45" s="197"/>
      <c r="Q45" s="114"/>
      <c r="R45" s="114"/>
    </row>
    <row r="46" spans="2:22" ht="17.25" customHeight="1">
      <c r="B46" s="124"/>
      <c r="C46" s="124"/>
      <c r="D46" s="114"/>
      <c r="E46" s="114"/>
      <c r="F46" s="197"/>
      <c r="G46" s="197"/>
      <c r="H46" s="197"/>
      <c r="I46" s="197"/>
      <c r="J46" s="197"/>
      <c r="K46" s="197"/>
      <c r="L46" s="197"/>
      <c r="M46" s="197"/>
      <c r="N46" s="197"/>
      <c r="O46" s="197"/>
      <c r="P46" s="197"/>
      <c r="Q46" s="114"/>
      <c r="R46" s="114"/>
    </row>
    <row r="47" spans="2:22" ht="17.25" customHeight="1">
      <c r="B47" s="124"/>
      <c r="C47" s="124"/>
      <c r="D47" s="114"/>
      <c r="E47" s="114"/>
      <c r="F47" s="197"/>
      <c r="G47" s="197"/>
      <c r="H47" s="197"/>
      <c r="I47" s="197"/>
      <c r="J47" s="197"/>
      <c r="K47" s="197"/>
      <c r="L47" s="197"/>
      <c r="M47" s="197"/>
      <c r="N47" s="197"/>
      <c r="O47" s="197"/>
      <c r="P47" s="197"/>
      <c r="Q47" s="114"/>
      <c r="R47" s="114"/>
    </row>
    <row r="48" spans="2:22"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97"/>
      <c r="G52" s="197"/>
      <c r="H52" s="197"/>
      <c r="I52" s="197"/>
      <c r="J52" s="197"/>
      <c r="K52" s="197"/>
      <c r="L52" s="197"/>
      <c r="M52" s="197"/>
      <c r="N52" s="197"/>
      <c r="O52" s="197"/>
      <c r="P52" s="197"/>
      <c r="Q52" s="114"/>
      <c r="R52" s="114"/>
    </row>
    <row r="53" spans="2:18" ht="17.25" customHeight="1">
      <c r="B53" s="124"/>
      <c r="C53" s="124"/>
      <c r="D53" s="38"/>
      <c r="E53" s="38"/>
      <c r="F53" s="197"/>
      <c r="G53" s="197"/>
      <c r="H53" s="197"/>
      <c r="I53" s="197"/>
      <c r="J53" s="197"/>
      <c r="K53" s="197"/>
      <c r="L53" s="197"/>
      <c r="M53" s="197"/>
      <c r="N53" s="197"/>
      <c r="O53" s="197"/>
      <c r="P53" s="197"/>
      <c r="Q53" s="38"/>
      <c r="R53" s="38"/>
    </row>
    <row r="54" spans="2:18" ht="17.25" customHeight="1">
      <c r="B54" s="124"/>
      <c r="C54" s="124"/>
      <c r="D54" s="38"/>
      <c r="E54" s="38"/>
      <c r="F54" s="197"/>
      <c r="G54" s="197"/>
      <c r="H54" s="197"/>
      <c r="I54" s="197"/>
      <c r="J54" s="197"/>
      <c r="K54" s="197"/>
      <c r="L54" s="197"/>
      <c r="M54" s="197"/>
      <c r="N54" s="197"/>
      <c r="O54" s="197"/>
      <c r="P54" s="197"/>
      <c r="Q54" s="38"/>
      <c r="R54" s="38"/>
    </row>
    <row r="55" spans="2:18" ht="17.25" customHeight="1">
      <c r="B55" s="124"/>
      <c r="C55" s="124"/>
      <c r="D55" s="38"/>
      <c r="E55" s="38"/>
      <c r="F55" s="197"/>
      <c r="G55" s="197"/>
      <c r="H55" s="197"/>
      <c r="I55" s="197"/>
      <c r="J55" s="197"/>
      <c r="K55" s="197"/>
      <c r="L55" s="197"/>
      <c r="M55" s="197"/>
      <c r="N55" s="197"/>
      <c r="O55" s="197"/>
      <c r="P55" s="197"/>
      <c r="Q55" s="38"/>
      <c r="R55" s="38"/>
    </row>
    <row r="56" spans="2:18" ht="17.25" customHeight="1">
      <c r="B56" s="124"/>
      <c r="C56" s="124"/>
      <c r="D56" s="38"/>
      <c r="E56" s="38"/>
      <c r="F56" s="38"/>
      <c r="G56" s="38"/>
      <c r="H56" s="38"/>
      <c r="I56" s="38"/>
      <c r="J56" s="38"/>
      <c r="K56" s="38"/>
      <c r="L56" s="38"/>
      <c r="M56" s="38"/>
      <c r="N56" s="38"/>
      <c r="O56" s="38"/>
      <c r="P56" s="38"/>
      <c r="Q56" s="38"/>
      <c r="R56" s="38"/>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9">
    <mergeCell ref="D32:D43"/>
    <mergeCell ref="E32:E43"/>
    <mergeCell ref="G32:G43"/>
    <mergeCell ref="H32:H33"/>
    <mergeCell ref="H40:H41"/>
    <mergeCell ref="H42:H43"/>
    <mergeCell ref="F45:P55"/>
    <mergeCell ref="S32:T32"/>
    <mergeCell ref="S33:T33"/>
    <mergeCell ref="H34:H35"/>
    <mergeCell ref="I34:I35"/>
    <mergeCell ref="S34:T34"/>
    <mergeCell ref="S35:T35"/>
    <mergeCell ref="I32:I33"/>
    <mergeCell ref="I40:I41"/>
    <mergeCell ref="I42:I43"/>
    <mergeCell ref="H36:H37"/>
    <mergeCell ref="I36:I37"/>
    <mergeCell ref="H38:H39"/>
    <mergeCell ref="I38:I39"/>
    <mergeCell ref="F32:F43"/>
    <mergeCell ref="N30:Q30"/>
    <mergeCell ref="J24:M24"/>
    <mergeCell ref="O24:R24"/>
    <mergeCell ref="J25:M25"/>
    <mergeCell ref="O25:R25"/>
    <mergeCell ref="E27:S27"/>
    <mergeCell ref="I29:I31"/>
    <mergeCell ref="J29:Q29"/>
    <mergeCell ref="R29:R31"/>
    <mergeCell ref="S29:T31"/>
    <mergeCell ref="J30:M30"/>
    <mergeCell ref="D29:D31"/>
    <mergeCell ref="E29:E31"/>
    <mergeCell ref="F29:F31"/>
    <mergeCell ref="G29:G31"/>
    <mergeCell ref="H29:H31"/>
    <mergeCell ref="J21:M21"/>
    <mergeCell ref="O21:R21"/>
    <mergeCell ref="J22:M22"/>
    <mergeCell ref="O22:R22"/>
    <mergeCell ref="J23:M23"/>
    <mergeCell ref="O23:R23"/>
    <mergeCell ref="J18:M18"/>
    <mergeCell ref="O18:R18"/>
    <mergeCell ref="J19:M19"/>
    <mergeCell ref="O19:R19"/>
    <mergeCell ref="J20:M20"/>
    <mergeCell ref="O20:R20"/>
    <mergeCell ref="J17:M17"/>
    <mergeCell ref="O17:R17"/>
    <mergeCell ref="G2:L3"/>
    <mergeCell ref="D13:F13"/>
    <mergeCell ref="D14:F14"/>
    <mergeCell ref="G16:H16"/>
    <mergeCell ref="J16:M16"/>
    <mergeCell ref="O16:R16"/>
    <mergeCell ref="D9:F9"/>
    <mergeCell ref="D10:F10"/>
    <mergeCell ref="D11:F11"/>
    <mergeCell ref="D12:F12"/>
    <mergeCell ref="O6:R6"/>
    <mergeCell ref="O7:R7"/>
    <mergeCell ref="O8:R8"/>
    <mergeCell ref="T11:T12"/>
    <mergeCell ref="T13:T14"/>
    <mergeCell ref="O1:R1"/>
    <mergeCell ref="O2:R2"/>
    <mergeCell ref="P5:R5"/>
  </mergeCells>
  <phoneticPr fontId="2"/>
  <dataValidations count="8">
    <dataValidation type="list" allowBlank="1" showInputMessage="1" showErrorMessage="1" sqref="J32:J43">
      <formula1>"1.記述試験,2.口頭試験,3.受験条件,4.その他"</formula1>
    </dataValidation>
    <dataValidation type="list" allowBlank="1" showInputMessage="1" showErrorMessage="1" sqref="N32:N43">
      <formula1>"－,1.記述試験,2.口頭試験,3.受験条件,4.その他"</formula1>
    </dataValidation>
    <dataValidation type="list" allowBlank="1" showInputMessage="1" sqref="N17:N25">
      <formula1>"○,×,○（P）,×（P）"</formula1>
    </dataValidation>
    <dataValidation type="list" allowBlank="1" showInputMessage="1" showErrorMessage="1" sqref="R32:R43">
      <formula1>"○,×"</formula1>
    </dataValidation>
    <dataValidation allowBlank="1" showInputMessage="1" sqref="B32:C35 A21:A26"/>
    <dataValidation type="whole" allowBlank="1" showInputMessage="1" showErrorMessage="1" sqref="A2">
      <formula1>1</formula1>
      <formula2>999</formula2>
    </dataValidation>
    <dataValidation type="list" allowBlank="1" showInputMessage="1" showErrorMessage="1" sqref="K32:K43 O32:O43">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12.xml><?xml version="1.0" encoding="utf-8"?>
<worksheet xmlns="http://schemas.openxmlformats.org/spreadsheetml/2006/main" xmlns:r="http://schemas.openxmlformats.org/officeDocument/2006/relationships">
  <sheetPr codeName="Sheet11">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628</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34" t="s">
        <v>5</v>
      </c>
      <c r="J16" s="172" t="s">
        <v>6</v>
      </c>
      <c r="K16" s="173"/>
      <c r="L16" s="173"/>
      <c r="M16" s="174"/>
      <c r="N16" s="34"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ht="99.75" hidden="1" customHeight="1">
      <c r="A21" s="19"/>
      <c r="D21" s="6"/>
      <c r="E21" s="6"/>
      <c r="F21" s="7"/>
      <c r="G21" s="10" t="s">
        <v>21</v>
      </c>
      <c r="H21" s="14" t="s">
        <v>56</v>
      </c>
      <c r="I21" s="15" t="s">
        <v>57</v>
      </c>
      <c r="J21" s="184" t="s">
        <v>22</v>
      </c>
      <c r="K21" s="185"/>
      <c r="L21" s="185"/>
      <c r="M21" s="186"/>
      <c r="N21" s="13"/>
      <c r="O21" s="180"/>
      <c r="P21" s="180"/>
      <c r="Q21" s="180"/>
      <c r="R21" s="180"/>
    </row>
    <row r="22" spans="1:22" ht="110.1" hidden="1" customHeight="1">
      <c r="A22" s="19"/>
      <c r="D22" s="6"/>
      <c r="E22" s="6"/>
      <c r="F22" s="7"/>
      <c r="G22" s="10" t="s">
        <v>23</v>
      </c>
      <c r="H22" s="14" t="s">
        <v>24</v>
      </c>
      <c r="I22" s="15" t="s">
        <v>25</v>
      </c>
      <c r="J22" s="177"/>
      <c r="K22" s="178"/>
      <c r="L22" s="178"/>
      <c r="M22" s="179"/>
      <c r="N22" s="13"/>
      <c r="O22" s="180"/>
      <c r="P22" s="180"/>
      <c r="Q22" s="180"/>
      <c r="R22" s="180"/>
    </row>
    <row r="23" spans="1:22" ht="99.75" hidden="1" customHeight="1">
      <c r="A23" s="19"/>
      <c r="D23" s="6"/>
      <c r="E23" s="6"/>
      <c r="F23" s="7"/>
      <c r="G23" s="10" t="s">
        <v>26</v>
      </c>
      <c r="H23" s="14" t="s">
        <v>27</v>
      </c>
      <c r="I23" s="15" t="s">
        <v>28</v>
      </c>
      <c r="J23" s="177"/>
      <c r="K23" s="178"/>
      <c r="L23" s="178"/>
      <c r="M23" s="179"/>
      <c r="N23" s="13"/>
      <c r="O23" s="180"/>
      <c r="P23" s="180"/>
      <c r="Q23" s="180"/>
      <c r="R23" s="180"/>
    </row>
    <row r="24" spans="1:22" ht="99.75" hidden="1" customHeight="1">
      <c r="A24" s="19"/>
      <c r="D24" s="6"/>
      <c r="E24" s="6"/>
      <c r="F24" s="7"/>
      <c r="G24" s="10" t="s">
        <v>29</v>
      </c>
      <c r="H24" s="14" t="s">
        <v>30</v>
      </c>
      <c r="I24" s="15" t="s">
        <v>31</v>
      </c>
      <c r="J24" s="177"/>
      <c r="K24" s="178"/>
      <c r="L24" s="178"/>
      <c r="M24" s="179"/>
      <c r="N24" s="13"/>
      <c r="O24" s="180"/>
      <c r="P24" s="180"/>
      <c r="Q24" s="180"/>
      <c r="R24" s="180"/>
    </row>
    <row r="25" spans="1:22" ht="99.75" hidden="1" customHeight="1">
      <c r="A25" s="19"/>
      <c r="D25" s="6"/>
      <c r="E25" s="6"/>
      <c r="F25" s="7"/>
      <c r="G25" s="10" t="s">
        <v>32</v>
      </c>
      <c r="H25" s="14" t="s">
        <v>33</v>
      </c>
      <c r="I25" s="15" t="s">
        <v>34</v>
      </c>
      <c r="J25" s="177"/>
      <c r="K25" s="178"/>
      <c r="L25" s="178"/>
      <c r="M25" s="179"/>
      <c r="N25" s="13"/>
      <c r="O25" s="180"/>
      <c r="P25" s="180"/>
      <c r="Q25" s="180"/>
      <c r="R25" s="180"/>
    </row>
    <row r="26" spans="1:22" ht="34.5" hidden="1" customHeight="1">
      <c r="A26" s="19"/>
      <c r="D26" s="6"/>
      <c r="E26" s="6"/>
    </row>
    <row r="27" spans="1:22" ht="42" hidden="1">
      <c r="D27" s="16"/>
      <c r="E27" s="187" t="s">
        <v>35</v>
      </c>
      <c r="F27" s="187"/>
      <c r="G27" s="187"/>
      <c r="H27" s="187"/>
      <c r="I27" s="187"/>
      <c r="J27" s="187"/>
      <c r="K27" s="187"/>
      <c r="L27" s="187"/>
      <c r="M27" s="187"/>
      <c r="N27" s="187"/>
      <c r="O27" s="187"/>
      <c r="P27" s="187"/>
      <c r="Q27" s="187"/>
      <c r="R27" s="187"/>
      <c r="S27" s="187"/>
    </row>
    <row r="28" spans="1:22" ht="11.25" customHeight="1">
      <c r="D28" s="16"/>
      <c r="E28" s="17"/>
      <c r="J28" s="3"/>
      <c r="K28" s="3"/>
      <c r="O28" s="16"/>
      <c r="P28" s="16"/>
      <c r="Q28" s="16"/>
      <c r="R28" s="18"/>
    </row>
    <row r="29" spans="1:22" ht="77.25" customHeight="1" collapsed="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V29" s="9"/>
    </row>
    <row r="30" spans="1:22" ht="77.25" customHeight="1">
      <c r="B30" s="122"/>
      <c r="C30" s="122"/>
      <c r="D30" s="189"/>
      <c r="E30" s="189"/>
      <c r="F30" s="192"/>
      <c r="G30" s="194"/>
      <c r="H30" s="192"/>
      <c r="I30" s="192"/>
      <c r="J30" s="218" t="s">
        <v>41</v>
      </c>
      <c r="K30" s="220"/>
      <c r="L30" s="220"/>
      <c r="M30" s="219"/>
      <c r="N30" s="218" t="s">
        <v>42</v>
      </c>
      <c r="O30" s="220"/>
      <c r="P30" s="220"/>
      <c r="Q30" s="219"/>
      <c r="R30" s="212"/>
      <c r="S30" s="216"/>
      <c r="T30" s="217"/>
      <c r="V30" s="9"/>
    </row>
    <row r="31" spans="1:22" ht="105.95" customHeight="1">
      <c r="B31" s="122"/>
      <c r="C31" s="122"/>
      <c r="D31" s="190"/>
      <c r="E31" s="190"/>
      <c r="F31" s="193"/>
      <c r="G31" s="194"/>
      <c r="H31" s="193"/>
      <c r="I31" s="193"/>
      <c r="J31" s="22" t="s">
        <v>43</v>
      </c>
      <c r="K31" s="23" t="s">
        <v>44</v>
      </c>
      <c r="L31" s="23" t="s">
        <v>45</v>
      </c>
      <c r="M31" s="36" t="s">
        <v>59</v>
      </c>
      <c r="N31" s="22" t="s">
        <v>43</v>
      </c>
      <c r="O31" s="37" t="s">
        <v>44</v>
      </c>
      <c r="P31" s="37" t="s">
        <v>45</v>
      </c>
      <c r="Q31" s="36" t="s">
        <v>59</v>
      </c>
      <c r="R31" s="213"/>
      <c r="S31" s="218"/>
      <c r="T31" s="219"/>
      <c r="V31" s="9"/>
    </row>
    <row r="32" spans="1:22" ht="81" customHeight="1">
      <c r="B32" s="123"/>
      <c r="C32" s="123"/>
      <c r="D32" s="207" t="s">
        <v>131</v>
      </c>
      <c r="E32" s="207" t="s">
        <v>96</v>
      </c>
      <c r="F32" s="200" t="s">
        <v>84</v>
      </c>
      <c r="G32" s="201" t="s">
        <v>132</v>
      </c>
      <c r="H32" s="198" t="s">
        <v>133</v>
      </c>
      <c r="I32" s="198" t="s">
        <v>139</v>
      </c>
      <c r="J32" s="127"/>
      <c r="K32" s="128"/>
      <c r="L32" s="129"/>
      <c r="M32" s="129"/>
      <c r="N32" s="128"/>
      <c r="O32" s="128"/>
      <c r="P32" s="129"/>
      <c r="Q32" s="130"/>
      <c r="R32" s="20"/>
      <c r="S32" s="195"/>
      <c r="T32" s="196"/>
      <c r="U32" s="9"/>
      <c r="V32"/>
    </row>
    <row r="33" spans="2:22" ht="81" customHeight="1">
      <c r="B33" s="123"/>
      <c r="C33" s="123"/>
      <c r="D33" s="207"/>
      <c r="E33" s="207"/>
      <c r="F33" s="200"/>
      <c r="G33" s="202"/>
      <c r="H33" s="199"/>
      <c r="I33" s="199"/>
      <c r="J33" s="127"/>
      <c r="K33" s="128"/>
      <c r="L33" s="129"/>
      <c r="M33" s="129"/>
      <c r="N33" s="128"/>
      <c r="O33" s="128"/>
      <c r="P33" s="129"/>
      <c r="Q33" s="130"/>
      <c r="R33" s="20"/>
      <c r="S33" s="195"/>
      <c r="T33" s="196"/>
      <c r="U33" s="9"/>
      <c r="V33"/>
    </row>
    <row r="34" spans="2:22" ht="81" customHeight="1">
      <c r="B34" s="123"/>
      <c r="C34" s="123"/>
      <c r="D34" s="207"/>
      <c r="E34" s="207"/>
      <c r="F34" s="200"/>
      <c r="G34" s="202"/>
      <c r="H34" s="198" t="s">
        <v>134</v>
      </c>
      <c r="I34" s="198" t="s">
        <v>140</v>
      </c>
      <c r="J34" s="127"/>
      <c r="K34" s="128"/>
      <c r="L34" s="129"/>
      <c r="M34" s="129"/>
      <c r="N34" s="128"/>
      <c r="O34" s="128"/>
      <c r="P34" s="129"/>
      <c r="Q34" s="130"/>
      <c r="R34" s="20"/>
      <c r="S34" s="195"/>
      <c r="T34" s="196"/>
      <c r="U34" s="9"/>
      <c r="V34"/>
    </row>
    <row r="35" spans="2:22" ht="81" customHeight="1">
      <c r="B35" s="123"/>
      <c r="C35" s="123"/>
      <c r="D35" s="207"/>
      <c r="E35" s="207"/>
      <c r="F35" s="200"/>
      <c r="G35" s="202"/>
      <c r="H35" s="199"/>
      <c r="I35" s="199"/>
      <c r="J35" s="127"/>
      <c r="K35" s="128"/>
      <c r="L35" s="129"/>
      <c r="M35" s="129"/>
      <c r="N35" s="128"/>
      <c r="O35" s="128"/>
      <c r="P35" s="129"/>
      <c r="Q35" s="130"/>
      <c r="R35" s="20"/>
      <c r="S35" s="195"/>
      <c r="T35" s="196"/>
      <c r="U35" s="9"/>
      <c r="V35"/>
    </row>
    <row r="36" spans="2:22" ht="81" customHeight="1">
      <c r="B36" s="124"/>
      <c r="C36" s="124"/>
      <c r="D36" s="207"/>
      <c r="E36" s="207"/>
      <c r="F36" s="200"/>
      <c r="G36" s="202"/>
      <c r="H36" s="198" t="s">
        <v>135</v>
      </c>
      <c r="I36" s="198" t="s">
        <v>141</v>
      </c>
      <c r="J36" s="127"/>
      <c r="K36" s="128"/>
      <c r="L36" s="129"/>
      <c r="M36" s="129"/>
      <c r="N36" s="128"/>
      <c r="O36" s="128"/>
      <c r="P36" s="129"/>
      <c r="Q36" s="130"/>
      <c r="R36" s="20"/>
      <c r="S36" s="40"/>
      <c r="T36" s="41"/>
      <c r="U36" s="9"/>
      <c r="V36"/>
    </row>
    <row r="37" spans="2:22" ht="81" customHeight="1">
      <c r="B37" s="124"/>
      <c r="C37" s="124"/>
      <c r="D37" s="207"/>
      <c r="E37" s="207"/>
      <c r="F37" s="200"/>
      <c r="G37" s="202"/>
      <c r="H37" s="199"/>
      <c r="I37" s="199"/>
      <c r="J37" s="127"/>
      <c r="K37" s="128"/>
      <c r="L37" s="129"/>
      <c r="M37" s="129"/>
      <c r="N37" s="128"/>
      <c r="O37" s="128"/>
      <c r="P37" s="129"/>
      <c r="Q37" s="130"/>
      <c r="R37" s="20"/>
      <c r="S37" s="40"/>
      <c r="T37" s="41"/>
      <c r="U37" s="9"/>
      <c r="V37"/>
    </row>
    <row r="38" spans="2:22" ht="81" customHeight="1">
      <c r="B38" s="124"/>
      <c r="C38" s="124"/>
      <c r="D38" s="207"/>
      <c r="E38" s="207"/>
      <c r="F38" s="200"/>
      <c r="G38" s="202"/>
      <c r="H38" s="198" t="s">
        <v>136</v>
      </c>
      <c r="I38" s="198" t="s">
        <v>142</v>
      </c>
      <c r="J38" s="127"/>
      <c r="K38" s="128"/>
      <c r="L38" s="129"/>
      <c r="M38" s="129"/>
      <c r="N38" s="128"/>
      <c r="O38" s="128"/>
      <c r="P38" s="129"/>
      <c r="Q38" s="130"/>
      <c r="R38" s="20"/>
      <c r="S38" s="40"/>
      <c r="T38" s="41"/>
      <c r="U38" s="9"/>
      <c r="V38"/>
    </row>
    <row r="39" spans="2:22" ht="81" customHeight="1">
      <c r="B39" s="124"/>
      <c r="C39" s="124"/>
      <c r="D39" s="207"/>
      <c r="E39" s="207"/>
      <c r="F39" s="200"/>
      <c r="G39" s="202"/>
      <c r="H39" s="199"/>
      <c r="I39" s="199"/>
      <c r="J39" s="127"/>
      <c r="K39" s="128"/>
      <c r="L39" s="129"/>
      <c r="M39" s="129"/>
      <c r="N39" s="128"/>
      <c r="O39" s="128"/>
      <c r="P39" s="129"/>
      <c r="Q39" s="130"/>
      <c r="R39" s="20"/>
      <c r="S39" s="40"/>
      <c r="T39" s="41"/>
      <c r="U39" s="9"/>
      <c r="V39"/>
    </row>
    <row r="40" spans="2:22" ht="81" customHeight="1">
      <c r="B40" s="124"/>
      <c r="C40" s="124"/>
      <c r="D40" s="207"/>
      <c r="E40" s="207"/>
      <c r="F40" s="200"/>
      <c r="G40" s="202"/>
      <c r="H40" s="198" t="s">
        <v>137</v>
      </c>
      <c r="I40" s="198" t="s">
        <v>218</v>
      </c>
      <c r="J40" s="127"/>
      <c r="K40" s="128"/>
      <c r="L40" s="129"/>
      <c r="M40" s="129"/>
      <c r="N40" s="128"/>
      <c r="O40" s="128"/>
      <c r="P40" s="129"/>
      <c r="Q40" s="130"/>
      <c r="R40" s="20"/>
      <c r="S40" s="112"/>
      <c r="T40" s="113"/>
    </row>
    <row r="41" spans="2:22" ht="81" customHeight="1">
      <c r="B41" s="124"/>
      <c r="C41" s="124"/>
      <c r="D41" s="207"/>
      <c r="E41" s="207"/>
      <c r="F41" s="200"/>
      <c r="G41" s="202"/>
      <c r="H41" s="199"/>
      <c r="I41" s="199"/>
      <c r="J41" s="127"/>
      <c r="K41" s="128"/>
      <c r="L41" s="129"/>
      <c r="M41" s="129"/>
      <c r="N41" s="128"/>
      <c r="O41" s="128"/>
      <c r="P41" s="129"/>
      <c r="Q41" s="130"/>
      <c r="R41" s="20"/>
      <c r="S41" s="112"/>
      <c r="T41" s="113"/>
    </row>
    <row r="42" spans="2:22" ht="81" customHeight="1">
      <c r="B42" s="124"/>
      <c r="C42" s="124"/>
      <c r="D42" s="207"/>
      <c r="E42" s="207"/>
      <c r="F42" s="200"/>
      <c r="G42" s="202"/>
      <c r="H42" s="198" t="s">
        <v>138</v>
      </c>
      <c r="I42" s="198" t="s">
        <v>143</v>
      </c>
      <c r="J42" s="127"/>
      <c r="K42" s="128"/>
      <c r="L42" s="129"/>
      <c r="M42" s="129"/>
      <c r="N42" s="128"/>
      <c r="O42" s="128"/>
      <c r="P42" s="129"/>
      <c r="Q42" s="130"/>
      <c r="R42" s="20"/>
      <c r="S42" s="112"/>
      <c r="T42" s="113"/>
    </row>
    <row r="43" spans="2:22" ht="81" customHeight="1">
      <c r="B43" s="124"/>
      <c r="C43" s="124"/>
      <c r="D43" s="207"/>
      <c r="E43" s="207"/>
      <c r="F43" s="200"/>
      <c r="G43" s="203"/>
      <c r="H43" s="199"/>
      <c r="I43" s="199"/>
      <c r="J43" s="127"/>
      <c r="K43" s="128"/>
      <c r="L43" s="129"/>
      <c r="M43" s="129"/>
      <c r="N43" s="128"/>
      <c r="O43" s="128"/>
      <c r="P43" s="129"/>
      <c r="Q43" s="130"/>
      <c r="R43" s="20"/>
      <c r="S43" s="112"/>
      <c r="T43" s="113"/>
    </row>
    <row r="44" spans="2:22" ht="17.25" customHeight="1">
      <c r="B44" s="124"/>
      <c r="C44" s="124"/>
      <c r="D44" s="114"/>
      <c r="E44" s="114"/>
      <c r="F44" s="30"/>
      <c r="G44" s="30"/>
      <c r="H44" s="30"/>
      <c r="I44" s="30"/>
      <c r="J44" s="30"/>
      <c r="K44" s="30"/>
      <c r="L44" s="30"/>
      <c r="M44" s="30"/>
      <c r="N44" s="30"/>
      <c r="O44" s="30"/>
      <c r="P44" s="30"/>
      <c r="Q44" s="114"/>
      <c r="R44" s="114"/>
    </row>
    <row r="45" spans="2:22" ht="17.25" customHeight="1">
      <c r="B45" s="124"/>
      <c r="C45" s="124"/>
      <c r="D45" s="114"/>
      <c r="E45" s="114"/>
      <c r="F45" s="197" t="s">
        <v>619</v>
      </c>
      <c r="G45" s="197"/>
      <c r="H45" s="197"/>
      <c r="I45" s="197"/>
      <c r="J45" s="197"/>
      <c r="K45" s="197"/>
      <c r="L45" s="197"/>
      <c r="M45" s="197"/>
      <c r="N45" s="197"/>
      <c r="O45" s="197"/>
      <c r="P45" s="197"/>
      <c r="Q45" s="114"/>
      <c r="R45" s="114"/>
    </row>
    <row r="46" spans="2:22" ht="17.25" customHeight="1">
      <c r="B46" s="124"/>
      <c r="C46" s="124"/>
      <c r="D46" s="114"/>
      <c r="E46" s="114"/>
      <c r="F46" s="197"/>
      <c r="G46" s="197"/>
      <c r="H46" s="197"/>
      <c r="I46" s="197"/>
      <c r="J46" s="197"/>
      <c r="K46" s="197"/>
      <c r="L46" s="197"/>
      <c r="M46" s="197"/>
      <c r="N46" s="197"/>
      <c r="O46" s="197"/>
      <c r="P46" s="197"/>
      <c r="Q46" s="114"/>
      <c r="R46" s="114"/>
    </row>
    <row r="47" spans="2:22" ht="17.25" customHeight="1">
      <c r="B47" s="124"/>
      <c r="C47" s="124"/>
      <c r="D47" s="114"/>
      <c r="E47" s="114"/>
      <c r="F47" s="197"/>
      <c r="G47" s="197"/>
      <c r="H47" s="197"/>
      <c r="I47" s="197"/>
      <c r="J47" s="197"/>
      <c r="K47" s="197"/>
      <c r="L47" s="197"/>
      <c r="M47" s="197"/>
      <c r="N47" s="197"/>
      <c r="O47" s="197"/>
      <c r="P47" s="197"/>
      <c r="Q47" s="114"/>
      <c r="R47" s="114"/>
    </row>
    <row r="48" spans="2:22"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97"/>
      <c r="G52" s="197"/>
      <c r="H52" s="197"/>
      <c r="I52" s="197"/>
      <c r="J52" s="197"/>
      <c r="K52" s="197"/>
      <c r="L52" s="197"/>
      <c r="M52" s="197"/>
      <c r="N52" s="197"/>
      <c r="O52" s="197"/>
      <c r="P52" s="197"/>
      <c r="Q52" s="114"/>
      <c r="R52" s="114"/>
    </row>
    <row r="53" spans="2:18" ht="17.25" customHeight="1">
      <c r="B53" s="124"/>
      <c r="C53" s="124"/>
      <c r="D53" s="38"/>
      <c r="E53" s="38"/>
      <c r="F53" s="197"/>
      <c r="G53" s="197"/>
      <c r="H53" s="197"/>
      <c r="I53" s="197"/>
      <c r="J53" s="197"/>
      <c r="K53" s="197"/>
      <c r="L53" s="197"/>
      <c r="M53" s="197"/>
      <c r="N53" s="197"/>
      <c r="O53" s="197"/>
      <c r="P53" s="197"/>
      <c r="Q53" s="38"/>
      <c r="R53" s="38"/>
    </row>
    <row r="54" spans="2:18" ht="17.25" customHeight="1">
      <c r="B54" s="124"/>
      <c r="C54" s="124"/>
      <c r="D54" s="38"/>
      <c r="E54" s="38"/>
      <c r="F54" s="197"/>
      <c r="G54" s="197"/>
      <c r="H54" s="197"/>
      <c r="I54" s="197"/>
      <c r="J54" s="197"/>
      <c r="K54" s="197"/>
      <c r="L54" s="197"/>
      <c r="M54" s="197"/>
      <c r="N54" s="197"/>
      <c r="O54" s="197"/>
      <c r="P54" s="197"/>
      <c r="Q54" s="38"/>
      <c r="R54" s="38"/>
    </row>
    <row r="55" spans="2:18" ht="17.25" customHeight="1">
      <c r="B55" s="124"/>
      <c r="C55" s="124"/>
      <c r="D55" s="38"/>
      <c r="E55" s="38"/>
      <c r="F55" s="197"/>
      <c r="G55" s="197"/>
      <c r="H55" s="197"/>
      <c r="I55" s="197"/>
      <c r="J55" s="197"/>
      <c r="K55" s="197"/>
      <c r="L55" s="197"/>
      <c r="M55" s="197"/>
      <c r="N55" s="197"/>
      <c r="O55" s="197"/>
      <c r="P55" s="197"/>
      <c r="Q55" s="38"/>
      <c r="R55" s="38"/>
    </row>
    <row r="56" spans="2:18" ht="17.25" customHeight="1">
      <c r="B56" s="124"/>
      <c r="C56" s="124"/>
      <c r="D56" s="38"/>
      <c r="E56" s="38"/>
      <c r="F56" s="38"/>
      <c r="G56" s="38"/>
      <c r="H56" s="38"/>
      <c r="I56" s="38"/>
      <c r="J56" s="38"/>
      <c r="K56" s="38"/>
      <c r="L56" s="38"/>
      <c r="M56" s="38"/>
      <c r="N56" s="38"/>
      <c r="O56" s="38"/>
      <c r="P56" s="38"/>
      <c r="Q56" s="38"/>
      <c r="R56" s="38"/>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9">
    <mergeCell ref="D32:D43"/>
    <mergeCell ref="E32:E43"/>
    <mergeCell ref="G32:G43"/>
    <mergeCell ref="H32:H33"/>
    <mergeCell ref="H40:H41"/>
    <mergeCell ref="H42:H43"/>
    <mergeCell ref="F45:P55"/>
    <mergeCell ref="S32:T32"/>
    <mergeCell ref="S33:T33"/>
    <mergeCell ref="H34:H35"/>
    <mergeCell ref="I34:I35"/>
    <mergeCell ref="S34:T34"/>
    <mergeCell ref="S35:T35"/>
    <mergeCell ref="I32:I33"/>
    <mergeCell ref="I40:I41"/>
    <mergeCell ref="I42:I43"/>
    <mergeCell ref="H36:H37"/>
    <mergeCell ref="I36:I37"/>
    <mergeCell ref="H38:H39"/>
    <mergeCell ref="I38:I39"/>
    <mergeCell ref="F32:F43"/>
    <mergeCell ref="N30:Q30"/>
    <mergeCell ref="J24:M24"/>
    <mergeCell ref="O24:R24"/>
    <mergeCell ref="J25:M25"/>
    <mergeCell ref="O25:R25"/>
    <mergeCell ref="E27:S27"/>
    <mergeCell ref="I29:I31"/>
    <mergeCell ref="J29:Q29"/>
    <mergeCell ref="R29:R31"/>
    <mergeCell ref="S29:T31"/>
    <mergeCell ref="J30:M30"/>
    <mergeCell ref="D29:D31"/>
    <mergeCell ref="E29:E31"/>
    <mergeCell ref="F29:F31"/>
    <mergeCell ref="G29:G31"/>
    <mergeCell ref="H29:H31"/>
    <mergeCell ref="J21:M21"/>
    <mergeCell ref="O21:R21"/>
    <mergeCell ref="J22:M22"/>
    <mergeCell ref="O22:R22"/>
    <mergeCell ref="J23:M23"/>
    <mergeCell ref="O23:R23"/>
    <mergeCell ref="J18:M18"/>
    <mergeCell ref="O18:R18"/>
    <mergeCell ref="J19:M19"/>
    <mergeCell ref="O19:R19"/>
    <mergeCell ref="J20:M20"/>
    <mergeCell ref="O20:R20"/>
    <mergeCell ref="J17:M17"/>
    <mergeCell ref="O17:R17"/>
    <mergeCell ref="G2:L3"/>
    <mergeCell ref="D13:F13"/>
    <mergeCell ref="D14:F14"/>
    <mergeCell ref="G16:H16"/>
    <mergeCell ref="J16:M16"/>
    <mergeCell ref="O16:R16"/>
    <mergeCell ref="D9:F9"/>
    <mergeCell ref="D10:F10"/>
    <mergeCell ref="D11:F11"/>
    <mergeCell ref="D12:F12"/>
    <mergeCell ref="O6:R6"/>
    <mergeCell ref="O7:R7"/>
    <mergeCell ref="O8:R8"/>
    <mergeCell ref="T11:T12"/>
    <mergeCell ref="T13:T14"/>
    <mergeCell ref="O1:R1"/>
    <mergeCell ref="O2:R2"/>
    <mergeCell ref="P5:R5"/>
  </mergeCells>
  <phoneticPr fontId="2"/>
  <dataValidations count="8">
    <dataValidation type="list" allowBlank="1" showInputMessage="1" showErrorMessage="1" sqref="J32:J43">
      <formula1>"1.記述試験,2.口頭試験,3.受験条件,4.その他"</formula1>
    </dataValidation>
    <dataValidation type="list" allowBlank="1" showInputMessage="1" showErrorMessage="1" sqref="N32:N43">
      <formula1>"－,1.記述試験,2.口頭試験,3.受験条件,4.その他"</formula1>
    </dataValidation>
    <dataValidation type="list" allowBlank="1" showInputMessage="1" sqref="N17:N25">
      <formula1>"○,×,○（P）,×（P）"</formula1>
    </dataValidation>
    <dataValidation type="list" allowBlank="1" showInputMessage="1" showErrorMessage="1" sqref="R32:R43">
      <formula1>"○,×"</formula1>
    </dataValidation>
    <dataValidation allowBlank="1" showInputMessage="1" sqref="B32:C35 A21:A26"/>
    <dataValidation type="whole" allowBlank="1" showInputMessage="1" showErrorMessage="1" sqref="A2">
      <formula1>1</formula1>
      <formula2>999</formula2>
    </dataValidation>
    <dataValidation type="list" allowBlank="1" showInputMessage="1" showErrorMessage="1" sqref="K32:K43 O32:O43">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13.xml><?xml version="1.0" encoding="utf-8"?>
<worksheet xmlns="http://schemas.openxmlformats.org/spreadsheetml/2006/main" xmlns:r="http://schemas.openxmlformats.org/officeDocument/2006/relationships">
  <sheetPr codeName="Sheet12">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64</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34" t="s">
        <v>5</v>
      </c>
      <c r="J16" s="172" t="s">
        <v>6</v>
      </c>
      <c r="K16" s="173"/>
      <c r="L16" s="173"/>
      <c r="M16" s="174"/>
      <c r="N16" s="34"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ht="99.75" hidden="1" customHeight="1">
      <c r="A21" s="19"/>
      <c r="D21" s="6"/>
      <c r="E21" s="6"/>
      <c r="F21" s="7"/>
      <c r="G21" s="10" t="s">
        <v>21</v>
      </c>
      <c r="H21" s="14" t="s">
        <v>56</v>
      </c>
      <c r="I21" s="15" t="s">
        <v>57</v>
      </c>
      <c r="J21" s="184" t="s">
        <v>22</v>
      </c>
      <c r="K21" s="185"/>
      <c r="L21" s="185"/>
      <c r="M21" s="186"/>
      <c r="N21" s="13"/>
      <c r="O21" s="180"/>
      <c r="P21" s="180"/>
      <c r="Q21" s="180"/>
      <c r="R21" s="180"/>
    </row>
    <row r="22" spans="1:22" ht="110.1" hidden="1" customHeight="1">
      <c r="A22" s="19"/>
      <c r="D22" s="6"/>
      <c r="E22" s="6"/>
      <c r="F22" s="7"/>
      <c r="G22" s="10" t="s">
        <v>23</v>
      </c>
      <c r="H22" s="14" t="s">
        <v>24</v>
      </c>
      <c r="I22" s="15" t="s">
        <v>25</v>
      </c>
      <c r="J22" s="177"/>
      <c r="K22" s="178"/>
      <c r="L22" s="178"/>
      <c r="M22" s="179"/>
      <c r="N22" s="13"/>
      <c r="O22" s="180"/>
      <c r="P22" s="180"/>
      <c r="Q22" s="180"/>
      <c r="R22" s="180"/>
    </row>
    <row r="23" spans="1:22" ht="99.75" hidden="1" customHeight="1">
      <c r="A23" s="19"/>
      <c r="D23" s="6"/>
      <c r="E23" s="6"/>
      <c r="F23" s="7"/>
      <c r="G23" s="10" t="s">
        <v>26</v>
      </c>
      <c r="H23" s="14" t="s">
        <v>27</v>
      </c>
      <c r="I23" s="15" t="s">
        <v>28</v>
      </c>
      <c r="J23" s="177"/>
      <c r="K23" s="178"/>
      <c r="L23" s="178"/>
      <c r="M23" s="179"/>
      <c r="N23" s="13"/>
      <c r="O23" s="180"/>
      <c r="P23" s="180"/>
      <c r="Q23" s="180"/>
      <c r="R23" s="180"/>
    </row>
    <row r="24" spans="1:22" ht="99.75" hidden="1" customHeight="1">
      <c r="A24" s="19"/>
      <c r="D24" s="6"/>
      <c r="E24" s="6"/>
      <c r="F24" s="7"/>
      <c r="G24" s="10" t="s">
        <v>29</v>
      </c>
      <c r="H24" s="14" t="s">
        <v>30</v>
      </c>
      <c r="I24" s="15" t="s">
        <v>31</v>
      </c>
      <c r="J24" s="177"/>
      <c r="K24" s="178"/>
      <c r="L24" s="178"/>
      <c r="M24" s="179"/>
      <c r="N24" s="13"/>
      <c r="O24" s="180"/>
      <c r="P24" s="180"/>
      <c r="Q24" s="180"/>
      <c r="R24" s="180"/>
    </row>
    <row r="25" spans="1:22" ht="99.75" hidden="1" customHeight="1">
      <c r="A25" s="19"/>
      <c r="D25" s="6"/>
      <c r="E25" s="6"/>
      <c r="F25" s="7"/>
      <c r="G25" s="10" t="s">
        <v>32</v>
      </c>
      <c r="H25" s="14" t="s">
        <v>33</v>
      </c>
      <c r="I25" s="15" t="s">
        <v>34</v>
      </c>
      <c r="J25" s="177"/>
      <c r="K25" s="178"/>
      <c r="L25" s="178"/>
      <c r="M25" s="179"/>
      <c r="N25" s="13"/>
      <c r="O25" s="180"/>
      <c r="P25" s="180"/>
      <c r="Q25" s="180"/>
      <c r="R25" s="180"/>
    </row>
    <row r="26" spans="1:22" ht="34.5" hidden="1" customHeight="1">
      <c r="A26" s="19"/>
      <c r="D26" s="6"/>
      <c r="E26" s="6"/>
    </row>
    <row r="27" spans="1:22" ht="42" hidden="1">
      <c r="D27" s="16"/>
      <c r="E27" s="187" t="s">
        <v>35</v>
      </c>
      <c r="F27" s="187"/>
      <c r="G27" s="187"/>
      <c r="H27" s="187"/>
      <c r="I27" s="187"/>
      <c r="J27" s="187"/>
      <c r="K27" s="187"/>
      <c r="L27" s="187"/>
      <c r="M27" s="187"/>
      <c r="N27" s="187"/>
      <c r="O27" s="187"/>
      <c r="P27" s="187"/>
      <c r="Q27" s="187"/>
      <c r="R27" s="187"/>
      <c r="S27" s="187"/>
    </row>
    <row r="28" spans="1:22" ht="11.25" customHeight="1">
      <c r="D28" s="16"/>
      <c r="E28" s="17"/>
      <c r="J28" s="3"/>
      <c r="K28" s="3"/>
      <c r="O28" s="16"/>
      <c r="P28" s="16"/>
      <c r="Q28" s="16"/>
      <c r="R28" s="18"/>
    </row>
    <row r="29" spans="1:22" ht="77.25" customHeight="1" collapsed="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V29" s="9"/>
    </row>
    <row r="30" spans="1:22" ht="77.25" customHeight="1">
      <c r="B30" s="122"/>
      <c r="C30" s="122"/>
      <c r="D30" s="189"/>
      <c r="E30" s="189"/>
      <c r="F30" s="192"/>
      <c r="G30" s="194"/>
      <c r="H30" s="192"/>
      <c r="I30" s="192"/>
      <c r="J30" s="218" t="s">
        <v>41</v>
      </c>
      <c r="K30" s="220"/>
      <c r="L30" s="220"/>
      <c r="M30" s="219"/>
      <c r="N30" s="218" t="s">
        <v>42</v>
      </c>
      <c r="O30" s="220"/>
      <c r="P30" s="220"/>
      <c r="Q30" s="219"/>
      <c r="R30" s="212"/>
      <c r="S30" s="216"/>
      <c r="T30" s="217"/>
      <c r="V30" s="9"/>
    </row>
    <row r="31" spans="1:22" ht="105.95" customHeight="1">
      <c r="B31" s="122"/>
      <c r="C31" s="122"/>
      <c r="D31" s="190"/>
      <c r="E31" s="190"/>
      <c r="F31" s="193"/>
      <c r="G31" s="194"/>
      <c r="H31" s="193"/>
      <c r="I31" s="193"/>
      <c r="J31" s="22" t="s">
        <v>43</v>
      </c>
      <c r="K31" s="23" t="s">
        <v>44</v>
      </c>
      <c r="L31" s="23" t="s">
        <v>45</v>
      </c>
      <c r="M31" s="36" t="s">
        <v>59</v>
      </c>
      <c r="N31" s="22" t="s">
        <v>43</v>
      </c>
      <c r="O31" s="37" t="s">
        <v>44</v>
      </c>
      <c r="P31" s="37" t="s">
        <v>45</v>
      </c>
      <c r="Q31" s="36" t="s">
        <v>59</v>
      </c>
      <c r="R31" s="213"/>
      <c r="S31" s="218"/>
      <c r="T31" s="219"/>
      <c r="V31" s="9"/>
    </row>
    <row r="32" spans="1:22" ht="81" customHeight="1">
      <c r="B32" s="123"/>
      <c r="C32" s="123"/>
      <c r="D32" s="207" t="s">
        <v>144</v>
      </c>
      <c r="E32" s="207" t="s">
        <v>96</v>
      </c>
      <c r="F32" s="200" t="s">
        <v>84</v>
      </c>
      <c r="G32" s="201" t="s">
        <v>145</v>
      </c>
      <c r="H32" s="198" t="s">
        <v>146</v>
      </c>
      <c r="I32" s="198" t="s">
        <v>152</v>
      </c>
      <c r="J32" s="127"/>
      <c r="K32" s="128"/>
      <c r="L32" s="129"/>
      <c r="M32" s="129"/>
      <c r="N32" s="128"/>
      <c r="O32" s="128"/>
      <c r="P32" s="129"/>
      <c r="Q32" s="130"/>
      <c r="R32" s="20"/>
      <c r="S32" s="195"/>
      <c r="T32" s="196"/>
      <c r="U32" s="9"/>
      <c r="V32"/>
    </row>
    <row r="33" spans="2:22" ht="81" customHeight="1">
      <c r="B33" s="123"/>
      <c r="C33" s="123"/>
      <c r="D33" s="207"/>
      <c r="E33" s="207"/>
      <c r="F33" s="200"/>
      <c r="G33" s="202"/>
      <c r="H33" s="199"/>
      <c r="I33" s="199"/>
      <c r="J33" s="127"/>
      <c r="K33" s="128"/>
      <c r="L33" s="129"/>
      <c r="M33" s="129"/>
      <c r="N33" s="128"/>
      <c r="O33" s="128"/>
      <c r="P33" s="129"/>
      <c r="Q33" s="130"/>
      <c r="R33" s="20"/>
      <c r="S33" s="195"/>
      <c r="T33" s="196"/>
      <c r="U33" s="9"/>
      <c r="V33"/>
    </row>
    <row r="34" spans="2:22" ht="81" customHeight="1">
      <c r="B34" s="123"/>
      <c r="C34" s="123"/>
      <c r="D34" s="207"/>
      <c r="E34" s="207"/>
      <c r="F34" s="200"/>
      <c r="G34" s="202"/>
      <c r="H34" s="198" t="s">
        <v>147</v>
      </c>
      <c r="I34" s="198" t="s">
        <v>153</v>
      </c>
      <c r="J34" s="127"/>
      <c r="K34" s="128"/>
      <c r="L34" s="129"/>
      <c r="M34" s="129"/>
      <c r="N34" s="128"/>
      <c r="O34" s="128"/>
      <c r="P34" s="129"/>
      <c r="Q34" s="130"/>
      <c r="R34" s="20"/>
      <c r="S34" s="195"/>
      <c r="T34" s="196"/>
      <c r="U34" s="9"/>
      <c r="V34"/>
    </row>
    <row r="35" spans="2:22" ht="81" customHeight="1">
      <c r="B35" s="123"/>
      <c r="C35" s="123"/>
      <c r="D35" s="207"/>
      <c r="E35" s="207"/>
      <c r="F35" s="200"/>
      <c r="G35" s="202"/>
      <c r="H35" s="199"/>
      <c r="I35" s="199"/>
      <c r="J35" s="127"/>
      <c r="K35" s="128"/>
      <c r="L35" s="129"/>
      <c r="M35" s="129"/>
      <c r="N35" s="128"/>
      <c r="O35" s="128"/>
      <c r="P35" s="129"/>
      <c r="Q35" s="130"/>
      <c r="R35" s="20"/>
      <c r="S35" s="195"/>
      <c r="T35" s="196"/>
      <c r="U35" s="9"/>
      <c r="V35"/>
    </row>
    <row r="36" spans="2:22" ht="81" customHeight="1">
      <c r="B36" s="124"/>
      <c r="C36" s="124"/>
      <c r="D36" s="207"/>
      <c r="E36" s="207"/>
      <c r="F36" s="200"/>
      <c r="G36" s="202"/>
      <c r="H36" s="198" t="s">
        <v>148</v>
      </c>
      <c r="I36" s="198" t="s">
        <v>154</v>
      </c>
      <c r="J36" s="127"/>
      <c r="K36" s="128"/>
      <c r="L36" s="129"/>
      <c r="M36" s="129"/>
      <c r="N36" s="128"/>
      <c r="O36" s="128"/>
      <c r="P36" s="129"/>
      <c r="Q36" s="130"/>
      <c r="R36" s="20"/>
      <c r="S36" s="40"/>
      <c r="T36" s="41"/>
      <c r="U36" s="9"/>
      <c r="V36"/>
    </row>
    <row r="37" spans="2:22" ht="81" customHeight="1">
      <c r="B37" s="124"/>
      <c r="C37" s="124"/>
      <c r="D37" s="207"/>
      <c r="E37" s="207"/>
      <c r="F37" s="200"/>
      <c r="G37" s="202"/>
      <c r="H37" s="199"/>
      <c r="I37" s="199"/>
      <c r="J37" s="127"/>
      <c r="K37" s="128"/>
      <c r="L37" s="129"/>
      <c r="M37" s="129"/>
      <c r="N37" s="128"/>
      <c r="O37" s="128"/>
      <c r="P37" s="129"/>
      <c r="Q37" s="130"/>
      <c r="R37" s="20"/>
      <c r="S37" s="40"/>
      <c r="T37" s="41"/>
      <c r="U37" s="9"/>
      <c r="V37"/>
    </row>
    <row r="38" spans="2:22" ht="81" customHeight="1">
      <c r="B38" s="124"/>
      <c r="C38" s="124"/>
      <c r="D38" s="207"/>
      <c r="E38" s="207"/>
      <c r="F38" s="200"/>
      <c r="G38" s="202"/>
      <c r="H38" s="198" t="s">
        <v>149</v>
      </c>
      <c r="I38" s="198" t="s">
        <v>155</v>
      </c>
      <c r="J38" s="127"/>
      <c r="K38" s="128"/>
      <c r="L38" s="129"/>
      <c r="M38" s="129"/>
      <c r="N38" s="128"/>
      <c r="O38" s="128"/>
      <c r="P38" s="129"/>
      <c r="Q38" s="130"/>
      <c r="R38" s="20"/>
      <c r="S38" s="40"/>
      <c r="T38" s="41"/>
      <c r="U38" s="9"/>
      <c r="V38"/>
    </row>
    <row r="39" spans="2:22" ht="81" customHeight="1">
      <c r="B39" s="124"/>
      <c r="C39" s="124"/>
      <c r="D39" s="207"/>
      <c r="E39" s="207"/>
      <c r="F39" s="200"/>
      <c r="G39" s="202"/>
      <c r="H39" s="199"/>
      <c r="I39" s="199"/>
      <c r="J39" s="127"/>
      <c r="K39" s="128"/>
      <c r="L39" s="129"/>
      <c r="M39" s="129"/>
      <c r="N39" s="128"/>
      <c r="O39" s="128"/>
      <c r="P39" s="129"/>
      <c r="Q39" s="130"/>
      <c r="R39" s="20"/>
      <c r="S39" s="40"/>
      <c r="T39" s="41"/>
      <c r="U39" s="9"/>
      <c r="V39"/>
    </row>
    <row r="40" spans="2:22" ht="81" customHeight="1">
      <c r="B40" s="124"/>
      <c r="C40" s="124"/>
      <c r="D40" s="207"/>
      <c r="E40" s="207"/>
      <c r="F40" s="200"/>
      <c r="G40" s="202"/>
      <c r="H40" s="198" t="s">
        <v>150</v>
      </c>
      <c r="I40" s="198" t="s">
        <v>156</v>
      </c>
      <c r="J40" s="127"/>
      <c r="K40" s="128"/>
      <c r="L40" s="129"/>
      <c r="M40" s="129"/>
      <c r="N40" s="128"/>
      <c r="O40" s="128"/>
      <c r="P40" s="129"/>
      <c r="Q40" s="130"/>
      <c r="R40" s="20"/>
      <c r="S40" s="112"/>
      <c r="T40" s="113"/>
    </row>
    <row r="41" spans="2:22" ht="81" customHeight="1">
      <c r="B41" s="124"/>
      <c r="C41" s="124"/>
      <c r="D41" s="207"/>
      <c r="E41" s="207"/>
      <c r="F41" s="200"/>
      <c r="G41" s="202"/>
      <c r="H41" s="199"/>
      <c r="I41" s="199"/>
      <c r="J41" s="127"/>
      <c r="K41" s="128"/>
      <c r="L41" s="129"/>
      <c r="M41" s="129"/>
      <c r="N41" s="128"/>
      <c r="O41" s="128"/>
      <c r="P41" s="129"/>
      <c r="Q41" s="130"/>
      <c r="R41" s="20"/>
      <c r="S41" s="112"/>
      <c r="T41" s="113"/>
    </row>
    <row r="42" spans="2:22" ht="81" customHeight="1">
      <c r="B42" s="124"/>
      <c r="C42" s="124"/>
      <c r="D42" s="207"/>
      <c r="E42" s="207"/>
      <c r="F42" s="200"/>
      <c r="G42" s="202"/>
      <c r="H42" s="198" t="s">
        <v>151</v>
      </c>
      <c r="I42" s="198" t="s">
        <v>157</v>
      </c>
      <c r="J42" s="127"/>
      <c r="K42" s="128"/>
      <c r="L42" s="129"/>
      <c r="M42" s="129"/>
      <c r="N42" s="128"/>
      <c r="O42" s="128"/>
      <c r="P42" s="129"/>
      <c r="Q42" s="130"/>
      <c r="R42" s="20"/>
      <c r="S42" s="112"/>
      <c r="T42" s="113"/>
    </row>
    <row r="43" spans="2:22" ht="81" customHeight="1">
      <c r="B43" s="124"/>
      <c r="C43" s="124"/>
      <c r="D43" s="207"/>
      <c r="E43" s="207"/>
      <c r="F43" s="200"/>
      <c r="G43" s="203"/>
      <c r="H43" s="199"/>
      <c r="I43" s="199"/>
      <c r="J43" s="127"/>
      <c r="K43" s="128"/>
      <c r="L43" s="129"/>
      <c r="M43" s="129"/>
      <c r="N43" s="128"/>
      <c r="O43" s="128"/>
      <c r="P43" s="129"/>
      <c r="Q43" s="130"/>
      <c r="R43" s="20"/>
      <c r="S43" s="112"/>
      <c r="T43" s="113"/>
    </row>
    <row r="44" spans="2:22" ht="17.25" customHeight="1">
      <c r="B44" s="124"/>
      <c r="C44" s="124"/>
      <c r="D44" s="114"/>
      <c r="E44" s="114"/>
      <c r="F44" s="30"/>
      <c r="G44" s="30"/>
      <c r="H44" s="30"/>
      <c r="I44" s="30"/>
      <c r="J44" s="30"/>
      <c r="K44" s="30"/>
      <c r="L44" s="30"/>
      <c r="M44" s="30"/>
      <c r="N44" s="30"/>
      <c r="O44" s="30"/>
      <c r="P44" s="30"/>
      <c r="Q44" s="114"/>
      <c r="R44" s="114"/>
    </row>
    <row r="45" spans="2:22" ht="17.25" customHeight="1">
      <c r="B45" s="124"/>
      <c r="C45" s="124"/>
      <c r="D45" s="114"/>
      <c r="E45" s="114"/>
      <c r="F45" s="197" t="s">
        <v>619</v>
      </c>
      <c r="G45" s="197"/>
      <c r="H45" s="197"/>
      <c r="I45" s="197"/>
      <c r="J45" s="197"/>
      <c r="K45" s="197"/>
      <c r="L45" s="197"/>
      <c r="M45" s="197"/>
      <c r="N45" s="197"/>
      <c r="O45" s="197"/>
      <c r="P45" s="197"/>
      <c r="Q45" s="114"/>
      <c r="R45" s="114"/>
    </row>
    <row r="46" spans="2:22" ht="17.25" customHeight="1">
      <c r="B46" s="124"/>
      <c r="C46" s="124"/>
      <c r="D46" s="114"/>
      <c r="E46" s="114"/>
      <c r="F46" s="197"/>
      <c r="G46" s="197"/>
      <c r="H46" s="197"/>
      <c r="I46" s="197"/>
      <c r="J46" s="197"/>
      <c r="K46" s="197"/>
      <c r="L46" s="197"/>
      <c r="M46" s="197"/>
      <c r="N46" s="197"/>
      <c r="O46" s="197"/>
      <c r="P46" s="197"/>
      <c r="Q46" s="114"/>
      <c r="R46" s="114"/>
    </row>
    <row r="47" spans="2:22" ht="17.25" customHeight="1">
      <c r="B47" s="124"/>
      <c r="C47" s="124"/>
      <c r="D47" s="114"/>
      <c r="E47" s="114"/>
      <c r="F47" s="197"/>
      <c r="G47" s="197"/>
      <c r="H47" s="197"/>
      <c r="I47" s="197"/>
      <c r="J47" s="197"/>
      <c r="K47" s="197"/>
      <c r="L47" s="197"/>
      <c r="M47" s="197"/>
      <c r="N47" s="197"/>
      <c r="O47" s="197"/>
      <c r="P47" s="197"/>
      <c r="Q47" s="114"/>
      <c r="R47" s="114"/>
    </row>
    <row r="48" spans="2:22"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97"/>
      <c r="G52" s="197"/>
      <c r="H52" s="197"/>
      <c r="I52" s="197"/>
      <c r="J52" s="197"/>
      <c r="K52" s="197"/>
      <c r="L52" s="197"/>
      <c r="M52" s="197"/>
      <c r="N52" s="197"/>
      <c r="O52" s="197"/>
      <c r="P52" s="197"/>
      <c r="Q52" s="114"/>
      <c r="R52" s="114"/>
    </row>
    <row r="53" spans="2:18" ht="17.25" customHeight="1">
      <c r="B53" s="124"/>
      <c r="C53" s="124"/>
      <c r="D53" s="38"/>
      <c r="E53" s="38"/>
      <c r="F53" s="197"/>
      <c r="G53" s="197"/>
      <c r="H53" s="197"/>
      <c r="I53" s="197"/>
      <c r="J53" s="197"/>
      <c r="K53" s="197"/>
      <c r="L53" s="197"/>
      <c r="M53" s="197"/>
      <c r="N53" s="197"/>
      <c r="O53" s="197"/>
      <c r="P53" s="197"/>
      <c r="Q53" s="38"/>
      <c r="R53" s="38"/>
    </row>
    <row r="54" spans="2:18" ht="17.25" customHeight="1">
      <c r="B54" s="124"/>
      <c r="C54" s="124"/>
      <c r="D54" s="38"/>
      <c r="E54" s="38"/>
      <c r="F54" s="197"/>
      <c r="G54" s="197"/>
      <c r="H54" s="197"/>
      <c r="I54" s="197"/>
      <c r="J54" s="197"/>
      <c r="K54" s="197"/>
      <c r="L54" s="197"/>
      <c r="M54" s="197"/>
      <c r="N54" s="197"/>
      <c r="O54" s="197"/>
      <c r="P54" s="197"/>
      <c r="Q54" s="38"/>
      <c r="R54" s="38"/>
    </row>
    <row r="55" spans="2:18" ht="17.25" customHeight="1">
      <c r="B55" s="124"/>
      <c r="C55" s="124"/>
      <c r="D55" s="38"/>
      <c r="E55" s="38"/>
      <c r="F55" s="197"/>
      <c r="G55" s="197"/>
      <c r="H55" s="197"/>
      <c r="I55" s="197"/>
      <c r="J55" s="197"/>
      <c r="K55" s="197"/>
      <c r="L55" s="197"/>
      <c r="M55" s="197"/>
      <c r="N55" s="197"/>
      <c r="O55" s="197"/>
      <c r="P55" s="197"/>
      <c r="Q55" s="38"/>
      <c r="R55" s="38"/>
    </row>
    <row r="56" spans="2:18" ht="17.25" customHeight="1">
      <c r="B56" s="124"/>
      <c r="C56" s="124"/>
      <c r="D56" s="38"/>
      <c r="E56" s="38"/>
      <c r="F56" s="38"/>
      <c r="G56" s="38"/>
      <c r="H56" s="38"/>
      <c r="I56" s="38"/>
      <c r="J56" s="38"/>
      <c r="K56" s="38"/>
      <c r="L56" s="38"/>
      <c r="M56" s="38"/>
      <c r="N56" s="38"/>
      <c r="O56" s="38"/>
      <c r="P56" s="38"/>
      <c r="Q56" s="38"/>
      <c r="R56" s="38"/>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9">
    <mergeCell ref="D29:D31"/>
    <mergeCell ref="E29:E31"/>
    <mergeCell ref="F29:F31"/>
    <mergeCell ref="G29:G31"/>
    <mergeCell ref="O6:R6"/>
    <mergeCell ref="O7:R7"/>
    <mergeCell ref="O8:R8"/>
    <mergeCell ref="J24:M24"/>
    <mergeCell ref="O24:R24"/>
    <mergeCell ref="J25:M25"/>
    <mergeCell ref="O25:R25"/>
    <mergeCell ref="J18:M18"/>
    <mergeCell ref="O18:R18"/>
    <mergeCell ref="J19:M19"/>
    <mergeCell ref="O19:R19"/>
    <mergeCell ref="J20:M20"/>
    <mergeCell ref="D32:D43"/>
    <mergeCell ref="E32:E43"/>
    <mergeCell ref="H32:H33"/>
    <mergeCell ref="H40:H41"/>
    <mergeCell ref="H42:H43"/>
    <mergeCell ref="H38:H39"/>
    <mergeCell ref="G32:G43"/>
    <mergeCell ref="I29:I31"/>
    <mergeCell ref="J21:M21"/>
    <mergeCell ref="O21:R21"/>
    <mergeCell ref="J22:M22"/>
    <mergeCell ref="O22:R22"/>
    <mergeCell ref="J23:M23"/>
    <mergeCell ref="O23:R23"/>
    <mergeCell ref="E27:S27"/>
    <mergeCell ref="J29:Q29"/>
    <mergeCell ref="R29:R31"/>
    <mergeCell ref="S29:T31"/>
    <mergeCell ref="J30:M30"/>
    <mergeCell ref="N30:Q30"/>
    <mergeCell ref="H29:H31"/>
    <mergeCell ref="F45:P55"/>
    <mergeCell ref="S32:T32"/>
    <mergeCell ref="S33:T33"/>
    <mergeCell ref="H34:H35"/>
    <mergeCell ref="I34:I35"/>
    <mergeCell ref="S34:T34"/>
    <mergeCell ref="S35:T35"/>
    <mergeCell ref="I32:I33"/>
    <mergeCell ref="I40:I41"/>
    <mergeCell ref="I42:I43"/>
    <mergeCell ref="H36:H37"/>
    <mergeCell ref="I36:I37"/>
    <mergeCell ref="F32:F43"/>
    <mergeCell ref="I38:I39"/>
    <mergeCell ref="O20:R20"/>
    <mergeCell ref="J17:M17"/>
    <mergeCell ref="O17:R17"/>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8">
    <dataValidation allowBlank="1" showInputMessage="1" sqref="B32:C35 A21:A26"/>
    <dataValidation type="list" allowBlank="1" showInputMessage="1" showErrorMessage="1" sqref="R32:R43">
      <formula1>"○,×"</formula1>
    </dataValidation>
    <dataValidation type="list" allowBlank="1" showInputMessage="1" sqref="N17:N25">
      <formula1>"○,×,○（P）,×（P）"</formula1>
    </dataValidation>
    <dataValidation type="list" allowBlank="1" showInputMessage="1" showErrorMessage="1" sqref="N32:N43">
      <formula1>"－,1.記述試験,2.口頭試験,3.受験条件,4.その他"</formula1>
    </dataValidation>
    <dataValidation type="list" allowBlank="1" showInputMessage="1" showErrorMessage="1" sqref="J32:J43">
      <formula1>"1.記述試験,2.口頭試験,3.受験条件,4.その他"</formula1>
    </dataValidation>
    <dataValidation type="whole" allowBlank="1" showInputMessage="1" showErrorMessage="1" sqref="A2">
      <formula1>1</formula1>
      <formula2>999</formula2>
    </dataValidation>
    <dataValidation type="list" allowBlank="1" showInputMessage="1" showErrorMessage="1" sqref="K32:K43 O32:O43">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14.xml><?xml version="1.0" encoding="utf-8"?>
<worksheet xmlns="http://schemas.openxmlformats.org/spreadsheetml/2006/main" xmlns:r="http://schemas.openxmlformats.org/officeDocument/2006/relationships">
  <sheetPr codeName="Sheet13">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64</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34" t="s">
        <v>5</v>
      </c>
      <c r="J16" s="172" t="s">
        <v>6</v>
      </c>
      <c r="K16" s="173"/>
      <c r="L16" s="173"/>
      <c r="M16" s="174"/>
      <c r="N16" s="34"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ht="99.75" hidden="1" customHeight="1">
      <c r="A21" s="19"/>
      <c r="D21" s="6"/>
      <c r="E21" s="6"/>
      <c r="F21" s="7"/>
      <c r="G21" s="10" t="s">
        <v>21</v>
      </c>
      <c r="H21" s="14" t="s">
        <v>56</v>
      </c>
      <c r="I21" s="15" t="s">
        <v>57</v>
      </c>
      <c r="J21" s="184" t="s">
        <v>22</v>
      </c>
      <c r="K21" s="185"/>
      <c r="L21" s="185"/>
      <c r="M21" s="186"/>
      <c r="N21" s="13"/>
      <c r="O21" s="180"/>
      <c r="P21" s="180"/>
      <c r="Q21" s="180"/>
      <c r="R21" s="180"/>
    </row>
    <row r="22" spans="1:22" ht="110.1" hidden="1" customHeight="1">
      <c r="A22" s="19"/>
      <c r="D22" s="6"/>
      <c r="E22" s="6"/>
      <c r="F22" s="7"/>
      <c r="G22" s="10" t="s">
        <v>23</v>
      </c>
      <c r="H22" s="14" t="s">
        <v>24</v>
      </c>
      <c r="I22" s="15" t="s">
        <v>25</v>
      </c>
      <c r="J22" s="177"/>
      <c r="K22" s="178"/>
      <c r="L22" s="178"/>
      <c r="M22" s="179"/>
      <c r="N22" s="13"/>
      <c r="O22" s="180"/>
      <c r="P22" s="180"/>
      <c r="Q22" s="180"/>
      <c r="R22" s="180"/>
    </row>
    <row r="23" spans="1:22" ht="99.75" hidden="1" customHeight="1">
      <c r="A23" s="19"/>
      <c r="D23" s="6"/>
      <c r="E23" s="6"/>
      <c r="F23" s="7"/>
      <c r="G23" s="10" t="s">
        <v>26</v>
      </c>
      <c r="H23" s="14" t="s">
        <v>27</v>
      </c>
      <c r="I23" s="15" t="s">
        <v>28</v>
      </c>
      <c r="J23" s="177"/>
      <c r="K23" s="178"/>
      <c r="L23" s="178"/>
      <c r="M23" s="179"/>
      <c r="N23" s="13"/>
      <c r="O23" s="180"/>
      <c r="P23" s="180"/>
      <c r="Q23" s="180"/>
      <c r="R23" s="180"/>
    </row>
    <row r="24" spans="1:22" ht="99.75" hidden="1" customHeight="1">
      <c r="A24" s="19"/>
      <c r="D24" s="6"/>
      <c r="E24" s="6"/>
      <c r="F24" s="7"/>
      <c r="G24" s="10" t="s">
        <v>29</v>
      </c>
      <c r="H24" s="14" t="s">
        <v>30</v>
      </c>
      <c r="I24" s="15" t="s">
        <v>31</v>
      </c>
      <c r="J24" s="177"/>
      <c r="K24" s="178"/>
      <c r="L24" s="178"/>
      <c r="M24" s="179"/>
      <c r="N24" s="13"/>
      <c r="O24" s="180"/>
      <c r="P24" s="180"/>
      <c r="Q24" s="180"/>
      <c r="R24" s="180"/>
    </row>
    <row r="25" spans="1:22" ht="99.75" hidden="1" customHeight="1">
      <c r="A25" s="19"/>
      <c r="D25" s="6"/>
      <c r="E25" s="6"/>
      <c r="F25" s="7"/>
      <c r="G25" s="10" t="s">
        <v>32</v>
      </c>
      <c r="H25" s="14" t="s">
        <v>33</v>
      </c>
      <c r="I25" s="15" t="s">
        <v>34</v>
      </c>
      <c r="J25" s="177"/>
      <c r="K25" s="178"/>
      <c r="L25" s="178"/>
      <c r="M25" s="179"/>
      <c r="N25" s="13"/>
      <c r="O25" s="180"/>
      <c r="P25" s="180"/>
      <c r="Q25" s="180"/>
      <c r="R25" s="180"/>
    </row>
    <row r="26" spans="1:22" ht="34.5" hidden="1" customHeight="1">
      <c r="A26" s="19"/>
      <c r="D26" s="6"/>
      <c r="E26" s="6"/>
    </row>
    <row r="27" spans="1:22" ht="42" hidden="1">
      <c r="D27" s="16"/>
      <c r="E27" s="187" t="s">
        <v>35</v>
      </c>
      <c r="F27" s="187"/>
      <c r="G27" s="187"/>
      <c r="H27" s="187"/>
      <c r="I27" s="187"/>
      <c r="J27" s="187"/>
      <c r="K27" s="187"/>
      <c r="L27" s="187"/>
      <c r="M27" s="187"/>
      <c r="N27" s="187"/>
      <c r="O27" s="187"/>
      <c r="P27" s="187"/>
      <c r="Q27" s="187"/>
      <c r="R27" s="187"/>
      <c r="S27" s="187"/>
    </row>
    <row r="28" spans="1:22" ht="11.25" customHeight="1">
      <c r="D28" s="16"/>
      <c r="E28" s="17"/>
      <c r="J28" s="3"/>
      <c r="K28" s="3"/>
      <c r="O28" s="16"/>
      <c r="P28" s="16"/>
      <c r="Q28" s="16"/>
      <c r="R28" s="18"/>
    </row>
    <row r="29" spans="1:22" ht="77.25" customHeight="1" collapsed="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V29" s="9"/>
    </row>
    <row r="30" spans="1:22" ht="77.25" customHeight="1">
      <c r="B30" s="122"/>
      <c r="C30" s="122"/>
      <c r="D30" s="189"/>
      <c r="E30" s="189"/>
      <c r="F30" s="192"/>
      <c r="G30" s="194"/>
      <c r="H30" s="192"/>
      <c r="I30" s="192"/>
      <c r="J30" s="218" t="s">
        <v>41</v>
      </c>
      <c r="K30" s="220"/>
      <c r="L30" s="220"/>
      <c r="M30" s="219"/>
      <c r="N30" s="218" t="s">
        <v>42</v>
      </c>
      <c r="O30" s="220"/>
      <c r="P30" s="220"/>
      <c r="Q30" s="219"/>
      <c r="R30" s="212"/>
      <c r="S30" s="216"/>
      <c r="T30" s="217"/>
      <c r="V30" s="9"/>
    </row>
    <row r="31" spans="1:22" ht="105.95" customHeight="1">
      <c r="B31" s="122"/>
      <c r="C31" s="122"/>
      <c r="D31" s="190"/>
      <c r="E31" s="190"/>
      <c r="F31" s="193"/>
      <c r="G31" s="194"/>
      <c r="H31" s="193"/>
      <c r="I31" s="193"/>
      <c r="J31" s="22" t="s">
        <v>43</v>
      </c>
      <c r="K31" s="23" t="s">
        <v>44</v>
      </c>
      <c r="L31" s="23" t="s">
        <v>45</v>
      </c>
      <c r="M31" s="36" t="s">
        <v>59</v>
      </c>
      <c r="N31" s="22" t="s">
        <v>43</v>
      </c>
      <c r="O31" s="37" t="s">
        <v>44</v>
      </c>
      <c r="P31" s="37" t="s">
        <v>45</v>
      </c>
      <c r="Q31" s="36" t="s">
        <v>59</v>
      </c>
      <c r="R31" s="213"/>
      <c r="S31" s="218"/>
      <c r="T31" s="219"/>
      <c r="V31" s="9"/>
    </row>
    <row r="32" spans="1:22" ht="120" customHeight="1">
      <c r="B32" s="123"/>
      <c r="C32" s="123"/>
      <c r="D32" s="207" t="s">
        <v>158</v>
      </c>
      <c r="E32" s="207" t="s">
        <v>96</v>
      </c>
      <c r="F32" s="200" t="s">
        <v>159</v>
      </c>
      <c r="G32" s="201" t="s">
        <v>160</v>
      </c>
      <c r="H32" s="198" t="s">
        <v>161</v>
      </c>
      <c r="I32" s="198" t="s">
        <v>163</v>
      </c>
      <c r="J32" s="127"/>
      <c r="K32" s="128"/>
      <c r="L32" s="129"/>
      <c r="M32" s="129"/>
      <c r="N32" s="128"/>
      <c r="O32" s="128"/>
      <c r="P32" s="129"/>
      <c r="Q32" s="130"/>
      <c r="R32" s="20"/>
      <c r="S32" s="195"/>
      <c r="T32" s="196"/>
      <c r="U32" s="9"/>
      <c r="V32"/>
    </row>
    <row r="33" spans="2:22" ht="120" customHeight="1">
      <c r="B33" s="123"/>
      <c r="C33" s="123"/>
      <c r="D33" s="207"/>
      <c r="E33" s="207"/>
      <c r="F33" s="200"/>
      <c r="G33" s="202"/>
      <c r="H33" s="199"/>
      <c r="I33" s="199"/>
      <c r="J33" s="127"/>
      <c r="K33" s="128"/>
      <c r="L33" s="129"/>
      <c r="M33" s="129"/>
      <c r="N33" s="128"/>
      <c r="O33" s="128"/>
      <c r="P33" s="129"/>
      <c r="Q33" s="130"/>
      <c r="R33" s="20"/>
      <c r="S33" s="195"/>
      <c r="T33" s="196"/>
      <c r="U33" s="9"/>
      <c r="V33"/>
    </row>
    <row r="34" spans="2:22" ht="120" customHeight="1">
      <c r="B34" s="123"/>
      <c r="C34" s="123"/>
      <c r="D34" s="207"/>
      <c r="E34" s="207"/>
      <c r="F34" s="200"/>
      <c r="G34" s="202"/>
      <c r="H34" s="198" t="s">
        <v>162</v>
      </c>
      <c r="I34" s="198" t="s">
        <v>164</v>
      </c>
      <c r="J34" s="127"/>
      <c r="K34" s="128"/>
      <c r="L34" s="129"/>
      <c r="M34" s="129"/>
      <c r="N34" s="128"/>
      <c r="O34" s="128"/>
      <c r="P34" s="129"/>
      <c r="Q34" s="130"/>
      <c r="R34" s="20"/>
      <c r="S34" s="195"/>
      <c r="T34" s="196"/>
      <c r="U34" s="9"/>
      <c r="V34"/>
    </row>
    <row r="35" spans="2:22" ht="120" customHeight="1">
      <c r="B35" s="123"/>
      <c r="C35" s="123"/>
      <c r="D35" s="207"/>
      <c r="E35" s="207"/>
      <c r="F35" s="200"/>
      <c r="G35" s="202"/>
      <c r="H35" s="199"/>
      <c r="I35" s="199"/>
      <c r="J35" s="127"/>
      <c r="K35" s="128"/>
      <c r="L35" s="129"/>
      <c r="M35" s="129"/>
      <c r="N35" s="128"/>
      <c r="O35" s="128"/>
      <c r="P35" s="129"/>
      <c r="Q35" s="130"/>
      <c r="R35" s="20"/>
      <c r="S35" s="195"/>
      <c r="T35" s="196"/>
      <c r="U35" s="9"/>
      <c r="V35"/>
    </row>
    <row r="36" spans="2:22" ht="120" customHeight="1">
      <c r="B36" s="124"/>
      <c r="C36" s="124"/>
      <c r="D36" s="207"/>
      <c r="E36" s="207"/>
      <c r="F36" s="200"/>
      <c r="G36" s="202"/>
      <c r="H36" s="198"/>
      <c r="I36" s="198"/>
      <c r="J36" s="127"/>
      <c r="K36" s="128"/>
      <c r="L36" s="129"/>
      <c r="M36" s="129"/>
      <c r="N36" s="128"/>
      <c r="O36" s="128"/>
      <c r="P36" s="129"/>
      <c r="Q36" s="130"/>
      <c r="R36" s="20"/>
      <c r="S36" s="32"/>
      <c r="T36" s="33"/>
      <c r="U36" s="9"/>
      <c r="V36"/>
    </row>
    <row r="37" spans="2:22" ht="120" customHeight="1">
      <c r="B37" s="124"/>
      <c r="C37" s="124"/>
      <c r="D37" s="207"/>
      <c r="E37" s="207"/>
      <c r="F37" s="200"/>
      <c r="G37" s="202"/>
      <c r="H37" s="199"/>
      <c r="I37" s="199"/>
      <c r="J37" s="127"/>
      <c r="K37" s="128"/>
      <c r="L37" s="129"/>
      <c r="M37" s="129"/>
      <c r="N37" s="128"/>
      <c r="O37" s="128"/>
      <c r="P37" s="129"/>
      <c r="Q37" s="130"/>
      <c r="R37" s="20"/>
      <c r="S37" s="32"/>
      <c r="T37" s="33"/>
      <c r="U37" s="9"/>
      <c r="V37"/>
    </row>
    <row r="38" spans="2:22" ht="120" customHeight="1">
      <c r="B38" s="124"/>
      <c r="C38" s="124"/>
      <c r="D38" s="207"/>
      <c r="E38" s="207"/>
      <c r="F38" s="200"/>
      <c r="G38" s="202"/>
      <c r="H38" s="198"/>
      <c r="I38" s="198"/>
      <c r="J38" s="127"/>
      <c r="K38" s="128"/>
      <c r="L38" s="129"/>
      <c r="M38" s="129"/>
      <c r="N38" s="128"/>
      <c r="O38" s="128"/>
      <c r="P38" s="129"/>
      <c r="Q38" s="130"/>
      <c r="R38" s="20"/>
      <c r="S38" s="195"/>
      <c r="T38" s="196"/>
      <c r="U38" s="9"/>
      <c r="V38"/>
    </row>
    <row r="39" spans="2:22" ht="120" customHeight="1">
      <c r="B39" s="124"/>
      <c r="C39" s="124"/>
      <c r="D39" s="207"/>
      <c r="E39" s="207"/>
      <c r="F39" s="200"/>
      <c r="G39" s="203"/>
      <c r="H39" s="199"/>
      <c r="I39" s="199"/>
      <c r="J39" s="127"/>
      <c r="K39" s="128"/>
      <c r="L39" s="129"/>
      <c r="M39" s="129"/>
      <c r="N39" s="128"/>
      <c r="O39" s="128"/>
      <c r="P39" s="129"/>
      <c r="Q39" s="130"/>
      <c r="R39" s="20"/>
      <c r="S39" s="195"/>
      <c r="T39" s="196"/>
      <c r="U39" s="9"/>
      <c r="V39"/>
    </row>
    <row r="40" spans="2:22" ht="21" customHeight="1">
      <c r="B40" s="124"/>
      <c r="C40" s="124"/>
      <c r="D40" s="30"/>
      <c r="E40" s="30"/>
      <c r="F40" s="30"/>
      <c r="G40" s="30"/>
      <c r="H40" s="30"/>
      <c r="I40" s="30"/>
      <c r="J40" s="30"/>
      <c r="K40" s="30"/>
      <c r="L40" s="30"/>
      <c r="M40" s="30"/>
      <c r="N40" s="30"/>
      <c r="O40" s="30"/>
      <c r="P40" s="30"/>
      <c r="Q40" s="30"/>
      <c r="R40" s="30"/>
      <c r="T40" s="21"/>
    </row>
    <row r="41" spans="2:22" ht="17.25" customHeight="1">
      <c r="B41" s="124"/>
      <c r="C41" s="124"/>
      <c r="D41" s="114"/>
      <c r="E41" s="114"/>
      <c r="F41" s="197" t="s">
        <v>619</v>
      </c>
      <c r="G41" s="197"/>
      <c r="H41" s="197"/>
      <c r="I41" s="197"/>
      <c r="J41" s="197"/>
      <c r="K41" s="197"/>
      <c r="L41" s="197"/>
      <c r="M41" s="197"/>
      <c r="N41" s="197"/>
      <c r="O41" s="197"/>
      <c r="P41" s="197"/>
      <c r="Q41" s="114"/>
      <c r="R41" s="114"/>
    </row>
    <row r="42" spans="2:22" ht="17.25" customHeight="1">
      <c r="B42" s="124"/>
      <c r="C42" s="124"/>
      <c r="D42" s="114"/>
      <c r="E42" s="114"/>
      <c r="F42" s="197"/>
      <c r="G42" s="197"/>
      <c r="H42" s="197"/>
      <c r="I42" s="197"/>
      <c r="J42" s="197"/>
      <c r="K42" s="197"/>
      <c r="L42" s="197"/>
      <c r="M42" s="197"/>
      <c r="N42" s="197"/>
      <c r="O42" s="197"/>
      <c r="P42" s="197"/>
      <c r="Q42" s="114"/>
      <c r="R42" s="114"/>
    </row>
    <row r="43" spans="2:22" ht="17.25" customHeight="1">
      <c r="B43" s="124"/>
      <c r="C43" s="124"/>
      <c r="D43" s="114"/>
      <c r="E43" s="114"/>
      <c r="F43" s="197"/>
      <c r="G43" s="197"/>
      <c r="H43" s="197"/>
      <c r="I43" s="197"/>
      <c r="J43" s="197"/>
      <c r="K43" s="197"/>
      <c r="L43" s="197"/>
      <c r="M43" s="197"/>
      <c r="N43" s="197"/>
      <c r="O43" s="197"/>
      <c r="P43" s="197"/>
      <c r="Q43" s="114"/>
      <c r="R43" s="114"/>
    </row>
    <row r="44" spans="2:22" ht="17.25" customHeight="1">
      <c r="B44" s="124"/>
      <c r="C44" s="124"/>
      <c r="D44" s="114"/>
      <c r="E44" s="114"/>
      <c r="F44" s="197"/>
      <c r="G44" s="197"/>
      <c r="H44" s="197"/>
      <c r="I44" s="197"/>
      <c r="J44" s="197"/>
      <c r="K44" s="197"/>
      <c r="L44" s="197"/>
      <c r="M44" s="197"/>
      <c r="N44" s="197"/>
      <c r="O44" s="197"/>
      <c r="P44" s="197"/>
      <c r="Q44" s="114"/>
      <c r="R44" s="114"/>
    </row>
    <row r="45" spans="2:22" ht="17.25" customHeight="1">
      <c r="B45" s="124"/>
      <c r="C45" s="124"/>
      <c r="D45" s="114"/>
      <c r="E45" s="114"/>
      <c r="F45" s="197"/>
      <c r="G45" s="197"/>
      <c r="H45" s="197"/>
      <c r="I45" s="197"/>
      <c r="J45" s="197"/>
      <c r="K45" s="197"/>
      <c r="L45" s="197"/>
      <c r="M45" s="197"/>
      <c r="N45" s="197"/>
      <c r="O45" s="197"/>
      <c r="P45" s="197"/>
      <c r="Q45" s="114"/>
      <c r="R45" s="114"/>
    </row>
    <row r="46" spans="2:22" ht="17.25" customHeight="1">
      <c r="B46" s="124"/>
      <c r="C46" s="124"/>
      <c r="D46" s="114"/>
      <c r="E46" s="114"/>
      <c r="F46" s="197"/>
      <c r="G46" s="197"/>
      <c r="H46" s="197"/>
      <c r="I46" s="197"/>
      <c r="J46" s="197"/>
      <c r="K46" s="197"/>
      <c r="L46" s="197"/>
      <c r="M46" s="197"/>
      <c r="N46" s="197"/>
      <c r="O46" s="197"/>
      <c r="P46" s="197"/>
      <c r="Q46" s="114"/>
      <c r="R46" s="114"/>
    </row>
    <row r="47" spans="2:22" ht="17.25" customHeight="1">
      <c r="B47" s="124"/>
      <c r="C47" s="124"/>
      <c r="D47" s="114"/>
      <c r="E47" s="114"/>
      <c r="F47" s="197"/>
      <c r="G47" s="197"/>
      <c r="H47" s="197"/>
      <c r="I47" s="197"/>
      <c r="J47" s="197"/>
      <c r="K47" s="197"/>
      <c r="L47" s="197"/>
      <c r="M47" s="197"/>
      <c r="N47" s="197"/>
      <c r="O47" s="197"/>
      <c r="P47" s="197"/>
      <c r="Q47" s="114"/>
      <c r="R47" s="114"/>
    </row>
    <row r="48" spans="2:22"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14"/>
      <c r="G52" s="114"/>
      <c r="H52" s="114"/>
      <c r="I52" s="114"/>
      <c r="J52" s="114"/>
      <c r="K52" s="114"/>
      <c r="L52" s="114"/>
      <c r="M52" s="114"/>
      <c r="N52" s="114"/>
      <c r="O52" s="114"/>
      <c r="P52" s="114"/>
      <c r="Q52" s="114"/>
      <c r="R52" s="114"/>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8">
    <dataValidation type="list" allowBlank="1" showInputMessage="1" showErrorMessage="1" sqref="J32:J39">
      <formula1>"1.記述試験,2.口頭試験,3.受験条件,4.その他"</formula1>
    </dataValidation>
    <dataValidation type="list" allowBlank="1" showInputMessage="1" showErrorMessage="1" sqref="N32:N39">
      <formula1>"－,1.記述試験,2.口頭試験,3.受験条件,4.その他"</formula1>
    </dataValidation>
    <dataValidation type="list" allowBlank="1" showInputMessage="1" sqref="N17:N25">
      <formula1>"○,×,○（P）,×（P）"</formula1>
    </dataValidation>
    <dataValidation type="list" allowBlank="1" showInputMessage="1" showErrorMessage="1" sqref="R32:R39">
      <formula1>"○,×"</formula1>
    </dataValidation>
    <dataValidation allowBlank="1" showInputMessage="1" sqref="B32:C35 A21:A26"/>
    <dataValidation type="whole" allowBlank="1" showInputMessage="1" showErrorMessage="1" sqref="A2">
      <formula1>1</formula1>
      <formula2>999</formula2>
    </dataValidation>
    <dataValidation type="list" allowBlank="1" showInputMessage="1" showErrorMessage="1" sqref="K32:K39 O32:O39">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15.xml><?xml version="1.0" encoding="utf-8"?>
<worksheet xmlns="http://schemas.openxmlformats.org/spreadsheetml/2006/main" xmlns:r="http://schemas.openxmlformats.org/officeDocument/2006/relationships">
  <sheetPr codeName="Sheet14">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64</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34" t="s">
        <v>5</v>
      </c>
      <c r="J16" s="172" t="s">
        <v>6</v>
      </c>
      <c r="K16" s="173"/>
      <c r="L16" s="173"/>
      <c r="M16" s="174"/>
      <c r="N16" s="34"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ht="99.75" hidden="1" customHeight="1">
      <c r="A21" s="19"/>
      <c r="D21" s="6"/>
      <c r="E21" s="6"/>
      <c r="F21" s="7"/>
      <c r="G21" s="10" t="s">
        <v>21</v>
      </c>
      <c r="H21" s="14" t="s">
        <v>56</v>
      </c>
      <c r="I21" s="15" t="s">
        <v>57</v>
      </c>
      <c r="J21" s="184" t="s">
        <v>22</v>
      </c>
      <c r="K21" s="185"/>
      <c r="L21" s="185"/>
      <c r="M21" s="186"/>
      <c r="N21" s="13"/>
      <c r="O21" s="180"/>
      <c r="P21" s="180"/>
      <c r="Q21" s="180"/>
      <c r="R21" s="180"/>
    </row>
    <row r="22" spans="1:22" ht="110.1" hidden="1" customHeight="1">
      <c r="A22" s="19"/>
      <c r="D22" s="6"/>
      <c r="E22" s="6"/>
      <c r="F22" s="7"/>
      <c r="G22" s="10" t="s">
        <v>23</v>
      </c>
      <c r="H22" s="14" t="s">
        <v>24</v>
      </c>
      <c r="I22" s="15" t="s">
        <v>25</v>
      </c>
      <c r="J22" s="177"/>
      <c r="K22" s="178"/>
      <c r="L22" s="178"/>
      <c r="M22" s="179"/>
      <c r="N22" s="13"/>
      <c r="O22" s="180"/>
      <c r="P22" s="180"/>
      <c r="Q22" s="180"/>
      <c r="R22" s="180"/>
    </row>
    <row r="23" spans="1:22" ht="99.75" hidden="1" customHeight="1">
      <c r="A23" s="19"/>
      <c r="D23" s="6"/>
      <c r="E23" s="6"/>
      <c r="F23" s="7"/>
      <c r="G23" s="10" t="s">
        <v>26</v>
      </c>
      <c r="H23" s="14" t="s">
        <v>27</v>
      </c>
      <c r="I23" s="15" t="s">
        <v>28</v>
      </c>
      <c r="J23" s="177"/>
      <c r="K23" s="178"/>
      <c r="L23" s="178"/>
      <c r="M23" s="179"/>
      <c r="N23" s="13"/>
      <c r="O23" s="180"/>
      <c r="P23" s="180"/>
      <c r="Q23" s="180"/>
      <c r="R23" s="180"/>
    </row>
    <row r="24" spans="1:22" ht="99.75" hidden="1" customHeight="1">
      <c r="A24" s="19"/>
      <c r="D24" s="6"/>
      <c r="E24" s="6"/>
      <c r="F24" s="7"/>
      <c r="G24" s="10" t="s">
        <v>29</v>
      </c>
      <c r="H24" s="14" t="s">
        <v>30</v>
      </c>
      <c r="I24" s="15" t="s">
        <v>31</v>
      </c>
      <c r="J24" s="177"/>
      <c r="K24" s="178"/>
      <c r="L24" s="178"/>
      <c r="M24" s="179"/>
      <c r="N24" s="13"/>
      <c r="O24" s="180"/>
      <c r="P24" s="180"/>
      <c r="Q24" s="180"/>
      <c r="R24" s="180"/>
    </row>
    <row r="25" spans="1:22" ht="99.75" hidden="1" customHeight="1">
      <c r="A25" s="19"/>
      <c r="D25" s="6"/>
      <c r="E25" s="6"/>
      <c r="F25" s="7"/>
      <c r="G25" s="10" t="s">
        <v>32</v>
      </c>
      <c r="H25" s="14" t="s">
        <v>33</v>
      </c>
      <c r="I25" s="15" t="s">
        <v>34</v>
      </c>
      <c r="J25" s="177"/>
      <c r="K25" s="178"/>
      <c r="L25" s="178"/>
      <c r="M25" s="179"/>
      <c r="N25" s="13"/>
      <c r="O25" s="180"/>
      <c r="P25" s="180"/>
      <c r="Q25" s="180"/>
      <c r="R25" s="180"/>
    </row>
    <row r="26" spans="1:22" ht="34.5" hidden="1" customHeight="1">
      <c r="A26" s="19"/>
      <c r="D26" s="6"/>
      <c r="E26" s="6"/>
    </row>
    <row r="27" spans="1:22" ht="42" hidden="1">
      <c r="D27" s="16"/>
      <c r="E27" s="187" t="s">
        <v>35</v>
      </c>
      <c r="F27" s="187"/>
      <c r="G27" s="187"/>
      <c r="H27" s="187"/>
      <c r="I27" s="187"/>
      <c r="J27" s="187"/>
      <c r="K27" s="187"/>
      <c r="L27" s="187"/>
      <c r="M27" s="187"/>
      <c r="N27" s="187"/>
      <c r="O27" s="187"/>
      <c r="P27" s="187"/>
      <c r="Q27" s="187"/>
      <c r="R27" s="187"/>
      <c r="S27" s="187"/>
    </row>
    <row r="28" spans="1:22" ht="11.25" customHeight="1">
      <c r="D28" s="16"/>
      <c r="E28" s="17"/>
      <c r="J28" s="3"/>
      <c r="K28" s="3"/>
      <c r="O28" s="16"/>
      <c r="P28" s="16"/>
      <c r="Q28" s="16"/>
      <c r="R28" s="18"/>
    </row>
    <row r="29" spans="1:22" ht="77.25" customHeight="1" collapsed="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V29" s="9"/>
    </row>
    <row r="30" spans="1:22" ht="77.25" customHeight="1">
      <c r="B30" s="122"/>
      <c r="C30" s="122"/>
      <c r="D30" s="189"/>
      <c r="E30" s="189"/>
      <c r="F30" s="192"/>
      <c r="G30" s="194"/>
      <c r="H30" s="192"/>
      <c r="I30" s="192"/>
      <c r="J30" s="218" t="s">
        <v>41</v>
      </c>
      <c r="K30" s="220"/>
      <c r="L30" s="220"/>
      <c r="M30" s="219"/>
      <c r="N30" s="218" t="s">
        <v>42</v>
      </c>
      <c r="O30" s="220"/>
      <c r="P30" s="220"/>
      <c r="Q30" s="219"/>
      <c r="R30" s="212"/>
      <c r="S30" s="216"/>
      <c r="T30" s="217"/>
      <c r="V30" s="9"/>
    </row>
    <row r="31" spans="1:22" ht="105.95" customHeight="1">
      <c r="B31" s="122"/>
      <c r="C31" s="122"/>
      <c r="D31" s="190"/>
      <c r="E31" s="190"/>
      <c r="F31" s="193"/>
      <c r="G31" s="194"/>
      <c r="H31" s="193"/>
      <c r="I31" s="193"/>
      <c r="J31" s="22" t="s">
        <v>43</v>
      </c>
      <c r="K31" s="23" t="s">
        <v>44</v>
      </c>
      <c r="L31" s="23" t="s">
        <v>45</v>
      </c>
      <c r="M31" s="36" t="s">
        <v>59</v>
      </c>
      <c r="N31" s="22" t="s">
        <v>43</v>
      </c>
      <c r="O31" s="37" t="s">
        <v>44</v>
      </c>
      <c r="P31" s="37" t="s">
        <v>45</v>
      </c>
      <c r="Q31" s="36" t="s">
        <v>59</v>
      </c>
      <c r="R31" s="213"/>
      <c r="S31" s="218"/>
      <c r="T31" s="219"/>
      <c r="V31" s="9"/>
    </row>
    <row r="32" spans="1:22" ht="120" customHeight="1">
      <c r="B32" s="123"/>
      <c r="C32" s="123"/>
      <c r="D32" s="207" t="s">
        <v>165</v>
      </c>
      <c r="E32" s="207" t="s">
        <v>75</v>
      </c>
      <c r="F32" s="200" t="s">
        <v>76</v>
      </c>
      <c r="G32" s="201" t="s">
        <v>599</v>
      </c>
      <c r="H32" s="198" t="s">
        <v>166</v>
      </c>
      <c r="I32" s="198" t="s">
        <v>167</v>
      </c>
      <c r="J32" s="127"/>
      <c r="K32" s="128"/>
      <c r="L32" s="129"/>
      <c r="M32" s="129"/>
      <c r="N32" s="128"/>
      <c r="O32" s="128"/>
      <c r="P32" s="129"/>
      <c r="Q32" s="130"/>
      <c r="R32" s="20"/>
      <c r="S32" s="195"/>
      <c r="T32" s="196"/>
      <c r="U32" s="9"/>
      <c r="V32"/>
    </row>
    <row r="33" spans="2:22" ht="120" customHeight="1">
      <c r="B33" s="123"/>
      <c r="C33" s="123"/>
      <c r="D33" s="207"/>
      <c r="E33" s="207"/>
      <c r="F33" s="200"/>
      <c r="G33" s="202"/>
      <c r="H33" s="199"/>
      <c r="I33" s="199"/>
      <c r="J33" s="127"/>
      <c r="K33" s="128"/>
      <c r="L33" s="129"/>
      <c r="M33" s="129"/>
      <c r="N33" s="128"/>
      <c r="O33" s="128"/>
      <c r="P33" s="129"/>
      <c r="Q33" s="130"/>
      <c r="R33" s="20"/>
      <c r="S33" s="195"/>
      <c r="T33" s="196"/>
      <c r="U33" s="9"/>
      <c r="V33"/>
    </row>
    <row r="34" spans="2:22" ht="120" customHeight="1">
      <c r="B34" s="123"/>
      <c r="C34" s="123"/>
      <c r="D34" s="207"/>
      <c r="E34" s="207"/>
      <c r="F34" s="200"/>
      <c r="G34" s="202"/>
      <c r="H34" s="198"/>
      <c r="I34" s="198"/>
      <c r="J34" s="127"/>
      <c r="K34" s="128"/>
      <c r="L34" s="129"/>
      <c r="M34" s="129"/>
      <c r="N34" s="128"/>
      <c r="O34" s="128"/>
      <c r="P34" s="129"/>
      <c r="Q34" s="130"/>
      <c r="R34" s="20"/>
      <c r="S34" s="195"/>
      <c r="T34" s="196"/>
      <c r="U34" s="9"/>
      <c r="V34"/>
    </row>
    <row r="35" spans="2:22" ht="120" customHeight="1">
      <c r="B35" s="123"/>
      <c r="C35" s="123"/>
      <c r="D35" s="207"/>
      <c r="E35" s="207"/>
      <c r="F35" s="200"/>
      <c r="G35" s="202"/>
      <c r="H35" s="199"/>
      <c r="I35" s="199"/>
      <c r="J35" s="127"/>
      <c r="K35" s="128"/>
      <c r="L35" s="129"/>
      <c r="M35" s="129"/>
      <c r="N35" s="128"/>
      <c r="O35" s="128"/>
      <c r="P35" s="129"/>
      <c r="Q35" s="130"/>
      <c r="R35" s="20"/>
      <c r="S35" s="195"/>
      <c r="T35" s="196"/>
      <c r="U35" s="9"/>
      <c r="V35"/>
    </row>
    <row r="36" spans="2:22" ht="120" customHeight="1">
      <c r="B36" s="124"/>
      <c r="C36" s="124"/>
      <c r="D36" s="207"/>
      <c r="E36" s="207"/>
      <c r="F36" s="200"/>
      <c r="G36" s="202"/>
      <c r="H36" s="198"/>
      <c r="I36" s="198"/>
      <c r="J36" s="127"/>
      <c r="K36" s="128"/>
      <c r="L36" s="129"/>
      <c r="M36" s="129"/>
      <c r="N36" s="128"/>
      <c r="O36" s="128"/>
      <c r="P36" s="129"/>
      <c r="Q36" s="130"/>
      <c r="R36" s="20"/>
      <c r="S36" s="32"/>
      <c r="T36" s="33"/>
      <c r="U36" s="9"/>
      <c r="V36"/>
    </row>
    <row r="37" spans="2:22" ht="120" customHeight="1">
      <c r="B37" s="124"/>
      <c r="C37" s="124"/>
      <c r="D37" s="207"/>
      <c r="E37" s="207"/>
      <c r="F37" s="200"/>
      <c r="G37" s="202"/>
      <c r="H37" s="199"/>
      <c r="I37" s="199"/>
      <c r="J37" s="127"/>
      <c r="K37" s="128"/>
      <c r="L37" s="129"/>
      <c r="M37" s="129"/>
      <c r="N37" s="128"/>
      <c r="O37" s="128"/>
      <c r="P37" s="129"/>
      <c r="Q37" s="130"/>
      <c r="R37" s="20"/>
      <c r="S37" s="32"/>
      <c r="T37" s="33"/>
      <c r="U37" s="9"/>
      <c r="V37"/>
    </row>
    <row r="38" spans="2:22" ht="120" customHeight="1">
      <c r="B38" s="124"/>
      <c r="C38" s="124"/>
      <c r="D38" s="207"/>
      <c r="E38" s="207"/>
      <c r="F38" s="200"/>
      <c r="G38" s="202"/>
      <c r="H38" s="198"/>
      <c r="I38" s="198"/>
      <c r="J38" s="127"/>
      <c r="K38" s="128"/>
      <c r="L38" s="129"/>
      <c r="M38" s="129"/>
      <c r="N38" s="128"/>
      <c r="O38" s="128"/>
      <c r="P38" s="129"/>
      <c r="Q38" s="130"/>
      <c r="R38" s="20"/>
      <c r="S38" s="195"/>
      <c r="T38" s="196"/>
      <c r="U38" s="9"/>
      <c r="V38"/>
    </row>
    <row r="39" spans="2:22" ht="120" customHeight="1">
      <c r="B39" s="124"/>
      <c r="C39" s="124"/>
      <c r="D39" s="207"/>
      <c r="E39" s="207"/>
      <c r="F39" s="200"/>
      <c r="G39" s="203"/>
      <c r="H39" s="199"/>
      <c r="I39" s="199"/>
      <c r="J39" s="127"/>
      <c r="K39" s="128"/>
      <c r="L39" s="129"/>
      <c r="M39" s="129"/>
      <c r="N39" s="128"/>
      <c r="O39" s="128"/>
      <c r="P39" s="129"/>
      <c r="Q39" s="130"/>
      <c r="R39" s="20"/>
      <c r="S39" s="195"/>
      <c r="T39" s="196"/>
      <c r="U39" s="9"/>
      <c r="V39"/>
    </row>
    <row r="40" spans="2:22" ht="21" customHeight="1">
      <c r="B40" s="124"/>
      <c r="C40" s="124"/>
      <c r="D40" s="30"/>
      <c r="E40" s="30"/>
      <c r="F40" s="30"/>
      <c r="G40" s="30"/>
      <c r="H40" s="30"/>
      <c r="I40" s="30"/>
      <c r="J40" s="30"/>
      <c r="K40" s="30"/>
      <c r="L40" s="30"/>
      <c r="M40" s="30"/>
      <c r="N40" s="30"/>
      <c r="O40" s="30"/>
      <c r="P40" s="30"/>
      <c r="Q40" s="30"/>
      <c r="R40" s="30"/>
      <c r="T40" s="21"/>
    </row>
    <row r="41" spans="2:22" ht="17.25" customHeight="1">
      <c r="B41" s="124"/>
      <c r="C41" s="124"/>
      <c r="D41" s="114"/>
      <c r="E41" s="114"/>
      <c r="F41" s="197" t="s">
        <v>619</v>
      </c>
      <c r="G41" s="197"/>
      <c r="H41" s="197"/>
      <c r="I41" s="197"/>
      <c r="J41" s="197"/>
      <c r="K41" s="197"/>
      <c r="L41" s="197"/>
      <c r="M41" s="197"/>
      <c r="N41" s="197"/>
      <c r="O41" s="197"/>
      <c r="P41" s="197"/>
      <c r="Q41" s="114"/>
      <c r="R41" s="114"/>
    </row>
    <row r="42" spans="2:22" ht="17.25" customHeight="1">
      <c r="B42" s="124"/>
      <c r="C42" s="124"/>
      <c r="D42" s="114"/>
      <c r="E42" s="114"/>
      <c r="F42" s="197"/>
      <c r="G42" s="197"/>
      <c r="H42" s="197"/>
      <c r="I42" s="197"/>
      <c r="J42" s="197"/>
      <c r="K42" s="197"/>
      <c r="L42" s="197"/>
      <c r="M42" s="197"/>
      <c r="N42" s="197"/>
      <c r="O42" s="197"/>
      <c r="P42" s="197"/>
      <c r="Q42" s="114"/>
      <c r="R42" s="114"/>
    </row>
    <row r="43" spans="2:22" ht="17.25" customHeight="1">
      <c r="B43" s="124"/>
      <c r="C43" s="124"/>
      <c r="D43" s="114"/>
      <c r="E43" s="114"/>
      <c r="F43" s="197"/>
      <c r="G43" s="197"/>
      <c r="H43" s="197"/>
      <c r="I43" s="197"/>
      <c r="J43" s="197"/>
      <c r="K43" s="197"/>
      <c r="L43" s="197"/>
      <c r="M43" s="197"/>
      <c r="N43" s="197"/>
      <c r="O43" s="197"/>
      <c r="P43" s="197"/>
      <c r="Q43" s="114"/>
      <c r="R43" s="114"/>
    </row>
    <row r="44" spans="2:22" ht="17.25" customHeight="1">
      <c r="B44" s="124"/>
      <c r="C44" s="124"/>
      <c r="D44" s="114"/>
      <c r="E44" s="114"/>
      <c r="F44" s="197"/>
      <c r="G44" s="197"/>
      <c r="H44" s="197"/>
      <c r="I44" s="197"/>
      <c r="J44" s="197"/>
      <c r="K44" s="197"/>
      <c r="L44" s="197"/>
      <c r="M44" s="197"/>
      <c r="N44" s="197"/>
      <c r="O44" s="197"/>
      <c r="P44" s="197"/>
      <c r="Q44" s="114"/>
      <c r="R44" s="114"/>
    </row>
    <row r="45" spans="2:22" ht="17.25" customHeight="1">
      <c r="B45" s="124"/>
      <c r="C45" s="124"/>
      <c r="D45" s="114"/>
      <c r="E45" s="114"/>
      <c r="F45" s="197"/>
      <c r="G45" s="197"/>
      <c r="H45" s="197"/>
      <c r="I45" s="197"/>
      <c r="J45" s="197"/>
      <c r="K45" s="197"/>
      <c r="L45" s="197"/>
      <c r="M45" s="197"/>
      <c r="N45" s="197"/>
      <c r="O45" s="197"/>
      <c r="P45" s="197"/>
      <c r="Q45" s="114"/>
      <c r="R45" s="114"/>
    </row>
    <row r="46" spans="2:22" ht="17.25" customHeight="1">
      <c r="B46" s="124"/>
      <c r="C46" s="124"/>
      <c r="D46" s="114"/>
      <c r="E46" s="114"/>
      <c r="F46" s="197"/>
      <c r="G46" s="197"/>
      <c r="H46" s="197"/>
      <c r="I46" s="197"/>
      <c r="J46" s="197"/>
      <c r="K46" s="197"/>
      <c r="L46" s="197"/>
      <c r="M46" s="197"/>
      <c r="N46" s="197"/>
      <c r="O46" s="197"/>
      <c r="P46" s="197"/>
      <c r="Q46" s="114"/>
      <c r="R46" s="114"/>
    </row>
    <row r="47" spans="2:22" ht="17.25" customHeight="1">
      <c r="B47" s="124"/>
      <c r="C47" s="124"/>
      <c r="D47" s="114"/>
      <c r="E47" s="114"/>
      <c r="F47" s="197"/>
      <c r="G47" s="197"/>
      <c r="H47" s="197"/>
      <c r="I47" s="197"/>
      <c r="J47" s="197"/>
      <c r="K47" s="197"/>
      <c r="L47" s="197"/>
      <c r="M47" s="197"/>
      <c r="N47" s="197"/>
      <c r="O47" s="197"/>
      <c r="P47" s="197"/>
      <c r="Q47" s="114"/>
      <c r="R47" s="114"/>
    </row>
    <row r="48" spans="2:22"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14"/>
      <c r="G52" s="114"/>
      <c r="H52" s="114"/>
      <c r="I52" s="114"/>
      <c r="J52" s="114"/>
      <c r="K52" s="114"/>
      <c r="L52" s="114"/>
      <c r="M52" s="114"/>
      <c r="N52" s="114"/>
      <c r="O52" s="114"/>
      <c r="P52" s="114"/>
      <c r="Q52" s="114"/>
      <c r="R52" s="114"/>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8">
    <dataValidation allowBlank="1" showInputMessage="1" sqref="B32:C35 A21:A26"/>
    <dataValidation type="list" allowBlank="1" showInputMessage="1" showErrorMessage="1" sqref="R32:R39">
      <formula1>"○,×"</formula1>
    </dataValidation>
    <dataValidation type="list" allowBlank="1" showInputMessage="1" sqref="N17:N25">
      <formula1>"○,×,○（P）,×（P）"</formula1>
    </dataValidation>
    <dataValidation type="list" allowBlank="1" showInputMessage="1" showErrorMessage="1" sqref="N32:N39">
      <formula1>"－,1.記述試験,2.口頭試験,3.受験条件,4.その他"</formula1>
    </dataValidation>
    <dataValidation type="list" allowBlank="1" showInputMessage="1" showErrorMessage="1" sqref="J32:J39">
      <formula1>"1.記述試験,2.口頭試験,3.受験条件,4.その他"</formula1>
    </dataValidation>
    <dataValidation type="whole" allowBlank="1" showInputMessage="1" showErrorMessage="1" sqref="A2">
      <formula1>1</formula1>
      <formula2>999</formula2>
    </dataValidation>
    <dataValidation type="list" allowBlank="1" showInputMessage="1" showErrorMessage="1" sqref="K32:K39 O32:O39">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16.xml><?xml version="1.0" encoding="utf-8"?>
<worksheet xmlns="http://schemas.openxmlformats.org/spreadsheetml/2006/main" xmlns:r="http://schemas.openxmlformats.org/officeDocument/2006/relationships">
  <sheetPr codeName="Sheet15">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64</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34" t="s">
        <v>5</v>
      </c>
      <c r="J16" s="172" t="s">
        <v>6</v>
      </c>
      <c r="K16" s="173"/>
      <c r="L16" s="173"/>
      <c r="M16" s="174"/>
      <c r="N16" s="34"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ht="99.75" hidden="1" customHeight="1">
      <c r="A21" s="19"/>
      <c r="D21" s="6"/>
      <c r="E21" s="6"/>
      <c r="F21" s="7"/>
      <c r="G21" s="10" t="s">
        <v>21</v>
      </c>
      <c r="H21" s="14" t="s">
        <v>56</v>
      </c>
      <c r="I21" s="15" t="s">
        <v>57</v>
      </c>
      <c r="J21" s="184" t="s">
        <v>22</v>
      </c>
      <c r="K21" s="185"/>
      <c r="L21" s="185"/>
      <c r="M21" s="186"/>
      <c r="N21" s="13"/>
      <c r="O21" s="180"/>
      <c r="P21" s="180"/>
      <c r="Q21" s="180"/>
      <c r="R21" s="180"/>
    </row>
    <row r="22" spans="1:22" ht="110.1" hidden="1" customHeight="1">
      <c r="A22" s="19"/>
      <c r="D22" s="6"/>
      <c r="E22" s="6"/>
      <c r="F22" s="7"/>
      <c r="G22" s="10" t="s">
        <v>23</v>
      </c>
      <c r="H22" s="14" t="s">
        <v>24</v>
      </c>
      <c r="I22" s="15" t="s">
        <v>25</v>
      </c>
      <c r="J22" s="177"/>
      <c r="K22" s="178"/>
      <c r="L22" s="178"/>
      <c r="M22" s="179"/>
      <c r="N22" s="13"/>
      <c r="O22" s="180"/>
      <c r="P22" s="180"/>
      <c r="Q22" s="180"/>
      <c r="R22" s="180"/>
    </row>
    <row r="23" spans="1:22" ht="99.75" hidden="1" customHeight="1">
      <c r="A23" s="19"/>
      <c r="D23" s="6"/>
      <c r="E23" s="6"/>
      <c r="F23" s="7"/>
      <c r="G23" s="10" t="s">
        <v>26</v>
      </c>
      <c r="H23" s="14" t="s">
        <v>27</v>
      </c>
      <c r="I23" s="15" t="s">
        <v>28</v>
      </c>
      <c r="J23" s="177"/>
      <c r="K23" s="178"/>
      <c r="L23" s="178"/>
      <c r="M23" s="179"/>
      <c r="N23" s="13"/>
      <c r="O23" s="180"/>
      <c r="P23" s="180"/>
      <c r="Q23" s="180"/>
      <c r="R23" s="180"/>
    </row>
    <row r="24" spans="1:22" ht="99.75" hidden="1" customHeight="1">
      <c r="A24" s="19"/>
      <c r="D24" s="6"/>
      <c r="E24" s="6"/>
      <c r="F24" s="7"/>
      <c r="G24" s="10" t="s">
        <v>29</v>
      </c>
      <c r="H24" s="14" t="s">
        <v>30</v>
      </c>
      <c r="I24" s="15" t="s">
        <v>31</v>
      </c>
      <c r="J24" s="177"/>
      <c r="K24" s="178"/>
      <c r="L24" s="178"/>
      <c r="M24" s="179"/>
      <c r="N24" s="13"/>
      <c r="O24" s="180"/>
      <c r="P24" s="180"/>
      <c r="Q24" s="180"/>
      <c r="R24" s="180"/>
    </row>
    <row r="25" spans="1:22" ht="99.75" hidden="1" customHeight="1">
      <c r="A25" s="19"/>
      <c r="D25" s="6"/>
      <c r="E25" s="6"/>
      <c r="F25" s="7"/>
      <c r="G25" s="10" t="s">
        <v>32</v>
      </c>
      <c r="H25" s="14" t="s">
        <v>33</v>
      </c>
      <c r="I25" s="15" t="s">
        <v>34</v>
      </c>
      <c r="J25" s="177"/>
      <c r="K25" s="178"/>
      <c r="L25" s="178"/>
      <c r="M25" s="179"/>
      <c r="N25" s="13"/>
      <c r="O25" s="180"/>
      <c r="P25" s="180"/>
      <c r="Q25" s="180"/>
      <c r="R25" s="180"/>
    </row>
    <row r="26" spans="1:22" ht="34.5" hidden="1" customHeight="1">
      <c r="A26" s="19"/>
      <c r="D26" s="6"/>
      <c r="E26" s="6"/>
    </row>
    <row r="27" spans="1:22" ht="42" hidden="1">
      <c r="D27" s="16"/>
      <c r="E27" s="187" t="s">
        <v>35</v>
      </c>
      <c r="F27" s="187"/>
      <c r="G27" s="187"/>
      <c r="H27" s="187"/>
      <c r="I27" s="187"/>
      <c r="J27" s="187"/>
      <c r="K27" s="187"/>
      <c r="L27" s="187"/>
      <c r="M27" s="187"/>
      <c r="N27" s="187"/>
      <c r="O27" s="187"/>
      <c r="P27" s="187"/>
      <c r="Q27" s="187"/>
      <c r="R27" s="187"/>
      <c r="S27" s="187"/>
    </row>
    <row r="28" spans="1:22" ht="11.25" customHeight="1">
      <c r="D28" s="16"/>
      <c r="E28" s="17"/>
      <c r="J28" s="3"/>
      <c r="K28" s="3"/>
      <c r="O28" s="16"/>
      <c r="P28" s="16"/>
      <c r="Q28" s="16"/>
      <c r="R28" s="18"/>
    </row>
    <row r="29" spans="1:22" ht="77.25" customHeight="1" collapsed="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V29" s="9"/>
    </row>
    <row r="30" spans="1:22" ht="77.25" customHeight="1">
      <c r="B30" s="122"/>
      <c r="C30" s="122"/>
      <c r="D30" s="189"/>
      <c r="E30" s="189"/>
      <c r="F30" s="192"/>
      <c r="G30" s="194"/>
      <c r="H30" s="192"/>
      <c r="I30" s="192"/>
      <c r="J30" s="218" t="s">
        <v>41</v>
      </c>
      <c r="K30" s="220"/>
      <c r="L30" s="220"/>
      <c r="M30" s="219"/>
      <c r="N30" s="218" t="s">
        <v>42</v>
      </c>
      <c r="O30" s="220"/>
      <c r="P30" s="220"/>
      <c r="Q30" s="219"/>
      <c r="R30" s="212"/>
      <c r="S30" s="216"/>
      <c r="T30" s="217"/>
      <c r="V30" s="9"/>
    </row>
    <row r="31" spans="1:22" ht="105.95" customHeight="1">
      <c r="B31" s="122"/>
      <c r="C31" s="122"/>
      <c r="D31" s="190"/>
      <c r="E31" s="190"/>
      <c r="F31" s="193"/>
      <c r="G31" s="194"/>
      <c r="H31" s="193"/>
      <c r="I31" s="193"/>
      <c r="J31" s="22" t="s">
        <v>43</v>
      </c>
      <c r="K31" s="23" t="s">
        <v>44</v>
      </c>
      <c r="L31" s="23" t="s">
        <v>45</v>
      </c>
      <c r="M31" s="36" t="s">
        <v>59</v>
      </c>
      <c r="N31" s="22" t="s">
        <v>43</v>
      </c>
      <c r="O31" s="37" t="s">
        <v>44</v>
      </c>
      <c r="P31" s="37" t="s">
        <v>45</v>
      </c>
      <c r="Q31" s="36" t="s">
        <v>59</v>
      </c>
      <c r="R31" s="213"/>
      <c r="S31" s="218"/>
      <c r="T31" s="219"/>
      <c r="V31" s="9"/>
    </row>
    <row r="32" spans="1:22" ht="120" customHeight="1">
      <c r="B32" s="123"/>
      <c r="C32" s="123"/>
      <c r="D32" s="207" t="s">
        <v>165</v>
      </c>
      <c r="E32" s="207" t="s">
        <v>83</v>
      </c>
      <c r="F32" s="200" t="s">
        <v>168</v>
      </c>
      <c r="G32" s="201" t="s">
        <v>600</v>
      </c>
      <c r="H32" s="198" t="s">
        <v>169</v>
      </c>
      <c r="I32" s="198" t="s">
        <v>170</v>
      </c>
      <c r="J32" s="127"/>
      <c r="K32" s="128"/>
      <c r="L32" s="129"/>
      <c r="M32" s="129"/>
      <c r="N32" s="128"/>
      <c r="O32" s="128"/>
      <c r="P32" s="129"/>
      <c r="Q32" s="130"/>
      <c r="R32" s="20"/>
      <c r="S32" s="195"/>
      <c r="T32" s="196"/>
      <c r="U32" s="9"/>
      <c r="V32"/>
    </row>
    <row r="33" spans="2:22" ht="120" customHeight="1">
      <c r="B33" s="123"/>
      <c r="C33" s="123"/>
      <c r="D33" s="207"/>
      <c r="E33" s="207"/>
      <c r="F33" s="200"/>
      <c r="G33" s="202"/>
      <c r="H33" s="199"/>
      <c r="I33" s="199"/>
      <c r="J33" s="127"/>
      <c r="K33" s="128"/>
      <c r="L33" s="129"/>
      <c r="M33" s="129"/>
      <c r="N33" s="128"/>
      <c r="O33" s="128"/>
      <c r="P33" s="129"/>
      <c r="Q33" s="130"/>
      <c r="R33" s="20"/>
      <c r="S33" s="195"/>
      <c r="T33" s="196"/>
      <c r="U33" s="9"/>
      <c r="V33"/>
    </row>
    <row r="34" spans="2:22" ht="120" customHeight="1">
      <c r="B34" s="123"/>
      <c r="C34" s="123"/>
      <c r="D34" s="207"/>
      <c r="E34" s="207"/>
      <c r="F34" s="200"/>
      <c r="G34" s="202"/>
      <c r="H34" s="198"/>
      <c r="I34" s="198"/>
      <c r="J34" s="127"/>
      <c r="K34" s="128"/>
      <c r="L34" s="129"/>
      <c r="M34" s="129"/>
      <c r="N34" s="128"/>
      <c r="O34" s="128"/>
      <c r="P34" s="129"/>
      <c r="Q34" s="130"/>
      <c r="R34" s="20"/>
      <c r="S34" s="195"/>
      <c r="T34" s="196"/>
      <c r="U34" s="9"/>
      <c r="V34"/>
    </row>
    <row r="35" spans="2:22" ht="120" customHeight="1">
      <c r="B35" s="123"/>
      <c r="C35" s="123"/>
      <c r="D35" s="207"/>
      <c r="E35" s="207"/>
      <c r="F35" s="200"/>
      <c r="G35" s="202"/>
      <c r="H35" s="199"/>
      <c r="I35" s="199"/>
      <c r="J35" s="127"/>
      <c r="K35" s="128"/>
      <c r="L35" s="129"/>
      <c r="M35" s="129"/>
      <c r="N35" s="128"/>
      <c r="O35" s="128"/>
      <c r="P35" s="129"/>
      <c r="Q35" s="130"/>
      <c r="R35" s="20"/>
      <c r="S35" s="195"/>
      <c r="T35" s="196"/>
      <c r="U35" s="9"/>
      <c r="V35"/>
    </row>
    <row r="36" spans="2:22" ht="120" customHeight="1">
      <c r="B36" s="124"/>
      <c r="C36" s="124"/>
      <c r="D36" s="207"/>
      <c r="E36" s="207"/>
      <c r="F36" s="200"/>
      <c r="G36" s="202"/>
      <c r="H36" s="198"/>
      <c r="I36" s="198"/>
      <c r="J36" s="127"/>
      <c r="K36" s="128"/>
      <c r="L36" s="129"/>
      <c r="M36" s="129"/>
      <c r="N36" s="128"/>
      <c r="O36" s="128"/>
      <c r="P36" s="129"/>
      <c r="Q36" s="130"/>
      <c r="R36" s="20"/>
      <c r="S36" s="32"/>
      <c r="T36" s="33"/>
      <c r="U36" s="9"/>
      <c r="V36"/>
    </row>
    <row r="37" spans="2:22" ht="120" customHeight="1">
      <c r="B37" s="124"/>
      <c r="C37" s="124"/>
      <c r="D37" s="207"/>
      <c r="E37" s="207"/>
      <c r="F37" s="200"/>
      <c r="G37" s="202"/>
      <c r="H37" s="199"/>
      <c r="I37" s="199"/>
      <c r="J37" s="127"/>
      <c r="K37" s="128"/>
      <c r="L37" s="129"/>
      <c r="M37" s="129"/>
      <c r="N37" s="128"/>
      <c r="O37" s="128"/>
      <c r="P37" s="129"/>
      <c r="Q37" s="130"/>
      <c r="R37" s="20"/>
      <c r="S37" s="32"/>
      <c r="T37" s="33"/>
      <c r="U37" s="9"/>
      <c r="V37"/>
    </row>
    <row r="38" spans="2:22" ht="120" customHeight="1">
      <c r="B38" s="124"/>
      <c r="C38" s="124"/>
      <c r="D38" s="207"/>
      <c r="E38" s="207"/>
      <c r="F38" s="200"/>
      <c r="G38" s="202"/>
      <c r="H38" s="198"/>
      <c r="I38" s="198"/>
      <c r="J38" s="127"/>
      <c r="K38" s="128"/>
      <c r="L38" s="129"/>
      <c r="M38" s="129"/>
      <c r="N38" s="128"/>
      <c r="O38" s="128"/>
      <c r="P38" s="129"/>
      <c r="Q38" s="130"/>
      <c r="R38" s="20"/>
      <c r="S38" s="195"/>
      <c r="T38" s="196"/>
      <c r="U38" s="9"/>
      <c r="V38"/>
    </row>
    <row r="39" spans="2:22" ht="120" customHeight="1">
      <c r="B39" s="124"/>
      <c r="C39" s="124"/>
      <c r="D39" s="207"/>
      <c r="E39" s="207"/>
      <c r="F39" s="200"/>
      <c r="G39" s="203"/>
      <c r="H39" s="199"/>
      <c r="I39" s="199"/>
      <c r="J39" s="127"/>
      <c r="K39" s="128"/>
      <c r="L39" s="129"/>
      <c r="M39" s="129"/>
      <c r="N39" s="128"/>
      <c r="O39" s="128"/>
      <c r="P39" s="129"/>
      <c r="Q39" s="130"/>
      <c r="R39" s="20"/>
      <c r="S39" s="195"/>
      <c r="T39" s="196"/>
      <c r="U39" s="9"/>
      <c r="V39"/>
    </row>
    <row r="40" spans="2:22" ht="21" customHeight="1">
      <c r="B40" s="124"/>
      <c r="C40" s="124"/>
      <c r="D40" s="30"/>
      <c r="E40" s="30"/>
      <c r="F40" s="30"/>
      <c r="G40" s="30"/>
      <c r="H40" s="30"/>
      <c r="I40" s="30"/>
      <c r="J40" s="30"/>
      <c r="K40" s="30"/>
      <c r="L40" s="30"/>
      <c r="M40" s="30"/>
      <c r="N40" s="30"/>
      <c r="O40" s="30"/>
      <c r="P40" s="30"/>
      <c r="Q40" s="30"/>
      <c r="R40" s="30"/>
      <c r="T40" s="21"/>
    </row>
    <row r="41" spans="2:22" ht="17.25" customHeight="1">
      <c r="B41" s="124"/>
      <c r="C41" s="124"/>
      <c r="D41" s="114"/>
      <c r="E41" s="114"/>
      <c r="F41" s="197" t="s">
        <v>619</v>
      </c>
      <c r="G41" s="197"/>
      <c r="H41" s="197"/>
      <c r="I41" s="197"/>
      <c r="J41" s="197"/>
      <c r="K41" s="197"/>
      <c r="L41" s="197"/>
      <c r="M41" s="197"/>
      <c r="N41" s="197"/>
      <c r="O41" s="197"/>
      <c r="P41" s="197"/>
      <c r="Q41" s="114"/>
      <c r="R41" s="114"/>
    </row>
    <row r="42" spans="2:22" ht="17.25" customHeight="1">
      <c r="B42" s="124"/>
      <c r="C42" s="124"/>
      <c r="D42" s="114"/>
      <c r="E42" s="114"/>
      <c r="F42" s="197"/>
      <c r="G42" s="197"/>
      <c r="H42" s="197"/>
      <c r="I42" s="197"/>
      <c r="J42" s="197"/>
      <c r="K42" s="197"/>
      <c r="L42" s="197"/>
      <c r="M42" s="197"/>
      <c r="N42" s="197"/>
      <c r="O42" s="197"/>
      <c r="P42" s="197"/>
      <c r="Q42" s="114"/>
      <c r="R42" s="114"/>
    </row>
    <row r="43" spans="2:22" ht="17.25" customHeight="1">
      <c r="B43" s="124"/>
      <c r="C43" s="124"/>
      <c r="D43" s="114"/>
      <c r="E43" s="114"/>
      <c r="F43" s="197"/>
      <c r="G43" s="197"/>
      <c r="H43" s="197"/>
      <c r="I43" s="197"/>
      <c r="J43" s="197"/>
      <c r="K43" s="197"/>
      <c r="L43" s="197"/>
      <c r="M43" s="197"/>
      <c r="N43" s="197"/>
      <c r="O43" s="197"/>
      <c r="P43" s="197"/>
      <c r="Q43" s="114"/>
      <c r="R43" s="114"/>
    </row>
    <row r="44" spans="2:22" ht="17.25" customHeight="1">
      <c r="B44" s="124"/>
      <c r="C44" s="124"/>
      <c r="D44" s="114"/>
      <c r="E44" s="114"/>
      <c r="F44" s="197"/>
      <c r="G44" s="197"/>
      <c r="H44" s="197"/>
      <c r="I44" s="197"/>
      <c r="J44" s="197"/>
      <c r="K44" s="197"/>
      <c r="L44" s="197"/>
      <c r="M44" s="197"/>
      <c r="N44" s="197"/>
      <c r="O44" s="197"/>
      <c r="P44" s="197"/>
      <c r="Q44" s="114"/>
      <c r="R44" s="114"/>
    </row>
    <row r="45" spans="2:22" ht="17.25" customHeight="1">
      <c r="B45" s="124"/>
      <c r="C45" s="124"/>
      <c r="D45" s="114"/>
      <c r="E45" s="114"/>
      <c r="F45" s="197"/>
      <c r="G45" s="197"/>
      <c r="H45" s="197"/>
      <c r="I45" s="197"/>
      <c r="J45" s="197"/>
      <c r="K45" s="197"/>
      <c r="L45" s="197"/>
      <c r="M45" s="197"/>
      <c r="N45" s="197"/>
      <c r="O45" s="197"/>
      <c r="P45" s="197"/>
      <c r="Q45" s="114"/>
      <c r="R45" s="114"/>
    </row>
    <row r="46" spans="2:22" ht="17.25" customHeight="1">
      <c r="B46" s="124"/>
      <c r="C46" s="124"/>
      <c r="D46" s="114"/>
      <c r="E46" s="114"/>
      <c r="F46" s="197"/>
      <c r="G46" s="197"/>
      <c r="H46" s="197"/>
      <c r="I46" s="197"/>
      <c r="J46" s="197"/>
      <c r="K46" s="197"/>
      <c r="L46" s="197"/>
      <c r="M46" s="197"/>
      <c r="N46" s="197"/>
      <c r="O46" s="197"/>
      <c r="P46" s="197"/>
      <c r="Q46" s="114"/>
      <c r="R46" s="114"/>
    </row>
    <row r="47" spans="2:22" ht="17.25" customHeight="1">
      <c r="B47" s="124"/>
      <c r="C47" s="124"/>
      <c r="D47" s="114"/>
      <c r="E47" s="114"/>
      <c r="F47" s="197"/>
      <c r="G47" s="197"/>
      <c r="H47" s="197"/>
      <c r="I47" s="197"/>
      <c r="J47" s="197"/>
      <c r="K47" s="197"/>
      <c r="L47" s="197"/>
      <c r="M47" s="197"/>
      <c r="N47" s="197"/>
      <c r="O47" s="197"/>
      <c r="P47" s="197"/>
      <c r="Q47" s="114"/>
      <c r="R47" s="114"/>
    </row>
    <row r="48" spans="2:22"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14"/>
      <c r="G52" s="114"/>
      <c r="H52" s="114"/>
      <c r="I52" s="114"/>
      <c r="J52" s="114"/>
      <c r="K52" s="114"/>
      <c r="L52" s="114"/>
      <c r="M52" s="114"/>
      <c r="N52" s="114"/>
      <c r="O52" s="114"/>
      <c r="P52" s="114"/>
      <c r="Q52" s="114"/>
      <c r="R52" s="114"/>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8">
    <dataValidation type="list" allowBlank="1" showInputMessage="1" showErrorMessage="1" sqref="J32:J39">
      <formula1>"1.記述試験,2.口頭試験,3.受験条件,4.その他"</formula1>
    </dataValidation>
    <dataValidation type="list" allowBlank="1" showInputMessage="1" showErrorMessage="1" sqref="N32:N39">
      <formula1>"－,1.記述試験,2.口頭試験,3.受験条件,4.その他"</formula1>
    </dataValidation>
    <dataValidation type="list" allowBlank="1" showInputMessage="1" sqref="N17:N25">
      <formula1>"○,×,○（P）,×（P）"</formula1>
    </dataValidation>
    <dataValidation type="list" allowBlank="1" showInputMessage="1" showErrorMessage="1" sqref="R32:R39">
      <formula1>"○,×"</formula1>
    </dataValidation>
    <dataValidation allowBlank="1" showInputMessage="1" sqref="B32:C35 A21:A26"/>
    <dataValidation type="whole" allowBlank="1" showInputMessage="1" showErrorMessage="1" sqref="A2">
      <formula1>1</formula1>
      <formula2>999</formula2>
    </dataValidation>
    <dataValidation type="list" allowBlank="1" showInputMessage="1" showErrorMessage="1" sqref="K32:K39 O32:O39">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17.xml><?xml version="1.0" encoding="utf-8"?>
<worksheet xmlns="http://schemas.openxmlformats.org/spreadsheetml/2006/main" xmlns:r="http://schemas.openxmlformats.org/officeDocument/2006/relationships">
  <sheetPr codeName="Sheet16">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64</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34" t="s">
        <v>5</v>
      </c>
      <c r="J16" s="172" t="s">
        <v>6</v>
      </c>
      <c r="K16" s="173"/>
      <c r="L16" s="173"/>
      <c r="M16" s="174"/>
      <c r="N16" s="34"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ht="99.75" hidden="1" customHeight="1">
      <c r="A21" s="19"/>
      <c r="D21" s="6"/>
      <c r="E21" s="6"/>
      <c r="F21" s="7"/>
      <c r="G21" s="10" t="s">
        <v>21</v>
      </c>
      <c r="H21" s="14" t="s">
        <v>56</v>
      </c>
      <c r="I21" s="15" t="s">
        <v>57</v>
      </c>
      <c r="J21" s="184" t="s">
        <v>22</v>
      </c>
      <c r="K21" s="185"/>
      <c r="L21" s="185"/>
      <c r="M21" s="186"/>
      <c r="N21" s="13"/>
      <c r="O21" s="180"/>
      <c r="P21" s="180"/>
      <c r="Q21" s="180"/>
      <c r="R21" s="180"/>
    </row>
    <row r="22" spans="1:22" ht="110.1" hidden="1" customHeight="1">
      <c r="A22" s="19"/>
      <c r="D22" s="6"/>
      <c r="E22" s="6"/>
      <c r="F22" s="7"/>
      <c r="G22" s="10" t="s">
        <v>23</v>
      </c>
      <c r="H22" s="14" t="s">
        <v>24</v>
      </c>
      <c r="I22" s="15" t="s">
        <v>25</v>
      </c>
      <c r="J22" s="177"/>
      <c r="K22" s="178"/>
      <c r="L22" s="178"/>
      <c r="M22" s="179"/>
      <c r="N22" s="13"/>
      <c r="O22" s="180"/>
      <c r="P22" s="180"/>
      <c r="Q22" s="180"/>
      <c r="R22" s="180"/>
    </row>
    <row r="23" spans="1:22" ht="99.75" hidden="1" customHeight="1">
      <c r="A23" s="19"/>
      <c r="D23" s="6"/>
      <c r="E23" s="6"/>
      <c r="F23" s="7"/>
      <c r="G23" s="10" t="s">
        <v>26</v>
      </c>
      <c r="H23" s="14" t="s">
        <v>27</v>
      </c>
      <c r="I23" s="15" t="s">
        <v>28</v>
      </c>
      <c r="J23" s="177"/>
      <c r="K23" s="178"/>
      <c r="L23" s="178"/>
      <c r="M23" s="179"/>
      <c r="N23" s="13"/>
      <c r="O23" s="180"/>
      <c r="P23" s="180"/>
      <c r="Q23" s="180"/>
      <c r="R23" s="180"/>
    </row>
    <row r="24" spans="1:22" ht="99.75" hidden="1" customHeight="1">
      <c r="A24" s="19"/>
      <c r="D24" s="6"/>
      <c r="E24" s="6"/>
      <c r="F24" s="7"/>
      <c r="G24" s="10" t="s">
        <v>29</v>
      </c>
      <c r="H24" s="14" t="s">
        <v>30</v>
      </c>
      <c r="I24" s="15" t="s">
        <v>31</v>
      </c>
      <c r="J24" s="177"/>
      <c r="K24" s="178"/>
      <c r="L24" s="178"/>
      <c r="M24" s="179"/>
      <c r="N24" s="13"/>
      <c r="O24" s="180"/>
      <c r="P24" s="180"/>
      <c r="Q24" s="180"/>
      <c r="R24" s="180"/>
    </row>
    <row r="25" spans="1:22" ht="99.75" hidden="1" customHeight="1">
      <c r="A25" s="19"/>
      <c r="D25" s="6"/>
      <c r="E25" s="6"/>
      <c r="F25" s="7"/>
      <c r="G25" s="10" t="s">
        <v>32</v>
      </c>
      <c r="H25" s="14" t="s">
        <v>33</v>
      </c>
      <c r="I25" s="15" t="s">
        <v>34</v>
      </c>
      <c r="J25" s="177"/>
      <c r="K25" s="178"/>
      <c r="L25" s="178"/>
      <c r="M25" s="179"/>
      <c r="N25" s="13"/>
      <c r="O25" s="180"/>
      <c r="P25" s="180"/>
      <c r="Q25" s="180"/>
      <c r="R25" s="180"/>
    </row>
    <row r="26" spans="1:22" ht="34.5" hidden="1" customHeight="1">
      <c r="A26" s="19"/>
      <c r="D26" s="6"/>
      <c r="E26" s="6"/>
    </row>
    <row r="27" spans="1:22" ht="42" hidden="1">
      <c r="D27" s="16"/>
      <c r="E27" s="187" t="s">
        <v>35</v>
      </c>
      <c r="F27" s="187"/>
      <c r="G27" s="187"/>
      <c r="H27" s="187"/>
      <c r="I27" s="187"/>
      <c r="J27" s="187"/>
      <c r="K27" s="187"/>
      <c r="L27" s="187"/>
      <c r="M27" s="187"/>
      <c r="N27" s="187"/>
      <c r="O27" s="187"/>
      <c r="P27" s="187"/>
      <c r="Q27" s="187"/>
      <c r="R27" s="187"/>
      <c r="S27" s="187"/>
    </row>
    <row r="28" spans="1:22" ht="11.25" customHeight="1">
      <c r="D28" s="16"/>
      <c r="E28" s="17"/>
      <c r="J28" s="3"/>
      <c r="K28" s="3"/>
      <c r="O28" s="16"/>
      <c r="P28" s="16"/>
      <c r="Q28" s="16"/>
      <c r="R28" s="18"/>
    </row>
    <row r="29" spans="1:22" ht="77.25" customHeight="1" collapsed="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V29" s="9"/>
    </row>
    <row r="30" spans="1:22" ht="77.25" customHeight="1">
      <c r="B30" s="122"/>
      <c r="C30" s="122"/>
      <c r="D30" s="189"/>
      <c r="E30" s="189"/>
      <c r="F30" s="192"/>
      <c r="G30" s="194"/>
      <c r="H30" s="192"/>
      <c r="I30" s="192"/>
      <c r="J30" s="218" t="s">
        <v>41</v>
      </c>
      <c r="K30" s="220"/>
      <c r="L30" s="220"/>
      <c r="M30" s="219"/>
      <c r="N30" s="218" t="s">
        <v>42</v>
      </c>
      <c r="O30" s="220"/>
      <c r="P30" s="220"/>
      <c r="Q30" s="219"/>
      <c r="R30" s="212"/>
      <c r="S30" s="216"/>
      <c r="T30" s="217"/>
      <c r="V30" s="9"/>
    </row>
    <row r="31" spans="1:22" ht="105.95" customHeight="1">
      <c r="B31" s="122"/>
      <c r="C31" s="122"/>
      <c r="D31" s="190"/>
      <c r="E31" s="190"/>
      <c r="F31" s="193"/>
      <c r="G31" s="194"/>
      <c r="H31" s="193"/>
      <c r="I31" s="193"/>
      <c r="J31" s="22" t="s">
        <v>43</v>
      </c>
      <c r="K31" s="23" t="s">
        <v>44</v>
      </c>
      <c r="L31" s="23" t="s">
        <v>45</v>
      </c>
      <c r="M31" s="36" t="s">
        <v>59</v>
      </c>
      <c r="N31" s="22" t="s">
        <v>43</v>
      </c>
      <c r="O31" s="37" t="s">
        <v>44</v>
      </c>
      <c r="P31" s="37" t="s">
        <v>45</v>
      </c>
      <c r="Q31" s="36" t="s">
        <v>59</v>
      </c>
      <c r="R31" s="213"/>
      <c r="S31" s="218"/>
      <c r="T31" s="219"/>
      <c r="V31" s="9"/>
    </row>
    <row r="32" spans="1:22" ht="120" customHeight="1">
      <c r="B32" s="123"/>
      <c r="C32" s="123"/>
      <c r="D32" s="207" t="s">
        <v>171</v>
      </c>
      <c r="E32" s="207" t="s">
        <v>75</v>
      </c>
      <c r="F32" s="200" t="s">
        <v>168</v>
      </c>
      <c r="G32" s="201" t="s">
        <v>601</v>
      </c>
      <c r="H32" s="198" t="s">
        <v>172</v>
      </c>
      <c r="I32" s="198" t="s">
        <v>174</v>
      </c>
      <c r="J32" s="127"/>
      <c r="K32" s="128"/>
      <c r="L32" s="129"/>
      <c r="M32" s="129"/>
      <c r="N32" s="128"/>
      <c r="O32" s="128"/>
      <c r="P32" s="129"/>
      <c r="Q32" s="130"/>
      <c r="R32" s="20"/>
      <c r="S32" s="195"/>
      <c r="T32" s="196"/>
      <c r="U32" s="9"/>
      <c r="V32"/>
    </row>
    <row r="33" spans="2:22" ht="144" customHeight="1">
      <c r="B33" s="123"/>
      <c r="C33" s="123"/>
      <c r="D33" s="207"/>
      <c r="E33" s="207"/>
      <c r="F33" s="200"/>
      <c r="G33" s="202"/>
      <c r="H33" s="199"/>
      <c r="I33" s="199"/>
      <c r="J33" s="127"/>
      <c r="K33" s="128"/>
      <c r="L33" s="129"/>
      <c r="M33" s="129"/>
      <c r="N33" s="128"/>
      <c r="O33" s="128"/>
      <c r="P33" s="129"/>
      <c r="Q33" s="130"/>
      <c r="R33" s="20"/>
      <c r="S33" s="195"/>
      <c r="T33" s="196"/>
      <c r="U33" s="9"/>
      <c r="V33"/>
    </row>
    <row r="34" spans="2:22" ht="120" customHeight="1">
      <c r="B34" s="123"/>
      <c r="C34" s="123"/>
      <c r="D34" s="207"/>
      <c r="E34" s="207"/>
      <c r="F34" s="200"/>
      <c r="G34" s="202"/>
      <c r="H34" s="198"/>
      <c r="I34" s="198"/>
      <c r="J34" s="127"/>
      <c r="K34" s="128"/>
      <c r="L34" s="129"/>
      <c r="M34" s="129"/>
      <c r="N34" s="128"/>
      <c r="O34" s="128"/>
      <c r="P34" s="129"/>
      <c r="Q34" s="130"/>
      <c r="R34" s="20"/>
      <c r="S34" s="195"/>
      <c r="T34" s="196"/>
      <c r="U34" s="9"/>
      <c r="V34"/>
    </row>
    <row r="35" spans="2:22" ht="120" customHeight="1">
      <c r="B35" s="123"/>
      <c r="C35" s="123"/>
      <c r="D35" s="207"/>
      <c r="E35" s="207"/>
      <c r="F35" s="200"/>
      <c r="G35" s="202"/>
      <c r="H35" s="199"/>
      <c r="I35" s="199"/>
      <c r="J35" s="127"/>
      <c r="K35" s="128"/>
      <c r="L35" s="129"/>
      <c r="M35" s="129"/>
      <c r="N35" s="128"/>
      <c r="O35" s="128"/>
      <c r="P35" s="129"/>
      <c r="Q35" s="130"/>
      <c r="R35" s="20"/>
      <c r="S35" s="195"/>
      <c r="T35" s="196"/>
      <c r="U35" s="9"/>
      <c r="V35"/>
    </row>
    <row r="36" spans="2:22" ht="120" customHeight="1">
      <c r="B36" s="124"/>
      <c r="C36" s="124"/>
      <c r="D36" s="207"/>
      <c r="E36" s="207"/>
      <c r="F36" s="200"/>
      <c r="G36" s="202"/>
      <c r="H36" s="198"/>
      <c r="I36" s="198"/>
      <c r="J36" s="127"/>
      <c r="K36" s="128"/>
      <c r="L36" s="129"/>
      <c r="M36" s="129"/>
      <c r="N36" s="128"/>
      <c r="O36" s="128"/>
      <c r="P36" s="129"/>
      <c r="Q36" s="130"/>
      <c r="R36" s="20"/>
      <c r="S36" s="32"/>
      <c r="T36" s="33"/>
      <c r="U36" s="9"/>
      <c r="V36"/>
    </row>
    <row r="37" spans="2:22" ht="120" customHeight="1">
      <c r="B37" s="124"/>
      <c r="C37" s="124"/>
      <c r="D37" s="207"/>
      <c r="E37" s="207"/>
      <c r="F37" s="200"/>
      <c r="G37" s="202"/>
      <c r="H37" s="199"/>
      <c r="I37" s="199"/>
      <c r="J37" s="127"/>
      <c r="K37" s="128"/>
      <c r="L37" s="129"/>
      <c r="M37" s="129"/>
      <c r="N37" s="128"/>
      <c r="O37" s="128"/>
      <c r="P37" s="129"/>
      <c r="Q37" s="130"/>
      <c r="R37" s="20"/>
      <c r="S37" s="32"/>
      <c r="T37" s="33"/>
      <c r="U37" s="9"/>
      <c r="V37"/>
    </row>
    <row r="38" spans="2:22" ht="120" customHeight="1">
      <c r="B38" s="124"/>
      <c r="C38" s="124"/>
      <c r="D38" s="207"/>
      <c r="E38" s="207"/>
      <c r="F38" s="200"/>
      <c r="G38" s="202"/>
      <c r="H38" s="198"/>
      <c r="I38" s="198"/>
      <c r="J38" s="127"/>
      <c r="K38" s="128"/>
      <c r="L38" s="129"/>
      <c r="M38" s="129"/>
      <c r="N38" s="128"/>
      <c r="O38" s="128"/>
      <c r="P38" s="129"/>
      <c r="Q38" s="130"/>
      <c r="R38" s="20"/>
      <c r="S38" s="195"/>
      <c r="T38" s="196"/>
      <c r="U38" s="9"/>
      <c r="V38"/>
    </row>
    <row r="39" spans="2:22" ht="120" customHeight="1">
      <c r="B39" s="124"/>
      <c r="C39" s="124"/>
      <c r="D39" s="207"/>
      <c r="E39" s="207"/>
      <c r="F39" s="200"/>
      <c r="G39" s="203"/>
      <c r="H39" s="199"/>
      <c r="I39" s="199"/>
      <c r="J39" s="127"/>
      <c r="K39" s="128"/>
      <c r="L39" s="129"/>
      <c r="M39" s="129"/>
      <c r="N39" s="128"/>
      <c r="O39" s="128"/>
      <c r="P39" s="129"/>
      <c r="Q39" s="130"/>
      <c r="R39" s="20"/>
      <c r="S39" s="195"/>
      <c r="T39" s="196"/>
      <c r="U39" s="9"/>
      <c r="V39"/>
    </row>
    <row r="40" spans="2:22" ht="21" customHeight="1">
      <c r="B40" s="124"/>
      <c r="C40" s="124"/>
      <c r="D40" s="30"/>
      <c r="E40" s="30"/>
      <c r="F40" s="30"/>
      <c r="G40" s="30"/>
      <c r="H40" s="30"/>
      <c r="I40" s="30"/>
      <c r="J40" s="30"/>
      <c r="K40" s="30"/>
      <c r="L40" s="30"/>
      <c r="M40" s="30"/>
      <c r="N40" s="30"/>
      <c r="O40" s="30"/>
      <c r="P40" s="30"/>
      <c r="Q40" s="30"/>
      <c r="R40" s="30"/>
      <c r="T40" s="21"/>
    </row>
    <row r="41" spans="2:22" ht="17.25" customHeight="1">
      <c r="B41" s="124"/>
      <c r="C41" s="124"/>
      <c r="D41" s="114"/>
      <c r="E41" s="114"/>
      <c r="F41" s="197" t="s">
        <v>619</v>
      </c>
      <c r="G41" s="197"/>
      <c r="H41" s="197"/>
      <c r="I41" s="197"/>
      <c r="J41" s="197"/>
      <c r="K41" s="197"/>
      <c r="L41" s="197"/>
      <c r="M41" s="197"/>
      <c r="N41" s="197"/>
      <c r="O41" s="197"/>
      <c r="P41" s="197"/>
      <c r="Q41" s="114"/>
      <c r="R41" s="114"/>
    </row>
    <row r="42" spans="2:22" ht="17.25" customHeight="1">
      <c r="B42" s="124"/>
      <c r="C42" s="124"/>
      <c r="D42" s="114"/>
      <c r="E42" s="114"/>
      <c r="F42" s="197"/>
      <c r="G42" s="197"/>
      <c r="H42" s="197"/>
      <c r="I42" s="197"/>
      <c r="J42" s="197"/>
      <c r="K42" s="197"/>
      <c r="L42" s="197"/>
      <c r="M42" s="197"/>
      <c r="N42" s="197"/>
      <c r="O42" s="197"/>
      <c r="P42" s="197"/>
      <c r="Q42" s="114"/>
      <c r="R42" s="114"/>
    </row>
    <row r="43" spans="2:22" ht="17.25" customHeight="1">
      <c r="B43" s="124"/>
      <c r="C43" s="124"/>
      <c r="D43" s="114"/>
      <c r="E43" s="114"/>
      <c r="F43" s="197"/>
      <c r="G43" s="197"/>
      <c r="H43" s="197"/>
      <c r="I43" s="197"/>
      <c r="J43" s="197"/>
      <c r="K43" s="197"/>
      <c r="L43" s="197"/>
      <c r="M43" s="197"/>
      <c r="N43" s="197"/>
      <c r="O43" s="197"/>
      <c r="P43" s="197"/>
      <c r="Q43" s="114"/>
      <c r="R43" s="114"/>
    </row>
    <row r="44" spans="2:22" ht="17.25" customHeight="1">
      <c r="B44" s="124"/>
      <c r="C44" s="124"/>
      <c r="D44" s="114"/>
      <c r="E44" s="114"/>
      <c r="F44" s="197"/>
      <c r="G44" s="197"/>
      <c r="H44" s="197"/>
      <c r="I44" s="197"/>
      <c r="J44" s="197"/>
      <c r="K44" s="197"/>
      <c r="L44" s="197"/>
      <c r="M44" s="197"/>
      <c r="N44" s="197"/>
      <c r="O44" s="197"/>
      <c r="P44" s="197"/>
      <c r="Q44" s="114"/>
      <c r="R44" s="114"/>
    </row>
    <row r="45" spans="2:22" ht="17.25" customHeight="1">
      <c r="B45" s="124"/>
      <c r="C45" s="124"/>
      <c r="D45" s="114"/>
      <c r="E45" s="114"/>
      <c r="F45" s="197"/>
      <c r="G45" s="197"/>
      <c r="H45" s="197"/>
      <c r="I45" s="197"/>
      <c r="J45" s="197"/>
      <c r="K45" s="197"/>
      <c r="L45" s="197"/>
      <c r="M45" s="197"/>
      <c r="N45" s="197"/>
      <c r="O45" s="197"/>
      <c r="P45" s="197"/>
      <c r="Q45" s="114"/>
      <c r="R45" s="114"/>
    </row>
    <row r="46" spans="2:22" ht="17.25" customHeight="1">
      <c r="B46" s="124"/>
      <c r="C46" s="124"/>
      <c r="D46" s="114"/>
      <c r="E46" s="114"/>
      <c r="F46" s="197"/>
      <c r="G46" s="197"/>
      <c r="H46" s="197"/>
      <c r="I46" s="197"/>
      <c r="J46" s="197"/>
      <c r="K46" s="197"/>
      <c r="L46" s="197"/>
      <c r="M46" s="197"/>
      <c r="N46" s="197"/>
      <c r="O46" s="197"/>
      <c r="P46" s="197"/>
      <c r="Q46" s="114"/>
      <c r="R46" s="114"/>
    </row>
    <row r="47" spans="2:22" ht="17.25" customHeight="1">
      <c r="B47" s="124"/>
      <c r="C47" s="124"/>
      <c r="D47" s="114"/>
      <c r="E47" s="114"/>
      <c r="F47" s="197"/>
      <c r="G47" s="197"/>
      <c r="H47" s="197"/>
      <c r="I47" s="197"/>
      <c r="J47" s="197"/>
      <c r="K47" s="197"/>
      <c r="L47" s="197"/>
      <c r="M47" s="197"/>
      <c r="N47" s="197"/>
      <c r="O47" s="197"/>
      <c r="P47" s="197"/>
      <c r="Q47" s="114"/>
      <c r="R47" s="114"/>
    </row>
    <row r="48" spans="2:22"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14"/>
      <c r="G52" s="114"/>
      <c r="H52" s="114"/>
      <c r="I52" s="114"/>
      <c r="J52" s="114"/>
      <c r="K52" s="114"/>
      <c r="L52" s="114"/>
      <c r="M52" s="114"/>
      <c r="N52" s="114"/>
      <c r="O52" s="114"/>
      <c r="P52" s="114"/>
      <c r="Q52" s="114"/>
      <c r="R52" s="114"/>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8">
    <dataValidation allowBlank="1" showInputMessage="1" sqref="B32:C35 A21:A26"/>
    <dataValidation type="list" allowBlank="1" showInputMessage="1" showErrorMessage="1" sqref="R32:R39">
      <formula1>"○,×"</formula1>
    </dataValidation>
    <dataValidation type="list" allowBlank="1" showInputMessage="1" sqref="N17:N25">
      <formula1>"○,×,○（P）,×（P）"</formula1>
    </dataValidation>
    <dataValidation type="list" allowBlank="1" showInputMessage="1" showErrorMessage="1" sqref="N32:N39">
      <formula1>"－,1.記述試験,2.口頭試験,3.受験条件,4.その他"</formula1>
    </dataValidation>
    <dataValidation type="list" allowBlank="1" showInputMessage="1" showErrorMessage="1" sqref="J32:J39">
      <formula1>"1.記述試験,2.口頭試験,3.受験条件,4.その他"</formula1>
    </dataValidation>
    <dataValidation type="whole" allowBlank="1" showInputMessage="1" showErrorMessage="1" sqref="A2">
      <formula1>1</formula1>
      <formula2>999</formula2>
    </dataValidation>
    <dataValidation type="list" allowBlank="1" showInputMessage="1" showErrorMessage="1" sqref="K32:K39 O32:O39">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18.xml><?xml version="1.0" encoding="utf-8"?>
<worksheet xmlns="http://schemas.openxmlformats.org/spreadsheetml/2006/main" xmlns:r="http://schemas.openxmlformats.org/officeDocument/2006/relationships">
  <sheetPr codeName="Sheet17">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64</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34" t="s">
        <v>5</v>
      </c>
      <c r="J16" s="172" t="s">
        <v>6</v>
      </c>
      <c r="K16" s="173"/>
      <c r="L16" s="173"/>
      <c r="M16" s="174"/>
      <c r="N16" s="34"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ht="99.75" hidden="1" customHeight="1">
      <c r="A21" s="19"/>
      <c r="D21" s="6"/>
      <c r="E21" s="6"/>
      <c r="F21" s="7"/>
      <c r="G21" s="10" t="s">
        <v>21</v>
      </c>
      <c r="H21" s="14" t="s">
        <v>56</v>
      </c>
      <c r="I21" s="15" t="s">
        <v>57</v>
      </c>
      <c r="J21" s="184" t="s">
        <v>22</v>
      </c>
      <c r="K21" s="185"/>
      <c r="L21" s="185"/>
      <c r="M21" s="186"/>
      <c r="N21" s="13"/>
      <c r="O21" s="180"/>
      <c r="P21" s="180"/>
      <c r="Q21" s="180"/>
      <c r="R21" s="180"/>
    </row>
    <row r="22" spans="1:22" ht="110.1" hidden="1" customHeight="1">
      <c r="A22" s="19"/>
      <c r="D22" s="6"/>
      <c r="E22" s="6"/>
      <c r="F22" s="7"/>
      <c r="G22" s="10" t="s">
        <v>23</v>
      </c>
      <c r="H22" s="14" t="s">
        <v>24</v>
      </c>
      <c r="I22" s="15" t="s">
        <v>25</v>
      </c>
      <c r="J22" s="177"/>
      <c r="K22" s="178"/>
      <c r="L22" s="178"/>
      <c r="M22" s="179"/>
      <c r="N22" s="13"/>
      <c r="O22" s="180"/>
      <c r="P22" s="180"/>
      <c r="Q22" s="180"/>
      <c r="R22" s="180"/>
    </row>
    <row r="23" spans="1:22" ht="99.75" hidden="1" customHeight="1">
      <c r="A23" s="19"/>
      <c r="D23" s="6"/>
      <c r="E23" s="6"/>
      <c r="F23" s="7"/>
      <c r="G23" s="10" t="s">
        <v>26</v>
      </c>
      <c r="H23" s="14" t="s">
        <v>27</v>
      </c>
      <c r="I23" s="15" t="s">
        <v>28</v>
      </c>
      <c r="J23" s="177"/>
      <c r="K23" s="178"/>
      <c r="L23" s="178"/>
      <c r="M23" s="179"/>
      <c r="N23" s="13"/>
      <c r="O23" s="180"/>
      <c r="P23" s="180"/>
      <c r="Q23" s="180"/>
      <c r="R23" s="180"/>
    </row>
    <row r="24" spans="1:22" ht="99.75" hidden="1" customHeight="1">
      <c r="A24" s="19"/>
      <c r="D24" s="6"/>
      <c r="E24" s="6"/>
      <c r="F24" s="7"/>
      <c r="G24" s="10" t="s">
        <v>29</v>
      </c>
      <c r="H24" s="14" t="s">
        <v>30</v>
      </c>
      <c r="I24" s="15" t="s">
        <v>31</v>
      </c>
      <c r="J24" s="177"/>
      <c r="K24" s="178"/>
      <c r="L24" s="178"/>
      <c r="M24" s="179"/>
      <c r="N24" s="13"/>
      <c r="O24" s="180"/>
      <c r="P24" s="180"/>
      <c r="Q24" s="180"/>
      <c r="R24" s="180"/>
    </row>
    <row r="25" spans="1:22" ht="99.75" hidden="1" customHeight="1">
      <c r="A25" s="19"/>
      <c r="D25" s="6"/>
      <c r="E25" s="6"/>
      <c r="F25" s="7"/>
      <c r="G25" s="10" t="s">
        <v>32</v>
      </c>
      <c r="H25" s="14" t="s">
        <v>33</v>
      </c>
      <c r="I25" s="15" t="s">
        <v>34</v>
      </c>
      <c r="J25" s="177"/>
      <c r="K25" s="178"/>
      <c r="L25" s="178"/>
      <c r="M25" s="179"/>
      <c r="N25" s="13"/>
      <c r="O25" s="180"/>
      <c r="P25" s="180"/>
      <c r="Q25" s="180"/>
      <c r="R25" s="180"/>
    </row>
    <row r="26" spans="1:22" ht="34.5" hidden="1" customHeight="1">
      <c r="A26" s="19"/>
      <c r="D26" s="6"/>
      <c r="E26" s="6"/>
    </row>
    <row r="27" spans="1:22" ht="42" hidden="1">
      <c r="D27" s="16"/>
      <c r="E27" s="187" t="s">
        <v>35</v>
      </c>
      <c r="F27" s="187"/>
      <c r="G27" s="187"/>
      <c r="H27" s="187"/>
      <c r="I27" s="187"/>
      <c r="J27" s="187"/>
      <c r="K27" s="187"/>
      <c r="L27" s="187"/>
      <c r="M27" s="187"/>
      <c r="N27" s="187"/>
      <c r="O27" s="187"/>
      <c r="P27" s="187"/>
      <c r="Q27" s="187"/>
      <c r="R27" s="187"/>
      <c r="S27" s="187"/>
    </row>
    <row r="28" spans="1:22" ht="11.25" customHeight="1">
      <c r="D28" s="16"/>
      <c r="E28" s="17"/>
      <c r="J28" s="3"/>
      <c r="K28" s="3"/>
      <c r="O28" s="16"/>
      <c r="P28" s="16"/>
      <c r="Q28" s="16"/>
      <c r="R28" s="18"/>
    </row>
    <row r="29" spans="1:22" ht="77.25" customHeight="1" collapsed="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V29" s="9"/>
    </row>
    <row r="30" spans="1:22" ht="77.25" customHeight="1">
      <c r="B30" s="122"/>
      <c r="C30" s="122"/>
      <c r="D30" s="189"/>
      <c r="E30" s="189"/>
      <c r="F30" s="192"/>
      <c r="G30" s="194"/>
      <c r="H30" s="192"/>
      <c r="I30" s="192"/>
      <c r="J30" s="218" t="s">
        <v>41</v>
      </c>
      <c r="K30" s="220"/>
      <c r="L30" s="220"/>
      <c r="M30" s="219"/>
      <c r="N30" s="218" t="s">
        <v>42</v>
      </c>
      <c r="O30" s="220"/>
      <c r="P30" s="220"/>
      <c r="Q30" s="219"/>
      <c r="R30" s="212"/>
      <c r="S30" s="216"/>
      <c r="T30" s="217"/>
      <c r="V30" s="9"/>
    </row>
    <row r="31" spans="1:22" ht="105.95" customHeight="1">
      <c r="B31" s="122"/>
      <c r="C31" s="122"/>
      <c r="D31" s="190"/>
      <c r="E31" s="190"/>
      <c r="F31" s="193"/>
      <c r="G31" s="194"/>
      <c r="H31" s="193"/>
      <c r="I31" s="193"/>
      <c r="J31" s="22" t="s">
        <v>43</v>
      </c>
      <c r="K31" s="23" t="s">
        <v>44</v>
      </c>
      <c r="L31" s="23" t="s">
        <v>45</v>
      </c>
      <c r="M31" s="36" t="s">
        <v>59</v>
      </c>
      <c r="N31" s="22" t="s">
        <v>43</v>
      </c>
      <c r="O31" s="37" t="s">
        <v>44</v>
      </c>
      <c r="P31" s="37" t="s">
        <v>45</v>
      </c>
      <c r="Q31" s="36" t="s">
        <v>59</v>
      </c>
      <c r="R31" s="213"/>
      <c r="S31" s="218"/>
      <c r="T31" s="219"/>
      <c r="V31" s="9"/>
    </row>
    <row r="32" spans="1:22" ht="120" customHeight="1">
      <c r="B32" s="123"/>
      <c r="C32" s="123"/>
      <c r="D32" s="207" t="s">
        <v>171</v>
      </c>
      <c r="E32" s="207" t="s">
        <v>83</v>
      </c>
      <c r="F32" s="200" t="s">
        <v>168</v>
      </c>
      <c r="G32" s="201" t="s">
        <v>602</v>
      </c>
      <c r="H32" s="198" t="s">
        <v>175</v>
      </c>
      <c r="I32" s="198" t="s">
        <v>173</v>
      </c>
      <c r="J32" s="127"/>
      <c r="K32" s="128"/>
      <c r="L32" s="129"/>
      <c r="M32" s="129"/>
      <c r="N32" s="128"/>
      <c r="O32" s="128"/>
      <c r="P32" s="129"/>
      <c r="Q32" s="130"/>
      <c r="R32" s="20"/>
      <c r="S32" s="195"/>
      <c r="T32" s="196"/>
      <c r="U32" s="9"/>
      <c r="V32"/>
    </row>
    <row r="33" spans="2:22" ht="144" customHeight="1">
      <c r="B33" s="123"/>
      <c r="C33" s="123"/>
      <c r="D33" s="207"/>
      <c r="E33" s="207"/>
      <c r="F33" s="200"/>
      <c r="G33" s="202"/>
      <c r="H33" s="199"/>
      <c r="I33" s="199"/>
      <c r="J33" s="127"/>
      <c r="K33" s="128"/>
      <c r="L33" s="129"/>
      <c r="M33" s="129"/>
      <c r="N33" s="128"/>
      <c r="O33" s="128"/>
      <c r="P33" s="129"/>
      <c r="Q33" s="130"/>
      <c r="R33" s="20"/>
      <c r="S33" s="195"/>
      <c r="T33" s="196"/>
      <c r="U33" s="9"/>
      <c r="V33"/>
    </row>
    <row r="34" spans="2:22" ht="120" customHeight="1">
      <c r="B34" s="123"/>
      <c r="C34" s="123"/>
      <c r="D34" s="207"/>
      <c r="E34" s="207"/>
      <c r="F34" s="200"/>
      <c r="G34" s="202"/>
      <c r="H34" s="198"/>
      <c r="I34" s="198"/>
      <c r="J34" s="127"/>
      <c r="K34" s="128"/>
      <c r="L34" s="129"/>
      <c r="M34" s="129"/>
      <c r="N34" s="128"/>
      <c r="O34" s="128"/>
      <c r="P34" s="129"/>
      <c r="Q34" s="130"/>
      <c r="R34" s="20"/>
      <c r="S34" s="195"/>
      <c r="T34" s="196"/>
      <c r="U34" s="9"/>
      <c r="V34"/>
    </row>
    <row r="35" spans="2:22" ht="120" customHeight="1">
      <c r="B35" s="123"/>
      <c r="C35" s="123"/>
      <c r="D35" s="207"/>
      <c r="E35" s="207"/>
      <c r="F35" s="200"/>
      <c r="G35" s="202"/>
      <c r="H35" s="199"/>
      <c r="I35" s="199"/>
      <c r="J35" s="127"/>
      <c r="K35" s="128"/>
      <c r="L35" s="129"/>
      <c r="M35" s="129"/>
      <c r="N35" s="128"/>
      <c r="O35" s="128"/>
      <c r="P35" s="129"/>
      <c r="Q35" s="130"/>
      <c r="R35" s="20"/>
      <c r="S35" s="195"/>
      <c r="T35" s="196"/>
      <c r="U35" s="9"/>
      <c r="V35"/>
    </row>
    <row r="36" spans="2:22" ht="120" customHeight="1">
      <c r="B36" s="124"/>
      <c r="C36" s="124"/>
      <c r="D36" s="207"/>
      <c r="E36" s="207"/>
      <c r="F36" s="200"/>
      <c r="G36" s="202"/>
      <c r="H36" s="198"/>
      <c r="I36" s="198"/>
      <c r="J36" s="127"/>
      <c r="K36" s="128"/>
      <c r="L36" s="129"/>
      <c r="M36" s="129"/>
      <c r="N36" s="128"/>
      <c r="O36" s="128"/>
      <c r="P36" s="129"/>
      <c r="Q36" s="130"/>
      <c r="R36" s="20"/>
      <c r="S36" s="32"/>
      <c r="T36" s="33"/>
      <c r="U36" s="9"/>
      <c r="V36"/>
    </row>
    <row r="37" spans="2:22" ht="120" customHeight="1">
      <c r="B37" s="124"/>
      <c r="C37" s="124"/>
      <c r="D37" s="207"/>
      <c r="E37" s="207"/>
      <c r="F37" s="200"/>
      <c r="G37" s="202"/>
      <c r="H37" s="199"/>
      <c r="I37" s="199"/>
      <c r="J37" s="127"/>
      <c r="K37" s="128"/>
      <c r="L37" s="129"/>
      <c r="M37" s="129"/>
      <c r="N37" s="128"/>
      <c r="O37" s="128"/>
      <c r="P37" s="129"/>
      <c r="Q37" s="130"/>
      <c r="R37" s="20"/>
      <c r="S37" s="32"/>
      <c r="T37" s="33"/>
      <c r="U37" s="9"/>
      <c r="V37"/>
    </row>
    <row r="38" spans="2:22" ht="120" customHeight="1">
      <c r="B38" s="124"/>
      <c r="C38" s="124"/>
      <c r="D38" s="207"/>
      <c r="E38" s="207"/>
      <c r="F38" s="200"/>
      <c r="G38" s="202"/>
      <c r="H38" s="198"/>
      <c r="I38" s="198"/>
      <c r="J38" s="127"/>
      <c r="K38" s="128"/>
      <c r="L38" s="129"/>
      <c r="M38" s="129"/>
      <c r="N38" s="128"/>
      <c r="O38" s="128"/>
      <c r="P38" s="129"/>
      <c r="Q38" s="130"/>
      <c r="R38" s="20"/>
      <c r="S38" s="195"/>
      <c r="T38" s="196"/>
      <c r="U38" s="9"/>
      <c r="V38"/>
    </row>
    <row r="39" spans="2:22" ht="120" customHeight="1">
      <c r="B39" s="124"/>
      <c r="C39" s="124"/>
      <c r="D39" s="207"/>
      <c r="E39" s="207"/>
      <c r="F39" s="200"/>
      <c r="G39" s="203"/>
      <c r="H39" s="199"/>
      <c r="I39" s="199"/>
      <c r="J39" s="127"/>
      <c r="K39" s="128"/>
      <c r="L39" s="129"/>
      <c r="M39" s="129"/>
      <c r="N39" s="128"/>
      <c r="O39" s="128"/>
      <c r="P39" s="129"/>
      <c r="Q39" s="130"/>
      <c r="R39" s="20"/>
      <c r="S39" s="195"/>
      <c r="T39" s="196"/>
      <c r="U39" s="9"/>
      <c r="V39"/>
    </row>
    <row r="40" spans="2:22" ht="21" customHeight="1">
      <c r="B40" s="124"/>
      <c r="C40" s="124"/>
      <c r="D40" s="30"/>
      <c r="E40" s="30"/>
      <c r="F40" s="30"/>
      <c r="G40" s="30"/>
      <c r="H40" s="30"/>
      <c r="I40" s="30"/>
      <c r="J40" s="30"/>
      <c r="K40" s="30"/>
      <c r="L40" s="30"/>
      <c r="M40" s="30"/>
      <c r="N40" s="30"/>
      <c r="O40" s="30"/>
      <c r="P40" s="30"/>
      <c r="Q40" s="30"/>
      <c r="R40" s="30"/>
      <c r="T40" s="21"/>
    </row>
    <row r="41" spans="2:22" ht="17.25" customHeight="1">
      <c r="B41" s="124"/>
      <c r="C41" s="124"/>
      <c r="D41" s="114"/>
      <c r="E41" s="114"/>
      <c r="F41" s="197" t="s">
        <v>619</v>
      </c>
      <c r="G41" s="197"/>
      <c r="H41" s="197"/>
      <c r="I41" s="197"/>
      <c r="J41" s="197"/>
      <c r="K41" s="197"/>
      <c r="L41" s="197"/>
      <c r="M41" s="197"/>
      <c r="N41" s="197"/>
      <c r="O41" s="197"/>
      <c r="P41" s="197"/>
      <c r="Q41" s="114"/>
      <c r="R41" s="114"/>
    </row>
    <row r="42" spans="2:22" ht="17.25" customHeight="1">
      <c r="B42" s="124"/>
      <c r="C42" s="124"/>
      <c r="D42" s="114"/>
      <c r="E42" s="114"/>
      <c r="F42" s="197"/>
      <c r="G42" s="197"/>
      <c r="H42" s="197"/>
      <c r="I42" s="197"/>
      <c r="J42" s="197"/>
      <c r="K42" s="197"/>
      <c r="L42" s="197"/>
      <c r="M42" s="197"/>
      <c r="N42" s="197"/>
      <c r="O42" s="197"/>
      <c r="P42" s="197"/>
      <c r="Q42" s="114"/>
      <c r="R42" s="114"/>
    </row>
    <row r="43" spans="2:22" ht="17.25" customHeight="1">
      <c r="B43" s="124"/>
      <c r="C43" s="124"/>
      <c r="D43" s="114"/>
      <c r="E43" s="114"/>
      <c r="F43" s="197"/>
      <c r="G43" s="197"/>
      <c r="H43" s="197"/>
      <c r="I43" s="197"/>
      <c r="J43" s="197"/>
      <c r="K43" s="197"/>
      <c r="L43" s="197"/>
      <c r="M43" s="197"/>
      <c r="N43" s="197"/>
      <c r="O43" s="197"/>
      <c r="P43" s="197"/>
      <c r="Q43" s="114"/>
      <c r="R43" s="114"/>
    </row>
    <row r="44" spans="2:22" ht="17.25" customHeight="1">
      <c r="B44" s="124"/>
      <c r="C44" s="124"/>
      <c r="D44" s="114"/>
      <c r="E44" s="114"/>
      <c r="F44" s="197"/>
      <c r="G44" s="197"/>
      <c r="H44" s="197"/>
      <c r="I44" s="197"/>
      <c r="J44" s="197"/>
      <c r="K44" s="197"/>
      <c r="L44" s="197"/>
      <c r="M44" s="197"/>
      <c r="N44" s="197"/>
      <c r="O44" s="197"/>
      <c r="P44" s="197"/>
      <c r="Q44" s="114"/>
      <c r="R44" s="114"/>
    </row>
    <row r="45" spans="2:22" ht="17.25" customHeight="1">
      <c r="B45" s="124"/>
      <c r="C45" s="124"/>
      <c r="D45" s="114"/>
      <c r="E45" s="114"/>
      <c r="F45" s="197"/>
      <c r="G45" s="197"/>
      <c r="H45" s="197"/>
      <c r="I45" s="197"/>
      <c r="J45" s="197"/>
      <c r="K45" s="197"/>
      <c r="L45" s="197"/>
      <c r="M45" s="197"/>
      <c r="N45" s="197"/>
      <c r="O45" s="197"/>
      <c r="P45" s="197"/>
      <c r="Q45" s="114"/>
      <c r="R45" s="114"/>
    </row>
    <row r="46" spans="2:22" ht="17.25" customHeight="1">
      <c r="B46" s="124"/>
      <c r="C46" s="124"/>
      <c r="D46" s="114"/>
      <c r="E46" s="114"/>
      <c r="F46" s="197"/>
      <c r="G46" s="197"/>
      <c r="H46" s="197"/>
      <c r="I46" s="197"/>
      <c r="J46" s="197"/>
      <c r="K46" s="197"/>
      <c r="L46" s="197"/>
      <c r="M46" s="197"/>
      <c r="N46" s="197"/>
      <c r="O46" s="197"/>
      <c r="P46" s="197"/>
      <c r="Q46" s="114"/>
      <c r="R46" s="114"/>
    </row>
    <row r="47" spans="2:22" ht="17.25" customHeight="1">
      <c r="B47" s="124"/>
      <c r="C47" s="124"/>
      <c r="D47" s="114"/>
      <c r="E47" s="114"/>
      <c r="F47" s="197"/>
      <c r="G47" s="197"/>
      <c r="H47" s="197"/>
      <c r="I47" s="197"/>
      <c r="J47" s="197"/>
      <c r="K47" s="197"/>
      <c r="L47" s="197"/>
      <c r="M47" s="197"/>
      <c r="N47" s="197"/>
      <c r="O47" s="197"/>
      <c r="P47" s="197"/>
      <c r="Q47" s="114"/>
      <c r="R47" s="114"/>
    </row>
    <row r="48" spans="2:22"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14"/>
      <c r="G52" s="114"/>
      <c r="H52" s="114"/>
      <c r="I52" s="114"/>
      <c r="J52" s="114"/>
      <c r="K52" s="114"/>
      <c r="L52" s="114"/>
      <c r="M52" s="114"/>
      <c r="N52" s="114"/>
      <c r="O52" s="114"/>
      <c r="P52" s="114"/>
      <c r="Q52" s="114"/>
      <c r="R52" s="114"/>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8">
    <dataValidation type="list" allowBlank="1" showInputMessage="1" showErrorMessage="1" sqref="J32:J39">
      <formula1>"1.記述試験,2.口頭試験,3.受験条件,4.その他"</formula1>
    </dataValidation>
    <dataValidation type="list" allowBlank="1" showInputMessage="1" showErrorMessage="1" sqref="N32:N39">
      <formula1>"－,1.記述試験,2.口頭試験,3.受験条件,4.その他"</formula1>
    </dataValidation>
    <dataValidation type="list" allowBlank="1" showInputMessage="1" sqref="N17:N25">
      <formula1>"○,×,○（P）,×（P）"</formula1>
    </dataValidation>
    <dataValidation type="list" allowBlank="1" showInputMessage="1" showErrorMessage="1" sqref="R32:R39">
      <formula1>"○,×"</formula1>
    </dataValidation>
    <dataValidation allowBlank="1" showInputMessage="1" sqref="B32:C35 A21:A26"/>
    <dataValidation type="whole" allowBlank="1" showInputMessage="1" showErrorMessage="1" sqref="A2">
      <formula1>1</formula1>
      <formula2>999</formula2>
    </dataValidation>
    <dataValidation type="list" allowBlank="1" showInputMessage="1" showErrorMessage="1" sqref="K32:K39 O32:O39">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19.xml><?xml version="1.0" encoding="utf-8"?>
<worksheet xmlns="http://schemas.openxmlformats.org/spreadsheetml/2006/main" xmlns:r="http://schemas.openxmlformats.org/officeDocument/2006/relationships">
  <sheetPr codeName="Sheet18">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628</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34" t="s">
        <v>5</v>
      </c>
      <c r="J16" s="172" t="s">
        <v>6</v>
      </c>
      <c r="K16" s="173"/>
      <c r="L16" s="173"/>
      <c r="M16" s="174"/>
      <c r="N16" s="34"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ht="99.75" hidden="1" customHeight="1">
      <c r="A21" s="19"/>
      <c r="D21" s="6"/>
      <c r="E21" s="6"/>
      <c r="F21" s="7"/>
      <c r="G21" s="10" t="s">
        <v>21</v>
      </c>
      <c r="H21" s="14" t="s">
        <v>56</v>
      </c>
      <c r="I21" s="15" t="s">
        <v>57</v>
      </c>
      <c r="J21" s="184" t="s">
        <v>22</v>
      </c>
      <c r="K21" s="185"/>
      <c r="L21" s="185"/>
      <c r="M21" s="186"/>
      <c r="N21" s="13"/>
      <c r="O21" s="180"/>
      <c r="P21" s="180"/>
      <c r="Q21" s="180"/>
      <c r="R21" s="180"/>
    </row>
    <row r="22" spans="1:22" ht="110.1" hidden="1" customHeight="1">
      <c r="A22" s="19"/>
      <c r="D22" s="6"/>
      <c r="E22" s="6"/>
      <c r="F22" s="7"/>
      <c r="G22" s="10" t="s">
        <v>23</v>
      </c>
      <c r="H22" s="14" t="s">
        <v>24</v>
      </c>
      <c r="I22" s="15" t="s">
        <v>25</v>
      </c>
      <c r="J22" s="177"/>
      <c r="K22" s="178"/>
      <c r="L22" s="178"/>
      <c r="M22" s="179"/>
      <c r="N22" s="13"/>
      <c r="O22" s="180"/>
      <c r="P22" s="180"/>
      <c r="Q22" s="180"/>
      <c r="R22" s="180"/>
    </row>
    <row r="23" spans="1:22" ht="99.75" hidden="1" customHeight="1">
      <c r="A23" s="19"/>
      <c r="D23" s="6"/>
      <c r="E23" s="6"/>
      <c r="F23" s="7"/>
      <c r="G23" s="10" t="s">
        <v>26</v>
      </c>
      <c r="H23" s="14" t="s">
        <v>27</v>
      </c>
      <c r="I23" s="15" t="s">
        <v>28</v>
      </c>
      <c r="J23" s="177"/>
      <c r="K23" s="178"/>
      <c r="L23" s="178"/>
      <c r="M23" s="179"/>
      <c r="N23" s="13"/>
      <c r="O23" s="180"/>
      <c r="P23" s="180"/>
      <c r="Q23" s="180"/>
      <c r="R23" s="180"/>
    </row>
    <row r="24" spans="1:22" ht="99.75" hidden="1" customHeight="1">
      <c r="A24" s="19"/>
      <c r="D24" s="6"/>
      <c r="E24" s="6"/>
      <c r="F24" s="7"/>
      <c r="G24" s="10" t="s">
        <v>29</v>
      </c>
      <c r="H24" s="14" t="s">
        <v>30</v>
      </c>
      <c r="I24" s="15" t="s">
        <v>31</v>
      </c>
      <c r="J24" s="177"/>
      <c r="K24" s="178"/>
      <c r="L24" s="178"/>
      <c r="M24" s="179"/>
      <c r="N24" s="13"/>
      <c r="O24" s="180"/>
      <c r="P24" s="180"/>
      <c r="Q24" s="180"/>
      <c r="R24" s="180"/>
    </row>
    <row r="25" spans="1:22" ht="99.75" hidden="1" customHeight="1">
      <c r="A25" s="19"/>
      <c r="D25" s="6"/>
      <c r="E25" s="6"/>
      <c r="F25" s="7"/>
      <c r="G25" s="10" t="s">
        <v>32</v>
      </c>
      <c r="H25" s="14" t="s">
        <v>33</v>
      </c>
      <c r="I25" s="15" t="s">
        <v>34</v>
      </c>
      <c r="J25" s="177"/>
      <c r="K25" s="178"/>
      <c r="L25" s="178"/>
      <c r="M25" s="179"/>
      <c r="N25" s="13"/>
      <c r="O25" s="180"/>
      <c r="P25" s="180"/>
      <c r="Q25" s="180"/>
      <c r="R25" s="180"/>
    </row>
    <row r="26" spans="1:22" ht="34.5" hidden="1" customHeight="1">
      <c r="A26" s="19"/>
      <c r="D26" s="6"/>
      <c r="E26" s="6"/>
    </row>
    <row r="27" spans="1:22" ht="42" hidden="1">
      <c r="D27" s="16"/>
      <c r="E27" s="187" t="s">
        <v>35</v>
      </c>
      <c r="F27" s="187"/>
      <c r="G27" s="187"/>
      <c r="H27" s="187"/>
      <c r="I27" s="187"/>
      <c r="J27" s="187"/>
      <c r="K27" s="187"/>
      <c r="L27" s="187"/>
      <c r="M27" s="187"/>
      <c r="N27" s="187"/>
      <c r="O27" s="187"/>
      <c r="P27" s="187"/>
      <c r="Q27" s="187"/>
      <c r="R27" s="187"/>
      <c r="S27" s="187"/>
    </row>
    <row r="28" spans="1:22" ht="11.25" customHeight="1">
      <c r="D28" s="16"/>
      <c r="E28" s="17"/>
      <c r="J28" s="3"/>
      <c r="K28" s="3"/>
      <c r="O28" s="16"/>
      <c r="P28" s="16"/>
      <c r="Q28" s="16"/>
      <c r="R28" s="18"/>
    </row>
    <row r="29" spans="1:22" ht="77.25" customHeight="1" collapsed="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V29" s="9"/>
    </row>
    <row r="30" spans="1:22" ht="77.25" customHeight="1">
      <c r="B30" s="122"/>
      <c r="C30" s="122"/>
      <c r="D30" s="189"/>
      <c r="E30" s="189"/>
      <c r="F30" s="192"/>
      <c r="G30" s="194"/>
      <c r="H30" s="192"/>
      <c r="I30" s="192"/>
      <c r="J30" s="218" t="s">
        <v>41</v>
      </c>
      <c r="K30" s="220"/>
      <c r="L30" s="220"/>
      <c r="M30" s="219"/>
      <c r="N30" s="218" t="s">
        <v>42</v>
      </c>
      <c r="O30" s="220"/>
      <c r="P30" s="220"/>
      <c r="Q30" s="219"/>
      <c r="R30" s="212"/>
      <c r="S30" s="216"/>
      <c r="T30" s="217"/>
      <c r="V30" s="9"/>
    </row>
    <row r="31" spans="1:22" ht="105.95" customHeight="1">
      <c r="B31" s="122"/>
      <c r="C31" s="122"/>
      <c r="D31" s="190"/>
      <c r="E31" s="190"/>
      <c r="F31" s="193"/>
      <c r="G31" s="194"/>
      <c r="H31" s="193"/>
      <c r="I31" s="193"/>
      <c r="J31" s="22" t="s">
        <v>43</v>
      </c>
      <c r="K31" s="23" t="s">
        <v>44</v>
      </c>
      <c r="L31" s="23" t="s">
        <v>45</v>
      </c>
      <c r="M31" s="36" t="s">
        <v>59</v>
      </c>
      <c r="N31" s="22" t="s">
        <v>43</v>
      </c>
      <c r="O31" s="37" t="s">
        <v>44</v>
      </c>
      <c r="P31" s="37" t="s">
        <v>45</v>
      </c>
      <c r="Q31" s="36" t="s">
        <v>59</v>
      </c>
      <c r="R31" s="213"/>
      <c r="S31" s="218"/>
      <c r="T31" s="219"/>
      <c r="V31" s="9"/>
    </row>
    <row r="32" spans="1:22" ht="120" customHeight="1">
      <c r="B32" s="123"/>
      <c r="C32" s="123"/>
      <c r="D32" s="207" t="s">
        <v>176</v>
      </c>
      <c r="E32" s="207" t="s">
        <v>75</v>
      </c>
      <c r="F32" s="200" t="s">
        <v>76</v>
      </c>
      <c r="G32" s="201" t="s">
        <v>603</v>
      </c>
      <c r="H32" s="198" t="s">
        <v>177</v>
      </c>
      <c r="I32" s="198" t="s">
        <v>178</v>
      </c>
      <c r="J32" s="127"/>
      <c r="K32" s="128"/>
      <c r="L32" s="129"/>
      <c r="M32" s="129"/>
      <c r="N32" s="128"/>
      <c r="O32" s="128"/>
      <c r="P32" s="129"/>
      <c r="Q32" s="130"/>
      <c r="R32" s="20"/>
      <c r="S32" s="195"/>
      <c r="T32" s="196"/>
      <c r="U32" s="9"/>
      <c r="V32"/>
    </row>
    <row r="33" spans="2:22" ht="120" customHeight="1">
      <c r="B33" s="123"/>
      <c r="C33" s="123"/>
      <c r="D33" s="207"/>
      <c r="E33" s="207"/>
      <c r="F33" s="200"/>
      <c r="G33" s="202"/>
      <c r="H33" s="199"/>
      <c r="I33" s="199"/>
      <c r="J33" s="127"/>
      <c r="K33" s="128"/>
      <c r="L33" s="129"/>
      <c r="M33" s="129"/>
      <c r="N33" s="128"/>
      <c r="O33" s="128"/>
      <c r="P33" s="129"/>
      <c r="Q33" s="130"/>
      <c r="R33" s="20"/>
      <c r="S33" s="195"/>
      <c r="T33" s="196"/>
      <c r="U33" s="9"/>
      <c r="V33"/>
    </row>
    <row r="34" spans="2:22" ht="120" customHeight="1">
      <c r="B34" s="123"/>
      <c r="C34" s="123"/>
      <c r="D34" s="207"/>
      <c r="E34" s="207"/>
      <c r="F34" s="200"/>
      <c r="G34" s="202"/>
      <c r="H34" s="198"/>
      <c r="I34" s="198"/>
      <c r="J34" s="127"/>
      <c r="K34" s="128"/>
      <c r="L34" s="129"/>
      <c r="M34" s="129"/>
      <c r="N34" s="128"/>
      <c r="O34" s="128"/>
      <c r="P34" s="129"/>
      <c r="Q34" s="130"/>
      <c r="R34" s="20"/>
      <c r="S34" s="195"/>
      <c r="T34" s="196"/>
      <c r="U34" s="9"/>
      <c r="V34"/>
    </row>
    <row r="35" spans="2:22" ht="120" customHeight="1">
      <c r="B35" s="123"/>
      <c r="C35" s="123"/>
      <c r="D35" s="207"/>
      <c r="E35" s="207"/>
      <c r="F35" s="200"/>
      <c r="G35" s="202"/>
      <c r="H35" s="199"/>
      <c r="I35" s="199"/>
      <c r="J35" s="127"/>
      <c r="K35" s="128"/>
      <c r="L35" s="129"/>
      <c r="M35" s="129"/>
      <c r="N35" s="128"/>
      <c r="O35" s="128"/>
      <c r="P35" s="129"/>
      <c r="Q35" s="130"/>
      <c r="R35" s="20"/>
      <c r="S35" s="195"/>
      <c r="T35" s="196"/>
      <c r="U35" s="9"/>
      <c r="V35"/>
    </row>
    <row r="36" spans="2:22" ht="120" customHeight="1">
      <c r="B36" s="124"/>
      <c r="C36" s="124"/>
      <c r="D36" s="207"/>
      <c r="E36" s="207"/>
      <c r="F36" s="200"/>
      <c r="G36" s="202"/>
      <c r="H36" s="198"/>
      <c r="I36" s="198"/>
      <c r="J36" s="127"/>
      <c r="K36" s="128"/>
      <c r="L36" s="129"/>
      <c r="M36" s="129"/>
      <c r="N36" s="128"/>
      <c r="O36" s="128"/>
      <c r="P36" s="129"/>
      <c r="Q36" s="130"/>
      <c r="R36" s="20"/>
      <c r="S36" s="32"/>
      <c r="T36" s="33"/>
      <c r="U36" s="9"/>
      <c r="V36"/>
    </row>
    <row r="37" spans="2:22" ht="120" customHeight="1">
      <c r="B37" s="124"/>
      <c r="C37" s="124"/>
      <c r="D37" s="207"/>
      <c r="E37" s="207"/>
      <c r="F37" s="200"/>
      <c r="G37" s="202"/>
      <c r="H37" s="199"/>
      <c r="I37" s="199"/>
      <c r="J37" s="127"/>
      <c r="K37" s="128"/>
      <c r="L37" s="129"/>
      <c r="M37" s="129"/>
      <c r="N37" s="128"/>
      <c r="O37" s="128"/>
      <c r="P37" s="129"/>
      <c r="Q37" s="130"/>
      <c r="R37" s="20"/>
      <c r="S37" s="32"/>
      <c r="T37" s="33"/>
      <c r="U37" s="9"/>
      <c r="V37"/>
    </row>
    <row r="38" spans="2:22" ht="120" customHeight="1">
      <c r="B38" s="124"/>
      <c r="C38" s="124"/>
      <c r="D38" s="207"/>
      <c r="E38" s="207"/>
      <c r="F38" s="200"/>
      <c r="G38" s="202"/>
      <c r="H38" s="198"/>
      <c r="I38" s="198"/>
      <c r="J38" s="127"/>
      <c r="K38" s="128"/>
      <c r="L38" s="129"/>
      <c r="M38" s="129"/>
      <c r="N38" s="128"/>
      <c r="O38" s="128"/>
      <c r="P38" s="129"/>
      <c r="Q38" s="130"/>
      <c r="R38" s="20"/>
      <c r="S38" s="195"/>
      <c r="T38" s="196"/>
      <c r="U38" s="9"/>
      <c r="V38"/>
    </row>
    <row r="39" spans="2:22" ht="120" customHeight="1">
      <c r="B39" s="124"/>
      <c r="C39" s="124"/>
      <c r="D39" s="207"/>
      <c r="E39" s="207"/>
      <c r="F39" s="200"/>
      <c r="G39" s="203"/>
      <c r="H39" s="199"/>
      <c r="I39" s="199"/>
      <c r="J39" s="127"/>
      <c r="K39" s="128"/>
      <c r="L39" s="129"/>
      <c r="M39" s="129"/>
      <c r="N39" s="128"/>
      <c r="O39" s="128"/>
      <c r="P39" s="129"/>
      <c r="Q39" s="130"/>
      <c r="R39" s="20"/>
      <c r="S39" s="195"/>
      <c r="T39" s="196"/>
      <c r="U39" s="9"/>
      <c r="V39"/>
    </row>
    <row r="40" spans="2:22" ht="21" customHeight="1">
      <c r="B40" s="124"/>
      <c r="C40" s="124"/>
      <c r="D40" s="30"/>
      <c r="E40" s="30"/>
      <c r="F40" s="30"/>
      <c r="G40" s="30"/>
      <c r="H40" s="30"/>
      <c r="I40" s="30"/>
      <c r="J40" s="30"/>
      <c r="K40" s="30"/>
      <c r="L40" s="30"/>
      <c r="M40" s="30"/>
      <c r="N40" s="30"/>
      <c r="O40" s="30"/>
      <c r="P40" s="30"/>
      <c r="Q40" s="30"/>
      <c r="R40" s="30"/>
      <c r="T40" s="21"/>
    </row>
    <row r="41" spans="2:22" ht="17.25" customHeight="1">
      <c r="B41" s="124"/>
      <c r="C41" s="124"/>
      <c r="D41" s="114"/>
      <c r="E41" s="114"/>
      <c r="F41" s="197" t="s">
        <v>619</v>
      </c>
      <c r="G41" s="197"/>
      <c r="H41" s="197"/>
      <c r="I41" s="197"/>
      <c r="J41" s="197"/>
      <c r="K41" s="197"/>
      <c r="L41" s="197"/>
      <c r="M41" s="197"/>
      <c r="N41" s="197"/>
      <c r="O41" s="197"/>
      <c r="P41" s="197"/>
      <c r="Q41" s="114"/>
      <c r="R41" s="114"/>
    </row>
    <row r="42" spans="2:22" ht="17.25" customHeight="1">
      <c r="B42" s="124"/>
      <c r="C42" s="124"/>
      <c r="D42" s="114"/>
      <c r="E42" s="114"/>
      <c r="F42" s="197"/>
      <c r="G42" s="197"/>
      <c r="H42" s="197"/>
      <c r="I42" s="197"/>
      <c r="J42" s="197"/>
      <c r="K42" s="197"/>
      <c r="L42" s="197"/>
      <c r="M42" s="197"/>
      <c r="N42" s="197"/>
      <c r="O42" s="197"/>
      <c r="P42" s="197"/>
      <c r="Q42" s="114"/>
      <c r="R42" s="114"/>
    </row>
    <row r="43" spans="2:22" ht="17.25" customHeight="1">
      <c r="B43" s="124"/>
      <c r="C43" s="124"/>
      <c r="D43" s="114"/>
      <c r="E43" s="114"/>
      <c r="F43" s="197"/>
      <c r="G43" s="197"/>
      <c r="H43" s="197"/>
      <c r="I43" s="197"/>
      <c r="J43" s="197"/>
      <c r="K43" s="197"/>
      <c r="L43" s="197"/>
      <c r="M43" s="197"/>
      <c r="N43" s="197"/>
      <c r="O43" s="197"/>
      <c r="P43" s="197"/>
      <c r="Q43" s="114"/>
      <c r="R43" s="114"/>
    </row>
    <row r="44" spans="2:22" ht="17.25" customHeight="1">
      <c r="B44" s="124"/>
      <c r="C44" s="124"/>
      <c r="D44" s="114"/>
      <c r="E44" s="114"/>
      <c r="F44" s="197"/>
      <c r="G44" s="197"/>
      <c r="H44" s="197"/>
      <c r="I44" s="197"/>
      <c r="J44" s="197"/>
      <c r="K44" s="197"/>
      <c r="L44" s="197"/>
      <c r="M44" s="197"/>
      <c r="N44" s="197"/>
      <c r="O44" s="197"/>
      <c r="P44" s="197"/>
      <c r="Q44" s="114"/>
      <c r="R44" s="114"/>
    </row>
    <row r="45" spans="2:22" ht="17.25" customHeight="1">
      <c r="B45" s="124"/>
      <c r="C45" s="124"/>
      <c r="D45" s="114"/>
      <c r="E45" s="114"/>
      <c r="F45" s="197"/>
      <c r="G45" s="197"/>
      <c r="H45" s="197"/>
      <c r="I45" s="197"/>
      <c r="J45" s="197"/>
      <c r="K45" s="197"/>
      <c r="L45" s="197"/>
      <c r="M45" s="197"/>
      <c r="N45" s="197"/>
      <c r="O45" s="197"/>
      <c r="P45" s="197"/>
      <c r="Q45" s="114"/>
      <c r="R45" s="114"/>
    </row>
    <row r="46" spans="2:22" ht="17.25" customHeight="1">
      <c r="B46" s="124"/>
      <c r="C46" s="124"/>
      <c r="D46" s="114"/>
      <c r="E46" s="114"/>
      <c r="F46" s="197"/>
      <c r="G46" s="197"/>
      <c r="H46" s="197"/>
      <c r="I46" s="197"/>
      <c r="J46" s="197"/>
      <c r="K46" s="197"/>
      <c r="L46" s="197"/>
      <c r="M46" s="197"/>
      <c r="N46" s="197"/>
      <c r="O46" s="197"/>
      <c r="P46" s="197"/>
      <c r="Q46" s="114"/>
      <c r="R46" s="114"/>
    </row>
    <row r="47" spans="2:22" ht="17.25" customHeight="1">
      <c r="B47" s="124"/>
      <c r="C47" s="124"/>
      <c r="D47" s="114"/>
      <c r="E47" s="114"/>
      <c r="F47" s="197"/>
      <c r="G47" s="197"/>
      <c r="H47" s="197"/>
      <c r="I47" s="197"/>
      <c r="J47" s="197"/>
      <c r="K47" s="197"/>
      <c r="L47" s="197"/>
      <c r="M47" s="197"/>
      <c r="N47" s="197"/>
      <c r="O47" s="197"/>
      <c r="P47" s="197"/>
      <c r="Q47" s="114"/>
      <c r="R47" s="114"/>
    </row>
    <row r="48" spans="2:22"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14"/>
      <c r="G52" s="114"/>
      <c r="H52" s="114"/>
      <c r="I52" s="114"/>
      <c r="J52" s="114"/>
      <c r="K52" s="114"/>
      <c r="L52" s="114"/>
      <c r="M52" s="114"/>
      <c r="N52" s="114"/>
      <c r="O52" s="114"/>
      <c r="P52" s="114"/>
      <c r="Q52" s="114"/>
      <c r="R52" s="114"/>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8">
    <dataValidation allowBlank="1" showInputMessage="1" sqref="B32:C35 A21:A26"/>
    <dataValidation type="list" allowBlank="1" showInputMessage="1" showErrorMessage="1" sqref="R32:R39">
      <formula1>"○,×"</formula1>
    </dataValidation>
    <dataValidation type="list" allowBlank="1" showInputMessage="1" sqref="N17:N25">
      <formula1>"○,×,○（P）,×（P）"</formula1>
    </dataValidation>
    <dataValidation type="list" allowBlank="1" showInputMessage="1" showErrorMessage="1" sqref="N32:N39">
      <formula1>"－,1.記述試験,2.口頭試験,3.受験条件,4.その他"</formula1>
    </dataValidation>
    <dataValidation type="list" allowBlank="1" showInputMessage="1" showErrorMessage="1" sqref="J32:J39">
      <formula1>"1.記述試験,2.口頭試験,3.受験条件,4.その他"</formula1>
    </dataValidation>
    <dataValidation type="whole" allowBlank="1" showInputMessage="1" showErrorMessage="1" sqref="A2">
      <formula1>1</formula1>
      <formula2>999</formula2>
    </dataValidation>
    <dataValidation type="list" allowBlank="1" showInputMessage="1" showErrorMessage="1" sqref="K32:K39 O32:O39">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2.xml><?xml version="1.0" encoding="utf-8"?>
<worksheet xmlns="http://schemas.openxmlformats.org/spreadsheetml/2006/main" xmlns:r="http://schemas.openxmlformats.org/officeDocument/2006/relationships">
  <sheetPr codeName="Sheet1">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 min="22" max="22" width="9" style="1" customWidth="1"/>
    <col min="23" max="24" width="26.875" customWidth="1"/>
    <col min="54" max="16384" width="9" style="1"/>
  </cols>
  <sheetData>
    <row r="1" spans="1:54" ht="45" customHeight="1">
      <c r="A1" s="118" t="s">
        <v>610</v>
      </c>
      <c r="K1" s="3"/>
      <c r="O1" s="159" t="s">
        <v>628</v>
      </c>
      <c r="P1" s="159"/>
      <c r="Q1" s="159"/>
      <c r="R1" s="159"/>
      <c r="T1" s="125"/>
      <c r="W1" s="1"/>
      <c r="BB1"/>
    </row>
    <row r="2" spans="1:54" ht="45" customHeight="1">
      <c r="A2" s="120">
        <v>1</v>
      </c>
      <c r="G2" s="164" t="s">
        <v>62</v>
      </c>
      <c r="H2" s="164"/>
      <c r="I2" s="164"/>
      <c r="J2" s="164"/>
      <c r="K2" s="164"/>
      <c r="L2" s="164"/>
      <c r="M2" s="110"/>
      <c r="N2" s="35"/>
      <c r="O2" s="159" t="s">
        <v>65</v>
      </c>
      <c r="P2" s="159"/>
      <c r="Q2" s="159"/>
      <c r="R2" s="159"/>
      <c r="S2" s="1"/>
      <c r="T2" s="125"/>
      <c r="W2" s="1"/>
      <c r="BB2"/>
    </row>
    <row r="3" spans="1:54" ht="50.1" customHeight="1">
      <c r="G3" s="164"/>
      <c r="H3" s="164"/>
      <c r="I3" s="164"/>
      <c r="J3" s="164"/>
      <c r="K3" s="164"/>
      <c r="L3" s="164"/>
      <c r="M3" s="110"/>
      <c r="N3" s="35"/>
      <c r="O3" s="132"/>
      <c r="P3" s="132"/>
      <c r="Q3" s="132"/>
      <c r="R3" s="133"/>
      <c r="T3" s="119"/>
    </row>
    <row r="4" spans="1:54" ht="50.1" customHeight="1">
      <c r="G4" s="35"/>
      <c r="H4" s="35"/>
      <c r="I4" s="35"/>
      <c r="J4" s="35"/>
      <c r="K4" s="35"/>
      <c r="L4" s="35"/>
      <c r="M4" s="111"/>
      <c r="N4" s="35"/>
      <c r="O4" s="132"/>
      <c r="P4" s="132"/>
      <c r="Q4" s="132"/>
      <c r="R4" s="133"/>
      <c r="T4" s="119"/>
    </row>
    <row r="5" spans="1:54" ht="30" customHeight="1">
      <c r="K5" s="3"/>
      <c r="N5" s="39"/>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39"/>
      <c r="O9" s="39"/>
      <c r="P9" s="39"/>
      <c r="Q9" s="39"/>
      <c r="R9" s="39"/>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99"/>
      <c r="O10" s="99"/>
      <c r="P10" s="99"/>
      <c r="Q10" s="99"/>
      <c r="R10" s="99"/>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99"/>
      <c r="O11" s="99"/>
      <c r="P11" s="99"/>
      <c r="Q11" s="99"/>
      <c r="R11" s="99"/>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99"/>
      <c r="O12" s="99"/>
      <c r="P12" s="99"/>
      <c r="Q12" s="99"/>
      <c r="R12" s="99"/>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34" t="s">
        <v>5</v>
      </c>
      <c r="J16" s="172" t="s">
        <v>6</v>
      </c>
      <c r="K16" s="173"/>
      <c r="L16" s="173"/>
      <c r="M16" s="174"/>
      <c r="N16" s="34"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ht="99.75" hidden="1" customHeight="1">
      <c r="A21" s="19"/>
      <c r="D21" s="6"/>
      <c r="E21" s="6"/>
      <c r="F21" s="7"/>
      <c r="G21" s="10" t="s">
        <v>21</v>
      </c>
      <c r="H21" s="14" t="s">
        <v>56</v>
      </c>
      <c r="I21" s="15" t="s">
        <v>57</v>
      </c>
      <c r="J21" s="184" t="s">
        <v>22</v>
      </c>
      <c r="K21" s="185"/>
      <c r="L21" s="185"/>
      <c r="M21" s="186"/>
      <c r="N21" s="13"/>
      <c r="O21" s="180"/>
      <c r="P21" s="180"/>
      <c r="Q21" s="180"/>
      <c r="R21" s="180"/>
    </row>
    <row r="22" spans="1:22" ht="110.1" hidden="1" customHeight="1">
      <c r="A22" s="19"/>
      <c r="D22" s="6"/>
      <c r="E22" s="6"/>
      <c r="F22" s="7"/>
      <c r="G22" s="10" t="s">
        <v>23</v>
      </c>
      <c r="H22" s="14" t="s">
        <v>24</v>
      </c>
      <c r="I22" s="15" t="s">
        <v>25</v>
      </c>
      <c r="J22" s="177"/>
      <c r="K22" s="178"/>
      <c r="L22" s="178"/>
      <c r="M22" s="179"/>
      <c r="N22" s="13"/>
      <c r="O22" s="180"/>
      <c r="P22" s="180"/>
      <c r="Q22" s="180"/>
      <c r="R22" s="180"/>
    </row>
    <row r="23" spans="1:22" ht="99.75" hidden="1" customHeight="1">
      <c r="A23" s="19"/>
      <c r="D23" s="6"/>
      <c r="E23" s="6"/>
      <c r="F23" s="7"/>
      <c r="G23" s="10" t="s">
        <v>26</v>
      </c>
      <c r="H23" s="14" t="s">
        <v>27</v>
      </c>
      <c r="I23" s="15" t="s">
        <v>28</v>
      </c>
      <c r="J23" s="177"/>
      <c r="K23" s="178"/>
      <c r="L23" s="178"/>
      <c r="M23" s="179"/>
      <c r="N23" s="13"/>
      <c r="O23" s="180"/>
      <c r="P23" s="180"/>
      <c r="Q23" s="180"/>
      <c r="R23" s="180"/>
    </row>
    <row r="24" spans="1:22" ht="99.75" hidden="1" customHeight="1">
      <c r="A24" s="19"/>
      <c r="D24" s="6"/>
      <c r="E24" s="6"/>
      <c r="F24" s="7"/>
      <c r="G24" s="10" t="s">
        <v>29</v>
      </c>
      <c r="H24" s="14" t="s">
        <v>30</v>
      </c>
      <c r="I24" s="15" t="s">
        <v>31</v>
      </c>
      <c r="J24" s="177"/>
      <c r="K24" s="178"/>
      <c r="L24" s="178"/>
      <c r="M24" s="179"/>
      <c r="N24" s="13"/>
      <c r="O24" s="180"/>
      <c r="P24" s="180"/>
      <c r="Q24" s="180"/>
      <c r="R24" s="180"/>
    </row>
    <row r="25" spans="1:22" ht="99.75" hidden="1" customHeight="1">
      <c r="A25" s="19"/>
      <c r="D25" s="6"/>
      <c r="E25" s="6"/>
      <c r="F25" s="7"/>
      <c r="G25" s="10" t="s">
        <v>32</v>
      </c>
      <c r="H25" s="14" t="s">
        <v>33</v>
      </c>
      <c r="I25" s="15" t="s">
        <v>34</v>
      </c>
      <c r="J25" s="177"/>
      <c r="K25" s="178"/>
      <c r="L25" s="178"/>
      <c r="M25" s="179"/>
      <c r="N25" s="13"/>
      <c r="O25" s="180"/>
      <c r="P25" s="180"/>
      <c r="Q25" s="180"/>
      <c r="R25" s="180"/>
    </row>
    <row r="26" spans="1:22" ht="34.5" hidden="1" customHeight="1">
      <c r="A26" s="19"/>
      <c r="D26" s="6"/>
      <c r="E26" s="6"/>
    </row>
    <row r="27" spans="1:22" ht="42" hidden="1">
      <c r="D27" s="16"/>
      <c r="E27" s="187" t="s">
        <v>35</v>
      </c>
      <c r="F27" s="187"/>
      <c r="G27" s="187"/>
      <c r="H27" s="187"/>
      <c r="I27" s="187"/>
      <c r="J27" s="187"/>
      <c r="K27" s="187"/>
      <c r="L27" s="187"/>
      <c r="M27" s="187"/>
      <c r="N27" s="187"/>
      <c r="O27" s="187"/>
      <c r="P27" s="187"/>
      <c r="Q27" s="187"/>
      <c r="R27" s="187"/>
      <c r="S27" s="187"/>
    </row>
    <row r="28" spans="1:22" ht="11.25" customHeight="1">
      <c r="D28" s="16"/>
      <c r="E28" s="17"/>
      <c r="J28" s="3"/>
      <c r="K28" s="3"/>
      <c r="O28" s="16"/>
      <c r="P28" s="16"/>
      <c r="Q28" s="16"/>
      <c r="R28" s="18"/>
    </row>
    <row r="29" spans="1:22" ht="77.25" customHeight="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V29" s="9"/>
    </row>
    <row r="30" spans="1:22" ht="77.25" customHeight="1">
      <c r="B30" s="122"/>
      <c r="C30" s="122"/>
      <c r="D30" s="189"/>
      <c r="E30" s="189"/>
      <c r="F30" s="192"/>
      <c r="G30" s="194"/>
      <c r="H30" s="192"/>
      <c r="I30" s="192"/>
      <c r="J30" s="218" t="s">
        <v>41</v>
      </c>
      <c r="K30" s="220"/>
      <c r="L30" s="220"/>
      <c r="M30" s="219"/>
      <c r="N30" s="218" t="s">
        <v>42</v>
      </c>
      <c r="O30" s="220"/>
      <c r="P30" s="220"/>
      <c r="Q30" s="219"/>
      <c r="R30" s="212"/>
      <c r="S30" s="216"/>
      <c r="T30" s="217"/>
      <c r="V30" s="9"/>
    </row>
    <row r="31" spans="1:22" ht="105.95" customHeight="1">
      <c r="B31" s="122"/>
      <c r="C31" s="122"/>
      <c r="D31" s="190"/>
      <c r="E31" s="190"/>
      <c r="F31" s="193"/>
      <c r="G31" s="194"/>
      <c r="H31" s="193"/>
      <c r="I31" s="193"/>
      <c r="J31" s="22" t="s">
        <v>43</v>
      </c>
      <c r="K31" s="23" t="s">
        <v>44</v>
      </c>
      <c r="L31" s="23" t="s">
        <v>45</v>
      </c>
      <c r="M31" s="36" t="s">
        <v>59</v>
      </c>
      <c r="N31" s="22" t="s">
        <v>43</v>
      </c>
      <c r="O31" s="37" t="s">
        <v>44</v>
      </c>
      <c r="P31" s="37" t="s">
        <v>45</v>
      </c>
      <c r="Q31" s="36" t="s">
        <v>59</v>
      </c>
      <c r="R31" s="213"/>
      <c r="S31" s="218"/>
      <c r="T31" s="219"/>
      <c r="V31" s="9"/>
    </row>
    <row r="32" spans="1:22" ht="120" customHeight="1">
      <c r="B32" s="123"/>
      <c r="C32" s="123"/>
      <c r="D32" s="207" t="s">
        <v>622</v>
      </c>
      <c r="E32" s="207" t="s">
        <v>623</v>
      </c>
      <c r="F32" s="200" t="s">
        <v>48</v>
      </c>
      <c r="G32" s="201" t="s">
        <v>69</v>
      </c>
      <c r="H32" s="198" t="s">
        <v>70</v>
      </c>
      <c r="I32" s="198" t="s">
        <v>72</v>
      </c>
      <c r="J32" s="127"/>
      <c r="K32" s="128"/>
      <c r="L32" s="129"/>
      <c r="M32" s="129"/>
      <c r="N32" s="128"/>
      <c r="O32" s="128"/>
      <c r="P32" s="129"/>
      <c r="Q32" s="130"/>
      <c r="R32" s="20"/>
      <c r="S32" s="195"/>
      <c r="T32" s="196"/>
      <c r="U32" s="9"/>
      <c r="V32"/>
    </row>
    <row r="33" spans="2:22" ht="120" customHeight="1">
      <c r="B33" s="123"/>
      <c r="C33" s="123"/>
      <c r="D33" s="207"/>
      <c r="E33" s="207"/>
      <c r="F33" s="200"/>
      <c r="G33" s="202"/>
      <c r="H33" s="199"/>
      <c r="I33" s="199"/>
      <c r="J33" s="127"/>
      <c r="K33" s="128"/>
      <c r="L33" s="129"/>
      <c r="M33" s="129"/>
      <c r="N33" s="128"/>
      <c r="O33" s="128"/>
      <c r="P33" s="129"/>
      <c r="Q33" s="130"/>
      <c r="R33" s="20"/>
      <c r="S33" s="195"/>
      <c r="T33" s="196"/>
      <c r="U33" s="9"/>
      <c r="V33"/>
    </row>
    <row r="34" spans="2:22" ht="120" customHeight="1">
      <c r="B34" s="123"/>
      <c r="C34" s="123"/>
      <c r="D34" s="207"/>
      <c r="E34" s="207"/>
      <c r="F34" s="200"/>
      <c r="G34" s="202"/>
      <c r="H34" s="198" t="s">
        <v>71</v>
      </c>
      <c r="I34" s="198" t="s">
        <v>73</v>
      </c>
      <c r="J34" s="127"/>
      <c r="K34" s="128"/>
      <c r="L34" s="129"/>
      <c r="M34" s="129"/>
      <c r="N34" s="128"/>
      <c r="O34" s="128"/>
      <c r="P34" s="129"/>
      <c r="Q34" s="130"/>
      <c r="R34" s="20"/>
      <c r="S34" s="195"/>
      <c r="T34" s="196"/>
      <c r="U34" s="9"/>
      <c r="V34"/>
    </row>
    <row r="35" spans="2:22" ht="120" customHeight="1">
      <c r="B35" s="123"/>
      <c r="C35" s="123"/>
      <c r="D35" s="207"/>
      <c r="E35" s="207"/>
      <c r="F35" s="200"/>
      <c r="G35" s="202"/>
      <c r="H35" s="199"/>
      <c r="I35" s="199"/>
      <c r="J35" s="127"/>
      <c r="K35" s="128"/>
      <c r="L35" s="129"/>
      <c r="M35" s="129"/>
      <c r="N35" s="128"/>
      <c r="O35" s="128"/>
      <c r="P35" s="129"/>
      <c r="Q35" s="130"/>
      <c r="R35" s="20"/>
      <c r="S35" s="195"/>
      <c r="T35" s="196"/>
      <c r="U35" s="9"/>
      <c r="V35"/>
    </row>
    <row r="36" spans="2:22" ht="120" customHeight="1">
      <c r="B36" s="124"/>
      <c r="C36" s="124"/>
      <c r="D36" s="207"/>
      <c r="E36" s="207"/>
      <c r="F36" s="200"/>
      <c r="G36" s="202"/>
      <c r="H36" s="198"/>
      <c r="I36" s="198"/>
      <c r="J36" s="127"/>
      <c r="K36" s="128"/>
      <c r="L36" s="129"/>
      <c r="M36" s="129"/>
      <c r="N36" s="128"/>
      <c r="O36" s="128"/>
      <c r="P36" s="129"/>
      <c r="Q36" s="130"/>
      <c r="R36" s="20"/>
      <c r="S36" s="32"/>
      <c r="T36" s="33"/>
      <c r="U36" s="9"/>
      <c r="V36"/>
    </row>
    <row r="37" spans="2:22" ht="120" customHeight="1">
      <c r="B37" s="124"/>
      <c r="C37" s="124"/>
      <c r="D37" s="207"/>
      <c r="E37" s="207"/>
      <c r="F37" s="200"/>
      <c r="G37" s="202"/>
      <c r="H37" s="199"/>
      <c r="I37" s="199"/>
      <c r="J37" s="127"/>
      <c r="K37" s="128"/>
      <c r="L37" s="129"/>
      <c r="M37" s="129"/>
      <c r="N37" s="128"/>
      <c r="O37" s="128"/>
      <c r="P37" s="129"/>
      <c r="Q37" s="130"/>
      <c r="R37" s="20"/>
      <c r="S37" s="32"/>
      <c r="T37" s="33"/>
      <c r="U37" s="9"/>
      <c r="V37"/>
    </row>
    <row r="38" spans="2:22" ht="120" customHeight="1">
      <c r="B38" s="124"/>
      <c r="C38" s="124"/>
      <c r="D38" s="207"/>
      <c r="E38" s="207"/>
      <c r="F38" s="200"/>
      <c r="G38" s="202"/>
      <c r="H38" s="198"/>
      <c r="I38" s="198"/>
      <c r="J38" s="127"/>
      <c r="K38" s="128"/>
      <c r="L38" s="129"/>
      <c r="M38" s="129"/>
      <c r="N38" s="128"/>
      <c r="O38" s="128"/>
      <c r="P38" s="129"/>
      <c r="Q38" s="130"/>
      <c r="R38" s="20"/>
      <c r="S38" s="195"/>
      <c r="T38" s="196"/>
      <c r="U38" s="9"/>
      <c r="V38"/>
    </row>
    <row r="39" spans="2:22" ht="120" customHeight="1">
      <c r="B39" s="124"/>
      <c r="C39" s="124"/>
      <c r="D39" s="207"/>
      <c r="E39" s="207"/>
      <c r="F39" s="200"/>
      <c r="G39" s="203"/>
      <c r="H39" s="199"/>
      <c r="I39" s="199"/>
      <c r="J39" s="127"/>
      <c r="K39" s="128"/>
      <c r="L39" s="129"/>
      <c r="M39" s="129"/>
      <c r="N39" s="128"/>
      <c r="O39" s="128"/>
      <c r="P39" s="129"/>
      <c r="Q39" s="130"/>
      <c r="R39" s="20"/>
      <c r="S39" s="195"/>
      <c r="T39" s="196"/>
      <c r="U39" s="9"/>
      <c r="V39"/>
    </row>
    <row r="40" spans="2:22" ht="21" customHeight="1">
      <c r="B40" s="124"/>
      <c r="C40" s="124"/>
      <c r="D40" s="30"/>
      <c r="E40" s="30"/>
      <c r="F40" s="30"/>
      <c r="G40" s="30"/>
      <c r="H40" s="30"/>
      <c r="I40" s="30"/>
      <c r="J40" s="30"/>
      <c r="K40" s="30"/>
      <c r="L40" s="30"/>
      <c r="M40" s="30"/>
      <c r="N40" s="30"/>
      <c r="O40" s="30"/>
      <c r="P40" s="30"/>
      <c r="Q40" s="30"/>
      <c r="R40" s="30"/>
      <c r="T40" s="21"/>
    </row>
    <row r="41" spans="2:22" ht="17.25" customHeight="1">
      <c r="B41" s="124"/>
      <c r="C41" s="124"/>
      <c r="D41" s="109"/>
      <c r="E41" s="109"/>
      <c r="F41" s="197" t="s">
        <v>619</v>
      </c>
      <c r="G41" s="197"/>
      <c r="H41" s="197"/>
      <c r="I41" s="197"/>
      <c r="J41" s="197"/>
      <c r="K41" s="197"/>
      <c r="L41" s="197"/>
      <c r="M41" s="197"/>
      <c r="N41" s="197"/>
      <c r="O41" s="197"/>
      <c r="P41" s="197"/>
      <c r="Q41" s="38"/>
      <c r="R41" s="38"/>
    </row>
    <row r="42" spans="2:22" ht="17.25" customHeight="1">
      <c r="B42" s="124"/>
      <c r="C42" s="124"/>
      <c r="D42" s="109"/>
      <c r="E42" s="109"/>
      <c r="F42" s="197"/>
      <c r="G42" s="197"/>
      <c r="H42" s="197"/>
      <c r="I42" s="197"/>
      <c r="J42" s="197"/>
      <c r="K42" s="197"/>
      <c r="L42" s="197"/>
      <c r="M42" s="197"/>
      <c r="N42" s="197"/>
      <c r="O42" s="197"/>
      <c r="P42" s="197"/>
      <c r="Q42" s="38"/>
      <c r="R42" s="38"/>
    </row>
    <row r="43" spans="2:22" ht="17.25" customHeight="1">
      <c r="B43" s="124"/>
      <c r="C43" s="124"/>
      <c r="D43" s="109"/>
      <c r="E43" s="109"/>
      <c r="F43" s="197"/>
      <c r="G43" s="197"/>
      <c r="H43" s="197"/>
      <c r="I43" s="197"/>
      <c r="J43" s="197"/>
      <c r="K43" s="197"/>
      <c r="L43" s="197"/>
      <c r="M43" s="197"/>
      <c r="N43" s="197"/>
      <c r="O43" s="197"/>
      <c r="P43" s="197"/>
      <c r="Q43" s="38"/>
      <c r="R43" s="38"/>
    </row>
    <row r="44" spans="2:22" ht="17.25" customHeight="1">
      <c r="B44" s="124"/>
      <c r="C44" s="124"/>
      <c r="D44" s="109"/>
      <c r="E44" s="109"/>
      <c r="F44" s="197"/>
      <c r="G44" s="197"/>
      <c r="H44" s="197"/>
      <c r="I44" s="197"/>
      <c r="J44" s="197"/>
      <c r="K44" s="197"/>
      <c r="L44" s="197"/>
      <c r="M44" s="197"/>
      <c r="N44" s="197"/>
      <c r="O44" s="197"/>
      <c r="P44" s="197"/>
      <c r="Q44" s="38"/>
      <c r="R44" s="38"/>
    </row>
    <row r="45" spans="2:22" ht="17.25" customHeight="1">
      <c r="B45" s="124"/>
      <c r="C45" s="124"/>
      <c r="D45" s="109"/>
      <c r="E45" s="109"/>
      <c r="F45" s="197"/>
      <c r="G45" s="197"/>
      <c r="H45" s="197"/>
      <c r="I45" s="197"/>
      <c r="J45" s="197"/>
      <c r="K45" s="197"/>
      <c r="L45" s="197"/>
      <c r="M45" s="197"/>
      <c r="N45" s="197"/>
      <c r="O45" s="197"/>
      <c r="P45" s="197"/>
      <c r="Q45" s="38"/>
      <c r="R45" s="38"/>
    </row>
    <row r="46" spans="2:22" ht="17.25" customHeight="1">
      <c r="B46" s="124"/>
      <c r="C46" s="124"/>
      <c r="D46" s="109"/>
      <c r="E46" s="109"/>
      <c r="F46" s="197"/>
      <c r="G46" s="197"/>
      <c r="H46" s="197"/>
      <c r="I46" s="197"/>
      <c r="J46" s="197"/>
      <c r="K46" s="197"/>
      <c r="L46" s="197"/>
      <c r="M46" s="197"/>
      <c r="N46" s="197"/>
      <c r="O46" s="197"/>
      <c r="P46" s="197"/>
      <c r="Q46" s="38"/>
      <c r="R46" s="38"/>
    </row>
    <row r="47" spans="2:22" ht="17.25" customHeight="1">
      <c r="B47" s="124"/>
      <c r="C47" s="124"/>
      <c r="D47" s="109"/>
      <c r="E47" s="109"/>
      <c r="F47" s="197"/>
      <c r="G47" s="197"/>
      <c r="H47" s="197"/>
      <c r="I47" s="197"/>
      <c r="J47" s="197"/>
      <c r="K47" s="197"/>
      <c r="L47" s="197"/>
      <c r="M47" s="197"/>
      <c r="N47" s="197"/>
      <c r="O47" s="197"/>
      <c r="P47" s="197"/>
      <c r="Q47" s="38"/>
      <c r="R47" s="38"/>
    </row>
    <row r="48" spans="2:22" ht="17.25" customHeight="1">
      <c r="B48" s="124"/>
      <c r="C48" s="124"/>
      <c r="D48" s="109"/>
      <c r="E48" s="109"/>
      <c r="F48" s="197"/>
      <c r="G48" s="197"/>
      <c r="H48" s="197"/>
      <c r="I48" s="197"/>
      <c r="J48" s="197"/>
      <c r="K48" s="197"/>
      <c r="L48" s="197"/>
      <c r="M48" s="197"/>
      <c r="N48" s="197"/>
      <c r="O48" s="197"/>
      <c r="P48" s="197"/>
      <c r="Q48" s="38"/>
      <c r="R48" s="38"/>
    </row>
    <row r="49" spans="2:18" ht="17.25" customHeight="1">
      <c r="B49" s="124"/>
      <c r="C49" s="124"/>
      <c r="D49" s="109"/>
      <c r="E49" s="109"/>
      <c r="F49" s="197"/>
      <c r="G49" s="197"/>
      <c r="H49" s="197"/>
      <c r="I49" s="197"/>
      <c r="J49" s="197"/>
      <c r="K49" s="197"/>
      <c r="L49" s="197"/>
      <c r="M49" s="197"/>
      <c r="N49" s="197"/>
      <c r="O49" s="197"/>
      <c r="P49" s="197"/>
      <c r="Q49" s="38"/>
      <c r="R49" s="38"/>
    </row>
    <row r="50" spans="2:18" ht="17.25" customHeight="1">
      <c r="B50" s="124"/>
      <c r="C50" s="124"/>
      <c r="D50" s="109"/>
      <c r="E50" s="109"/>
      <c r="F50" s="197"/>
      <c r="G50" s="197"/>
      <c r="H50" s="197"/>
      <c r="I50" s="197"/>
      <c r="J50" s="197"/>
      <c r="K50" s="197"/>
      <c r="L50" s="197"/>
      <c r="M50" s="197"/>
      <c r="N50" s="197"/>
      <c r="O50" s="197"/>
      <c r="P50" s="197"/>
      <c r="Q50" s="38"/>
      <c r="R50" s="38"/>
    </row>
    <row r="51" spans="2:18" ht="17.25" customHeight="1">
      <c r="B51" s="124"/>
      <c r="C51" s="124"/>
      <c r="D51" s="109"/>
      <c r="E51" s="109"/>
      <c r="F51" s="197"/>
      <c r="G51" s="197"/>
      <c r="H51" s="197"/>
      <c r="I51" s="197"/>
      <c r="J51" s="197"/>
      <c r="K51" s="197"/>
      <c r="L51" s="197"/>
      <c r="M51" s="197"/>
      <c r="N51" s="197"/>
      <c r="O51" s="197"/>
      <c r="P51" s="197"/>
      <c r="Q51" s="38"/>
      <c r="R51" s="38"/>
    </row>
    <row r="52" spans="2:18" ht="17.25" customHeight="1">
      <c r="B52" s="124"/>
      <c r="C52" s="124"/>
      <c r="D52" s="109"/>
      <c r="E52" s="109"/>
      <c r="F52" s="109"/>
      <c r="G52" s="38"/>
      <c r="H52" s="38"/>
      <c r="I52" s="38"/>
      <c r="J52" s="38"/>
      <c r="K52" s="38"/>
      <c r="L52" s="38"/>
      <c r="M52" s="38"/>
      <c r="N52" s="38"/>
      <c r="O52" s="38"/>
      <c r="P52" s="38"/>
      <c r="Q52" s="38"/>
      <c r="R52" s="38"/>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D9:F9"/>
    <mergeCell ref="D10:F10"/>
    <mergeCell ref="D11:F11"/>
    <mergeCell ref="D12:F12"/>
    <mergeCell ref="S38:T38"/>
    <mergeCell ref="D32:D39"/>
    <mergeCell ref="E32:E39"/>
    <mergeCell ref="I29:I31"/>
    <mergeCell ref="J29:Q29"/>
    <mergeCell ref="R29:R31"/>
    <mergeCell ref="S29:T31"/>
    <mergeCell ref="J30:M30"/>
    <mergeCell ref="N30:Q30"/>
    <mergeCell ref="J24:M24"/>
    <mergeCell ref="O24:R24"/>
    <mergeCell ref="J25:M25"/>
    <mergeCell ref="S39:T39"/>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O25:R25"/>
    <mergeCell ref="E27:S27"/>
    <mergeCell ref="D29:D31"/>
    <mergeCell ref="E29:E31"/>
    <mergeCell ref="F29:F31"/>
    <mergeCell ref="G29:G31"/>
    <mergeCell ref="H29:H31"/>
    <mergeCell ref="J21:M21"/>
    <mergeCell ref="O21:R21"/>
    <mergeCell ref="J22:M22"/>
    <mergeCell ref="O22:R22"/>
    <mergeCell ref="J23:M23"/>
    <mergeCell ref="O23:R23"/>
    <mergeCell ref="J18:M18"/>
    <mergeCell ref="O18:R18"/>
    <mergeCell ref="J19:M19"/>
    <mergeCell ref="O19:R19"/>
    <mergeCell ref="J20:M20"/>
    <mergeCell ref="O20:R20"/>
    <mergeCell ref="D13:F13"/>
    <mergeCell ref="D14:F14"/>
    <mergeCell ref="G16:H16"/>
    <mergeCell ref="J16:M16"/>
    <mergeCell ref="O16:R16"/>
    <mergeCell ref="T11:T12"/>
    <mergeCell ref="T13:T14"/>
    <mergeCell ref="O1:R1"/>
    <mergeCell ref="O2:R2"/>
    <mergeCell ref="J17:M17"/>
    <mergeCell ref="O17:R17"/>
    <mergeCell ref="G2:L3"/>
    <mergeCell ref="P5:R5"/>
    <mergeCell ref="O6:R6"/>
    <mergeCell ref="O7:R7"/>
    <mergeCell ref="O8:R8"/>
  </mergeCells>
  <phoneticPr fontId="2"/>
  <dataValidations count="8">
    <dataValidation type="list" allowBlank="1" showInputMessage="1" showErrorMessage="1" sqref="J32:J39">
      <formula1>"1.記述試験,2.口頭試験,3.受験条件,4.その他"</formula1>
    </dataValidation>
    <dataValidation type="list" allowBlank="1" showInputMessage="1" showErrorMessage="1" sqref="N32:N39">
      <formula1>"－,1.記述試験,2.口頭試験,3.受験条件,4.その他"</formula1>
    </dataValidation>
    <dataValidation type="list" allowBlank="1" showInputMessage="1" sqref="N17:N25">
      <formula1>"○,×,○（P）,×（P）"</formula1>
    </dataValidation>
    <dataValidation type="list" allowBlank="1" showInputMessage="1" showErrorMessage="1" sqref="R32:R39">
      <formula1>"○,×"</formula1>
    </dataValidation>
    <dataValidation allowBlank="1" showInputMessage="1" sqref="B32:C35 A21:A26"/>
    <dataValidation type="list" allowBlank="1" showInputMessage="1" showErrorMessage="1" sqref="K32:K39 O32:O39">
      <formula1>"平成23年度,平成24年度,平成25年度,平成26年度,平成27年度,平成28年度"</formula1>
    </dataValidation>
    <dataValidation type="whole" allowBlank="1" showInputMessage="1" showErrorMessage="1" sqref="A2">
      <formula1>1</formula1>
      <formula2>999</formula2>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20.xml><?xml version="1.0" encoding="utf-8"?>
<worksheet xmlns="http://schemas.openxmlformats.org/spreadsheetml/2006/main" xmlns:r="http://schemas.openxmlformats.org/officeDocument/2006/relationships">
  <sheetPr codeName="Sheet19">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64</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34" t="s">
        <v>5</v>
      </c>
      <c r="J16" s="172" t="s">
        <v>6</v>
      </c>
      <c r="K16" s="173"/>
      <c r="L16" s="173"/>
      <c r="M16" s="174"/>
      <c r="N16" s="34"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ht="99.75" hidden="1" customHeight="1">
      <c r="A21" s="19"/>
      <c r="D21" s="6"/>
      <c r="E21" s="6"/>
      <c r="F21" s="7"/>
      <c r="G21" s="10" t="s">
        <v>21</v>
      </c>
      <c r="H21" s="14" t="s">
        <v>56</v>
      </c>
      <c r="I21" s="15" t="s">
        <v>57</v>
      </c>
      <c r="J21" s="184" t="s">
        <v>22</v>
      </c>
      <c r="K21" s="185"/>
      <c r="L21" s="185"/>
      <c r="M21" s="186"/>
      <c r="N21" s="13"/>
      <c r="O21" s="180"/>
      <c r="P21" s="180"/>
      <c r="Q21" s="180"/>
      <c r="R21" s="180"/>
    </row>
    <row r="22" spans="1:22" ht="110.1" hidden="1" customHeight="1">
      <c r="A22" s="19"/>
      <c r="D22" s="6"/>
      <c r="E22" s="6"/>
      <c r="F22" s="7"/>
      <c r="G22" s="10" t="s">
        <v>23</v>
      </c>
      <c r="H22" s="14" t="s">
        <v>24</v>
      </c>
      <c r="I22" s="15" t="s">
        <v>25</v>
      </c>
      <c r="J22" s="177"/>
      <c r="K22" s="178"/>
      <c r="L22" s="178"/>
      <c r="M22" s="179"/>
      <c r="N22" s="13"/>
      <c r="O22" s="180"/>
      <c r="P22" s="180"/>
      <c r="Q22" s="180"/>
      <c r="R22" s="180"/>
    </row>
    <row r="23" spans="1:22" ht="99.75" hidden="1" customHeight="1">
      <c r="A23" s="19"/>
      <c r="D23" s="6"/>
      <c r="E23" s="6"/>
      <c r="F23" s="7"/>
      <c r="G23" s="10" t="s">
        <v>26</v>
      </c>
      <c r="H23" s="14" t="s">
        <v>27</v>
      </c>
      <c r="I23" s="15" t="s">
        <v>28</v>
      </c>
      <c r="J23" s="177"/>
      <c r="K23" s="178"/>
      <c r="L23" s="178"/>
      <c r="M23" s="179"/>
      <c r="N23" s="13"/>
      <c r="O23" s="180"/>
      <c r="P23" s="180"/>
      <c r="Q23" s="180"/>
      <c r="R23" s="180"/>
    </row>
    <row r="24" spans="1:22" ht="99.75" hidden="1" customHeight="1">
      <c r="A24" s="19"/>
      <c r="D24" s="6"/>
      <c r="E24" s="6"/>
      <c r="F24" s="7"/>
      <c r="G24" s="10" t="s">
        <v>29</v>
      </c>
      <c r="H24" s="14" t="s">
        <v>30</v>
      </c>
      <c r="I24" s="15" t="s">
        <v>31</v>
      </c>
      <c r="J24" s="177"/>
      <c r="K24" s="178"/>
      <c r="L24" s="178"/>
      <c r="M24" s="179"/>
      <c r="N24" s="13"/>
      <c r="O24" s="180"/>
      <c r="P24" s="180"/>
      <c r="Q24" s="180"/>
      <c r="R24" s="180"/>
    </row>
    <row r="25" spans="1:22" ht="99.75" hidden="1" customHeight="1">
      <c r="A25" s="19"/>
      <c r="D25" s="6"/>
      <c r="E25" s="6"/>
      <c r="F25" s="7"/>
      <c r="G25" s="10" t="s">
        <v>32</v>
      </c>
      <c r="H25" s="14" t="s">
        <v>33</v>
      </c>
      <c r="I25" s="15" t="s">
        <v>34</v>
      </c>
      <c r="J25" s="177"/>
      <c r="K25" s="178"/>
      <c r="L25" s="178"/>
      <c r="M25" s="179"/>
      <c r="N25" s="13"/>
      <c r="O25" s="180"/>
      <c r="P25" s="180"/>
      <c r="Q25" s="180"/>
      <c r="R25" s="180"/>
    </row>
    <row r="26" spans="1:22" ht="34.5" hidden="1" customHeight="1">
      <c r="A26" s="19"/>
      <c r="D26" s="6"/>
      <c r="E26" s="6"/>
    </row>
    <row r="27" spans="1:22" ht="42" hidden="1">
      <c r="D27" s="16"/>
      <c r="E27" s="187" t="s">
        <v>35</v>
      </c>
      <c r="F27" s="187"/>
      <c r="G27" s="187"/>
      <c r="H27" s="187"/>
      <c r="I27" s="187"/>
      <c r="J27" s="187"/>
      <c r="K27" s="187"/>
      <c r="L27" s="187"/>
      <c r="M27" s="187"/>
      <c r="N27" s="187"/>
      <c r="O27" s="187"/>
      <c r="P27" s="187"/>
      <c r="Q27" s="187"/>
      <c r="R27" s="187"/>
      <c r="S27" s="187"/>
    </row>
    <row r="28" spans="1:22" ht="11.25" customHeight="1">
      <c r="D28" s="16"/>
      <c r="E28" s="17"/>
      <c r="J28" s="3"/>
      <c r="K28" s="3"/>
      <c r="O28" s="16"/>
      <c r="P28" s="16"/>
      <c r="Q28" s="16"/>
      <c r="R28" s="18"/>
    </row>
    <row r="29" spans="1:22" ht="77.25" customHeight="1" collapsed="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V29" s="9"/>
    </row>
    <row r="30" spans="1:22" ht="77.25" customHeight="1">
      <c r="B30" s="122"/>
      <c r="C30" s="122"/>
      <c r="D30" s="189"/>
      <c r="E30" s="189"/>
      <c r="F30" s="192"/>
      <c r="G30" s="194"/>
      <c r="H30" s="192"/>
      <c r="I30" s="192"/>
      <c r="J30" s="218" t="s">
        <v>41</v>
      </c>
      <c r="K30" s="220"/>
      <c r="L30" s="220"/>
      <c r="M30" s="219"/>
      <c r="N30" s="218" t="s">
        <v>42</v>
      </c>
      <c r="O30" s="220"/>
      <c r="P30" s="220"/>
      <c r="Q30" s="219"/>
      <c r="R30" s="212"/>
      <c r="S30" s="216"/>
      <c r="T30" s="217"/>
      <c r="V30" s="9"/>
    </row>
    <row r="31" spans="1:22" ht="105.95" customHeight="1">
      <c r="B31" s="122"/>
      <c r="C31" s="122"/>
      <c r="D31" s="190"/>
      <c r="E31" s="190"/>
      <c r="F31" s="193"/>
      <c r="G31" s="194"/>
      <c r="H31" s="193"/>
      <c r="I31" s="193"/>
      <c r="J31" s="22" t="s">
        <v>43</v>
      </c>
      <c r="K31" s="23" t="s">
        <v>44</v>
      </c>
      <c r="L31" s="23" t="s">
        <v>45</v>
      </c>
      <c r="M31" s="36" t="s">
        <v>59</v>
      </c>
      <c r="N31" s="22" t="s">
        <v>43</v>
      </c>
      <c r="O31" s="37" t="s">
        <v>44</v>
      </c>
      <c r="P31" s="37" t="s">
        <v>45</v>
      </c>
      <c r="Q31" s="36" t="s">
        <v>59</v>
      </c>
      <c r="R31" s="213"/>
      <c r="S31" s="218"/>
      <c r="T31" s="219"/>
      <c r="V31" s="9"/>
    </row>
    <row r="32" spans="1:22" ht="120" customHeight="1">
      <c r="B32" s="123"/>
      <c r="C32" s="123"/>
      <c r="D32" s="207" t="s">
        <v>176</v>
      </c>
      <c r="E32" s="207" t="s">
        <v>83</v>
      </c>
      <c r="F32" s="200" t="s">
        <v>168</v>
      </c>
      <c r="G32" s="201" t="s">
        <v>604</v>
      </c>
      <c r="H32" s="198" t="s">
        <v>179</v>
      </c>
      <c r="I32" s="198" t="s">
        <v>180</v>
      </c>
      <c r="J32" s="127"/>
      <c r="K32" s="128"/>
      <c r="L32" s="129"/>
      <c r="M32" s="129"/>
      <c r="N32" s="128"/>
      <c r="O32" s="128"/>
      <c r="P32" s="129"/>
      <c r="Q32" s="130"/>
      <c r="R32" s="20"/>
      <c r="S32" s="195"/>
      <c r="T32" s="196"/>
      <c r="U32" s="9"/>
      <c r="V32"/>
    </row>
    <row r="33" spans="2:22" ht="120" customHeight="1">
      <c r="B33" s="123"/>
      <c r="C33" s="123"/>
      <c r="D33" s="207"/>
      <c r="E33" s="207"/>
      <c r="F33" s="200"/>
      <c r="G33" s="202"/>
      <c r="H33" s="199"/>
      <c r="I33" s="199"/>
      <c r="J33" s="127"/>
      <c r="K33" s="128"/>
      <c r="L33" s="129"/>
      <c r="M33" s="129"/>
      <c r="N33" s="128"/>
      <c r="O33" s="128"/>
      <c r="P33" s="129"/>
      <c r="Q33" s="130"/>
      <c r="R33" s="20"/>
      <c r="S33" s="195"/>
      <c r="T33" s="196"/>
      <c r="U33" s="9"/>
      <c r="V33"/>
    </row>
    <row r="34" spans="2:22" ht="120" customHeight="1">
      <c r="B34" s="123"/>
      <c r="C34" s="123"/>
      <c r="D34" s="207"/>
      <c r="E34" s="207"/>
      <c r="F34" s="200"/>
      <c r="G34" s="202"/>
      <c r="H34" s="198"/>
      <c r="I34" s="198"/>
      <c r="J34" s="127"/>
      <c r="K34" s="128"/>
      <c r="L34" s="129"/>
      <c r="M34" s="129"/>
      <c r="N34" s="128"/>
      <c r="O34" s="128"/>
      <c r="P34" s="129"/>
      <c r="Q34" s="130"/>
      <c r="R34" s="20"/>
      <c r="S34" s="195"/>
      <c r="T34" s="196"/>
      <c r="U34" s="9"/>
      <c r="V34"/>
    </row>
    <row r="35" spans="2:22" ht="120" customHeight="1">
      <c r="B35" s="123"/>
      <c r="C35" s="123"/>
      <c r="D35" s="207"/>
      <c r="E35" s="207"/>
      <c r="F35" s="200"/>
      <c r="G35" s="202"/>
      <c r="H35" s="199"/>
      <c r="I35" s="199"/>
      <c r="J35" s="127"/>
      <c r="K35" s="128"/>
      <c r="L35" s="129"/>
      <c r="M35" s="129"/>
      <c r="N35" s="128"/>
      <c r="O35" s="128"/>
      <c r="P35" s="129"/>
      <c r="Q35" s="130"/>
      <c r="R35" s="20"/>
      <c r="S35" s="195"/>
      <c r="T35" s="196"/>
      <c r="U35" s="9"/>
      <c r="V35"/>
    </row>
    <row r="36" spans="2:22" ht="120" customHeight="1">
      <c r="B36" s="124"/>
      <c r="C36" s="124"/>
      <c r="D36" s="207"/>
      <c r="E36" s="207"/>
      <c r="F36" s="200"/>
      <c r="G36" s="202"/>
      <c r="H36" s="198"/>
      <c r="I36" s="198"/>
      <c r="J36" s="127"/>
      <c r="K36" s="128"/>
      <c r="L36" s="129"/>
      <c r="M36" s="129"/>
      <c r="N36" s="128"/>
      <c r="O36" s="128"/>
      <c r="P36" s="129"/>
      <c r="Q36" s="130"/>
      <c r="R36" s="20"/>
      <c r="S36" s="32"/>
      <c r="T36" s="33"/>
      <c r="U36" s="9"/>
      <c r="V36"/>
    </row>
    <row r="37" spans="2:22" ht="120" customHeight="1">
      <c r="B37" s="124"/>
      <c r="C37" s="124"/>
      <c r="D37" s="207"/>
      <c r="E37" s="207"/>
      <c r="F37" s="200"/>
      <c r="G37" s="202"/>
      <c r="H37" s="199"/>
      <c r="I37" s="199"/>
      <c r="J37" s="127"/>
      <c r="K37" s="128"/>
      <c r="L37" s="129"/>
      <c r="M37" s="129"/>
      <c r="N37" s="128"/>
      <c r="O37" s="128"/>
      <c r="P37" s="129"/>
      <c r="Q37" s="130"/>
      <c r="R37" s="20"/>
      <c r="S37" s="32"/>
      <c r="T37" s="33"/>
      <c r="U37" s="9"/>
      <c r="V37"/>
    </row>
    <row r="38" spans="2:22" ht="120" customHeight="1">
      <c r="B38" s="124"/>
      <c r="C38" s="124"/>
      <c r="D38" s="207"/>
      <c r="E38" s="207"/>
      <c r="F38" s="200"/>
      <c r="G38" s="202"/>
      <c r="H38" s="198"/>
      <c r="I38" s="198"/>
      <c r="J38" s="127"/>
      <c r="K38" s="128"/>
      <c r="L38" s="129"/>
      <c r="M38" s="129"/>
      <c r="N38" s="128"/>
      <c r="O38" s="128"/>
      <c r="P38" s="129"/>
      <c r="Q38" s="130"/>
      <c r="R38" s="20"/>
      <c r="S38" s="195"/>
      <c r="T38" s="196"/>
      <c r="U38" s="9"/>
      <c r="V38"/>
    </row>
    <row r="39" spans="2:22" ht="120" customHeight="1">
      <c r="B39" s="124"/>
      <c r="C39" s="124"/>
      <c r="D39" s="207"/>
      <c r="E39" s="207"/>
      <c r="F39" s="200"/>
      <c r="G39" s="203"/>
      <c r="H39" s="199"/>
      <c r="I39" s="199"/>
      <c r="J39" s="127"/>
      <c r="K39" s="128"/>
      <c r="L39" s="129"/>
      <c r="M39" s="129"/>
      <c r="N39" s="128"/>
      <c r="O39" s="128"/>
      <c r="P39" s="129"/>
      <c r="Q39" s="130"/>
      <c r="R39" s="20"/>
      <c r="S39" s="195"/>
      <c r="T39" s="196"/>
      <c r="U39" s="9"/>
      <c r="V39"/>
    </row>
    <row r="40" spans="2:22" ht="21" customHeight="1">
      <c r="B40" s="124"/>
      <c r="C40" s="124"/>
      <c r="D40" s="30"/>
      <c r="E40" s="30"/>
      <c r="F40" s="30"/>
      <c r="G40" s="30"/>
      <c r="H40" s="30"/>
      <c r="I40" s="30"/>
      <c r="J40" s="30"/>
      <c r="K40" s="30"/>
      <c r="L40" s="30"/>
      <c r="M40" s="30"/>
      <c r="N40" s="30"/>
      <c r="O40" s="30"/>
      <c r="P40" s="30"/>
      <c r="Q40" s="30"/>
      <c r="R40" s="30"/>
      <c r="T40" s="21"/>
    </row>
    <row r="41" spans="2:22" ht="17.25" customHeight="1">
      <c r="B41" s="124"/>
      <c r="C41" s="124"/>
      <c r="D41" s="114"/>
      <c r="E41" s="114"/>
      <c r="F41" s="197" t="s">
        <v>619</v>
      </c>
      <c r="G41" s="197"/>
      <c r="H41" s="197"/>
      <c r="I41" s="197"/>
      <c r="J41" s="197"/>
      <c r="K41" s="197"/>
      <c r="L41" s="197"/>
      <c r="M41" s="197"/>
      <c r="N41" s="197"/>
      <c r="O41" s="197"/>
      <c r="P41" s="197"/>
      <c r="Q41" s="114"/>
      <c r="R41" s="114"/>
    </row>
    <row r="42" spans="2:22" ht="17.25" customHeight="1">
      <c r="B42" s="124"/>
      <c r="C42" s="124"/>
      <c r="D42" s="114"/>
      <c r="E42" s="114"/>
      <c r="F42" s="197"/>
      <c r="G42" s="197"/>
      <c r="H42" s="197"/>
      <c r="I42" s="197"/>
      <c r="J42" s="197"/>
      <c r="K42" s="197"/>
      <c r="L42" s="197"/>
      <c r="M42" s="197"/>
      <c r="N42" s="197"/>
      <c r="O42" s="197"/>
      <c r="P42" s="197"/>
      <c r="Q42" s="114"/>
      <c r="R42" s="114"/>
    </row>
    <row r="43" spans="2:22" ht="17.25" customHeight="1">
      <c r="B43" s="124"/>
      <c r="C43" s="124"/>
      <c r="D43" s="114"/>
      <c r="E43" s="114"/>
      <c r="F43" s="197"/>
      <c r="G43" s="197"/>
      <c r="H43" s="197"/>
      <c r="I43" s="197"/>
      <c r="J43" s="197"/>
      <c r="K43" s="197"/>
      <c r="L43" s="197"/>
      <c r="M43" s="197"/>
      <c r="N43" s="197"/>
      <c r="O43" s="197"/>
      <c r="P43" s="197"/>
      <c r="Q43" s="114"/>
      <c r="R43" s="114"/>
    </row>
    <row r="44" spans="2:22" ht="17.25" customHeight="1">
      <c r="B44" s="124"/>
      <c r="C44" s="124"/>
      <c r="D44" s="114"/>
      <c r="E44" s="114"/>
      <c r="F44" s="197"/>
      <c r="G44" s="197"/>
      <c r="H44" s="197"/>
      <c r="I44" s="197"/>
      <c r="J44" s="197"/>
      <c r="K44" s="197"/>
      <c r="L44" s="197"/>
      <c r="M44" s="197"/>
      <c r="N44" s="197"/>
      <c r="O44" s="197"/>
      <c r="P44" s="197"/>
      <c r="Q44" s="114"/>
      <c r="R44" s="114"/>
    </row>
    <row r="45" spans="2:22" ht="17.25" customHeight="1">
      <c r="B45" s="124"/>
      <c r="C45" s="124"/>
      <c r="D45" s="114"/>
      <c r="E45" s="114"/>
      <c r="F45" s="197"/>
      <c r="G45" s="197"/>
      <c r="H45" s="197"/>
      <c r="I45" s="197"/>
      <c r="J45" s="197"/>
      <c r="K45" s="197"/>
      <c r="L45" s="197"/>
      <c r="M45" s="197"/>
      <c r="N45" s="197"/>
      <c r="O45" s="197"/>
      <c r="P45" s="197"/>
      <c r="Q45" s="114"/>
      <c r="R45" s="114"/>
    </row>
    <row r="46" spans="2:22" ht="17.25" customHeight="1">
      <c r="B46" s="124"/>
      <c r="C46" s="124"/>
      <c r="D46" s="114"/>
      <c r="E46" s="114"/>
      <c r="F46" s="197"/>
      <c r="G46" s="197"/>
      <c r="H46" s="197"/>
      <c r="I46" s="197"/>
      <c r="J46" s="197"/>
      <c r="K46" s="197"/>
      <c r="L46" s="197"/>
      <c r="M46" s="197"/>
      <c r="N46" s="197"/>
      <c r="O46" s="197"/>
      <c r="P46" s="197"/>
      <c r="Q46" s="114"/>
      <c r="R46" s="114"/>
    </row>
    <row r="47" spans="2:22" ht="17.25" customHeight="1">
      <c r="B47" s="124"/>
      <c r="C47" s="124"/>
      <c r="D47" s="114"/>
      <c r="E47" s="114"/>
      <c r="F47" s="197"/>
      <c r="G47" s="197"/>
      <c r="H47" s="197"/>
      <c r="I47" s="197"/>
      <c r="J47" s="197"/>
      <c r="K47" s="197"/>
      <c r="L47" s="197"/>
      <c r="M47" s="197"/>
      <c r="N47" s="197"/>
      <c r="O47" s="197"/>
      <c r="P47" s="197"/>
      <c r="Q47" s="114"/>
      <c r="R47" s="114"/>
    </row>
    <row r="48" spans="2:22"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14"/>
      <c r="G52" s="114"/>
      <c r="H52" s="114"/>
      <c r="I52" s="114"/>
      <c r="J52" s="114"/>
      <c r="K52" s="114"/>
      <c r="L52" s="114"/>
      <c r="M52" s="114"/>
      <c r="N52" s="114"/>
      <c r="O52" s="114"/>
      <c r="P52" s="114"/>
      <c r="Q52" s="114"/>
      <c r="R52" s="114"/>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8">
    <dataValidation type="list" allowBlank="1" showInputMessage="1" showErrorMessage="1" sqref="J32:J39">
      <formula1>"1.記述試験,2.口頭試験,3.受験条件,4.その他"</formula1>
    </dataValidation>
    <dataValidation type="list" allowBlank="1" showInputMessage="1" showErrorMessage="1" sqref="N32:N39">
      <formula1>"－,1.記述試験,2.口頭試験,3.受験条件,4.その他"</formula1>
    </dataValidation>
    <dataValidation type="list" allowBlank="1" showInputMessage="1" sqref="N17:N25">
      <formula1>"○,×,○（P）,×（P）"</formula1>
    </dataValidation>
    <dataValidation type="list" allowBlank="1" showInputMessage="1" showErrorMessage="1" sqref="R32:R39">
      <formula1>"○,×"</formula1>
    </dataValidation>
    <dataValidation allowBlank="1" showInputMessage="1" sqref="B32:C35 A21:A26"/>
    <dataValidation type="whole" allowBlank="1" showInputMessage="1" showErrorMessage="1" sqref="A2">
      <formula1>1</formula1>
      <formula2>999</formula2>
    </dataValidation>
    <dataValidation type="list" allowBlank="1" showInputMessage="1" showErrorMessage="1" sqref="K32:K39 O32:O39">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21.xml><?xml version="1.0" encoding="utf-8"?>
<worksheet xmlns="http://schemas.openxmlformats.org/spreadsheetml/2006/main" xmlns:r="http://schemas.openxmlformats.org/officeDocument/2006/relationships">
  <sheetPr codeName="Sheet20">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64</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34" t="s">
        <v>5</v>
      </c>
      <c r="J16" s="172" t="s">
        <v>6</v>
      </c>
      <c r="K16" s="173"/>
      <c r="L16" s="173"/>
      <c r="M16" s="174"/>
      <c r="N16" s="34"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ht="99.75" hidden="1" customHeight="1">
      <c r="A21" s="19"/>
      <c r="D21" s="6"/>
      <c r="E21" s="6"/>
      <c r="F21" s="7"/>
      <c r="G21" s="10" t="s">
        <v>21</v>
      </c>
      <c r="H21" s="14" t="s">
        <v>56</v>
      </c>
      <c r="I21" s="15" t="s">
        <v>57</v>
      </c>
      <c r="J21" s="184" t="s">
        <v>22</v>
      </c>
      <c r="K21" s="185"/>
      <c r="L21" s="185"/>
      <c r="M21" s="186"/>
      <c r="N21" s="13"/>
      <c r="O21" s="180"/>
      <c r="P21" s="180"/>
      <c r="Q21" s="180"/>
      <c r="R21" s="180"/>
    </row>
    <row r="22" spans="1:22" ht="110.1" hidden="1" customHeight="1">
      <c r="A22" s="19"/>
      <c r="D22" s="6"/>
      <c r="E22" s="6"/>
      <c r="F22" s="7"/>
      <c r="G22" s="10" t="s">
        <v>23</v>
      </c>
      <c r="H22" s="14" t="s">
        <v>24</v>
      </c>
      <c r="I22" s="15" t="s">
        <v>25</v>
      </c>
      <c r="J22" s="177"/>
      <c r="K22" s="178"/>
      <c r="L22" s="178"/>
      <c r="M22" s="179"/>
      <c r="N22" s="13"/>
      <c r="O22" s="180"/>
      <c r="P22" s="180"/>
      <c r="Q22" s="180"/>
      <c r="R22" s="180"/>
    </row>
    <row r="23" spans="1:22" ht="99.75" hidden="1" customHeight="1">
      <c r="A23" s="19"/>
      <c r="D23" s="6"/>
      <c r="E23" s="6"/>
      <c r="F23" s="7"/>
      <c r="G23" s="10" t="s">
        <v>26</v>
      </c>
      <c r="H23" s="14" t="s">
        <v>27</v>
      </c>
      <c r="I23" s="15" t="s">
        <v>28</v>
      </c>
      <c r="J23" s="177"/>
      <c r="K23" s="178"/>
      <c r="L23" s="178"/>
      <c r="M23" s="179"/>
      <c r="N23" s="13"/>
      <c r="O23" s="180"/>
      <c r="P23" s="180"/>
      <c r="Q23" s="180"/>
      <c r="R23" s="180"/>
    </row>
    <row r="24" spans="1:22" ht="99.75" hidden="1" customHeight="1">
      <c r="A24" s="19"/>
      <c r="D24" s="6"/>
      <c r="E24" s="6"/>
      <c r="F24" s="7"/>
      <c r="G24" s="10" t="s">
        <v>29</v>
      </c>
      <c r="H24" s="14" t="s">
        <v>30</v>
      </c>
      <c r="I24" s="15" t="s">
        <v>31</v>
      </c>
      <c r="J24" s="177"/>
      <c r="K24" s="178"/>
      <c r="L24" s="178"/>
      <c r="M24" s="179"/>
      <c r="N24" s="13"/>
      <c r="O24" s="180"/>
      <c r="P24" s="180"/>
      <c r="Q24" s="180"/>
      <c r="R24" s="180"/>
    </row>
    <row r="25" spans="1:22" ht="99.75" hidden="1" customHeight="1">
      <c r="A25" s="19"/>
      <c r="D25" s="6"/>
      <c r="E25" s="6"/>
      <c r="F25" s="7"/>
      <c r="G25" s="10" t="s">
        <v>32</v>
      </c>
      <c r="H25" s="14" t="s">
        <v>33</v>
      </c>
      <c r="I25" s="15" t="s">
        <v>34</v>
      </c>
      <c r="J25" s="177"/>
      <c r="K25" s="178"/>
      <c r="L25" s="178"/>
      <c r="M25" s="179"/>
      <c r="N25" s="13"/>
      <c r="O25" s="180"/>
      <c r="P25" s="180"/>
      <c r="Q25" s="180"/>
      <c r="R25" s="180"/>
    </row>
    <row r="26" spans="1:22" ht="34.5" hidden="1" customHeight="1">
      <c r="A26" s="19"/>
      <c r="D26" s="6"/>
      <c r="E26" s="6"/>
    </row>
    <row r="27" spans="1:22" ht="42" hidden="1">
      <c r="D27" s="16"/>
      <c r="E27" s="187" t="s">
        <v>35</v>
      </c>
      <c r="F27" s="187"/>
      <c r="G27" s="187"/>
      <c r="H27" s="187"/>
      <c r="I27" s="187"/>
      <c r="J27" s="187"/>
      <c r="K27" s="187"/>
      <c r="L27" s="187"/>
      <c r="M27" s="187"/>
      <c r="N27" s="187"/>
      <c r="O27" s="187"/>
      <c r="P27" s="187"/>
      <c r="Q27" s="187"/>
      <c r="R27" s="187"/>
      <c r="S27" s="187"/>
    </row>
    <row r="28" spans="1:22" ht="11.25" customHeight="1">
      <c r="D28" s="16"/>
      <c r="E28" s="17"/>
      <c r="J28" s="3"/>
      <c r="K28" s="3"/>
      <c r="O28" s="16"/>
      <c r="P28" s="16"/>
      <c r="Q28" s="16"/>
      <c r="R28" s="18"/>
    </row>
    <row r="29" spans="1:22" ht="77.25" customHeight="1" collapsed="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V29" s="9"/>
    </row>
    <row r="30" spans="1:22" ht="77.25" customHeight="1">
      <c r="B30" s="122"/>
      <c r="C30" s="122"/>
      <c r="D30" s="189"/>
      <c r="E30" s="189"/>
      <c r="F30" s="192"/>
      <c r="G30" s="194"/>
      <c r="H30" s="192"/>
      <c r="I30" s="192"/>
      <c r="J30" s="218" t="s">
        <v>41</v>
      </c>
      <c r="K30" s="220"/>
      <c r="L30" s="220"/>
      <c r="M30" s="219"/>
      <c r="N30" s="218" t="s">
        <v>42</v>
      </c>
      <c r="O30" s="220"/>
      <c r="P30" s="220"/>
      <c r="Q30" s="219"/>
      <c r="R30" s="212"/>
      <c r="S30" s="216"/>
      <c r="T30" s="217"/>
      <c r="V30" s="9"/>
    </row>
    <row r="31" spans="1:22" ht="105.95" customHeight="1">
      <c r="B31" s="122"/>
      <c r="C31" s="122"/>
      <c r="D31" s="190"/>
      <c r="E31" s="190"/>
      <c r="F31" s="193"/>
      <c r="G31" s="194"/>
      <c r="H31" s="193"/>
      <c r="I31" s="193"/>
      <c r="J31" s="22" t="s">
        <v>43</v>
      </c>
      <c r="K31" s="23" t="s">
        <v>44</v>
      </c>
      <c r="L31" s="23" t="s">
        <v>45</v>
      </c>
      <c r="M31" s="36" t="s">
        <v>59</v>
      </c>
      <c r="N31" s="22" t="s">
        <v>43</v>
      </c>
      <c r="O31" s="37" t="s">
        <v>44</v>
      </c>
      <c r="P31" s="37" t="s">
        <v>45</v>
      </c>
      <c r="Q31" s="36" t="s">
        <v>59</v>
      </c>
      <c r="R31" s="213"/>
      <c r="S31" s="218"/>
      <c r="T31" s="219"/>
      <c r="V31" s="9"/>
    </row>
    <row r="32" spans="1:22" ht="120" customHeight="1">
      <c r="B32" s="123"/>
      <c r="C32" s="123"/>
      <c r="D32" s="207" t="s">
        <v>181</v>
      </c>
      <c r="E32" s="207" t="s">
        <v>182</v>
      </c>
      <c r="F32" s="200" t="s">
        <v>159</v>
      </c>
      <c r="G32" s="201" t="s">
        <v>183</v>
      </c>
      <c r="H32" s="198" t="s">
        <v>184</v>
      </c>
      <c r="I32" s="198" t="s">
        <v>187</v>
      </c>
      <c r="J32" s="127"/>
      <c r="K32" s="128"/>
      <c r="L32" s="129"/>
      <c r="M32" s="129"/>
      <c r="N32" s="128"/>
      <c r="O32" s="128"/>
      <c r="P32" s="129"/>
      <c r="Q32" s="130"/>
      <c r="R32" s="20"/>
      <c r="S32" s="195"/>
      <c r="T32" s="196"/>
      <c r="U32" s="9"/>
      <c r="V32"/>
    </row>
    <row r="33" spans="2:22" ht="120" customHeight="1">
      <c r="B33" s="123"/>
      <c r="C33" s="123"/>
      <c r="D33" s="207"/>
      <c r="E33" s="207"/>
      <c r="F33" s="200"/>
      <c r="G33" s="202"/>
      <c r="H33" s="199"/>
      <c r="I33" s="199"/>
      <c r="J33" s="127"/>
      <c r="K33" s="128"/>
      <c r="L33" s="129"/>
      <c r="M33" s="129"/>
      <c r="N33" s="128"/>
      <c r="O33" s="128"/>
      <c r="P33" s="129"/>
      <c r="Q33" s="130"/>
      <c r="R33" s="20"/>
      <c r="S33" s="195"/>
      <c r="T33" s="196"/>
      <c r="U33" s="9"/>
      <c r="V33"/>
    </row>
    <row r="34" spans="2:22" ht="120" customHeight="1">
      <c r="B34" s="123"/>
      <c r="C34" s="123"/>
      <c r="D34" s="207"/>
      <c r="E34" s="207"/>
      <c r="F34" s="200"/>
      <c r="G34" s="202"/>
      <c r="H34" s="198" t="s">
        <v>185</v>
      </c>
      <c r="I34" s="198" t="s">
        <v>188</v>
      </c>
      <c r="J34" s="127"/>
      <c r="K34" s="128"/>
      <c r="L34" s="129"/>
      <c r="M34" s="129"/>
      <c r="N34" s="128"/>
      <c r="O34" s="128"/>
      <c r="P34" s="129"/>
      <c r="Q34" s="130"/>
      <c r="R34" s="20"/>
      <c r="S34" s="195"/>
      <c r="T34" s="196"/>
      <c r="U34" s="9"/>
      <c r="V34"/>
    </row>
    <row r="35" spans="2:22" ht="120" customHeight="1">
      <c r="B35" s="123"/>
      <c r="C35" s="123"/>
      <c r="D35" s="207"/>
      <c r="E35" s="207"/>
      <c r="F35" s="200"/>
      <c r="G35" s="202"/>
      <c r="H35" s="199"/>
      <c r="I35" s="199"/>
      <c r="J35" s="127"/>
      <c r="K35" s="128"/>
      <c r="L35" s="129"/>
      <c r="M35" s="129"/>
      <c r="N35" s="128"/>
      <c r="O35" s="128"/>
      <c r="P35" s="129"/>
      <c r="Q35" s="130"/>
      <c r="R35" s="20"/>
      <c r="S35" s="195"/>
      <c r="T35" s="196"/>
      <c r="U35" s="9"/>
      <c r="V35"/>
    </row>
    <row r="36" spans="2:22" ht="120" customHeight="1">
      <c r="B36" s="124"/>
      <c r="C36" s="124"/>
      <c r="D36" s="207"/>
      <c r="E36" s="207"/>
      <c r="F36" s="200"/>
      <c r="G36" s="202"/>
      <c r="H36" s="198" t="s">
        <v>186</v>
      </c>
      <c r="I36" s="198" t="s">
        <v>189</v>
      </c>
      <c r="J36" s="127"/>
      <c r="K36" s="128"/>
      <c r="L36" s="129"/>
      <c r="M36" s="129"/>
      <c r="N36" s="128"/>
      <c r="O36" s="128"/>
      <c r="P36" s="129"/>
      <c r="Q36" s="130"/>
      <c r="R36" s="20"/>
      <c r="S36" s="32"/>
      <c r="T36" s="33"/>
      <c r="U36" s="9"/>
      <c r="V36"/>
    </row>
    <row r="37" spans="2:22" ht="120" customHeight="1">
      <c r="B37" s="124"/>
      <c r="C37" s="124"/>
      <c r="D37" s="207"/>
      <c r="E37" s="207"/>
      <c r="F37" s="200"/>
      <c r="G37" s="202"/>
      <c r="H37" s="199"/>
      <c r="I37" s="199"/>
      <c r="J37" s="127"/>
      <c r="K37" s="128"/>
      <c r="L37" s="129"/>
      <c r="M37" s="129"/>
      <c r="N37" s="128"/>
      <c r="O37" s="128"/>
      <c r="P37" s="129"/>
      <c r="Q37" s="130"/>
      <c r="R37" s="20"/>
      <c r="S37" s="32"/>
      <c r="T37" s="33"/>
      <c r="U37" s="9"/>
      <c r="V37"/>
    </row>
    <row r="38" spans="2:22" ht="120" customHeight="1">
      <c r="B38" s="124"/>
      <c r="C38" s="124"/>
      <c r="D38" s="207"/>
      <c r="E38" s="207"/>
      <c r="F38" s="200"/>
      <c r="G38" s="202"/>
      <c r="H38" s="198"/>
      <c r="I38" s="198"/>
      <c r="J38" s="127"/>
      <c r="K38" s="128"/>
      <c r="L38" s="129"/>
      <c r="M38" s="129"/>
      <c r="N38" s="128"/>
      <c r="O38" s="128"/>
      <c r="P38" s="129"/>
      <c r="Q38" s="130"/>
      <c r="R38" s="20"/>
      <c r="S38" s="195"/>
      <c r="T38" s="196"/>
      <c r="U38" s="9"/>
      <c r="V38"/>
    </row>
    <row r="39" spans="2:22" ht="120" customHeight="1">
      <c r="B39" s="124"/>
      <c r="C39" s="124"/>
      <c r="D39" s="207"/>
      <c r="E39" s="207"/>
      <c r="F39" s="200"/>
      <c r="G39" s="203"/>
      <c r="H39" s="199"/>
      <c r="I39" s="199"/>
      <c r="J39" s="127"/>
      <c r="K39" s="128"/>
      <c r="L39" s="129"/>
      <c r="M39" s="129"/>
      <c r="N39" s="128"/>
      <c r="O39" s="128"/>
      <c r="P39" s="129"/>
      <c r="Q39" s="130"/>
      <c r="R39" s="20"/>
      <c r="S39" s="195"/>
      <c r="T39" s="196"/>
      <c r="U39" s="9"/>
      <c r="V39"/>
    </row>
    <row r="40" spans="2:22" ht="21" customHeight="1">
      <c r="B40" s="124"/>
      <c r="C40" s="124"/>
      <c r="D40" s="30"/>
      <c r="E40" s="30"/>
      <c r="F40" s="30"/>
      <c r="G40" s="30"/>
      <c r="H40" s="30"/>
      <c r="I40" s="30"/>
      <c r="J40" s="30"/>
      <c r="K40" s="30"/>
      <c r="L40" s="30"/>
      <c r="M40" s="30"/>
      <c r="N40" s="30"/>
      <c r="O40" s="30"/>
      <c r="P40" s="30"/>
      <c r="Q40" s="30"/>
      <c r="R40" s="30"/>
      <c r="T40" s="21"/>
    </row>
    <row r="41" spans="2:22" ht="17.25" customHeight="1">
      <c r="B41" s="124"/>
      <c r="C41" s="124"/>
      <c r="D41" s="114"/>
      <c r="E41" s="114"/>
      <c r="F41" s="197" t="s">
        <v>619</v>
      </c>
      <c r="G41" s="197"/>
      <c r="H41" s="197"/>
      <c r="I41" s="197"/>
      <c r="J41" s="197"/>
      <c r="K41" s="197"/>
      <c r="L41" s="197"/>
      <c r="M41" s="197"/>
      <c r="N41" s="197"/>
      <c r="O41" s="197"/>
      <c r="P41" s="197"/>
      <c r="Q41" s="114"/>
      <c r="R41" s="114"/>
    </row>
    <row r="42" spans="2:22" ht="17.25" customHeight="1">
      <c r="B42" s="124"/>
      <c r="C42" s="124"/>
      <c r="D42" s="114"/>
      <c r="E42" s="114"/>
      <c r="F42" s="197"/>
      <c r="G42" s="197"/>
      <c r="H42" s="197"/>
      <c r="I42" s="197"/>
      <c r="J42" s="197"/>
      <c r="K42" s="197"/>
      <c r="L42" s="197"/>
      <c r="M42" s="197"/>
      <c r="N42" s="197"/>
      <c r="O42" s="197"/>
      <c r="P42" s="197"/>
      <c r="Q42" s="114"/>
      <c r="R42" s="114"/>
    </row>
    <row r="43" spans="2:22" ht="17.25" customHeight="1">
      <c r="B43" s="124"/>
      <c r="C43" s="124"/>
      <c r="D43" s="114"/>
      <c r="E43" s="114"/>
      <c r="F43" s="197"/>
      <c r="G43" s="197"/>
      <c r="H43" s="197"/>
      <c r="I43" s="197"/>
      <c r="J43" s="197"/>
      <c r="K43" s="197"/>
      <c r="L43" s="197"/>
      <c r="M43" s="197"/>
      <c r="N43" s="197"/>
      <c r="O43" s="197"/>
      <c r="P43" s="197"/>
      <c r="Q43" s="114"/>
      <c r="R43" s="114"/>
    </row>
    <row r="44" spans="2:22" ht="17.25" customHeight="1">
      <c r="B44" s="124"/>
      <c r="C44" s="124"/>
      <c r="D44" s="114"/>
      <c r="E44" s="114"/>
      <c r="F44" s="197"/>
      <c r="G44" s="197"/>
      <c r="H44" s="197"/>
      <c r="I44" s="197"/>
      <c r="J44" s="197"/>
      <c r="K44" s="197"/>
      <c r="L44" s="197"/>
      <c r="M44" s="197"/>
      <c r="N44" s="197"/>
      <c r="O44" s="197"/>
      <c r="P44" s="197"/>
      <c r="Q44" s="114"/>
      <c r="R44" s="114"/>
    </row>
    <row r="45" spans="2:22" ht="17.25" customHeight="1">
      <c r="B45" s="124"/>
      <c r="C45" s="124"/>
      <c r="D45" s="114"/>
      <c r="E45" s="114"/>
      <c r="F45" s="197"/>
      <c r="G45" s="197"/>
      <c r="H45" s="197"/>
      <c r="I45" s="197"/>
      <c r="J45" s="197"/>
      <c r="K45" s="197"/>
      <c r="L45" s="197"/>
      <c r="M45" s="197"/>
      <c r="N45" s="197"/>
      <c r="O45" s="197"/>
      <c r="P45" s="197"/>
      <c r="Q45" s="114"/>
      <c r="R45" s="114"/>
    </row>
    <row r="46" spans="2:22" ht="17.25" customHeight="1">
      <c r="B46" s="124"/>
      <c r="C46" s="124"/>
      <c r="D46" s="114"/>
      <c r="E46" s="114"/>
      <c r="F46" s="197"/>
      <c r="G46" s="197"/>
      <c r="H46" s="197"/>
      <c r="I46" s="197"/>
      <c r="J46" s="197"/>
      <c r="K46" s="197"/>
      <c r="L46" s="197"/>
      <c r="M46" s="197"/>
      <c r="N46" s="197"/>
      <c r="O46" s="197"/>
      <c r="P46" s="197"/>
      <c r="Q46" s="114"/>
      <c r="R46" s="114"/>
    </row>
    <row r="47" spans="2:22" ht="17.25" customHeight="1">
      <c r="B47" s="124"/>
      <c r="C47" s="124"/>
      <c r="D47" s="114"/>
      <c r="E47" s="114"/>
      <c r="F47" s="197"/>
      <c r="G47" s="197"/>
      <c r="H47" s="197"/>
      <c r="I47" s="197"/>
      <c r="J47" s="197"/>
      <c r="K47" s="197"/>
      <c r="L47" s="197"/>
      <c r="M47" s="197"/>
      <c r="N47" s="197"/>
      <c r="O47" s="197"/>
      <c r="P47" s="197"/>
      <c r="Q47" s="114"/>
      <c r="R47" s="114"/>
    </row>
    <row r="48" spans="2:22"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14"/>
      <c r="G52" s="114"/>
      <c r="H52" s="114"/>
      <c r="I52" s="114"/>
      <c r="J52" s="114"/>
      <c r="K52" s="114"/>
      <c r="L52" s="114"/>
      <c r="M52" s="114"/>
      <c r="N52" s="114"/>
      <c r="O52" s="114"/>
      <c r="P52" s="114"/>
      <c r="Q52" s="114"/>
      <c r="R52" s="114"/>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8">
    <dataValidation allowBlank="1" showInputMessage="1" sqref="B32:C35 A21:A26"/>
    <dataValidation type="list" allowBlank="1" showInputMessage="1" showErrorMessage="1" sqref="R32:R39">
      <formula1>"○,×"</formula1>
    </dataValidation>
    <dataValidation type="list" allowBlank="1" showInputMessage="1" sqref="N17:N25">
      <formula1>"○,×,○（P）,×（P）"</formula1>
    </dataValidation>
    <dataValidation type="list" allowBlank="1" showInputMessage="1" showErrorMessage="1" sqref="N32:N39">
      <formula1>"－,1.記述試験,2.口頭試験,3.受験条件,4.その他"</formula1>
    </dataValidation>
    <dataValidation type="list" allowBlank="1" showInputMessage="1" showErrorMessage="1" sqref="J32:J39">
      <formula1>"1.記述試験,2.口頭試験,3.受験条件,4.その他"</formula1>
    </dataValidation>
    <dataValidation type="whole" allowBlank="1" showInputMessage="1" showErrorMessage="1" sqref="A2">
      <formula1>1</formula1>
      <formula2>999</formula2>
    </dataValidation>
    <dataValidation type="list" allowBlank="1" showInputMessage="1" showErrorMessage="1" sqref="K32:K39 O32:O39">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22.xml><?xml version="1.0" encoding="utf-8"?>
<worksheet xmlns="http://schemas.openxmlformats.org/spreadsheetml/2006/main" xmlns:r="http://schemas.openxmlformats.org/officeDocument/2006/relationships">
  <sheetPr codeName="Sheet21">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64</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34" t="s">
        <v>5</v>
      </c>
      <c r="J16" s="172" t="s">
        <v>6</v>
      </c>
      <c r="K16" s="173"/>
      <c r="L16" s="173"/>
      <c r="M16" s="174"/>
      <c r="N16" s="34"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ht="99.75" hidden="1" customHeight="1">
      <c r="A21" s="19"/>
      <c r="D21" s="6"/>
      <c r="E21" s="6"/>
      <c r="F21" s="7"/>
      <c r="G21" s="10" t="s">
        <v>21</v>
      </c>
      <c r="H21" s="14" t="s">
        <v>56</v>
      </c>
      <c r="I21" s="15" t="s">
        <v>57</v>
      </c>
      <c r="J21" s="184" t="s">
        <v>22</v>
      </c>
      <c r="K21" s="185"/>
      <c r="L21" s="185"/>
      <c r="M21" s="186"/>
      <c r="N21" s="13"/>
      <c r="O21" s="180"/>
      <c r="P21" s="180"/>
      <c r="Q21" s="180"/>
      <c r="R21" s="180"/>
    </row>
    <row r="22" spans="1:22" ht="110.1" hidden="1" customHeight="1">
      <c r="A22" s="19"/>
      <c r="D22" s="6"/>
      <c r="E22" s="6"/>
      <c r="F22" s="7"/>
      <c r="G22" s="10" t="s">
        <v>23</v>
      </c>
      <c r="H22" s="14" t="s">
        <v>24</v>
      </c>
      <c r="I22" s="15" t="s">
        <v>25</v>
      </c>
      <c r="J22" s="177"/>
      <c r="K22" s="178"/>
      <c r="L22" s="178"/>
      <c r="M22" s="179"/>
      <c r="N22" s="13"/>
      <c r="O22" s="180"/>
      <c r="P22" s="180"/>
      <c r="Q22" s="180"/>
      <c r="R22" s="180"/>
    </row>
    <row r="23" spans="1:22" ht="99.75" hidden="1" customHeight="1">
      <c r="A23" s="19"/>
      <c r="D23" s="6"/>
      <c r="E23" s="6"/>
      <c r="F23" s="7"/>
      <c r="G23" s="10" t="s">
        <v>26</v>
      </c>
      <c r="H23" s="14" t="s">
        <v>27</v>
      </c>
      <c r="I23" s="15" t="s">
        <v>28</v>
      </c>
      <c r="J23" s="177"/>
      <c r="K23" s="178"/>
      <c r="L23" s="178"/>
      <c r="M23" s="179"/>
      <c r="N23" s="13"/>
      <c r="O23" s="180"/>
      <c r="P23" s="180"/>
      <c r="Q23" s="180"/>
      <c r="R23" s="180"/>
    </row>
    <row r="24" spans="1:22" ht="99.75" hidden="1" customHeight="1">
      <c r="A24" s="19"/>
      <c r="D24" s="6"/>
      <c r="E24" s="6"/>
      <c r="F24" s="7"/>
      <c r="G24" s="10" t="s">
        <v>29</v>
      </c>
      <c r="H24" s="14" t="s">
        <v>30</v>
      </c>
      <c r="I24" s="15" t="s">
        <v>31</v>
      </c>
      <c r="J24" s="177"/>
      <c r="K24" s="178"/>
      <c r="L24" s="178"/>
      <c r="M24" s="179"/>
      <c r="N24" s="13"/>
      <c r="O24" s="180"/>
      <c r="P24" s="180"/>
      <c r="Q24" s="180"/>
      <c r="R24" s="180"/>
    </row>
    <row r="25" spans="1:22" ht="99.75" hidden="1" customHeight="1">
      <c r="A25" s="19"/>
      <c r="D25" s="6"/>
      <c r="E25" s="6"/>
      <c r="F25" s="7"/>
      <c r="G25" s="10" t="s">
        <v>32</v>
      </c>
      <c r="H25" s="14" t="s">
        <v>33</v>
      </c>
      <c r="I25" s="15" t="s">
        <v>34</v>
      </c>
      <c r="J25" s="177"/>
      <c r="K25" s="178"/>
      <c r="L25" s="178"/>
      <c r="M25" s="179"/>
      <c r="N25" s="13"/>
      <c r="O25" s="180"/>
      <c r="P25" s="180"/>
      <c r="Q25" s="180"/>
      <c r="R25" s="180"/>
    </row>
    <row r="26" spans="1:22" ht="34.5" hidden="1" customHeight="1">
      <c r="A26" s="19"/>
      <c r="D26" s="6"/>
      <c r="E26" s="6"/>
    </row>
    <row r="27" spans="1:22" ht="42" hidden="1">
      <c r="D27" s="16"/>
      <c r="E27" s="187" t="s">
        <v>35</v>
      </c>
      <c r="F27" s="187"/>
      <c r="G27" s="187"/>
      <c r="H27" s="187"/>
      <c r="I27" s="187"/>
      <c r="J27" s="187"/>
      <c r="K27" s="187"/>
      <c r="L27" s="187"/>
      <c r="M27" s="187"/>
      <c r="N27" s="187"/>
      <c r="O27" s="187"/>
      <c r="P27" s="187"/>
      <c r="Q27" s="187"/>
      <c r="R27" s="187"/>
      <c r="S27" s="187"/>
    </row>
    <row r="28" spans="1:22" ht="11.25" customHeight="1">
      <c r="D28" s="16"/>
      <c r="E28" s="17"/>
      <c r="J28" s="3"/>
      <c r="K28" s="3"/>
      <c r="O28" s="16"/>
      <c r="P28" s="16"/>
      <c r="Q28" s="16"/>
      <c r="R28" s="18"/>
    </row>
    <row r="29" spans="1:22" ht="77.25" customHeight="1" collapsed="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V29" s="9"/>
    </row>
    <row r="30" spans="1:22" ht="77.25" customHeight="1">
      <c r="B30" s="122"/>
      <c r="C30" s="122"/>
      <c r="D30" s="189"/>
      <c r="E30" s="189"/>
      <c r="F30" s="192"/>
      <c r="G30" s="194"/>
      <c r="H30" s="192"/>
      <c r="I30" s="192"/>
      <c r="J30" s="218" t="s">
        <v>41</v>
      </c>
      <c r="K30" s="220"/>
      <c r="L30" s="220"/>
      <c r="M30" s="219"/>
      <c r="N30" s="218" t="s">
        <v>42</v>
      </c>
      <c r="O30" s="220"/>
      <c r="P30" s="220"/>
      <c r="Q30" s="219"/>
      <c r="R30" s="212"/>
      <c r="S30" s="216"/>
      <c r="T30" s="217"/>
      <c r="V30" s="9"/>
    </row>
    <row r="31" spans="1:22" ht="105.95" customHeight="1">
      <c r="B31" s="122"/>
      <c r="C31" s="122"/>
      <c r="D31" s="190"/>
      <c r="E31" s="190"/>
      <c r="F31" s="193"/>
      <c r="G31" s="194"/>
      <c r="H31" s="193"/>
      <c r="I31" s="193"/>
      <c r="J31" s="22" t="s">
        <v>43</v>
      </c>
      <c r="K31" s="23" t="s">
        <v>44</v>
      </c>
      <c r="L31" s="23" t="s">
        <v>45</v>
      </c>
      <c r="M31" s="36" t="s">
        <v>59</v>
      </c>
      <c r="N31" s="22" t="s">
        <v>43</v>
      </c>
      <c r="O31" s="37" t="s">
        <v>44</v>
      </c>
      <c r="P31" s="37" t="s">
        <v>45</v>
      </c>
      <c r="Q31" s="36" t="s">
        <v>59</v>
      </c>
      <c r="R31" s="213"/>
      <c r="S31" s="218"/>
      <c r="T31" s="219"/>
      <c r="V31" s="9"/>
    </row>
    <row r="32" spans="1:22" ht="120" customHeight="1">
      <c r="B32" s="123"/>
      <c r="C32" s="123"/>
      <c r="D32" s="207" t="s">
        <v>181</v>
      </c>
      <c r="E32" s="207" t="s">
        <v>96</v>
      </c>
      <c r="F32" s="200" t="s">
        <v>84</v>
      </c>
      <c r="G32" s="201" t="s">
        <v>190</v>
      </c>
      <c r="H32" s="198" t="s">
        <v>184</v>
      </c>
      <c r="I32" s="198" t="s">
        <v>192</v>
      </c>
      <c r="J32" s="127"/>
      <c r="K32" s="128"/>
      <c r="L32" s="129"/>
      <c r="M32" s="129"/>
      <c r="N32" s="128"/>
      <c r="O32" s="128"/>
      <c r="P32" s="129"/>
      <c r="Q32" s="130"/>
      <c r="R32" s="20"/>
      <c r="S32" s="195"/>
      <c r="T32" s="196"/>
      <c r="U32" s="9"/>
      <c r="V32"/>
    </row>
    <row r="33" spans="2:22" ht="120" customHeight="1">
      <c r="B33" s="123"/>
      <c r="C33" s="123"/>
      <c r="D33" s="207"/>
      <c r="E33" s="207"/>
      <c r="F33" s="200"/>
      <c r="G33" s="202"/>
      <c r="H33" s="199"/>
      <c r="I33" s="199"/>
      <c r="J33" s="127"/>
      <c r="K33" s="128"/>
      <c r="L33" s="129"/>
      <c r="M33" s="129"/>
      <c r="N33" s="128"/>
      <c r="O33" s="128"/>
      <c r="P33" s="129"/>
      <c r="Q33" s="130"/>
      <c r="R33" s="20"/>
      <c r="S33" s="195"/>
      <c r="T33" s="196"/>
      <c r="U33" s="9"/>
      <c r="V33"/>
    </row>
    <row r="34" spans="2:22" ht="120" customHeight="1">
      <c r="B34" s="123"/>
      <c r="C34" s="123"/>
      <c r="D34" s="207"/>
      <c r="E34" s="207"/>
      <c r="F34" s="200"/>
      <c r="G34" s="202"/>
      <c r="H34" s="198" t="s">
        <v>191</v>
      </c>
      <c r="I34" s="198" t="s">
        <v>193</v>
      </c>
      <c r="J34" s="127"/>
      <c r="K34" s="128"/>
      <c r="L34" s="129"/>
      <c r="M34" s="129"/>
      <c r="N34" s="128"/>
      <c r="O34" s="128"/>
      <c r="P34" s="129"/>
      <c r="Q34" s="130"/>
      <c r="R34" s="20"/>
      <c r="S34" s="195"/>
      <c r="T34" s="196"/>
      <c r="U34" s="9"/>
      <c r="V34"/>
    </row>
    <row r="35" spans="2:22" ht="120" customHeight="1">
      <c r="B35" s="123"/>
      <c r="C35" s="123"/>
      <c r="D35" s="207"/>
      <c r="E35" s="207"/>
      <c r="F35" s="200"/>
      <c r="G35" s="202"/>
      <c r="H35" s="199"/>
      <c r="I35" s="199"/>
      <c r="J35" s="127"/>
      <c r="K35" s="128"/>
      <c r="L35" s="129"/>
      <c r="M35" s="129"/>
      <c r="N35" s="128"/>
      <c r="O35" s="128"/>
      <c r="P35" s="129"/>
      <c r="Q35" s="130"/>
      <c r="R35" s="20"/>
      <c r="S35" s="195"/>
      <c r="T35" s="196"/>
      <c r="U35" s="9"/>
      <c r="V35"/>
    </row>
    <row r="36" spans="2:22" ht="120" customHeight="1">
      <c r="B36" s="124"/>
      <c r="C36" s="124"/>
      <c r="D36" s="207"/>
      <c r="E36" s="207"/>
      <c r="F36" s="200"/>
      <c r="G36" s="202"/>
      <c r="H36" s="198" t="s">
        <v>186</v>
      </c>
      <c r="I36" s="198" t="s">
        <v>189</v>
      </c>
      <c r="J36" s="127"/>
      <c r="K36" s="128"/>
      <c r="L36" s="129"/>
      <c r="M36" s="129"/>
      <c r="N36" s="128"/>
      <c r="O36" s="128"/>
      <c r="P36" s="129"/>
      <c r="Q36" s="130"/>
      <c r="R36" s="20"/>
      <c r="S36" s="32"/>
      <c r="T36" s="33"/>
      <c r="U36" s="9"/>
      <c r="V36"/>
    </row>
    <row r="37" spans="2:22" ht="120" customHeight="1">
      <c r="B37" s="124"/>
      <c r="C37" s="124"/>
      <c r="D37" s="207"/>
      <c r="E37" s="207"/>
      <c r="F37" s="200"/>
      <c r="G37" s="202"/>
      <c r="H37" s="199"/>
      <c r="I37" s="199"/>
      <c r="J37" s="127"/>
      <c r="K37" s="128"/>
      <c r="L37" s="129"/>
      <c r="M37" s="129"/>
      <c r="N37" s="128"/>
      <c r="O37" s="128"/>
      <c r="P37" s="129"/>
      <c r="Q37" s="130"/>
      <c r="R37" s="20"/>
      <c r="S37" s="32"/>
      <c r="T37" s="33"/>
      <c r="U37" s="9"/>
      <c r="V37"/>
    </row>
    <row r="38" spans="2:22" ht="120" customHeight="1">
      <c r="B38" s="124"/>
      <c r="C38" s="124"/>
      <c r="D38" s="207"/>
      <c r="E38" s="207"/>
      <c r="F38" s="200"/>
      <c r="G38" s="202"/>
      <c r="H38" s="198"/>
      <c r="I38" s="198"/>
      <c r="J38" s="127"/>
      <c r="K38" s="128"/>
      <c r="L38" s="129"/>
      <c r="M38" s="129"/>
      <c r="N38" s="128"/>
      <c r="O38" s="128"/>
      <c r="P38" s="129"/>
      <c r="Q38" s="130"/>
      <c r="R38" s="20"/>
      <c r="S38" s="195"/>
      <c r="T38" s="196"/>
      <c r="U38" s="9"/>
      <c r="V38"/>
    </row>
    <row r="39" spans="2:22" ht="120" customHeight="1">
      <c r="B39" s="124"/>
      <c r="C39" s="124"/>
      <c r="D39" s="207"/>
      <c r="E39" s="207"/>
      <c r="F39" s="200"/>
      <c r="G39" s="203"/>
      <c r="H39" s="199"/>
      <c r="I39" s="199"/>
      <c r="J39" s="127"/>
      <c r="K39" s="128"/>
      <c r="L39" s="129"/>
      <c r="M39" s="129"/>
      <c r="N39" s="128"/>
      <c r="O39" s="128"/>
      <c r="P39" s="129"/>
      <c r="Q39" s="130"/>
      <c r="R39" s="20"/>
      <c r="S39" s="195"/>
      <c r="T39" s="196"/>
      <c r="U39" s="9"/>
      <c r="V39"/>
    </row>
    <row r="40" spans="2:22" ht="21" customHeight="1">
      <c r="B40" s="124"/>
      <c r="C40" s="124"/>
      <c r="D40" s="30"/>
      <c r="E40" s="30"/>
      <c r="F40" s="30"/>
      <c r="G40" s="30"/>
      <c r="H40" s="30"/>
      <c r="I40" s="30"/>
      <c r="J40" s="30"/>
      <c r="K40" s="30"/>
      <c r="L40" s="30"/>
      <c r="M40" s="30"/>
      <c r="N40" s="30"/>
      <c r="O40" s="30"/>
      <c r="P40" s="30"/>
      <c r="Q40" s="30"/>
      <c r="R40" s="30"/>
      <c r="T40" s="21"/>
    </row>
    <row r="41" spans="2:22" ht="17.25" customHeight="1">
      <c r="B41" s="124"/>
      <c r="C41" s="124"/>
      <c r="D41" s="114"/>
      <c r="E41" s="114"/>
      <c r="F41" s="197" t="s">
        <v>619</v>
      </c>
      <c r="G41" s="197"/>
      <c r="H41" s="197"/>
      <c r="I41" s="197"/>
      <c r="J41" s="197"/>
      <c r="K41" s="197"/>
      <c r="L41" s="197"/>
      <c r="M41" s="197"/>
      <c r="N41" s="197"/>
      <c r="O41" s="197"/>
      <c r="P41" s="197"/>
      <c r="Q41" s="114"/>
      <c r="R41" s="114"/>
    </row>
    <row r="42" spans="2:22" ht="17.25" customHeight="1">
      <c r="B42" s="124"/>
      <c r="C42" s="124"/>
      <c r="D42" s="114"/>
      <c r="E42" s="114"/>
      <c r="F42" s="197"/>
      <c r="G42" s="197"/>
      <c r="H42" s="197"/>
      <c r="I42" s="197"/>
      <c r="J42" s="197"/>
      <c r="K42" s="197"/>
      <c r="L42" s="197"/>
      <c r="M42" s="197"/>
      <c r="N42" s="197"/>
      <c r="O42" s="197"/>
      <c r="P42" s="197"/>
      <c r="Q42" s="114"/>
      <c r="R42" s="114"/>
    </row>
    <row r="43" spans="2:22" ht="17.25" customHeight="1">
      <c r="B43" s="124"/>
      <c r="C43" s="124"/>
      <c r="D43" s="114"/>
      <c r="E43" s="114"/>
      <c r="F43" s="197"/>
      <c r="G43" s="197"/>
      <c r="H43" s="197"/>
      <c r="I43" s="197"/>
      <c r="J43" s="197"/>
      <c r="K43" s="197"/>
      <c r="L43" s="197"/>
      <c r="M43" s="197"/>
      <c r="N43" s="197"/>
      <c r="O43" s="197"/>
      <c r="P43" s="197"/>
      <c r="Q43" s="114"/>
      <c r="R43" s="114"/>
    </row>
    <row r="44" spans="2:22" ht="17.25" customHeight="1">
      <c r="B44" s="124"/>
      <c r="C44" s="124"/>
      <c r="D44" s="114"/>
      <c r="E44" s="114"/>
      <c r="F44" s="197"/>
      <c r="G44" s="197"/>
      <c r="H44" s="197"/>
      <c r="I44" s="197"/>
      <c r="J44" s="197"/>
      <c r="K44" s="197"/>
      <c r="L44" s="197"/>
      <c r="M44" s="197"/>
      <c r="N44" s="197"/>
      <c r="O44" s="197"/>
      <c r="P44" s="197"/>
      <c r="Q44" s="114"/>
      <c r="R44" s="114"/>
    </row>
    <row r="45" spans="2:22" ht="17.25" customHeight="1">
      <c r="B45" s="124"/>
      <c r="C45" s="124"/>
      <c r="D45" s="114"/>
      <c r="E45" s="114"/>
      <c r="F45" s="197"/>
      <c r="G45" s="197"/>
      <c r="H45" s="197"/>
      <c r="I45" s="197"/>
      <c r="J45" s="197"/>
      <c r="K45" s="197"/>
      <c r="L45" s="197"/>
      <c r="M45" s="197"/>
      <c r="N45" s="197"/>
      <c r="O45" s="197"/>
      <c r="P45" s="197"/>
      <c r="Q45" s="114"/>
      <c r="R45" s="114"/>
    </row>
    <row r="46" spans="2:22" ht="17.25" customHeight="1">
      <c r="B46" s="124"/>
      <c r="C46" s="124"/>
      <c r="D46" s="114"/>
      <c r="E46" s="114"/>
      <c r="F46" s="197"/>
      <c r="G46" s="197"/>
      <c r="H46" s="197"/>
      <c r="I46" s="197"/>
      <c r="J46" s="197"/>
      <c r="K46" s="197"/>
      <c r="L46" s="197"/>
      <c r="M46" s="197"/>
      <c r="N46" s="197"/>
      <c r="O46" s="197"/>
      <c r="P46" s="197"/>
      <c r="Q46" s="114"/>
      <c r="R46" s="114"/>
    </row>
    <row r="47" spans="2:22" ht="17.25" customHeight="1">
      <c r="B47" s="124"/>
      <c r="C47" s="124"/>
      <c r="D47" s="114"/>
      <c r="E47" s="114"/>
      <c r="F47" s="197"/>
      <c r="G47" s="197"/>
      <c r="H47" s="197"/>
      <c r="I47" s="197"/>
      <c r="J47" s="197"/>
      <c r="K47" s="197"/>
      <c r="L47" s="197"/>
      <c r="M47" s="197"/>
      <c r="N47" s="197"/>
      <c r="O47" s="197"/>
      <c r="P47" s="197"/>
      <c r="Q47" s="114"/>
      <c r="R47" s="114"/>
    </row>
    <row r="48" spans="2:22"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14"/>
      <c r="G52" s="114"/>
      <c r="H52" s="114"/>
      <c r="I52" s="114"/>
      <c r="J52" s="114"/>
      <c r="K52" s="114"/>
      <c r="L52" s="114"/>
      <c r="M52" s="114"/>
      <c r="N52" s="114"/>
      <c r="O52" s="114"/>
      <c r="P52" s="114"/>
      <c r="Q52" s="114"/>
      <c r="R52" s="114"/>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8">
    <dataValidation type="list" allowBlank="1" showInputMessage="1" showErrorMessage="1" sqref="J32:J39">
      <formula1>"1.記述試験,2.口頭試験,3.受験条件,4.その他"</formula1>
    </dataValidation>
    <dataValidation type="list" allowBlank="1" showInputMessage="1" showErrorMessage="1" sqref="N32:N39">
      <formula1>"－,1.記述試験,2.口頭試験,3.受験条件,4.その他"</formula1>
    </dataValidation>
    <dataValidation type="list" allowBlank="1" showInputMessage="1" sqref="N17:N25">
      <formula1>"○,×,○（P）,×（P）"</formula1>
    </dataValidation>
    <dataValidation type="list" allowBlank="1" showInputMessage="1" showErrorMessage="1" sqref="R32:R39">
      <formula1>"○,×"</formula1>
    </dataValidation>
    <dataValidation allowBlank="1" showInputMessage="1" sqref="B32:C35 A21:A26"/>
    <dataValidation type="whole" allowBlank="1" showInputMessage="1" showErrorMessage="1" sqref="A2">
      <formula1>1</formula1>
      <formula2>999</formula2>
    </dataValidation>
    <dataValidation type="list" allowBlank="1" showInputMessage="1" showErrorMessage="1" sqref="K32:K39 O32:O39">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23.xml><?xml version="1.0" encoding="utf-8"?>
<worksheet xmlns="http://schemas.openxmlformats.org/spreadsheetml/2006/main" xmlns:r="http://schemas.openxmlformats.org/officeDocument/2006/relationships">
  <sheetPr codeName="Sheet22">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64</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34" t="s">
        <v>5</v>
      </c>
      <c r="J16" s="172" t="s">
        <v>6</v>
      </c>
      <c r="K16" s="173"/>
      <c r="L16" s="173"/>
      <c r="M16" s="174"/>
      <c r="N16" s="34"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ht="99.75" hidden="1" customHeight="1">
      <c r="A21" s="19"/>
      <c r="D21" s="6"/>
      <c r="E21" s="6"/>
      <c r="F21" s="7"/>
      <c r="G21" s="10" t="s">
        <v>21</v>
      </c>
      <c r="H21" s="14" t="s">
        <v>56</v>
      </c>
      <c r="I21" s="15" t="s">
        <v>57</v>
      </c>
      <c r="J21" s="184" t="s">
        <v>22</v>
      </c>
      <c r="K21" s="185"/>
      <c r="L21" s="185"/>
      <c r="M21" s="186"/>
      <c r="N21" s="13"/>
      <c r="O21" s="180"/>
      <c r="P21" s="180"/>
      <c r="Q21" s="180"/>
      <c r="R21" s="180"/>
    </row>
    <row r="22" spans="1:22" ht="110.1" hidden="1" customHeight="1">
      <c r="A22" s="19"/>
      <c r="D22" s="6"/>
      <c r="E22" s="6"/>
      <c r="F22" s="7"/>
      <c r="G22" s="10" t="s">
        <v>23</v>
      </c>
      <c r="H22" s="14" t="s">
        <v>24</v>
      </c>
      <c r="I22" s="15" t="s">
        <v>25</v>
      </c>
      <c r="J22" s="177"/>
      <c r="K22" s="178"/>
      <c r="L22" s="178"/>
      <c r="M22" s="179"/>
      <c r="N22" s="13"/>
      <c r="O22" s="180"/>
      <c r="P22" s="180"/>
      <c r="Q22" s="180"/>
      <c r="R22" s="180"/>
    </row>
    <row r="23" spans="1:22" ht="99.75" hidden="1" customHeight="1">
      <c r="A23" s="19"/>
      <c r="D23" s="6"/>
      <c r="E23" s="6"/>
      <c r="F23" s="7"/>
      <c r="G23" s="10" t="s">
        <v>26</v>
      </c>
      <c r="H23" s="14" t="s">
        <v>27</v>
      </c>
      <c r="I23" s="15" t="s">
        <v>28</v>
      </c>
      <c r="J23" s="177"/>
      <c r="K23" s="178"/>
      <c r="L23" s="178"/>
      <c r="M23" s="179"/>
      <c r="N23" s="13"/>
      <c r="O23" s="180"/>
      <c r="P23" s="180"/>
      <c r="Q23" s="180"/>
      <c r="R23" s="180"/>
    </row>
    <row r="24" spans="1:22" ht="99.75" hidden="1" customHeight="1">
      <c r="A24" s="19"/>
      <c r="D24" s="6"/>
      <c r="E24" s="6"/>
      <c r="F24" s="7"/>
      <c r="G24" s="10" t="s">
        <v>29</v>
      </c>
      <c r="H24" s="14" t="s">
        <v>30</v>
      </c>
      <c r="I24" s="15" t="s">
        <v>31</v>
      </c>
      <c r="J24" s="177"/>
      <c r="K24" s="178"/>
      <c r="L24" s="178"/>
      <c r="M24" s="179"/>
      <c r="N24" s="13"/>
      <c r="O24" s="180"/>
      <c r="P24" s="180"/>
      <c r="Q24" s="180"/>
      <c r="R24" s="180"/>
    </row>
    <row r="25" spans="1:22" ht="99.75" hidden="1" customHeight="1">
      <c r="A25" s="19"/>
      <c r="D25" s="6"/>
      <c r="E25" s="6"/>
      <c r="F25" s="7"/>
      <c r="G25" s="10" t="s">
        <v>32</v>
      </c>
      <c r="H25" s="14" t="s">
        <v>33</v>
      </c>
      <c r="I25" s="15" t="s">
        <v>34</v>
      </c>
      <c r="J25" s="177"/>
      <c r="K25" s="178"/>
      <c r="L25" s="178"/>
      <c r="M25" s="179"/>
      <c r="N25" s="13"/>
      <c r="O25" s="180"/>
      <c r="P25" s="180"/>
      <c r="Q25" s="180"/>
      <c r="R25" s="180"/>
    </row>
    <row r="26" spans="1:22" ht="34.5" hidden="1" customHeight="1">
      <c r="A26" s="19"/>
      <c r="D26" s="6"/>
      <c r="E26" s="6"/>
    </row>
    <row r="27" spans="1:22" ht="42" hidden="1">
      <c r="D27" s="16"/>
      <c r="E27" s="187" t="s">
        <v>35</v>
      </c>
      <c r="F27" s="187"/>
      <c r="G27" s="187"/>
      <c r="H27" s="187"/>
      <c r="I27" s="187"/>
      <c r="J27" s="187"/>
      <c r="K27" s="187"/>
      <c r="L27" s="187"/>
      <c r="M27" s="187"/>
      <c r="N27" s="187"/>
      <c r="O27" s="187"/>
      <c r="P27" s="187"/>
      <c r="Q27" s="187"/>
      <c r="R27" s="187"/>
      <c r="S27" s="187"/>
    </row>
    <row r="28" spans="1:22" ht="11.25" customHeight="1">
      <c r="D28" s="16"/>
      <c r="E28" s="17"/>
      <c r="J28" s="3"/>
      <c r="K28" s="3"/>
      <c r="O28" s="16"/>
      <c r="P28" s="16"/>
      <c r="Q28" s="16"/>
      <c r="R28" s="18"/>
    </row>
    <row r="29" spans="1:22" ht="77.25" customHeight="1" collapsed="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V29" s="9"/>
    </row>
    <row r="30" spans="1:22" ht="77.25" customHeight="1">
      <c r="B30" s="122"/>
      <c r="C30" s="122"/>
      <c r="D30" s="189"/>
      <c r="E30" s="189"/>
      <c r="F30" s="192"/>
      <c r="G30" s="194"/>
      <c r="H30" s="192"/>
      <c r="I30" s="192"/>
      <c r="J30" s="218" t="s">
        <v>41</v>
      </c>
      <c r="K30" s="220"/>
      <c r="L30" s="220"/>
      <c r="M30" s="219"/>
      <c r="N30" s="218" t="s">
        <v>42</v>
      </c>
      <c r="O30" s="220"/>
      <c r="P30" s="220"/>
      <c r="Q30" s="219"/>
      <c r="R30" s="212"/>
      <c r="S30" s="216"/>
      <c r="T30" s="217"/>
      <c r="V30" s="9"/>
    </row>
    <row r="31" spans="1:22" ht="105.95" customHeight="1">
      <c r="B31" s="122"/>
      <c r="C31" s="122"/>
      <c r="D31" s="190"/>
      <c r="E31" s="190"/>
      <c r="F31" s="193"/>
      <c r="G31" s="194"/>
      <c r="H31" s="193"/>
      <c r="I31" s="193"/>
      <c r="J31" s="22" t="s">
        <v>43</v>
      </c>
      <c r="K31" s="23" t="s">
        <v>44</v>
      </c>
      <c r="L31" s="23" t="s">
        <v>45</v>
      </c>
      <c r="M31" s="36" t="s">
        <v>59</v>
      </c>
      <c r="N31" s="22" t="s">
        <v>43</v>
      </c>
      <c r="O31" s="37" t="s">
        <v>44</v>
      </c>
      <c r="P31" s="37" t="s">
        <v>45</v>
      </c>
      <c r="Q31" s="36" t="s">
        <v>59</v>
      </c>
      <c r="R31" s="213"/>
      <c r="S31" s="218"/>
      <c r="T31" s="219"/>
      <c r="V31" s="9"/>
    </row>
    <row r="32" spans="1:22" ht="120" customHeight="1">
      <c r="B32" s="123"/>
      <c r="C32" s="123"/>
      <c r="D32" s="207" t="s">
        <v>181</v>
      </c>
      <c r="E32" s="207" t="s">
        <v>194</v>
      </c>
      <c r="F32" s="200" t="s">
        <v>624</v>
      </c>
      <c r="G32" s="201" t="s">
        <v>195</v>
      </c>
      <c r="H32" s="198" t="s">
        <v>184</v>
      </c>
      <c r="I32" s="198" t="s">
        <v>192</v>
      </c>
      <c r="J32" s="127"/>
      <c r="K32" s="128"/>
      <c r="L32" s="129"/>
      <c r="M32" s="129"/>
      <c r="N32" s="128"/>
      <c r="O32" s="128"/>
      <c r="P32" s="129"/>
      <c r="Q32" s="130"/>
      <c r="R32" s="20"/>
      <c r="S32" s="195"/>
      <c r="T32" s="196"/>
      <c r="U32" s="9"/>
      <c r="V32"/>
    </row>
    <row r="33" spans="2:22" ht="120" customHeight="1">
      <c r="B33" s="123"/>
      <c r="C33" s="123"/>
      <c r="D33" s="207"/>
      <c r="E33" s="207"/>
      <c r="F33" s="200"/>
      <c r="G33" s="202"/>
      <c r="H33" s="199"/>
      <c r="I33" s="199"/>
      <c r="J33" s="127"/>
      <c r="K33" s="128"/>
      <c r="L33" s="129"/>
      <c r="M33" s="129"/>
      <c r="N33" s="128"/>
      <c r="O33" s="128"/>
      <c r="P33" s="129"/>
      <c r="Q33" s="130"/>
      <c r="R33" s="20"/>
      <c r="S33" s="195"/>
      <c r="T33" s="196"/>
      <c r="U33" s="9"/>
      <c r="V33"/>
    </row>
    <row r="34" spans="2:22" ht="120" customHeight="1">
      <c r="B34" s="123"/>
      <c r="C34" s="123"/>
      <c r="D34" s="207"/>
      <c r="E34" s="207"/>
      <c r="F34" s="200"/>
      <c r="G34" s="202"/>
      <c r="H34" s="198" t="s">
        <v>196</v>
      </c>
      <c r="I34" s="198" t="s">
        <v>197</v>
      </c>
      <c r="J34" s="127"/>
      <c r="K34" s="128"/>
      <c r="L34" s="129"/>
      <c r="M34" s="129"/>
      <c r="N34" s="128"/>
      <c r="O34" s="128"/>
      <c r="P34" s="129"/>
      <c r="Q34" s="130"/>
      <c r="R34" s="20"/>
      <c r="S34" s="195"/>
      <c r="T34" s="196"/>
      <c r="U34" s="9"/>
      <c r="V34"/>
    </row>
    <row r="35" spans="2:22" ht="120" customHeight="1">
      <c r="B35" s="123"/>
      <c r="C35" s="123"/>
      <c r="D35" s="207"/>
      <c r="E35" s="207"/>
      <c r="F35" s="200"/>
      <c r="G35" s="202"/>
      <c r="H35" s="199"/>
      <c r="I35" s="199"/>
      <c r="J35" s="127"/>
      <c r="K35" s="128"/>
      <c r="L35" s="129"/>
      <c r="M35" s="129"/>
      <c r="N35" s="128"/>
      <c r="O35" s="128"/>
      <c r="P35" s="129"/>
      <c r="Q35" s="130"/>
      <c r="R35" s="20"/>
      <c r="S35" s="195"/>
      <c r="T35" s="196"/>
      <c r="U35" s="9"/>
      <c r="V35"/>
    </row>
    <row r="36" spans="2:22" ht="120" customHeight="1">
      <c r="B36" s="124"/>
      <c r="C36" s="124"/>
      <c r="D36" s="207"/>
      <c r="E36" s="207"/>
      <c r="F36" s="200"/>
      <c r="G36" s="202"/>
      <c r="H36" s="198" t="s">
        <v>186</v>
      </c>
      <c r="I36" s="198" t="s">
        <v>189</v>
      </c>
      <c r="J36" s="127"/>
      <c r="K36" s="128"/>
      <c r="L36" s="129"/>
      <c r="M36" s="129"/>
      <c r="N36" s="128"/>
      <c r="O36" s="128"/>
      <c r="P36" s="129"/>
      <c r="Q36" s="130"/>
      <c r="R36" s="20"/>
      <c r="S36" s="32"/>
      <c r="T36" s="33"/>
      <c r="U36" s="9"/>
      <c r="V36"/>
    </row>
    <row r="37" spans="2:22" ht="120" customHeight="1">
      <c r="B37" s="124"/>
      <c r="C37" s="124"/>
      <c r="D37" s="207"/>
      <c r="E37" s="207"/>
      <c r="F37" s="200"/>
      <c r="G37" s="202"/>
      <c r="H37" s="199"/>
      <c r="I37" s="199"/>
      <c r="J37" s="127"/>
      <c r="K37" s="128"/>
      <c r="L37" s="129"/>
      <c r="M37" s="129"/>
      <c r="N37" s="128"/>
      <c r="O37" s="128"/>
      <c r="P37" s="129"/>
      <c r="Q37" s="130"/>
      <c r="R37" s="20"/>
      <c r="S37" s="32"/>
      <c r="T37" s="33"/>
      <c r="U37" s="9"/>
      <c r="V37"/>
    </row>
    <row r="38" spans="2:22" ht="120" customHeight="1">
      <c r="B38" s="124"/>
      <c r="C38" s="124"/>
      <c r="D38" s="207"/>
      <c r="E38" s="207"/>
      <c r="F38" s="200"/>
      <c r="G38" s="202"/>
      <c r="H38" s="198"/>
      <c r="I38" s="198"/>
      <c r="J38" s="127"/>
      <c r="K38" s="128"/>
      <c r="L38" s="129"/>
      <c r="M38" s="129"/>
      <c r="N38" s="128"/>
      <c r="O38" s="128"/>
      <c r="P38" s="129"/>
      <c r="Q38" s="130"/>
      <c r="R38" s="20"/>
      <c r="S38" s="195"/>
      <c r="T38" s="196"/>
      <c r="U38" s="9"/>
      <c r="V38"/>
    </row>
    <row r="39" spans="2:22" ht="120" customHeight="1">
      <c r="B39" s="124"/>
      <c r="C39" s="124"/>
      <c r="D39" s="207"/>
      <c r="E39" s="207"/>
      <c r="F39" s="200"/>
      <c r="G39" s="203"/>
      <c r="H39" s="199"/>
      <c r="I39" s="199"/>
      <c r="J39" s="127"/>
      <c r="K39" s="128"/>
      <c r="L39" s="129"/>
      <c r="M39" s="129"/>
      <c r="N39" s="128"/>
      <c r="O39" s="128"/>
      <c r="P39" s="129"/>
      <c r="Q39" s="130"/>
      <c r="R39" s="20"/>
      <c r="S39" s="195"/>
      <c r="T39" s="196"/>
      <c r="U39" s="9"/>
      <c r="V39"/>
    </row>
    <row r="40" spans="2:22" ht="21" customHeight="1">
      <c r="B40" s="124"/>
      <c r="C40" s="124"/>
      <c r="D40" s="30"/>
      <c r="E40" s="30"/>
      <c r="F40" s="30"/>
      <c r="G40" s="30"/>
      <c r="H40" s="30"/>
      <c r="I40" s="30"/>
      <c r="J40" s="30"/>
      <c r="K40" s="30"/>
      <c r="L40" s="30"/>
      <c r="M40" s="30"/>
      <c r="N40" s="30"/>
      <c r="O40" s="30"/>
      <c r="P40" s="30"/>
      <c r="Q40" s="30"/>
      <c r="R40" s="30"/>
      <c r="T40" s="21"/>
    </row>
    <row r="41" spans="2:22" ht="17.25" customHeight="1">
      <c r="B41" s="124"/>
      <c r="C41" s="124"/>
      <c r="D41" s="114"/>
      <c r="E41" s="114"/>
      <c r="F41" s="197" t="s">
        <v>619</v>
      </c>
      <c r="G41" s="197"/>
      <c r="H41" s="197"/>
      <c r="I41" s="197"/>
      <c r="J41" s="197"/>
      <c r="K41" s="197"/>
      <c r="L41" s="197"/>
      <c r="M41" s="197"/>
      <c r="N41" s="197"/>
      <c r="O41" s="197"/>
      <c r="P41" s="197"/>
      <c r="Q41" s="114"/>
      <c r="R41" s="114"/>
    </row>
    <row r="42" spans="2:22" ht="17.25" customHeight="1">
      <c r="B42" s="124"/>
      <c r="C42" s="124"/>
      <c r="D42" s="114"/>
      <c r="E42" s="114"/>
      <c r="F42" s="197"/>
      <c r="G42" s="197"/>
      <c r="H42" s="197"/>
      <c r="I42" s="197"/>
      <c r="J42" s="197"/>
      <c r="K42" s="197"/>
      <c r="L42" s="197"/>
      <c r="M42" s="197"/>
      <c r="N42" s="197"/>
      <c r="O42" s="197"/>
      <c r="P42" s="197"/>
      <c r="Q42" s="114"/>
      <c r="R42" s="114"/>
    </row>
    <row r="43" spans="2:22" ht="17.25" customHeight="1">
      <c r="B43" s="124"/>
      <c r="C43" s="124"/>
      <c r="D43" s="114"/>
      <c r="E43" s="114"/>
      <c r="F43" s="197"/>
      <c r="G43" s="197"/>
      <c r="H43" s="197"/>
      <c r="I43" s="197"/>
      <c r="J43" s="197"/>
      <c r="K43" s="197"/>
      <c r="L43" s="197"/>
      <c r="M43" s="197"/>
      <c r="N43" s="197"/>
      <c r="O43" s="197"/>
      <c r="P43" s="197"/>
      <c r="Q43" s="114"/>
      <c r="R43" s="114"/>
    </row>
    <row r="44" spans="2:22" ht="17.25" customHeight="1">
      <c r="B44" s="124"/>
      <c r="C44" s="124"/>
      <c r="D44" s="114"/>
      <c r="E44" s="114"/>
      <c r="F44" s="197"/>
      <c r="G44" s="197"/>
      <c r="H44" s="197"/>
      <c r="I44" s="197"/>
      <c r="J44" s="197"/>
      <c r="K44" s="197"/>
      <c r="L44" s="197"/>
      <c r="M44" s="197"/>
      <c r="N44" s="197"/>
      <c r="O44" s="197"/>
      <c r="P44" s="197"/>
      <c r="Q44" s="114"/>
      <c r="R44" s="114"/>
    </row>
    <row r="45" spans="2:22" ht="17.25" customHeight="1">
      <c r="B45" s="124"/>
      <c r="C45" s="124"/>
      <c r="D45" s="114"/>
      <c r="E45" s="114"/>
      <c r="F45" s="197"/>
      <c r="G45" s="197"/>
      <c r="H45" s="197"/>
      <c r="I45" s="197"/>
      <c r="J45" s="197"/>
      <c r="K45" s="197"/>
      <c r="L45" s="197"/>
      <c r="M45" s="197"/>
      <c r="N45" s="197"/>
      <c r="O45" s="197"/>
      <c r="P45" s="197"/>
      <c r="Q45" s="114"/>
      <c r="R45" s="114"/>
    </row>
    <row r="46" spans="2:22" ht="17.25" customHeight="1">
      <c r="B46" s="124"/>
      <c r="C46" s="124"/>
      <c r="D46" s="114"/>
      <c r="E46" s="114"/>
      <c r="F46" s="197"/>
      <c r="G46" s="197"/>
      <c r="H46" s="197"/>
      <c r="I46" s="197"/>
      <c r="J46" s="197"/>
      <c r="K46" s="197"/>
      <c r="L46" s="197"/>
      <c r="M46" s="197"/>
      <c r="N46" s="197"/>
      <c r="O46" s="197"/>
      <c r="P46" s="197"/>
      <c r="Q46" s="114"/>
      <c r="R46" s="114"/>
    </row>
    <row r="47" spans="2:22" ht="17.25" customHeight="1">
      <c r="B47" s="124"/>
      <c r="C47" s="124"/>
      <c r="D47" s="114"/>
      <c r="E47" s="114"/>
      <c r="F47" s="197"/>
      <c r="G47" s="197"/>
      <c r="H47" s="197"/>
      <c r="I47" s="197"/>
      <c r="J47" s="197"/>
      <c r="K47" s="197"/>
      <c r="L47" s="197"/>
      <c r="M47" s="197"/>
      <c r="N47" s="197"/>
      <c r="O47" s="197"/>
      <c r="P47" s="197"/>
      <c r="Q47" s="114"/>
      <c r="R47" s="114"/>
    </row>
    <row r="48" spans="2:22"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14"/>
      <c r="G52" s="114"/>
      <c r="H52" s="114"/>
      <c r="I52" s="114"/>
      <c r="J52" s="114"/>
      <c r="K52" s="114"/>
      <c r="L52" s="114"/>
      <c r="M52" s="114"/>
      <c r="N52" s="114"/>
      <c r="O52" s="114"/>
      <c r="P52" s="114"/>
      <c r="Q52" s="114"/>
      <c r="R52" s="114"/>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8">
    <dataValidation allowBlank="1" showInputMessage="1" sqref="B32:C35 A21:A26"/>
    <dataValidation type="list" allowBlank="1" showInputMessage="1" showErrorMessage="1" sqref="R32:R39">
      <formula1>"○,×"</formula1>
    </dataValidation>
    <dataValidation type="list" allowBlank="1" showInputMessage="1" sqref="N17:N25">
      <formula1>"○,×,○（P）,×（P）"</formula1>
    </dataValidation>
    <dataValidation type="list" allowBlank="1" showInputMessage="1" showErrorMessage="1" sqref="N32:N39">
      <formula1>"－,1.記述試験,2.口頭試験,3.受験条件,4.その他"</formula1>
    </dataValidation>
    <dataValidation type="list" allowBlank="1" showInputMessage="1" showErrorMessage="1" sqref="J32:J39">
      <formula1>"1.記述試験,2.口頭試験,3.受験条件,4.その他"</formula1>
    </dataValidation>
    <dataValidation type="whole" allowBlank="1" showInputMessage="1" showErrorMessage="1" sqref="A2">
      <formula1>1</formula1>
      <formula2>999</formula2>
    </dataValidation>
    <dataValidation type="list" allowBlank="1" showInputMessage="1" showErrorMessage="1" sqref="K32:K39 O32:O39">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24.xml><?xml version="1.0" encoding="utf-8"?>
<worksheet xmlns="http://schemas.openxmlformats.org/spreadsheetml/2006/main" xmlns:r="http://schemas.openxmlformats.org/officeDocument/2006/relationships">
  <sheetPr codeName="Sheet23">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64</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34" t="s">
        <v>5</v>
      </c>
      <c r="J16" s="172" t="s">
        <v>6</v>
      </c>
      <c r="K16" s="173"/>
      <c r="L16" s="173"/>
      <c r="M16" s="174"/>
      <c r="N16" s="34"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ht="99.75" hidden="1" customHeight="1">
      <c r="A21" s="19"/>
      <c r="D21" s="6"/>
      <c r="E21" s="6"/>
      <c r="F21" s="7"/>
      <c r="G21" s="10" t="s">
        <v>21</v>
      </c>
      <c r="H21" s="14" t="s">
        <v>56</v>
      </c>
      <c r="I21" s="15" t="s">
        <v>57</v>
      </c>
      <c r="J21" s="184" t="s">
        <v>22</v>
      </c>
      <c r="K21" s="185"/>
      <c r="L21" s="185"/>
      <c r="M21" s="186"/>
      <c r="N21" s="13"/>
      <c r="O21" s="180"/>
      <c r="P21" s="180"/>
      <c r="Q21" s="180"/>
      <c r="R21" s="180"/>
    </row>
    <row r="22" spans="1:22" ht="110.1" hidden="1" customHeight="1">
      <c r="A22" s="19"/>
      <c r="D22" s="6"/>
      <c r="E22" s="6"/>
      <c r="F22" s="7"/>
      <c r="G22" s="10" t="s">
        <v>23</v>
      </c>
      <c r="H22" s="14" t="s">
        <v>24</v>
      </c>
      <c r="I22" s="15" t="s">
        <v>25</v>
      </c>
      <c r="J22" s="177"/>
      <c r="K22" s="178"/>
      <c r="L22" s="178"/>
      <c r="M22" s="179"/>
      <c r="N22" s="13"/>
      <c r="O22" s="180"/>
      <c r="P22" s="180"/>
      <c r="Q22" s="180"/>
      <c r="R22" s="180"/>
    </row>
    <row r="23" spans="1:22" ht="99.75" hidden="1" customHeight="1">
      <c r="A23" s="19"/>
      <c r="D23" s="6"/>
      <c r="E23" s="6"/>
      <c r="F23" s="7"/>
      <c r="G23" s="10" t="s">
        <v>26</v>
      </c>
      <c r="H23" s="14" t="s">
        <v>27</v>
      </c>
      <c r="I23" s="15" t="s">
        <v>28</v>
      </c>
      <c r="J23" s="177"/>
      <c r="K23" s="178"/>
      <c r="L23" s="178"/>
      <c r="M23" s="179"/>
      <c r="N23" s="13"/>
      <c r="O23" s="180"/>
      <c r="P23" s="180"/>
      <c r="Q23" s="180"/>
      <c r="R23" s="180"/>
    </row>
    <row r="24" spans="1:22" ht="99.75" hidden="1" customHeight="1">
      <c r="A24" s="19"/>
      <c r="D24" s="6"/>
      <c r="E24" s="6"/>
      <c r="F24" s="7"/>
      <c r="G24" s="10" t="s">
        <v>29</v>
      </c>
      <c r="H24" s="14" t="s">
        <v>30</v>
      </c>
      <c r="I24" s="15" t="s">
        <v>31</v>
      </c>
      <c r="J24" s="177"/>
      <c r="K24" s="178"/>
      <c r="L24" s="178"/>
      <c r="M24" s="179"/>
      <c r="N24" s="13"/>
      <c r="O24" s="180"/>
      <c r="P24" s="180"/>
      <c r="Q24" s="180"/>
      <c r="R24" s="180"/>
    </row>
    <row r="25" spans="1:22" ht="99.75" hidden="1" customHeight="1">
      <c r="A25" s="19"/>
      <c r="D25" s="6"/>
      <c r="E25" s="6"/>
      <c r="F25" s="7"/>
      <c r="G25" s="10" t="s">
        <v>32</v>
      </c>
      <c r="H25" s="14" t="s">
        <v>33</v>
      </c>
      <c r="I25" s="15" t="s">
        <v>34</v>
      </c>
      <c r="J25" s="177"/>
      <c r="K25" s="178"/>
      <c r="L25" s="178"/>
      <c r="M25" s="179"/>
      <c r="N25" s="13"/>
      <c r="O25" s="180"/>
      <c r="P25" s="180"/>
      <c r="Q25" s="180"/>
      <c r="R25" s="180"/>
    </row>
    <row r="26" spans="1:22" ht="34.5" hidden="1" customHeight="1">
      <c r="A26" s="19"/>
      <c r="D26" s="6"/>
      <c r="E26" s="6"/>
    </row>
    <row r="27" spans="1:22" ht="42" hidden="1">
      <c r="D27" s="16"/>
      <c r="E27" s="187" t="s">
        <v>35</v>
      </c>
      <c r="F27" s="187"/>
      <c r="G27" s="187"/>
      <c r="H27" s="187"/>
      <c r="I27" s="187"/>
      <c r="J27" s="187"/>
      <c r="K27" s="187"/>
      <c r="L27" s="187"/>
      <c r="M27" s="187"/>
      <c r="N27" s="187"/>
      <c r="O27" s="187"/>
      <c r="P27" s="187"/>
      <c r="Q27" s="187"/>
      <c r="R27" s="187"/>
      <c r="S27" s="187"/>
    </row>
    <row r="28" spans="1:22" ht="11.25" customHeight="1">
      <c r="D28" s="16"/>
      <c r="E28" s="17"/>
      <c r="J28" s="3"/>
      <c r="K28" s="3"/>
      <c r="O28" s="16"/>
      <c r="P28" s="16"/>
      <c r="Q28" s="16"/>
      <c r="R28" s="18"/>
    </row>
    <row r="29" spans="1:22" ht="77.25" customHeight="1" collapsed="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V29" s="9"/>
    </row>
    <row r="30" spans="1:22" ht="77.25" customHeight="1">
      <c r="B30" s="122"/>
      <c r="C30" s="122"/>
      <c r="D30" s="189"/>
      <c r="E30" s="189"/>
      <c r="F30" s="192"/>
      <c r="G30" s="194"/>
      <c r="H30" s="192"/>
      <c r="I30" s="192"/>
      <c r="J30" s="218" t="s">
        <v>41</v>
      </c>
      <c r="K30" s="220"/>
      <c r="L30" s="220"/>
      <c r="M30" s="219"/>
      <c r="N30" s="218" t="s">
        <v>42</v>
      </c>
      <c r="O30" s="220"/>
      <c r="P30" s="220"/>
      <c r="Q30" s="219"/>
      <c r="R30" s="212"/>
      <c r="S30" s="216"/>
      <c r="T30" s="217"/>
      <c r="V30" s="9"/>
    </row>
    <row r="31" spans="1:22" ht="105.95" customHeight="1">
      <c r="B31" s="122"/>
      <c r="C31" s="122"/>
      <c r="D31" s="190"/>
      <c r="E31" s="190"/>
      <c r="F31" s="193"/>
      <c r="G31" s="194"/>
      <c r="H31" s="193"/>
      <c r="I31" s="193"/>
      <c r="J31" s="22" t="s">
        <v>43</v>
      </c>
      <c r="K31" s="23" t="s">
        <v>44</v>
      </c>
      <c r="L31" s="23" t="s">
        <v>45</v>
      </c>
      <c r="M31" s="36" t="s">
        <v>59</v>
      </c>
      <c r="N31" s="22" t="s">
        <v>43</v>
      </c>
      <c r="O31" s="37" t="s">
        <v>44</v>
      </c>
      <c r="P31" s="37" t="s">
        <v>45</v>
      </c>
      <c r="Q31" s="36" t="s">
        <v>59</v>
      </c>
      <c r="R31" s="213"/>
      <c r="S31" s="218"/>
      <c r="T31" s="219"/>
      <c r="V31" s="9"/>
    </row>
    <row r="32" spans="1:22" ht="120" customHeight="1">
      <c r="B32" s="123"/>
      <c r="C32" s="123"/>
      <c r="D32" s="207" t="s">
        <v>198</v>
      </c>
      <c r="E32" s="207" t="s">
        <v>96</v>
      </c>
      <c r="F32" s="200" t="s">
        <v>84</v>
      </c>
      <c r="G32" s="201" t="s">
        <v>199</v>
      </c>
      <c r="H32" s="198" t="s">
        <v>200</v>
      </c>
      <c r="I32" s="198" t="s">
        <v>204</v>
      </c>
      <c r="J32" s="127"/>
      <c r="K32" s="128"/>
      <c r="L32" s="129"/>
      <c r="M32" s="129"/>
      <c r="N32" s="128"/>
      <c r="O32" s="128"/>
      <c r="P32" s="129"/>
      <c r="Q32" s="130"/>
      <c r="R32" s="20"/>
      <c r="S32" s="195"/>
      <c r="T32" s="196"/>
      <c r="U32" s="9"/>
      <c r="V32"/>
    </row>
    <row r="33" spans="2:22" ht="120" customHeight="1">
      <c r="B33" s="123"/>
      <c r="C33" s="123"/>
      <c r="D33" s="207"/>
      <c r="E33" s="207"/>
      <c r="F33" s="200"/>
      <c r="G33" s="202"/>
      <c r="H33" s="199"/>
      <c r="I33" s="199"/>
      <c r="J33" s="127"/>
      <c r="K33" s="128"/>
      <c r="L33" s="129"/>
      <c r="M33" s="129"/>
      <c r="N33" s="128"/>
      <c r="O33" s="128"/>
      <c r="P33" s="129"/>
      <c r="Q33" s="130"/>
      <c r="R33" s="20"/>
      <c r="S33" s="195"/>
      <c r="T33" s="196"/>
      <c r="U33" s="9"/>
      <c r="V33"/>
    </row>
    <row r="34" spans="2:22" ht="120" customHeight="1">
      <c r="B34" s="123"/>
      <c r="C34" s="123"/>
      <c r="D34" s="207"/>
      <c r="E34" s="207"/>
      <c r="F34" s="200"/>
      <c r="G34" s="202"/>
      <c r="H34" s="198" t="s">
        <v>201</v>
      </c>
      <c r="I34" s="198" t="s">
        <v>205</v>
      </c>
      <c r="J34" s="127"/>
      <c r="K34" s="128"/>
      <c r="L34" s="129"/>
      <c r="M34" s="129"/>
      <c r="N34" s="128"/>
      <c r="O34" s="128"/>
      <c r="P34" s="129"/>
      <c r="Q34" s="130"/>
      <c r="R34" s="20"/>
      <c r="S34" s="195"/>
      <c r="T34" s="196"/>
      <c r="U34" s="9"/>
      <c r="V34"/>
    </row>
    <row r="35" spans="2:22" ht="120" customHeight="1">
      <c r="B35" s="123"/>
      <c r="C35" s="123"/>
      <c r="D35" s="207"/>
      <c r="E35" s="207"/>
      <c r="F35" s="200"/>
      <c r="G35" s="202"/>
      <c r="H35" s="199"/>
      <c r="I35" s="199"/>
      <c r="J35" s="127"/>
      <c r="K35" s="128"/>
      <c r="L35" s="129"/>
      <c r="M35" s="129"/>
      <c r="N35" s="128"/>
      <c r="O35" s="128"/>
      <c r="P35" s="129"/>
      <c r="Q35" s="130"/>
      <c r="R35" s="20"/>
      <c r="S35" s="195"/>
      <c r="T35" s="196"/>
      <c r="U35" s="9"/>
      <c r="V35"/>
    </row>
    <row r="36" spans="2:22" ht="120" customHeight="1">
      <c r="B36" s="124"/>
      <c r="C36" s="124"/>
      <c r="D36" s="207"/>
      <c r="E36" s="207"/>
      <c r="F36" s="200"/>
      <c r="G36" s="202"/>
      <c r="H36" s="198" t="s">
        <v>202</v>
      </c>
      <c r="I36" s="198" t="s">
        <v>206</v>
      </c>
      <c r="J36" s="127"/>
      <c r="K36" s="128"/>
      <c r="L36" s="129"/>
      <c r="M36" s="129"/>
      <c r="N36" s="128"/>
      <c r="O36" s="128"/>
      <c r="P36" s="129"/>
      <c r="Q36" s="130"/>
      <c r="R36" s="20"/>
      <c r="S36" s="32"/>
      <c r="T36" s="33"/>
      <c r="U36" s="9"/>
      <c r="V36"/>
    </row>
    <row r="37" spans="2:22" ht="120" customHeight="1">
      <c r="B37" s="124"/>
      <c r="C37" s="124"/>
      <c r="D37" s="207"/>
      <c r="E37" s="207"/>
      <c r="F37" s="200"/>
      <c r="G37" s="202"/>
      <c r="H37" s="199"/>
      <c r="I37" s="199"/>
      <c r="J37" s="127"/>
      <c r="K37" s="128"/>
      <c r="L37" s="129"/>
      <c r="M37" s="129"/>
      <c r="N37" s="128"/>
      <c r="O37" s="128"/>
      <c r="P37" s="129"/>
      <c r="Q37" s="130"/>
      <c r="R37" s="20"/>
      <c r="S37" s="32"/>
      <c r="T37" s="33"/>
      <c r="U37" s="9"/>
      <c r="V37"/>
    </row>
    <row r="38" spans="2:22" ht="120" customHeight="1">
      <c r="B38" s="124"/>
      <c r="C38" s="124"/>
      <c r="D38" s="207"/>
      <c r="E38" s="207"/>
      <c r="F38" s="200"/>
      <c r="G38" s="202"/>
      <c r="H38" s="198" t="s">
        <v>203</v>
      </c>
      <c r="I38" s="198" t="s">
        <v>207</v>
      </c>
      <c r="J38" s="127"/>
      <c r="K38" s="128"/>
      <c r="L38" s="129"/>
      <c r="M38" s="129"/>
      <c r="N38" s="128"/>
      <c r="O38" s="128"/>
      <c r="P38" s="129"/>
      <c r="Q38" s="130"/>
      <c r="R38" s="20"/>
      <c r="S38" s="195"/>
      <c r="T38" s="196"/>
      <c r="U38" s="9"/>
      <c r="V38"/>
    </row>
    <row r="39" spans="2:22" ht="120" customHeight="1">
      <c r="B39" s="124"/>
      <c r="C39" s="124"/>
      <c r="D39" s="207"/>
      <c r="E39" s="207"/>
      <c r="F39" s="200"/>
      <c r="G39" s="203"/>
      <c r="H39" s="199"/>
      <c r="I39" s="199"/>
      <c r="J39" s="127"/>
      <c r="K39" s="128"/>
      <c r="L39" s="129"/>
      <c r="M39" s="129"/>
      <c r="N39" s="128"/>
      <c r="O39" s="128"/>
      <c r="P39" s="129"/>
      <c r="Q39" s="130"/>
      <c r="R39" s="20"/>
      <c r="S39" s="195"/>
      <c r="T39" s="196"/>
      <c r="U39" s="9"/>
      <c r="V39"/>
    </row>
    <row r="40" spans="2:22" ht="21" customHeight="1">
      <c r="B40" s="124"/>
      <c r="C40" s="124"/>
      <c r="D40" s="30"/>
      <c r="E40" s="30"/>
      <c r="F40" s="30"/>
      <c r="G40" s="30"/>
      <c r="H40" s="30"/>
      <c r="I40" s="30"/>
      <c r="J40" s="30"/>
      <c r="K40" s="30"/>
      <c r="L40" s="30"/>
      <c r="M40" s="30"/>
      <c r="N40" s="30"/>
      <c r="O40" s="30"/>
      <c r="P40" s="30"/>
      <c r="Q40" s="30"/>
      <c r="R40" s="30"/>
      <c r="T40" s="21"/>
    </row>
    <row r="41" spans="2:22" ht="17.25" customHeight="1">
      <c r="B41" s="124"/>
      <c r="C41" s="124"/>
      <c r="D41" s="114"/>
      <c r="E41" s="114"/>
      <c r="F41" s="197" t="s">
        <v>619</v>
      </c>
      <c r="G41" s="197"/>
      <c r="H41" s="197"/>
      <c r="I41" s="197"/>
      <c r="J41" s="197"/>
      <c r="K41" s="197"/>
      <c r="L41" s="197"/>
      <c r="M41" s="197"/>
      <c r="N41" s="197"/>
      <c r="O41" s="197"/>
      <c r="P41" s="197"/>
      <c r="Q41" s="114"/>
      <c r="R41" s="114"/>
    </row>
    <row r="42" spans="2:22" ht="17.25" customHeight="1">
      <c r="B42" s="124"/>
      <c r="C42" s="124"/>
      <c r="D42" s="114"/>
      <c r="E42" s="114"/>
      <c r="F42" s="197"/>
      <c r="G42" s="197"/>
      <c r="H42" s="197"/>
      <c r="I42" s="197"/>
      <c r="J42" s="197"/>
      <c r="K42" s="197"/>
      <c r="L42" s="197"/>
      <c r="M42" s="197"/>
      <c r="N42" s="197"/>
      <c r="O42" s="197"/>
      <c r="P42" s="197"/>
      <c r="Q42" s="114"/>
      <c r="R42" s="114"/>
    </row>
    <row r="43" spans="2:22" ht="17.25" customHeight="1">
      <c r="B43" s="124"/>
      <c r="C43" s="124"/>
      <c r="D43" s="114"/>
      <c r="E43" s="114"/>
      <c r="F43" s="197"/>
      <c r="G43" s="197"/>
      <c r="H43" s="197"/>
      <c r="I43" s="197"/>
      <c r="J43" s="197"/>
      <c r="K43" s="197"/>
      <c r="L43" s="197"/>
      <c r="M43" s="197"/>
      <c r="N43" s="197"/>
      <c r="O43" s="197"/>
      <c r="P43" s="197"/>
      <c r="Q43" s="114"/>
      <c r="R43" s="114"/>
    </row>
    <row r="44" spans="2:22" ht="17.25" customHeight="1">
      <c r="B44" s="124"/>
      <c r="C44" s="124"/>
      <c r="D44" s="114"/>
      <c r="E44" s="114"/>
      <c r="F44" s="197"/>
      <c r="G44" s="197"/>
      <c r="H44" s="197"/>
      <c r="I44" s="197"/>
      <c r="J44" s="197"/>
      <c r="K44" s="197"/>
      <c r="L44" s="197"/>
      <c r="M44" s="197"/>
      <c r="N44" s="197"/>
      <c r="O44" s="197"/>
      <c r="P44" s="197"/>
      <c r="Q44" s="114"/>
      <c r="R44" s="114"/>
    </row>
    <row r="45" spans="2:22" ht="17.25" customHeight="1">
      <c r="B45" s="124"/>
      <c r="C45" s="124"/>
      <c r="D45" s="114"/>
      <c r="E45" s="114"/>
      <c r="F45" s="197"/>
      <c r="G45" s="197"/>
      <c r="H45" s="197"/>
      <c r="I45" s="197"/>
      <c r="J45" s="197"/>
      <c r="K45" s="197"/>
      <c r="L45" s="197"/>
      <c r="M45" s="197"/>
      <c r="N45" s="197"/>
      <c r="O45" s="197"/>
      <c r="P45" s="197"/>
      <c r="Q45" s="114"/>
      <c r="R45" s="114"/>
    </row>
    <row r="46" spans="2:22" ht="17.25" customHeight="1">
      <c r="B46" s="124"/>
      <c r="C46" s="124"/>
      <c r="D46" s="114"/>
      <c r="E46" s="114"/>
      <c r="F46" s="197"/>
      <c r="G46" s="197"/>
      <c r="H46" s="197"/>
      <c r="I46" s="197"/>
      <c r="J46" s="197"/>
      <c r="K46" s="197"/>
      <c r="L46" s="197"/>
      <c r="M46" s="197"/>
      <c r="N46" s="197"/>
      <c r="O46" s="197"/>
      <c r="P46" s="197"/>
      <c r="Q46" s="114"/>
      <c r="R46" s="114"/>
    </row>
    <row r="47" spans="2:22" ht="17.25" customHeight="1">
      <c r="B47" s="124"/>
      <c r="C47" s="124"/>
      <c r="D47" s="114"/>
      <c r="E47" s="114"/>
      <c r="F47" s="197"/>
      <c r="G47" s="197"/>
      <c r="H47" s="197"/>
      <c r="I47" s="197"/>
      <c r="J47" s="197"/>
      <c r="K47" s="197"/>
      <c r="L47" s="197"/>
      <c r="M47" s="197"/>
      <c r="N47" s="197"/>
      <c r="O47" s="197"/>
      <c r="P47" s="197"/>
      <c r="Q47" s="114"/>
      <c r="R47" s="114"/>
    </row>
    <row r="48" spans="2:22"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14"/>
      <c r="G52" s="114"/>
      <c r="H52" s="114"/>
      <c r="I52" s="114"/>
      <c r="J52" s="114"/>
      <c r="K52" s="114"/>
      <c r="L52" s="114"/>
      <c r="M52" s="114"/>
      <c r="N52" s="114"/>
      <c r="O52" s="114"/>
      <c r="P52" s="114"/>
      <c r="Q52" s="114"/>
      <c r="R52" s="114"/>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8">
    <dataValidation type="list" allowBlank="1" showInputMessage="1" showErrorMessage="1" sqref="J32:J39">
      <formula1>"1.記述試験,2.口頭試験,3.受験条件,4.その他"</formula1>
    </dataValidation>
    <dataValidation type="list" allowBlank="1" showInputMessage="1" showErrorMessage="1" sqref="N32:N39">
      <formula1>"－,1.記述試験,2.口頭試験,3.受験条件,4.その他"</formula1>
    </dataValidation>
    <dataValidation type="list" allowBlank="1" showInputMessage="1" sqref="N17:N25">
      <formula1>"○,×,○（P）,×（P）"</formula1>
    </dataValidation>
    <dataValidation type="list" allowBlank="1" showInputMessage="1" showErrorMessage="1" sqref="R32:R39">
      <formula1>"○,×"</formula1>
    </dataValidation>
    <dataValidation allowBlank="1" showInputMessage="1" sqref="B32:C35 A21:A26"/>
    <dataValidation type="whole" allowBlank="1" showInputMessage="1" showErrorMessage="1" sqref="A2">
      <formula1>1</formula1>
      <formula2>999</formula2>
    </dataValidation>
    <dataValidation type="list" allowBlank="1" showInputMessage="1" showErrorMessage="1" sqref="K32:K39 O32:O39">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25.xml><?xml version="1.0" encoding="utf-8"?>
<worksheet xmlns="http://schemas.openxmlformats.org/spreadsheetml/2006/main" xmlns:r="http://schemas.openxmlformats.org/officeDocument/2006/relationships">
  <sheetPr codeName="Sheet24">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64</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34" t="s">
        <v>5</v>
      </c>
      <c r="J16" s="172" t="s">
        <v>6</v>
      </c>
      <c r="K16" s="173"/>
      <c r="L16" s="173"/>
      <c r="M16" s="174"/>
      <c r="N16" s="34"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ht="99.75" hidden="1" customHeight="1">
      <c r="A21" s="19"/>
      <c r="D21" s="6"/>
      <c r="E21" s="6"/>
      <c r="F21" s="7"/>
      <c r="G21" s="10" t="s">
        <v>21</v>
      </c>
      <c r="H21" s="14" t="s">
        <v>56</v>
      </c>
      <c r="I21" s="15" t="s">
        <v>57</v>
      </c>
      <c r="J21" s="184" t="s">
        <v>22</v>
      </c>
      <c r="K21" s="185"/>
      <c r="L21" s="185"/>
      <c r="M21" s="186"/>
      <c r="N21" s="13"/>
      <c r="O21" s="180"/>
      <c r="P21" s="180"/>
      <c r="Q21" s="180"/>
      <c r="R21" s="180"/>
    </row>
    <row r="22" spans="1:22" ht="110.1" hidden="1" customHeight="1">
      <c r="A22" s="19"/>
      <c r="D22" s="6"/>
      <c r="E22" s="6"/>
      <c r="F22" s="7"/>
      <c r="G22" s="10" t="s">
        <v>23</v>
      </c>
      <c r="H22" s="14" t="s">
        <v>24</v>
      </c>
      <c r="I22" s="15" t="s">
        <v>25</v>
      </c>
      <c r="J22" s="177"/>
      <c r="K22" s="178"/>
      <c r="L22" s="178"/>
      <c r="M22" s="179"/>
      <c r="N22" s="13"/>
      <c r="O22" s="180"/>
      <c r="P22" s="180"/>
      <c r="Q22" s="180"/>
      <c r="R22" s="180"/>
    </row>
    <row r="23" spans="1:22" ht="99.75" hidden="1" customHeight="1">
      <c r="A23" s="19"/>
      <c r="D23" s="6"/>
      <c r="E23" s="6"/>
      <c r="F23" s="7"/>
      <c r="G23" s="10" t="s">
        <v>26</v>
      </c>
      <c r="H23" s="14" t="s">
        <v>27</v>
      </c>
      <c r="I23" s="15" t="s">
        <v>28</v>
      </c>
      <c r="J23" s="177"/>
      <c r="K23" s="178"/>
      <c r="L23" s="178"/>
      <c r="M23" s="179"/>
      <c r="N23" s="13"/>
      <c r="O23" s="180"/>
      <c r="P23" s="180"/>
      <c r="Q23" s="180"/>
      <c r="R23" s="180"/>
    </row>
    <row r="24" spans="1:22" ht="99.75" hidden="1" customHeight="1">
      <c r="A24" s="19"/>
      <c r="D24" s="6"/>
      <c r="E24" s="6"/>
      <c r="F24" s="7"/>
      <c r="G24" s="10" t="s">
        <v>29</v>
      </c>
      <c r="H24" s="14" t="s">
        <v>30</v>
      </c>
      <c r="I24" s="15" t="s">
        <v>31</v>
      </c>
      <c r="J24" s="177"/>
      <c r="K24" s="178"/>
      <c r="L24" s="178"/>
      <c r="M24" s="179"/>
      <c r="N24" s="13"/>
      <c r="O24" s="180"/>
      <c r="P24" s="180"/>
      <c r="Q24" s="180"/>
      <c r="R24" s="180"/>
    </row>
    <row r="25" spans="1:22" ht="99.75" hidden="1" customHeight="1">
      <c r="A25" s="19"/>
      <c r="D25" s="6"/>
      <c r="E25" s="6"/>
      <c r="F25" s="7"/>
      <c r="G25" s="10" t="s">
        <v>32</v>
      </c>
      <c r="H25" s="14" t="s">
        <v>33</v>
      </c>
      <c r="I25" s="15" t="s">
        <v>34</v>
      </c>
      <c r="J25" s="177"/>
      <c r="K25" s="178"/>
      <c r="L25" s="178"/>
      <c r="M25" s="179"/>
      <c r="N25" s="13"/>
      <c r="O25" s="180"/>
      <c r="P25" s="180"/>
      <c r="Q25" s="180"/>
      <c r="R25" s="180"/>
    </row>
    <row r="26" spans="1:22" ht="34.5" hidden="1" customHeight="1">
      <c r="A26" s="19"/>
      <c r="D26" s="6"/>
      <c r="E26" s="6"/>
    </row>
    <row r="27" spans="1:22" ht="42" hidden="1">
      <c r="D27" s="16"/>
      <c r="E27" s="187" t="s">
        <v>35</v>
      </c>
      <c r="F27" s="187"/>
      <c r="G27" s="187"/>
      <c r="H27" s="187"/>
      <c r="I27" s="187"/>
      <c r="J27" s="187"/>
      <c r="K27" s="187"/>
      <c r="L27" s="187"/>
      <c r="M27" s="187"/>
      <c r="N27" s="187"/>
      <c r="O27" s="187"/>
      <c r="P27" s="187"/>
      <c r="Q27" s="187"/>
      <c r="R27" s="187"/>
      <c r="S27" s="187"/>
    </row>
    <row r="28" spans="1:22" ht="11.25" customHeight="1">
      <c r="D28" s="16"/>
      <c r="E28" s="17"/>
      <c r="J28" s="3"/>
      <c r="K28" s="3"/>
      <c r="O28" s="16"/>
      <c r="P28" s="16"/>
      <c r="Q28" s="16"/>
      <c r="R28" s="18"/>
    </row>
    <row r="29" spans="1:22" ht="77.25" customHeight="1" collapsed="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V29" s="9"/>
    </row>
    <row r="30" spans="1:22" ht="77.25" customHeight="1">
      <c r="B30" s="122"/>
      <c r="C30" s="122"/>
      <c r="D30" s="189"/>
      <c r="E30" s="189"/>
      <c r="F30" s="192"/>
      <c r="G30" s="194"/>
      <c r="H30" s="192"/>
      <c r="I30" s="192"/>
      <c r="J30" s="218" t="s">
        <v>41</v>
      </c>
      <c r="K30" s="220"/>
      <c r="L30" s="220"/>
      <c r="M30" s="219"/>
      <c r="N30" s="218" t="s">
        <v>42</v>
      </c>
      <c r="O30" s="220"/>
      <c r="P30" s="220"/>
      <c r="Q30" s="219"/>
      <c r="R30" s="212"/>
      <c r="S30" s="216"/>
      <c r="T30" s="217"/>
      <c r="V30" s="9"/>
    </row>
    <row r="31" spans="1:22" ht="105.95" customHeight="1">
      <c r="B31" s="122"/>
      <c r="C31" s="122"/>
      <c r="D31" s="190"/>
      <c r="E31" s="190"/>
      <c r="F31" s="193"/>
      <c r="G31" s="194"/>
      <c r="H31" s="193"/>
      <c r="I31" s="193"/>
      <c r="J31" s="22" t="s">
        <v>43</v>
      </c>
      <c r="K31" s="23" t="s">
        <v>44</v>
      </c>
      <c r="L31" s="23" t="s">
        <v>45</v>
      </c>
      <c r="M31" s="36" t="s">
        <v>59</v>
      </c>
      <c r="N31" s="22" t="s">
        <v>43</v>
      </c>
      <c r="O31" s="37" t="s">
        <v>44</v>
      </c>
      <c r="P31" s="37" t="s">
        <v>45</v>
      </c>
      <c r="Q31" s="36" t="s">
        <v>59</v>
      </c>
      <c r="R31" s="213"/>
      <c r="S31" s="218"/>
      <c r="T31" s="219"/>
      <c r="V31" s="9"/>
    </row>
    <row r="32" spans="1:22" ht="120" customHeight="1">
      <c r="B32" s="123"/>
      <c r="C32" s="123"/>
      <c r="D32" s="207" t="s">
        <v>198</v>
      </c>
      <c r="E32" s="207" t="s">
        <v>194</v>
      </c>
      <c r="F32" s="200" t="s">
        <v>84</v>
      </c>
      <c r="G32" s="201" t="s">
        <v>208</v>
      </c>
      <c r="H32" s="198" t="s">
        <v>200</v>
      </c>
      <c r="I32" s="198" t="s">
        <v>204</v>
      </c>
      <c r="J32" s="127"/>
      <c r="K32" s="128"/>
      <c r="L32" s="129"/>
      <c r="M32" s="129"/>
      <c r="N32" s="128"/>
      <c r="O32" s="128"/>
      <c r="P32" s="129"/>
      <c r="Q32" s="130"/>
      <c r="R32" s="20"/>
      <c r="S32" s="195"/>
      <c r="T32" s="196"/>
      <c r="U32" s="9"/>
      <c r="V32"/>
    </row>
    <row r="33" spans="2:22" ht="120" customHeight="1">
      <c r="B33" s="123"/>
      <c r="C33" s="123"/>
      <c r="D33" s="207"/>
      <c r="E33" s="207"/>
      <c r="F33" s="200"/>
      <c r="G33" s="202"/>
      <c r="H33" s="199"/>
      <c r="I33" s="199"/>
      <c r="J33" s="127"/>
      <c r="K33" s="128"/>
      <c r="L33" s="129"/>
      <c r="M33" s="129"/>
      <c r="N33" s="128"/>
      <c r="O33" s="128"/>
      <c r="P33" s="129"/>
      <c r="Q33" s="130"/>
      <c r="R33" s="20"/>
      <c r="S33" s="195"/>
      <c r="T33" s="196"/>
      <c r="U33" s="9"/>
      <c r="V33"/>
    </row>
    <row r="34" spans="2:22" ht="120" customHeight="1">
      <c r="B34" s="123"/>
      <c r="C34" s="123"/>
      <c r="D34" s="207"/>
      <c r="E34" s="207"/>
      <c r="F34" s="200"/>
      <c r="G34" s="202"/>
      <c r="H34" s="198" t="s">
        <v>209</v>
      </c>
      <c r="I34" s="198" t="s">
        <v>206</v>
      </c>
      <c r="J34" s="127"/>
      <c r="K34" s="128"/>
      <c r="L34" s="129"/>
      <c r="M34" s="129"/>
      <c r="N34" s="128"/>
      <c r="O34" s="128"/>
      <c r="P34" s="129"/>
      <c r="Q34" s="130"/>
      <c r="R34" s="20"/>
      <c r="S34" s="195"/>
      <c r="T34" s="196"/>
      <c r="U34" s="9"/>
      <c r="V34"/>
    </row>
    <row r="35" spans="2:22" ht="120" customHeight="1">
      <c r="B35" s="123"/>
      <c r="C35" s="123"/>
      <c r="D35" s="207"/>
      <c r="E35" s="207"/>
      <c r="F35" s="200"/>
      <c r="G35" s="202"/>
      <c r="H35" s="199"/>
      <c r="I35" s="199"/>
      <c r="J35" s="127"/>
      <c r="K35" s="128"/>
      <c r="L35" s="129"/>
      <c r="M35" s="129"/>
      <c r="N35" s="128"/>
      <c r="O35" s="128"/>
      <c r="P35" s="129"/>
      <c r="Q35" s="130"/>
      <c r="R35" s="20"/>
      <c r="S35" s="195"/>
      <c r="T35" s="196"/>
      <c r="U35" s="9"/>
      <c r="V35"/>
    </row>
    <row r="36" spans="2:22" ht="120" customHeight="1">
      <c r="B36" s="124"/>
      <c r="C36" s="124"/>
      <c r="D36" s="207"/>
      <c r="E36" s="207"/>
      <c r="F36" s="200"/>
      <c r="G36" s="202"/>
      <c r="H36" s="198" t="s">
        <v>210</v>
      </c>
      <c r="I36" s="198" t="s">
        <v>212</v>
      </c>
      <c r="J36" s="127"/>
      <c r="K36" s="128"/>
      <c r="L36" s="129"/>
      <c r="M36" s="129"/>
      <c r="N36" s="128"/>
      <c r="O36" s="128"/>
      <c r="P36" s="129"/>
      <c r="Q36" s="130"/>
      <c r="R36" s="20"/>
      <c r="S36" s="32"/>
      <c r="T36" s="33"/>
      <c r="U36" s="9"/>
      <c r="V36"/>
    </row>
    <row r="37" spans="2:22" ht="120" customHeight="1">
      <c r="B37" s="124"/>
      <c r="C37" s="124"/>
      <c r="D37" s="207"/>
      <c r="E37" s="207"/>
      <c r="F37" s="200"/>
      <c r="G37" s="202"/>
      <c r="H37" s="199"/>
      <c r="I37" s="199"/>
      <c r="J37" s="127"/>
      <c r="K37" s="128"/>
      <c r="L37" s="129"/>
      <c r="M37" s="129"/>
      <c r="N37" s="128"/>
      <c r="O37" s="128"/>
      <c r="P37" s="129"/>
      <c r="Q37" s="130"/>
      <c r="R37" s="20"/>
      <c r="S37" s="32"/>
      <c r="T37" s="33"/>
      <c r="U37" s="9"/>
      <c r="V37"/>
    </row>
    <row r="38" spans="2:22" ht="120" customHeight="1">
      <c r="B38" s="124"/>
      <c r="C38" s="124"/>
      <c r="D38" s="207"/>
      <c r="E38" s="207"/>
      <c r="F38" s="200"/>
      <c r="G38" s="202"/>
      <c r="H38" s="198" t="s">
        <v>211</v>
      </c>
      <c r="I38" s="198" t="s">
        <v>213</v>
      </c>
      <c r="J38" s="127"/>
      <c r="K38" s="128"/>
      <c r="L38" s="129"/>
      <c r="M38" s="129"/>
      <c r="N38" s="128"/>
      <c r="O38" s="128"/>
      <c r="P38" s="129"/>
      <c r="Q38" s="130"/>
      <c r="R38" s="20"/>
      <c r="S38" s="195"/>
      <c r="T38" s="196"/>
      <c r="U38" s="9"/>
      <c r="V38"/>
    </row>
    <row r="39" spans="2:22" ht="120" customHeight="1">
      <c r="B39" s="124"/>
      <c r="C39" s="124"/>
      <c r="D39" s="207"/>
      <c r="E39" s="207"/>
      <c r="F39" s="200"/>
      <c r="G39" s="203"/>
      <c r="H39" s="199"/>
      <c r="I39" s="199"/>
      <c r="J39" s="127"/>
      <c r="K39" s="128"/>
      <c r="L39" s="129"/>
      <c r="M39" s="129"/>
      <c r="N39" s="128"/>
      <c r="O39" s="128"/>
      <c r="P39" s="129"/>
      <c r="Q39" s="130"/>
      <c r="R39" s="20"/>
      <c r="S39" s="195"/>
      <c r="T39" s="196"/>
      <c r="U39" s="9"/>
      <c r="V39"/>
    </row>
    <row r="40" spans="2:22" ht="21" customHeight="1">
      <c r="B40" s="124"/>
      <c r="C40" s="124"/>
      <c r="D40" s="30"/>
      <c r="E40" s="30"/>
      <c r="F40" s="30"/>
      <c r="G40" s="30"/>
      <c r="H40" s="30"/>
      <c r="I40" s="30"/>
      <c r="J40" s="30"/>
      <c r="K40" s="30"/>
      <c r="L40" s="30"/>
      <c r="M40" s="30"/>
      <c r="N40" s="30"/>
      <c r="O40" s="30"/>
      <c r="P40" s="30"/>
      <c r="Q40" s="30"/>
      <c r="R40" s="30"/>
      <c r="T40" s="21"/>
    </row>
    <row r="41" spans="2:22" ht="17.25" customHeight="1">
      <c r="B41" s="124"/>
      <c r="C41" s="124"/>
      <c r="D41" s="114"/>
      <c r="E41" s="114"/>
      <c r="F41" s="197" t="s">
        <v>619</v>
      </c>
      <c r="G41" s="197"/>
      <c r="H41" s="197"/>
      <c r="I41" s="197"/>
      <c r="J41" s="197"/>
      <c r="K41" s="197"/>
      <c r="L41" s="197"/>
      <c r="M41" s="197"/>
      <c r="N41" s="197"/>
      <c r="O41" s="197"/>
      <c r="P41" s="197"/>
      <c r="Q41" s="114"/>
      <c r="R41" s="114"/>
    </row>
    <row r="42" spans="2:22" ht="17.25" customHeight="1">
      <c r="B42" s="124"/>
      <c r="C42" s="124"/>
      <c r="D42" s="114"/>
      <c r="E42" s="114"/>
      <c r="F42" s="197"/>
      <c r="G42" s="197"/>
      <c r="H42" s="197"/>
      <c r="I42" s="197"/>
      <c r="J42" s="197"/>
      <c r="K42" s="197"/>
      <c r="L42" s="197"/>
      <c r="M42" s="197"/>
      <c r="N42" s="197"/>
      <c r="O42" s="197"/>
      <c r="P42" s="197"/>
      <c r="Q42" s="114"/>
      <c r="R42" s="114"/>
    </row>
    <row r="43" spans="2:22" ht="17.25" customHeight="1">
      <c r="B43" s="124"/>
      <c r="C43" s="124"/>
      <c r="D43" s="114"/>
      <c r="E43" s="114"/>
      <c r="F43" s="197"/>
      <c r="G43" s="197"/>
      <c r="H43" s="197"/>
      <c r="I43" s="197"/>
      <c r="J43" s="197"/>
      <c r="K43" s="197"/>
      <c r="L43" s="197"/>
      <c r="M43" s="197"/>
      <c r="N43" s="197"/>
      <c r="O43" s="197"/>
      <c r="P43" s="197"/>
      <c r="Q43" s="114"/>
      <c r="R43" s="114"/>
    </row>
    <row r="44" spans="2:22" ht="17.25" customHeight="1">
      <c r="B44" s="124"/>
      <c r="C44" s="124"/>
      <c r="D44" s="114"/>
      <c r="E44" s="114"/>
      <c r="F44" s="197"/>
      <c r="G44" s="197"/>
      <c r="H44" s="197"/>
      <c r="I44" s="197"/>
      <c r="J44" s="197"/>
      <c r="K44" s="197"/>
      <c r="L44" s="197"/>
      <c r="M44" s="197"/>
      <c r="N44" s="197"/>
      <c r="O44" s="197"/>
      <c r="P44" s="197"/>
      <c r="Q44" s="114"/>
      <c r="R44" s="114"/>
    </row>
    <row r="45" spans="2:22" ht="17.25" customHeight="1">
      <c r="B45" s="124"/>
      <c r="C45" s="124"/>
      <c r="D45" s="114"/>
      <c r="E45" s="114"/>
      <c r="F45" s="197"/>
      <c r="G45" s="197"/>
      <c r="H45" s="197"/>
      <c r="I45" s="197"/>
      <c r="J45" s="197"/>
      <c r="K45" s="197"/>
      <c r="L45" s="197"/>
      <c r="M45" s="197"/>
      <c r="N45" s="197"/>
      <c r="O45" s="197"/>
      <c r="P45" s="197"/>
      <c r="Q45" s="114"/>
      <c r="R45" s="114"/>
    </row>
    <row r="46" spans="2:22" ht="17.25" customHeight="1">
      <c r="B46" s="124"/>
      <c r="C46" s="124"/>
      <c r="D46" s="114"/>
      <c r="E46" s="114"/>
      <c r="F46" s="197"/>
      <c r="G46" s="197"/>
      <c r="H46" s="197"/>
      <c r="I46" s="197"/>
      <c r="J46" s="197"/>
      <c r="K46" s="197"/>
      <c r="L46" s="197"/>
      <c r="M46" s="197"/>
      <c r="N46" s="197"/>
      <c r="O46" s="197"/>
      <c r="P46" s="197"/>
      <c r="Q46" s="114"/>
      <c r="R46" s="114"/>
    </row>
    <row r="47" spans="2:22" ht="17.25" customHeight="1">
      <c r="B47" s="124"/>
      <c r="C47" s="124"/>
      <c r="D47" s="114"/>
      <c r="E47" s="114"/>
      <c r="F47" s="197"/>
      <c r="G47" s="197"/>
      <c r="H47" s="197"/>
      <c r="I47" s="197"/>
      <c r="J47" s="197"/>
      <c r="K47" s="197"/>
      <c r="L47" s="197"/>
      <c r="M47" s="197"/>
      <c r="N47" s="197"/>
      <c r="O47" s="197"/>
      <c r="P47" s="197"/>
      <c r="Q47" s="114"/>
      <c r="R47" s="114"/>
    </row>
    <row r="48" spans="2:22"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14"/>
      <c r="G52" s="114"/>
      <c r="H52" s="114"/>
      <c r="I52" s="114"/>
      <c r="J52" s="114"/>
      <c r="K52" s="114"/>
      <c r="L52" s="114"/>
      <c r="M52" s="114"/>
      <c r="N52" s="114"/>
      <c r="O52" s="114"/>
      <c r="P52" s="114"/>
      <c r="Q52" s="114"/>
      <c r="R52" s="114"/>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8">
    <dataValidation allowBlank="1" showInputMessage="1" sqref="B32:C35 A21:A26"/>
    <dataValidation type="list" allowBlank="1" showInputMessage="1" showErrorMessage="1" sqref="R32:R39">
      <formula1>"○,×"</formula1>
    </dataValidation>
    <dataValidation type="list" allowBlank="1" showInputMessage="1" sqref="N17:N25">
      <formula1>"○,×,○（P）,×（P）"</formula1>
    </dataValidation>
    <dataValidation type="list" allowBlank="1" showInputMessage="1" showErrorMessage="1" sqref="N32:N39">
      <formula1>"－,1.記述試験,2.口頭試験,3.受験条件,4.その他"</formula1>
    </dataValidation>
    <dataValidation type="list" allowBlank="1" showInputMessage="1" showErrorMessage="1" sqref="J32:J39">
      <formula1>"1.記述試験,2.口頭試験,3.受験条件,4.その他"</formula1>
    </dataValidation>
    <dataValidation type="whole" allowBlank="1" showInputMessage="1" showErrorMessage="1" sqref="A2">
      <formula1>1</formula1>
      <formula2>999</formula2>
    </dataValidation>
    <dataValidation type="list" allowBlank="1" showInputMessage="1" showErrorMessage="1" sqref="K32:K39 O32:O39">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26.xml><?xml version="1.0" encoding="utf-8"?>
<worksheet xmlns="http://schemas.openxmlformats.org/spreadsheetml/2006/main" xmlns:r="http://schemas.openxmlformats.org/officeDocument/2006/relationships">
  <sheetPr codeName="Sheet25">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64</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42" t="s">
        <v>5</v>
      </c>
      <c r="J16" s="172" t="s">
        <v>6</v>
      </c>
      <c r="K16" s="173"/>
      <c r="L16" s="173"/>
      <c r="M16" s="174"/>
      <c r="N16" s="42"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customFormat="1" ht="99.75" hidden="1" customHeight="1">
      <c r="A21" s="19"/>
      <c r="B21" s="119"/>
      <c r="C21" s="119"/>
      <c r="D21" s="6"/>
      <c r="E21" s="6"/>
      <c r="F21" s="7"/>
      <c r="G21" s="10" t="s">
        <v>21</v>
      </c>
      <c r="H21" s="14" t="s">
        <v>56</v>
      </c>
      <c r="I21" s="15" t="s">
        <v>57</v>
      </c>
      <c r="J21" s="184" t="s">
        <v>22</v>
      </c>
      <c r="K21" s="185"/>
      <c r="L21" s="185"/>
      <c r="M21" s="186"/>
      <c r="N21" s="13"/>
      <c r="O21" s="180"/>
      <c r="P21" s="180"/>
      <c r="Q21" s="180"/>
      <c r="R21" s="180"/>
      <c r="S21" s="3"/>
      <c r="T21" s="1"/>
      <c r="U21" s="1"/>
      <c r="V21" s="1"/>
    </row>
    <row r="22" spans="1:22" customFormat="1" ht="110.1" hidden="1" customHeight="1">
      <c r="A22" s="19"/>
      <c r="B22" s="119"/>
      <c r="C22" s="119"/>
      <c r="D22" s="6"/>
      <c r="E22" s="6"/>
      <c r="F22" s="7"/>
      <c r="G22" s="10" t="s">
        <v>23</v>
      </c>
      <c r="H22" s="14" t="s">
        <v>24</v>
      </c>
      <c r="I22" s="15" t="s">
        <v>25</v>
      </c>
      <c r="J22" s="177"/>
      <c r="K22" s="178"/>
      <c r="L22" s="178"/>
      <c r="M22" s="179"/>
      <c r="N22" s="13"/>
      <c r="O22" s="180"/>
      <c r="P22" s="180"/>
      <c r="Q22" s="180"/>
      <c r="R22" s="180"/>
      <c r="S22" s="3"/>
      <c r="T22" s="1"/>
      <c r="U22" s="1"/>
      <c r="V22" s="1"/>
    </row>
    <row r="23" spans="1:22" customFormat="1" ht="99.75" hidden="1" customHeight="1">
      <c r="A23" s="19"/>
      <c r="B23" s="119"/>
      <c r="C23" s="119"/>
      <c r="D23" s="6"/>
      <c r="E23" s="6"/>
      <c r="F23" s="7"/>
      <c r="G23" s="10" t="s">
        <v>26</v>
      </c>
      <c r="H23" s="14" t="s">
        <v>27</v>
      </c>
      <c r="I23" s="15" t="s">
        <v>28</v>
      </c>
      <c r="J23" s="177"/>
      <c r="K23" s="178"/>
      <c r="L23" s="178"/>
      <c r="M23" s="179"/>
      <c r="N23" s="13"/>
      <c r="O23" s="180"/>
      <c r="P23" s="180"/>
      <c r="Q23" s="180"/>
      <c r="R23" s="180"/>
      <c r="S23" s="3"/>
      <c r="T23" s="1"/>
      <c r="U23" s="1"/>
      <c r="V23" s="1"/>
    </row>
    <row r="24" spans="1:22" customFormat="1" ht="99.75" hidden="1" customHeight="1">
      <c r="A24" s="19"/>
      <c r="B24" s="119"/>
      <c r="C24" s="119"/>
      <c r="D24" s="6"/>
      <c r="E24" s="6"/>
      <c r="F24" s="7"/>
      <c r="G24" s="10" t="s">
        <v>29</v>
      </c>
      <c r="H24" s="14" t="s">
        <v>30</v>
      </c>
      <c r="I24" s="15" t="s">
        <v>31</v>
      </c>
      <c r="J24" s="177"/>
      <c r="K24" s="178"/>
      <c r="L24" s="178"/>
      <c r="M24" s="179"/>
      <c r="N24" s="13"/>
      <c r="O24" s="180"/>
      <c r="P24" s="180"/>
      <c r="Q24" s="180"/>
      <c r="R24" s="180"/>
      <c r="S24" s="3"/>
      <c r="T24" s="1"/>
      <c r="U24" s="1"/>
      <c r="V24" s="1"/>
    </row>
    <row r="25" spans="1:22" customFormat="1" ht="99.75" hidden="1" customHeight="1">
      <c r="A25" s="19"/>
      <c r="B25" s="119"/>
      <c r="C25" s="119"/>
      <c r="D25" s="6"/>
      <c r="E25" s="6"/>
      <c r="F25" s="7"/>
      <c r="G25" s="10" t="s">
        <v>32</v>
      </c>
      <c r="H25" s="14" t="s">
        <v>33</v>
      </c>
      <c r="I25" s="15" t="s">
        <v>34</v>
      </c>
      <c r="J25" s="177"/>
      <c r="K25" s="178"/>
      <c r="L25" s="178"/>
      <c r="M25" s="179"/>
      <c r="N25" s="13"/>
      <c r="O25" s="180"/>
      <c r="P25" s="180"/>
      <c r="Q25" s="180"/>
      <c r="R25" s="180"/>
      <c r="S25" s="3"/>
      <c r="T25" s="1"/>
      <c r="U25" s="1"/>
      <c r="V25" s="1"/>
    </row>
    <row r="26" spans="1:22" customFormat="1" ht="34.5" hidden="1" customHeight="1">
      <c r="A26" s="19"/>
      <c r="B26" s="119"/>
      <c r="C26" s="119"/>
      <c r="D26" s="6"/>
      <c r="E26" s="6"/>
      <c r="F26" s="1"/>
      <c r="G26" s="1"/>
      <c r="H26" s="1"/>
      <c r="I26" s="1"/>
      <c r="J26" s="1"/>
      <c r="K26" s="1"/>
      <c r="L26" s="3"/>
      <c r="M26" s="3"/>
      <c r="N26" s="3"/>
      <c r="O26" s="1"/>
      <c r="P26" s="1"/>
      <c r="Q26" s="1"/>
      <c r="R26" s="3"/>
      <c r="S26" s="3"/>
      <c r="T26" s="1"/>
      <c r="U26" s="1"/>
      <c r="V26" s="1"/>
    </row>
    <row r="27" spans="1:22" customFormat="1" ht="42" hidden="1">
      <c r="A27" s="1"/>
      <c r="B27" s="119"/>
      <c r="C27" s="119"/>
      <c r="D27" s="16"/>
      <c r="E27" s="187" t="s">
        <v>35</v>
      </c>
      <c r="F27" s="187"/>
      <c r="G27" s="187"/>
      <c r="H27" s="187"/>
      <c r="I27" s="187"/>
      <c r="J27" s="187"/>
      <c r="K27" s="187"/>
      <c r="L27" s="187"/>
      <c r="M27" s="187"/>
      <c r="N27" s="187"/>
      <c r="O27" s="187"/>
      <c r="P27" s="187"/>
      <c r="Q27" s="187"/>
      <c r="R27" s="187"/>
      <c r="S27" s="187"/>
      <c r="T27" s="1"/>
      <c r="U27" s="1"/>
      <c r="V27" s="1"/>
    </row>
    <row r="28" spans="1:22" customFormat="1" ht="11.25" customHeight="1">
      <c r="A28" s="1"/>
      <c r="B28" s="119"/>
      <c r="C28" s="119"/>
      <c r="D28" s="16"/>
      <c r="E28" s="17"/>
      <c r="F28" s="1"/>
      <c r="G28" s="1"/>
      <c r="H28" s="1"/>
      <c r="I28" s="1"/>
      <c r="J28" s="3"/>
      <c r="K28" s="3"/>
      <c r="L28" s="3"/>
      <c r="M28" s="3"/>
      <c r="N28" s="3"/>
      <c r="O28" s="16"/>
      <c r="P28" s="16"/>
      <c r="Q28" s="16"/>
      <c r="R28" s="18"/>
      <c r="S28" s="3"/>
      <c r="T28" s="1"/>
      <c r="U28" s="1"/>
      <c r="V28" s="1"/>
    </row>
    <row r="29" spans="1:22" customFormat="1" ht="77.25" customHeight="1" collapsed="1">
      <c r="A29" s="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U29" s="1"/>
      <c r="V29" s="9"/>
    </row>
    <row r="30" spans="1:22" customFormat="1" ht="77.25" customHeight="1">
      <c r="A30" s="1"/>
      <c r="B30" s="122"/>
      <c r="C30" s="122"/>
      <c r="D30" s="189"/>
      <c r="E30" s="189"/>
      <c r="F30" s="192"/>
      <c r="G30" s="194"/>
      <c r="H30" s="192"/>
      <c r="I30" s="192"/>
      <c r="J30" s="218" t="s">
        <v>41</v>
      </c>
      <c r="K30" s="220"/>
      <c r="L30" s="220"/>
      <c r="M30" s="219"/>
      <c r="N30" s="218" t="s">
        <v>42</v>
      </c>
      <c r="O30" s="220"/>
      <c r="P30" s="220"/>
      <c r="Q30" s="219"/>
      <c r="R30" s="212"/>
      <c r="S30" s="216"/>
      <c r="T30" s="217"/>
      <c r="U30" s="1"/>
      <c r="V30" s="9"/>
    </row>
    <row r="31" spans="1:22" customFormat="1" ht="105.95" customHeight="1">
      <c r="A31" s="1"/>
      <c r="B31" s="122"/>
      <c r="C31" s="122"/>
      <c r="D31" s="190"/>
      <c r="E31" s="190"/>
      <c r="F31" s="193"/>
      <c r="G31" s="194"/>
      <c r="H31" s="193"/>
      <c r="I31" s="193"/>
      <c r="J31" s="22" t="s">
        <v>43</v>
      </c>
      <c r="K31" s="23" t="s">
        <v>44</v>
      </c>
      <c r="L31" s="23" t="s">
        <v>45</v>
      </c>
      <c r="M31" s="43" t="s">
        <v>59</v>
      </c>
      <c r="N31" s="22" t="s">
        <v>43</v>
      </c>
      <c r="O31" s="44" t="s">
        <v>44</v>
      </c>
      <c r="P31" s="44" t="s">
        <v>45</v>
      </c>
      <c r="Q31" s="43" t="s">
        <v>59</v>
      </c>
      <c r="R31" s="213"/>
      <c r="S31" s="218"/>
      <c r="T31" s="219"/>
      <c r="U31" s="1"/>
      <c r="V31" s="9"/>
    </row>
    <row r="32" spans="1:22" customFormat="1" ht="150" customHeight="1">
      <c r="A32" s="1"/>
      <c r="B32" s="123"/>
      <c r="C32" s="123"/>
      <c r="D32" s="207" t="s">
        <v>219</v>
      </c>
      <c r="E32" s="207" t="s">
        <v>220</v>
      </c>
      <c r="F32" s="200" t="s">
        <v>221</v>
      </c>
      <c r="G32" s="201" t="s">
        <v>222</v>
      </c>
      <c r="H32" s="198" t="s">
        <v>223</v>
      </c>
      <c r="I32" s="198" t="s">
        <v>614</v>
      </c>
      <c r="J32" s="127"/>
      <c r="K32" s="128"/>
      <c r="L32" s="129"/>
      <c r="M32" s="129"/>
      <c r="N32" s="128"/>
      <c r="O32" s="128"/>
      <c r="P32" s="129"/>
      <c r="Q32" s="130"/>
      <c r="R32" s="20"/>
      <c r="S32" s="195"/>
      <c r="T32" s="196"/>
      <c r="U32" s="9"/>
    </row>
    <row r="33" spans="1:21" customFormat="1" ht="150" customHeight="1">
      <c r="A33" s="1"/>
      <c r="B33" s="123"/>
      <c r="C33" s="123"/>
      <c r="D33" s="207"/>
      <c r="E33" s="207"/>
      <c r="F33" s="200"/>
      <c r="G33" s="202"/>
      <c r="H33" s="199"/>
      <c r="I33" s="199"/>
      <c r="J33" s="127"/>
      <c r="K33" s="128"/>
      <c r="L33" s="129"/>
      <c r="M33" s="129"/>
      <c r="N33" s="128"/>
      <c r="O33" s="128"/>
      <c r="P33" s="129"/>
      <c r="Q33" s="130"/>
      <c r="R33" s="20"/>
      <c r="S33" s="195"/>
      <c r="T33" s="196"/>
      <c r="U33" s="9"/>
    </row>
    <row r="34" spans="1:21" customFormat="1" ht="120" customHeight="1">
      <c r="A34" s="1"/>
      <c r="B34" s="123"/>
      <c r="C34" s="123"/>
      <c r="D34" s="207"/>
      <c r="E34" s="207"/>
      <c r="F34" s="200"/>
      <c r="G34" s="202"/>
      <c r="H34" s="198" t="s">
        <v>224</v>
      </c>
      <c r="I34" s="198" t="s">
        <v>225</v>
      </c>
      <c r="J34" s="127"/>
      <c r="K34" s="128"/>
      <c r="L34" s="129"/>
      <c r="M34" s="129"/>
      <c r="N34" s="128"/>
      <c r="O34" s="128"/>
      <c r="P34" s="129"/>
      <c r="Q34" s="130"/>
      <c r="R34" s="20"/>
      <c r="S34" s="195"/>
      <c r="T34" s="196"/>
      <c r="U34" s="9"/>
    </row>
    <row r="35" spans="1:21" customFormat="1" ht="120" customHeight="1">
      <c r="A35" s="1"/>
      <c r="B35" s="123"/>
      <c r="C35" s="123"/>
      <c r="D35" s="207"/>
      <c r="E35" s="207"/>
      <c r="F35" s="200"/>
      <c r="G35" s="202"/>
      <c r="H35" s="199"/>
      <c r="I35" s="199"/>
      <c r="J35" s="127"/>
      <c r="K35" s="128"/>
      <c r="L35" s="129"/>
      <c r="M35" s="129"/>
      <c r="N35" s="128"/>
      <c r="O35" s="128"/>
      <c r="P35" s="129"/>
      <c r="Q35" s="130"/>
      <c r="R35" s="20"/>
      <c r="S35" s="195"/>
      <c r="T35" s="196"/>
      <c r="U35" s="9"/>
    </row>
    <row r="36" spans="1:21" customFormat="1" ht="120" customHeight="1">
      <c r="A36" s="1"/>
      <c r="B36" s="124"/>
      <c r="C36" s="124"/>
      <c r="D36" s="207"/>
      <c r="E36" s="207"/>
      <c r="F36" s="200"/>
      <c r="G36" s="202"/>
      <c r="H36" s="198"/>
      <c r="I36" s="198"/>
      <c r="J36" s="127"/>
      <c r="K36" s="128"/>
      <c r="L36" s="129"/>
      <c r="M36" s="129"/>
      <c r="N36" s="128"/>
      <c r="O36" s="128"/>
      <c r="P36" s="129"/>
      <c r="Q36" s="130"/>
      <c r="R36" s="20"/>
      <c r="S36" s="45"/>
      <c r="T36" s="46"/>
      <c r="U36" s="9"/>
    </row>
    <row r="37" spans="1:21" customFormat="1" ht="120" customHeight="1">
      <c r="A37" s="1"/>
      <c r="B37" s="124"/>
      <c r="C37" s="124"/>
      <c r="D37" s="207"/>
      <c r="E37" s="207"/>
      <c r="F37" s="200"/>
      <c r="G37" s="202"/>
      <c r="H37" s="199"/>
      <c r="I37" s="199"/>
      <c r="J37" s="127"/>
      <c r="K37" s="128"/>
      <c r="L37" s="129"/>
      <c r="M37" s="129"/>
      <c r="N37" s="128"/>
      <c r="O37" s="128"/>
      <c r="P37" s="129"/>
      <c r="Q37" s="130"/>
      <c r="R37" s="20"/>
      <c r="S37" s="45"/>
      <c r="T37" s="46"/>
      <c r="U37" s="9"/>
    </row>
    <row r="38" spans="1:21" customFormat="1" ht="120" customHeight="1">
      <c r="A38" s="1"/>
      <c r="B38" s="124"/>
      <c r="C38" s="124"/>
      <c r="D38" s="207"/>
      <c r="E38" s="207"/>
      <c r="F38" s="200"/>
      <c r="G38" s="202"/>
      <c r="H38" s="198"/>
      <c r="I38" s="198"/>
      <c r="J38" s="127"/>
      <c r="K38" s="128"/>
      <c r="L38" s="129"/>
      <c r="M38" s="129"/>
      <c r="N38" s="128"/>
      <c r="O38" s="128"/>
      <c r="P38" s="129"/>
      <c r="Q38" s="130"/>
      <c r="R38" s="20"/>
      <c r="S38" s="195"/>
      <c r="T38" s="196"/>
      <c r="U38" s="9"/>
    </row>
    <row r="39" spans="1:21" customFormat="1" ht="120" customHeight="1">
      <c r="A39" s="1"/>
      <c r="B39" s="124"/>
      <c r="C39" s="124"/>
      <c r="D39" s="207"/>
      <c r="E39" s="207"/>
      <c r="F39" s="200"/>
      <c r="G39" s="203"/>
      <c r="H39" s="199"/>
      <c r="I39" s="199"/>
      <c r="J39" s="127"/>
      <c r="K39" s="128"/>
      <c r="L39" s="129"/>
      <c r="M39" s="129"/>
      <c r="N39" s="128"/>
      <c r="O39" s="128"/>
      <c r="P39" s="129"/>
      <c r="Q39" s="130"/>
      <c r="R39" s="20"/>
      <c r="S39" s="195"/>
      <c r="T39" s="196"/>
      <c r="U39" s="9"/>
    </row>
    <row r="40" spans="1:21" ht="21" customHeight="1">
      <c r="B40" s="124"/>
      <c r="C40" s="124"/>
      <c r="D40" s="30"/>
      <c r="E40" s="30"/>
      <c r="F40" s="30"/>
      <c r="G40" s="30"/>
      <c r="H40" s="30"/>
      <c r="I40" s="30"/>
      <c r="J40" s="30"/>
      <c r="K40" s="30"/>
      <c r="L40" s="30"/>
      <c r="M40" s="30"/>
      <c r="N40" s="30"/>
      <c r="O40" s="30"/>
      <c r="P40" s="30"/>
      <c r="Q40" s="30"/>
      <c r="R40" s="30"/>
      <c r="T40" s="21"/>
    </row>
    <row r="41" spans="1:21" ht="17.25" customHeight="1">
      <c r="B41" s="124"/>
      <c r="C41" s="124"/>
      <c r="D41" s="114"/>
      <c r="E41" s="114"/>
      <c r="F41" s="197" t="s">
        <v>619</v>
      </c>
      <c r="G41" s="197"/>
      <c r="H41" s="197"/>
      <c r="I41" s="197"/>
      <c r="J41" s="197"/>
      <c r="K41" s="197"/>
      <c r="L41" s="197"/>
      <c r="M41" s="197"/>
      <c r="N41" s="197"/>
      <c r="O41" s="197"/>
      <c r="P41" s="197"/>
      <c r="Q41" s="114"/>
      <c r="R41" s="114"/>
    </row>
    <row r="42" spans="1:21" ht="17.25" customHeight="1">
      <c r="B42" s="124"/>
      <c r="C42" s="124"/>
      <c r="D42" s="114"/>
      <c r="E42" s="114"/>
      <c r="F42" s="197"/>
      <c r="G42" s="197"/>
      <c r="H42" s="197"/>
      <c r="I42" s="197"/>
      <c r="J42" s="197"/>
      <c r="K42" s="197"/>
      <c r="L42" s="197"/>
      <c r="M42" s="197"/>
      <c r="N42" s="197"/>
      <c r="O42" s="197"/>
      <c r="P42" s="197"/>
      <c r="Q42" s="114"/>
      <c r="R42" s="114"/>
    </row>
    <row r="43" spans="1:21" ht="17.25" customHeight="1">
      <c r="B43" s="124"/>
      <c r="C43" s="124"/>
      <c r="D43" s="114"/>
      <c r="E43" s="114"/>
      <c r="F43" s="197"/>
      <c r="G43" s="197"/>
      <c r="H43" s="197"/>
      <c r="I43" s="197"/>
      <c r="J43" s="197"/>
      <c r="K43" s="197"/>
      <c r="L43" s="197"/>
      <c r="M43" s="197"/>
      <c r="N43" s="197"/>
      <c r="O43" s="197"/>
      <c r="P43" s="197"/>
      <c r="Q43" s="114"/>
      <c r="R43" s="114"/>
    </row>
    <row r="44" spans="1:21" ht="17.25" customHeight="1">
      <c r="B44" s="124"/>
      <c r="C44" s="124"/>
      <c r="D44" s="114"/>
      <c r="E44" s="114"/>
      <c r="F44" s="197"/>
      <c r="G44" s="197"/>
      <c r="H44" s="197"/>
      <c r="I44" s="197"/>
      <c r="J44" s="197"/>
      <c r="K44" s="197"/>
      <c r="L44" s="197"/>
      <c r="M44" s="197"/>
      <c r="N44" s="197"/>
      <c r="O44" s="197"/>
      <c r="P44" s="197"/>
      <c r="Q44" s="114"/>
      <c r="R44" s="114"/>
    </row>
    <row r="45" spans="1:21" ht="17.25" customHeight="1">
      <c r="B45" s="124"/>
      <c r="C45" s="124"/>
      <c r="D45" s="114"/>
      <c r="E45" s="114"/>
      <c r="F45" s="197"/>
      <c r="G45" s="197"/>
      <c r="H45" s="197"/>
      <c r="I45" s="197"/>
      <c r="J45" s="197"/>
      <c r="K45" s="197"/>
      <c r="L45" s="197"/>
      <c r="M45" s="197"/>
      <c r="N45" s="197"/>
      <c r="O45" s="197"/>
      <c r="P45" s="197"/>
      <c r="Q45" s="114"/>
      <c r="R45" s="114"/>
    </row>
    <row r="46" spans="1:21" ht="17.25" customHeight="1">
      <c r="B46" s="124"/>
      <c r="C46" s="124"/>
      <c r="D46" s="114"/>
      <c r="E46" s="114"/>
      <c r="F46" s="197"/>
      <c r="G46" s="197"/>
      <c r="H46" s="197"/>
      <c r="I46" s="197"/>
      <c r="J46" s="197"/>
      <c r="K46" s="197"/>
      <c r="L46" s="197"/>
      <c r="M46" s="197"/>
      <c r="N46" s="197"/>
      <c r="O46" s="197"/>
      <c r="P46" s="197"/>
      <c r="Q46" s="114"/>
      <c r="R46" s="114"/>
    </row>
    <row r="47" spans="1:21" ht="17.25" customHeight="1">
      <c r="B47" s="124"/>
      <c r="C47" s="124"/>
      <c r="D47" s="114"/>
      <c r="E47" s="114"/>
      <c r="F47" s="197"/>
      <c r="G47" s="197"/>
      <c r="H47" s="197"/>
      <c r="I47" s="197"/>
      <c r="J47" s="197"/>
      <c r="K47" s="197"/>
      <c r="L47" s="197"/>
      <c r="M47" s="197"/>
      <c r="N47" s="197"/>
      <c r="O47" s="197"/>
      <c r="P47" s="197"/>
      <c r="Q47" s="114"/>
      <c r="R47" s="114"/>
    </row>
    <row r="48" spans="1:21"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14"/>
      <c r="G52" s="114"/>
      <c r="H52" s="114"/>
      <c r="I52" s="114"/>
      <c r="J52" s="114"/>
      <c r="K52" s="114"/>
      <c r="L52" s="114"/>
      <c r="M52" s="114"/>
      <c r="N52" s="114"/>
      <c r="O52" s="114"/>
      <c r="P52" s="114"/>
      <c r="Q52" s="114"/>
      <c r="R52" s="114"/>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allowBlank="1" showInputMessage="1" sqref="B32:C35 A21:A26"/>
    <dataValidation type="list" allowBlank="1" showInputMessage="1" showErrorMessage="1" sqref="R32:R39">
      <formula1>"○,×"</formula1>
    </dataValidation>
    <dataValidation type="list" allowBlank="1" showInputMessage="1" sqref="N17:N25">
      <formula1>"○,×,○（P）,×（P）"</formula1>
    </dataValidation>
    <dataValidation type="list" allowBlank="1" showInputMessage="1" showErrorMessage="1" sqref="N32:N39">
      <formula1>"－,1.記述試験,2.口頭試験,3.受験条件,4.その他"</formula1>
    </dataValidation>
    <dataValidation type="list" allowBlank="1" showInputMessage="1" showErrorMessage="1" sqref="J32:J39">
      <formula1>"1.記述試験,2.口頭試験,3.受験条件,4.その他"</formula1>
    </dataValidation>
    <dataValidation type="whole" allowBlank="1" showInputMessage="1" showErrorMessage="1" sqref="A2">
      <formula1>1</formula1>
      <formula2>999</formula2>
    </dataValidation>
    <dataValidation type="list" allowBlank="1" showInputMessage="1" showErrorMessage="1" sqref="K32:K39 O32:O39">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27.xml><?xml version="1.0" encoding="utf-8"?>
<worksheet xmlns="http://schemas.openxmlformats.org/spreadsheetml/2006/main" xmlns:r="http://schemas.openxmlformats.org/officeDocument/2006/relationships">
  <sheetPr codeName="Sheet26">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64</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42" t="s">
        <v>5</v>
      </c>
      <c r="J16" s="172" t="s">
        <v>6</v>
      </c>
      <c r="K16" s="173"/>
      <c r="L16" s="173"/>
      <c r="M16" s="174"/>
      <c r="N16" s="42"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customFormat="1" ht="99.75" hidden="1" customHeight="1">
      <c r="A21" s="19"/>
      <c r="B21" s="119"/>
      <c r="C21" s="119"/>
      <c r="D21" s="6"/>
      <c r="E21" s="6"/>
      <c r="F21" s="7"/>
      <c r="G21" s="10" t="s">
        <v>21</v>
      </c>
      <c r="H21" s="14" t="s">
        <v>56</v>
      </c>
      <c r="I21" s="15" t="s">
        <v>57</v>
      </c>
      <c r="J21" s="184" t="s">
        <v>22</v>
      </c>
      <c r="K21" s="185"/>
      <c r="L21" s="185"/>
      <c r="M21" s="186"/>
      <c r="N21" s="13"/>
      <c r="O21" s="180"/>
      <c r="P21" s="180"/>
      <c r="Q21" s="180"/>
      <c r="R21" s="180"/>
      <c r="S21" s="3"/>
      <c r="T21" s="1"/>
      <c r="U21" s="1"/>
      <c r="V21" s="1"/>
    </row>
    <row r="22" spans="1:22" customFormat="1" ht="110.1" hidden="1" customHeight="1">
      <c r="A22" s="19"/>
      <c r="B22" s="119"/>
      <c r="C22" s="119"/>
      <c r="D22" s="6"/>
      <c r="E22" s="6"/>
      <c r="F22" s="7"/>
      <c r="G22" s="10" t="s">
        <v>23</v>
      </c>
      <c r="H22" s="14" t="s">
        <v>24</v>
      </c>
      <c r="I22" s="15" t="s">
        <v>25</v>
      </c>
      <c r="J22" s="177"/>
      <c r="K22" s="178"/>
      <c r="L22" s="178"/>
      <c r="M22" s="179"/>
      <c r="N22" s="13"/>
      <c r="O22" s="180"/>
      <c r="P22" s="180"/>
      <c r="Q22" s="180"/>
      <c r="R22" s="180"/>
      <c r="S22" s="3"/>
      <c r="T22" s="1"/>
      <c r="U22" s="1"/>
      <c r="V22" s="1"/>
    </row>
    <row r="23" spans="1:22" customFormat="1" ht="99.75" hidden="1" customHeight="1">
      <c r="A23" s="19"/>
      <c r="B23" s="119"/>
      <c r="C23" s="119"/>
      <c r="D23" s="6"/>
      <c r="E23" s="6"/>
      <c r="F23" s="7"/>
      <c r="G23" s="10" t="s">
        <v>26</v>
      </c>
      <c r="H23" s="14" t="s">
        <v>27</v>
      </c>
      <c r="I23" s="15" t="s">
        <v>28</v>
      </c>
      <c r="J23" s="177"/>
      <c r="K23" s="178"/>
      <c r="L23" s="178"/>
      <c r="M23" s="179"/>
      <c r="N23" s="13"/>
      <c r="O23" s="180"/>
      <c r="P23" s="180"/>
      <c r="Q23" s="180"/>
      <c r="R23" s="180"/>
      <c r="S23" s="3"/>
      <c r="T23" s="1"/>
      <c r="U23" s="1"/>
      <c r="V23" s="1"/>
    </row>
    <row r="24" spans="1:22" customFormat="1" ht="99.75" hidden="1" customHeight="1">
      <c r="A24" s="19"/>
      <c r="B24" s="119"/>
      <c r="C24" s="119"/>
      <c r="D24" s="6"/>
      <c r="E24" s="6"/>
      <c r="F24" s="7"/>
      <c r="G24" s="10" t="s">
        <v>29</v>
      </c>
      <c r="H24" s="14" t="s">
        <v>30</v>
      </c>
      <c r="I24" s="15" t="s">
        <v>31</v>
      </c>
      <c r="J24" s="177"/>
      <c r="K24" s="178"/>
      <c r="L24" s="178"/>
      <c r="M24" s="179"/>
      <c r="N24" s="13"/>
      <c r="O24" s="180"/>
      <c r="P24" s="180"/>
      <c r="Q24" s="180"/>
      <c r="R24" s="180"/>
      <c r="S24" s="3"/>
      <c r="T24" s="1"/>
      <c r="U24" s="1"/>
      <c r="V24" s="1"/>
    </row>
    <row r="25" spans="1:22" customFormat="1" ht="99.75" hidden="1" customHeight="1">
      <c r="A25" s="19"/>
      <c r="B25" s="119"/>
      <c r="C25" s="119"/>
      <c r="D25" s="6"/>
      <c r="E25" s="6"/>
      <c r="F25" s="7"/>
      <c r="G25" s="10" t="s">
        <v>32</v>
      </c>
      <c r="H25" s="14" t="s">
        <v>33</v>
      </c>
      <c r="I25" s="15" t="s">
        <v>34</v>
      </c>
      <c r="J25" s="177"/>
      <c r="K25" s="178"/>
      <c r="L25" s="178"/>
      <c r="M25" s="179"/>
      <c r="N25" s="13"/>
      <c r="O25" s="180"/>
      <c r="P25" s="180"/>
      <c r="Q25" s="180"/>
      <c r="R25" s="180"/>
      <c r="S25" s="3"/>
      <c r="T25" s="1"/>
      <c r="U25" s="1"/>
      <c r="V25" s="1"/>
    </row>
    <row r="26" spans="1:22" customFormat="1" ht="34.5" hidden="1" customHeight="1">
      <c r="A26" s="19"/>
      <c r="B26" s="119"/>
      <c r="C26" s="119"/>
      <c r="D26" s="6"/>
      <c r="E26" s="6"/>
      <c r="F26" s="1"/>
      <c r="G26" s="1"/>
      <c r="H26" s="1"/>
      <c r="I26" s="1"/>
      <c r="J26" s="1"/>
      <c r="K26" s="1"/>
      <c r="L26" s="3"/>
      <c r="M26" s="3"/>
      <c r="N26" s="3"/>
      <c r="O26" s="1"/>
      <c r="P26" s="1"/>
      <c r="Q26" s="1"/>
      <c r="R26" s="3"/>
      <c r="S26" s="3"/>
      <c r="T26" s="1"/>
      <c r="U26" s="1"/>
      <c r="V26" s="1"/>
    </row>
    <row r="27" spans="1:22" customFormat="1" ht="42" hidden="1">
      <c r="A27" s="1"/>
      <c r="B27" s="119"/>
      <c r="C27" s="119"/>
      <c r="D27" s="16"/>
      <c r="E27" s="187" t="s">
        <v>35</v>
      </c>
      <c r="F27" s="187"/>
      <c r="G27" s="187"/>
      <c r="H27" s="187"/>
      <c r="I27" s="187"/>
      <c r="J27" s="187"/>
      <c r="K27" s="187"/>
      <c r="L27" s="187"/>
      <c r="M27" s="187"/>
      <c r="N27" s="187"/>
      <c r="O27" s="187"/>
      <c r="P27" s="187"/>
      <c r="Q27" s="187"/>
      <c r="R27" s="187"/>
      <c r="S27" s="187"/>
      <c r="T27" s="1"/>
      <c r="U27" s="1"/>
      <c r="V27" s="1"/>
    </row>
    <row r="28" spans="1:22" customFormat="1" ht="11.25" customHeight="1">
      <c r="A28" s="1"/>
      <c r="B28" s="119"/>
      <c r="C28" s="119"/>
      <c r="D28" s="16"/>
      <c r="E28" s="17"/>
      <c r="F28" s="1"/>
      <c r="G28" s="1"/>
      <c r="H28" s="1"/>
      <c r="I28" s="1"/>
      <c r="J28" s="3"/>
      <c r="K28" s="3"/>
      <c r="L28" s="3"/>
      <c r="M28" s="3"/>
      <c r="N28" s="3"/>
      <c r="O28" s="16"/>
      <c r="P28" s="16"/>
      <c r="Q28" s="16"/>
      <c r="R28" s="18"/>
      <c r="S28" s="3"/>
      <c r="T28" s="1"/>
      <c r="U28" s="1"/>
      <c r="V28" s="1"/>
    </row>
    <row r="29" spans="1:22" customFormat="1" ht="77.25" customHeight="1" collapsed="1">
      <c r="A29" s="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U29" s="1"/>
      <c r="V29" s="9"/>
    </row>
    <row r="30" spans="1:22" customFormat="1" ht="77.25" customHeight="1">
      <c r="A30" s="1"/>
      <c r="B30" s="122"/>
      <c r="C30" s="122"/>
      <c r="D30" s="189"/>
      <c r="E30" s="189"/>
      <c r="F30" s="192"/>
      <c r="G30" s="194"/>
      <c r="H30" s="192"/>
      <c r="I30" s="192"/>
      <c r="J30" s="218" t="s">
        <v>41</v>
      </c>
      <c r="K30" s="220"/>
      <c r="L30" s="220"/>
      <c r="M30" s="219"/>
      <c r="N30" s="218" t="s">
        <v>42</v>
      </c>
      <c r="O30" s="220"/>
      <c r="P30" s="220"/>
      <c r="Q30" s="219"/>
      <c r="R30" s="212"/>
      <c r="S30" s="216"/>
      <c r="T30" s="217"/>
      <c r="U30" s="1"/>
      <c r="V30" s="9"/>
    </row>
    <row r="31" spans="1:22" customFormat="1" ht="105.95" customHeight="1">
      <c r="A31" s="1"/>
      <c r="B31" s="122"/>
      <c r="C31" s="122"/>
      <c r="D31" s="190"/>
      <c r="E31" s="190"/>
      <c r="F31" s="193"/>
      <c r="G31" s="194"/>
      <c r="H31" s="193"/>
      <c r="I31" s="193"/>
      <c r="J31" s="22" t="s">
        <v>43</v>
      </c>
      <c r="K31" s="23" t="s">
        <v>44</v>
      </c>
      <c r="L31" s="23" t="s">
        <v>45</v>
      </c>
      <c r="M31" s="43" t="s">
        <v>59</v>
      </c>
      <c r="N31" s="22" t="s">
        <v>43</v>
      </c>
      <c r="O31" s="44" t="s">
        <v>44</v>
      </c>
      <c r="P31" s="44" t="s">
        <v>45</v>
      </c>
      <c r="Q31" s="43" t="s">
        <v>59</v>
      </c>
      <c r="R31" s="213"/>
      <c r="S31" s="218"/>
      <c r="T31" s="219"/>
      <c r="U31" s="1"/>
      <c r="V31" s="9"/>
    </row>
    <row r="32" spans="1:22" customFormat="1" ht="150" customHeight="1">
      <c r="A32" s="1"/>
      <c r="B32" s="123"/>
      <c r="C32" s="123"/>
      <c r="D32" s="207" t="s">
        <v>226</v>
      </c>
      <c r="E32" s="207" t="s">
        <v>220</v>
      </c>
      <c r="F32" s="200" t="s">
        <v>68</v>
      </c>
      <c r="G32" s="201" t="s">
        <v>227</v>
      </c>
      <c r="H32" s="198" t="s">
        <v>228</v>
      </c>
      <c r="I32" s="198" t="s">
        <v>615</v>
      </c>
      <c r="J32" s="127"/>
      <c r="K32" s="128"/>
      <c r="L32" s="129"/>
      <c r="M32" s="129"/>
      <c r="N32" s="128"/>
      <c r="O32" s="128"/>
      <c r="P32" s="129"/>
      <c r="Q32" s="130"/>
      <c r="R32" s="20"/>
      <c r="S32" s="195"/>
      <c r="T32" s="196"/>
      <c r="U32" s="9"/>
    </row>
    <row r="33" spans="1:21" customFormat="1" ht="150" customHeight="1">
      <c r="A33" s="1"/>
      <c r="B33" s="123"/>
      <c r="C33" s="123"/>
      <c r="D33" s="207"/>
      <c r="E33" s="207"/>
      <c r="F33" s="200"/>
      <c r="G33" s="202"/>
      <c r="H33" s="199"/>
      <c r="I33" s="199"/>
      <c r="J33" s="127"/>
      <c r="K33" s="128"/>
      <c r="L33" s="129"/>
      <c r="M33" s="129"/>
      <c r="N33" s="128"/>
      <c r="O33" s="128"/>
      <c r="P33" s="129"/>
      <c r="Q33" s="130"/>
      <c r="R33" s="20"/>
      <c r="S33" s="195"/>
      <c r="T33" s="196"/>
      <c r="U33" s="9"/>
    </row>
    <row r="34" spans="1:21" customFormat="1" ht="120" customHeight="1">
      <c r="A34" s="1"/>
      <c r="B34" s="123"/>
      <c r="C34" s="123"/>
      <c r="D34" s="207"/>
      <c r="E34" s="207"/>
      <c r="F34" s="200"/>
      <c r="G34" s="202"/>
      <c r="H34" s="198" t="s">
        <v>229</v>
      </c>
      <c r="I34" s="198" t="s">
        <v>230</v>
      </c>
      <c r="J34" s="127"/>
      <c r="K34" s="128"/>
      <c r="L34" s="129"/>
      <c r="M34" s="129"/>
      <c r="N34" s="128"/>
      <c r="O34" s="128"/>
      <c r="P34" s="129"/>
      <c r="Q34" s="130"/>
      <c r="R34" s="20"/>
      <c r="S34" s="195"/>
      <c r="T34" s="196"/>
      <c r="U34" s="9"/>
    </row>
    <row r="35" spans="1:21" customFormat="1" ht="120" customHeight="1">
      <c r="A35" s="1"/>
      <c r="B35" s="123"/>
      <c r="C35" s="123"/>
      <c r="D35" s="207"/>
      <c r="E35" s="207"/>
      <c r="F35" s="200"/>
      <c r="G35" s="202"/>
      <c r="H35" s="199"/>
      <c r="I35" s="199"/>
      <c r="J35" s="127"/>
      <c r="K35" s="128"/>
      <c r="L35" s="129"/>
      <c r="M35" s="129"/>
      <c r="N35" s="128"/>
      <c r="O35" s="128"/>
      <c r="P35" s="129"/>
      <c r="Q35" s="130"/>
      <c r="R35" s="20"/>
      <c r="S35" s="195"/>
      <c r="T35" s="196"/>
      <c r="U35" s="9"/>
    </row>
    <row r="36" spans="1:21" customFormat="1" ht="120" customHeight="1">
      <c r="A36" s="1"/>
      <c r="B36" s="124"/>
      <c r="C36" s="124"/>
      <c r="D36" s="207"/>
      <c r="E36" s="207"/>
      <c r="F36" s="200"/>
      <c r="G36" s="202"/>
      <c r="H36" s="198"/>
      <c r="I36" s="198"/>
      <c r="J36" s="127"/>
      <c r="K36" s="128"/>
      <c r="L36" s="129"/>
      <c r="M36" s="129"/>
      <c r="N36" s="128"/>
      <c r="O36" s="128"/>
      <c r="P36" s="129"/>
      <c r="Q36" s="130"/>
      <c r="R36" s="20"/>
      <c r="S36" s="45"/>
      <c r="T36" s="46"/>
      <c r="U36" s="9"/>
    </row>
    <row r="37" spans="1:21" customFormat="1" ht="120" customHeight="1">
      <c r="A37" s="1"/>
      <c r="B37" s="124"/>
      <c r="C37" s="124"/>
      <c r="D37" s="207"/>
      <c r="E37" s="207"/>
      <c r="F37" s="200"/>
      <c r="G37" s="202"/>
      <c r="H37" s="199"/>
      <c r="I37" s="199"/>
      <c r="J37" s="127"/>
      <c r="K37" s="128"/>
      <c r="L37" s="129"/>
      <c r="M37" s="129"/>
      <c r="N37" s="128"/>
      <c r="O37" s="128"/>
      <c r="P37" s="129"/>
      <c r="Q37" s="130"/>
      <c r="R37" s="20"/>
      <c r="S37" s="45"/>
      <c r="T37" s="46"/>
      <c r="U37" s="9"/>
    </row>
    <row r="38" spans="1:21" customFormat="1" ht="120" customHeight="1">
      <c r="A38" s="1"/>
      <c r="B38" s="124"/>
      <c r="C38" s="124"/>
      <c r="D38" s="207"/>
      <c r="E38" s="207"/>
      <c r="F38" s="200"/>
      <c r="G38" s="202"/>
      <c r="H38" s="198"/>
      <c r="I38" s="198"/>
      <c r="J38" s="127"/>
      <c r="K38" s="128"/>
      <c r="L38" s="129"/>
      <c r="M38" s="129"/>
      <c r="N38" s="128"/>
      <c r="O38" s="128"/>
      <c r="P38" s="129"/>
      <c r="Q38" s="130"/>
      <c r="R38" s="20"/>
      <c r="S38" s="195"/>
      <c r="T38" s="196"/>
      <c r="U38" s="9"/>
    </row>
    <row r="39" spans="1:21" customFormat="1" ht="120" customHeight="1">
      <c r="A39" s="1"/>
      <c r="B39" s="124"/>
      <c r="C39" s="124"/>
      <c r="D39" s="207"/>
      <c r="E39" s="207"/>
      <c r="F39" s="200"/>
      <c r="G39" s="203"/>
      <c r="H39" s="199"/>
      <c r="I39" s="199"/>
      <c r="J39" s="127"/>
      <c r="K39" s="128"/>
      <c r="L39" s="129"/>
      <c r="M39" s="129"/>
      <c r="N39" s="128"/>
      <c r="O39" s="128"/>
      <c r="P39" s="129"/>
      <c r="Q39" s="130"/>
      <c r="R39" s="20"/>
      <c r="S39" s="195"/>
      <c r="T39" s="196"/>
      <c r="U39" s="9"/>
    </row>
    <row r="40" spans="1:21" ht="21" customHeight="1">
      <c r="B40" s="124"/>
      <c r="C40" s="124"/>
      <c r="D40" s="30"/>
      <c r="E40" s="30"/>
      <c r="F40" s="30"/>
      <c r="G40" s="30"/>
      <c r="H40" s="30"/>
      <c r="I40" s="30"/>
      <c r="J40" s="30"/>
      <c r="K40" s="30"/>
      <c r="L40" s="30"/>
      <c r="M40" s="30"/>
      <c r="N40" s="30"/>
      <c r="O40" s="30"/>
      <c r="P40" s="30"/>
      <c r="Q40" s="30"/>
      <c r="R40" s="30"/>
      <c r="T40" s="21"/>
    </row>
    <row r="41" spans="1:21" ht="17.25" customHeight="1">
      <c r="B41" s="124"/>
      <c r="C41" s="124"/>
      <c r="D41" s="114"/>
      <c r="E41" s="114"/>
      <c r="F41" s="197" t="s">
        <v>619</v>
      </c>
      <c r="G41" s="197"/>
      <c r="H41" s="197"/>
      <c r="I41" s="197"/>
      <c r="J41" s="197"/>
      <c r="K41" s="197"/>
      <c r="L41" s="197"/>
      <c r="M41" s="197"/>
      <c r="N41" s="197"/>
      <c r="O41" s="197"/>
      <c r="P41" s="197"/>
      <c r="Q41" s="114"/>
      <c r="R41" s="114"/>
    </row>
    <row r="42" spans="1:21" ht="17.25" customHeight="1">
      <c r="B42" s="124"/>
      <c r="C42" s="124"/>
      <c r="D42" s="114"/>
      <c r="E42" s="114"/>
      <c r="F42" s="197"/>
      <c r="G42" s="197"/>
      <c r="H42" s="197"/>
      <c r="I42" s="197"/>
      <c r="J42" s="197"/>
      <c r="K42" s="197"/>
      <c r="L42" s="197"/>
      <c r="M42" s="197"/>
      <c r="N42" s="197"/>
      <c r="O42" s="197"/>
      <c r="P42" s="197"/>
      <c r="Q42" s="114"/>
      <c r="R42" s="114"/>
    </row>
    <row r="43" spans="1:21" ht="17.25" customHeight="1">
      <c r="B43" s="124"/>
      <c r="C43" s="124"/>
      <c r="D43" s="114"/>
      <c r="E43" s="114"/>
      <c r="F43" s="197"/>
      <c r="G43" s="197"/>
      <c r="H43" s="197"/>
      <c r="I43" s="197"/>
      <c r="J43" s="197"/>
      <c r="K43" s="197"/>
      <c r="L43" s="197"/>
      <c r="M43" s="197"/>
      <c r="N43" s="197"/>
      <c r="O43" s="197"/>
      <c r="P43" s="197"/>
      <c r="Q43" s="114"/>
      <c r="R43" s="114"/>
    </row>
    <row r="44" spans="1:21" ht="17.25" customHeight="1">
      <c r="B44" s="124"/>
      <c r="C44" s="124"/>
      <c r="D44" s="114"/>
      <c r="E44" s="114"/>
      <c r="F44" s="197"/>
      <c r="G44" s="197"/>
      <c r="H44" s="197"/>
      <c r="I44" s="197"/>
      <c r="J44" s="197"/>
      <c r="K44" s="197"/>
      <c r="L44" s="197"/>
      <c r="M44" s="197"/>
      <c r="N44" s="197"/>
      <c r="O44" s="197"/>
      <c r="P44" s="197"/>
      <c r="Q44" s="114"/>
      <c r="R44" s="114"/>
    </row>
    <row r="45" spans="1:21" ht="17.25" customHeight="1">
      <c r="B45" s="124"/>
      <c r="C45" s="124"/>
      <c r="D45" s="114"/>
      <c r="E45" s="114"/>
      <c r="F45" s="197"/>
      <c r="G45" s="197"/>
      <c r="H45" s="197"/>
      <c r="I45" s="197"/>
      <c r="J45" s="197"/>
      <c r="K45" s="197"/>
      <c r="L45" s="197"/>
      <c r="M45" s="197"/>
      <c r="N45" s="197"/>
      <c r="O45" s="197"/>
      <c r="P45" s="197"/>
      <c r="Q45" s="114"/>
      <c r="R45" s="114"/>
    </row>
    <row r="46" spans="1:21" ht="17.25" customHeight="1">
      <c r="B46" s="124"/>
      <c r="C46" s="124"/>
      <c r="D46" s="114"/>
      <c r="E46" s="114"/>
      <c r="F46" s="197"/>
      <c r="G46" s="197"/>
      <c r="H46" s="197"/>
      <c r="I46" s="197"/>
      <c r="J46" s="197"/>
      <c r="K46" s="197"/>
      <c r="L46" s="197"/>
      <c r="M46" s="197"/>
      <c r="N46" s="197"/>
      <c r="O46" s="197"/>
      <c r="P46" s="197"/>
      <c r="Q46" s="114"/>
      <c r="R46" s="114"/>
    </row>
    <row r="47" spans="1:21" ht="17.25" customHeight="1">
      <c r="B47" s="124"/>
      <c r="C47" s="124"/>
      <c r="D47" s="114"/>
      <c r="E47" s="114"/>
      <c r="F47" s="197"/>
      <c r="G47" s="197"/>
      <c r="H47" s="197"/>
      <c r="I47" s="197"/>
      <c r="J47" s="197"/>
      <c r="K47" s="197"/>
      <c r="L47" s="197"/>
      <c r="M47" s="197"/>
      <c r="N47" s="197"/>
      <c r="O47" s="197"/>
      <c r="P47" s="197"/>
      <c r="Q47" s="114"/>
      <c r="R47" s="114"/>
    </row>
    <row r="48" spans="1:21"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14"/>
      <c r="G52" s="114"/>
      <c r="H52" s="114"/>
      <c r="I52" s="114"/>
      <c r="J52" s="114"/>
      <c r="K52" s="114"/>
      <c r="L52" s="114"/>
      <c r="M52" s="114"/>
      <c r="N52" s="114"/>
      <c r="O52" s="114"/>
      <c r="P52" s="114"/>
      <c r="Q52" s="114"/>
      <c r="R52" s="114"/>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type="list" allowBlank="1" showInputMessage="1" showErrorMessage="1" sqref="J32:J39">
      <formula1>"1.記述試験,2.口頭試験,3.受験条件,4.その他"</formula1>
    </dataValidation>
    <dataValidation type="list" allowBlank="1" showInputMessage="1" showErrorMessage="1" sqref="N32:N39">
      <formula1>"－,1.記述試験,2.口頭試験,3.受験条件,4.その他"</formula1>
    </dataValidation>
    <dataValidation type="list" allowBlank="1" showInputMessage="1" sqref="N17:N25">
      <formula1>"○,×,○（P）,×（P）"</formula1>
    </dataValidation>
    <dataValidation type="list" allowBlank="1" showInputMessage="1" showErrorMessage="1" sqref="R32:R39">
      <formula1>"○,×"</formula1>
    </dataValidation>
    <dataValidation allowBlank="1" showInputMessage="1" sqref="B32:C35 A21:A26"/>
    <dataValidation type="whole" allowBlank="1" showInputMessage="1" showErrorMessage="1" sqref="A2">
      <formula1>1</formula1>
      <formula2>999</formula2>
    </dataValidation>
    <dataValidation type="list" allowBlank="1" showInputMessage="1" showErrorMessage="1" sqref="K32:K39 O32:O39">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28.xml><?xml version="1.0" encoding="utf-8"?>
<worksheet xmlns="http://schemas.openxmlformats.org/spreadsheetml/2006/main" xmlns:r="http://schemas.openxmlformats.org/officeDocument/2006/relationships">
  <sheetPr codeName="Sheet27">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64</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42" t="s">
        <v>5</v>
      </c>
      <c r="J16" s="172" t="s">
        <v>6</v>
      </c>
      <c r="K16" s="173"/>
      <c r="L16" s="173"/>
      <c r="M16" s="174"/>
      <c r="N16" s="42"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customFormat="1" ht="99.75" hidden="1" customHeight="1">
      <c r="A21" s="19"/>
      <c r="B21" s="119"/>
      <c r="C21" s="119"/>
      <c r="D21" s="6"/>
      <c r="E21" s="6"/>
      <c r="F21" s="7"/>
      <c r="G21" s="10" t="s">
        <v>21</v>
      </c>
      <c r="H21" s="14" t="s">
        <v>56</v>
      </c>
      <c r="I21" s="15" t="s">
        <v>57</v>
      </c>
      <c r="J21" s="184" t="s">
        <v>22</v>
      </c>
      <c r="K21" s="185"/>
      <c r="L21" s="185"/>
      <c r="M21" s="186"/>
      <c r="N21" s="13"/>
      <c r="O21" s="180"/>
      <c r="P21" s="180"/>
      <c r="Q21" s="180"/>
      <c r="R21" s="180"/>
      <c r="S21" s="3"/>
      <c r="T21" s="1"/>
      <c r="U21" s="1"/>
      <c r="V21" s="1"/>
    </row>
    <row r="22" spans="1:22" customFormat="1" ht="110.1" hidden="1" customHeight="1">
      <c r="A22" s="19"/>
      <c r="B22" s="119"/>
      <c r="C22" s="119"/>
      <c r="D22" s="6"/>
      <c r="E22" s="6"/>
      <c r="F22" s="7"/>
      <c r="G22" s="10" t="s">
        <v>23</v>
      </c>
      <c r="H22" s="14" t="s">
        <v>24</v>
      </c>
      <c r="I22" s="15" t="s">
        <v>25</v>
      </c>
      <c r="J22" s="177"/>
      <c r="K22" s="178"/>
      <c r="L22" s="178"/>
      <c r="M22" s="179"/>
      <c r="N22" s="13"/>
      <c r="O22" s="180"/>
      <c r="P22" s="180"/>
      <c r="Q22" s="180"/>
      <c r="R22" s="180"/>
      <c r="S22" s="3"/>
      <c r="T22" s="1"/>
      <c r="U22" s="1"/>
      <c r="V22" s="1"/>
    </row>
    <row r="23" spans="1:22" customFormat="1" ht="99.75" hidden="1" customHeight="1">
      <c r="A23" s="19"/>
      <c r="B23" s="119"/>
      <c r="C23" s="119"/>
      <c r="D23" s="6"/>
      <c r="E23" s="6"/>
      <c r="F23" s="7"/>
      <c r="G23" s="10" t="s">
        <v>26</v>
      </c>
      <c r="H23" s="14" t="s">
        <v>27</v>
      </c>
      <c r="I23" s="15" t="s">
        <v>28</v>
      </c>
      <c r="J23" s="177"/>
      <c r="K23" s="178"/>
      <c r="L23" s="178"/>
      <c r="M23" s="179"/>
      <c r="N23" s="13"/>
      <c r="O23" s="180"/>
      <c r="P23" s="180"/>
      <c r="Q23" s="180"/>
      <c r="R23" s="180"/>
      <c r="S23" s="3"/>
      <c r="T23" s="1"/>
      <c r="U23" s="1"/>
      <c r="V23" s="1"/>
    </row>
    <row r="24" spans="1:22" customFormat="1" ht="99.75" hidden="1" customHeight="1">
      <c r="A24" s="19"/>
      <c r="B24" s="119"/>
      <c r="C24" s="119"/>
      <c r="D24" s="6"/>
      <c r="E24" s="6"/>
      <c r="F24" s="7"/>
      <c r="G24" s="10" t="s">
        <v>29</v>
      </c>
      <c r="H24" s="14" t="s">
        <v>30</v>
      </c>
      <c r="I24" s="15" t="s">
        <v>31</v>
      </c>
      <c r="J24" s="177"/>
      <c r="K24" s="178"/>
      <c r="L24" s="178"/>
      <c r="M24" s="179"/>
      <c r="N24" s="13"/>
      <c r="O24" s="180"/>
      <c r="P24" s="180"/>
      <c r="Q24" s="180"/>
      <c r="R24" s="180"/>
      <c r="S24" s="3"/>
      <c r="T24" s="1"/>
      <c r="U24" s="1"/>
      <c r="V24" s="1"/>
    </row>
    <row r="25" spans="1:22" customFormat="1" ht="99.75" hidden="1" customHeight="1">
      <c r="A25" s="19"/>
      <c r="B25" s="119"/>
      <c r="C25" s="119"/>
      <c r="D25" s="6"/>
      <c r="E25" s="6"/>
      <c r="F25" s="7"/>
      <c r="G25" s="10" t="s">
        <v>32</v>
      </c>
      <c r="H25" s="14" t="s">
        <v>33</v>
      </c>
      <c r="I25" s="15" t="s">
        <v>34</v>
      </c>
      <c r="J25" s="177"/>
      <c r="K25" s="178"/>
      <c r="L25" s="178"/>
      <c r="M25" s="179"/>
      <c r="N25" s="13"/>
      <c r="O25" s="180"/>
      <c r="P25" s="180"/>
      <c r="Q25" s="180"/>
      <c r="R25" s="180"/>
      <c r="S25" s="3"/>
      <c r="T25" s="1"/>
      <c r="U25" s="1"/>
      <c r="V25" s="1"/>
    </row>
    <row r="26" spans="1:22" customFormat="1" ht="34.5" hidden="1" customHeight="1">
      <c r="A26" s="19"/>
      <c r="B26" s="119"/>
      <c r="C26" s="119"/>
      <c r="D26" s="6"/>
      <c r="E26" s="6"/>
      <c r="F26" s="1"/>
      <c r="G26" s="1"/>
      <c r="H26" s="1"/>
      <c r="I26" s="1"/>
      <c r="J26" s="1"/>
      <c r="K26" s="1"/>
      <c r="L26" s="3"/>
      <c r="M26" s="3"/>
      <c r="N26" s="3"/>
      <c r="O26" s="1"/>
      <c r="P26" s="1"/>
      <c r="Q26" s="1"/>
      <c r="R26" s="3"/>
      <c r="S26" s="3"/>
      <c r="T26" s="1"/>
      <c r="U26" s="1"/>
      <c r="V26" s="1"/>
    </row>
    <row r="27" spans="1:22" customFormat="1" ht="42" hidden="1">
      <c r="A27" s="1"/>
      <c r="B27" s="119"/>
      <c r="C27" s="119"/>
      <c r="D27" s="16"/>
      <c r="E27" s="187" t="s">
        <v>35</v>
      </c>
      <c r="F27" s="187"/>
      <c r="G27" s="187"/>
      <c r="H27" s="187"/>
      <c r="I27" s="187"/>
      <c r="J27" s="187"/>
      <c r="K27" s="187"/>
      <c r="L27" s="187"/>
      <c r="M27" s="187"/>
      <c r="N27" s="187"/>
      <c r="O27" s="187"/>
      <c r="P27" s="187"/>
      <c r="Q27" s="187"/>
      <c r="R27" s="187"/>
      <c r="S27" s="187"/>
      <c r="T27" s="1"/>
      <c r="U27" s="1"/>
      <c r="V27" s="1"/>
    </row>
    <row r="28" spans="1:22" customFormat="1" ht="11.25" customHeight="1">
      <c r="A28" s="1"/>
      <c r="B28" s="119"/>
      <c r="C28" s="119"/>
      <c r="D28" s="16"/>
      <c r="E28" s="17"/>
      <c r="F28" s="1"/>
      <c r="G28" s="1"/>
      <c r="H28" s="1"/>
      <c r="I28" s="1"/>
      <c r="J28" s="3"/>
      <c r="K28" s="3"/>
      <c r="L28" s="3"/>
      <c r="M28" s="3"/>
      <c r="N28" s="3"/>
      <c r="O28" s="16"/>
      <c r="P28" s="16"/>
      <c r="Q28" s="16"/>
      <c r="R28" s="18"/>
      <c r="S28" s="3"/>
      <c r="T28" s="1"/>
      <c r="U28" s="1"/>
      <c r="V28" s="1"/>
    </row>
    <row r="29" spans="1:22" customFormat="1" ht="77.25" customHeight="1" collapsed="1">
      <c r="A29" s="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U29" s="1"/>
      <c r="V29" s="9"/>
    </row>
    <row r="30" spans="1:22" customFormat="1" ht="77.25" customHeight="1">
      <c r="A30" s="1"/>
      <c r="B30" s="122"/>
      <c r="C30" s="122"/>
      <c r="D30" s="189"/>
      <c r="E30" s="189"/>
      <c r="F30" s="192"/>
      <c r="G30" s="194"/>
      <c r="H30" s="192"/>
      <c r="I30" s="192"/>
      <c r="J30" s="218" t="s">
        <v>41</v>
      </c>
      <c r="K30" s="220"/>
      <c r="L30" s="220"/>
      <c r="M30" s="219"/>
      <c r="N30" s="218" t="s">
        <v>42</v>
      </c>
      <c r="O30" s="220"/>
      <c r="P30" s="220"/>
      <c r="Q30" s="219"/>
      <c r="R30" s="212"/>
      <c r="S30" s="216"/>
      <c r="T30" s="217"/>
      <c r="U30" s="1"/>
      <c r="V30" s="9"/>
    </row>
    <row r="31" spans="1:22" customFormat="1" ht="105.95" customHeight="1">
      <c r="A31" s="1"/>
      <c r="B31" s="122"/>
      <c r="C31" s="122"/>
      <c r="D31" s="190"/>
      <c r="E31" s="190"/>
      <c r="F31" s="193"/>
      <c r="G31" s="194"/>
      <c r="H31" s="193"/>
      <c r="I31" s="193"/>
      <c r="J31" s="22" t="s">
        <v>43</v>
      </c>
      <c r="K31" s="23" t="s">
        <v>44</v>
      </c>
      <c r="L31" s="23" t="s">
        <v>45</v>
      </c>
      <c r="M31" s="43" t="s">
        <v>59</v>
      </c>
      <c r="N31" s="22" t="s">
        <v>43</v>
      </c>
      <c r="O31" s="44" t="s">
        <v>44</v>
      </c>
      <c r="P31" s="44" t="s">
        <v>45</v>
      </c>
      <c r="Q31" s="43" t="s">
        <v>59</v>
      </c>
      <c r="R31" s="213"/>
      <c r="S31" s="218"/>
      <c r="T31" s="219"/>
      <c r="U31" s="1"/>
      <c r="V31" s="9"/>
    </row>
    <row r="32" spans="1:22" customFormat="1" ht="150" customHeight="1">
      <c r="A32" s="1"/>
      <c r="B32" s="123"/>
      <c r="C32" s="123"/>
      <c r="D32" s="207" t="s">
        <v>231</v>
      </c>
      <c r="E32" s="207" t="s">
        <v>232</v>
      </c>
      <c r="F32" s="200" t="s">
        <v>233</v>
      </c>
      <c r="G32" s="201" t="s">
        <v>234</v>
      </c>
      <c r="H32" s="198" t="s">
        <v>235</v>
      </c>
      <c r="I32" s="198" t="s">
        <v>618</v>
      </c>
      <c r="J32" s="127"/>
      <c r="K32" s="128"/>
      <c r="L32" s="129"/>
      <c r="M32" s="129"/>
      <c r="N32" s="128"/>
      <c r="O32" s="128"/>
      <c r="P32" s="129"/>
      <c r="Q32" s="130"/>
      <c r="R32" s="20"/>
      <c r="S32" s="195"/>
      <c r="T32" s="196"/>
      <c r="U32" s="9"/>
    </row>
    <row r="33" spans="1:21" customFormat="1" ht="150" customHeight="1">
      <c r="A33" s="1"/>
      <c r="B33" s="123"/>
      <c r="C33" s="123"/>
      <c r="D33" s="207"/>
      <c r="E33" s="207"/>
      <c r="F33" s="200"/>
      <c r="G33" s="202"/>
      <c r="H33" s="199"/>
      <c r="I33" s="199"/>
      <c r="J33" s="127"/>
      <c r="K33" s="128"/>
      <c r="L33" s="129"/>
      <c r="M33" s="129"/>
      <c r="N33" s="128"/>
      <c r="O33" s="128"/>
      <c r="P33" s="129"/>
      <c r="Q33" s="130"/>
      <c r="R33" s="20"/>
      <c r="S33" s="195"/>
      <c r="T33" s="196"/>
      <c r="U33" s="9"/>
    </row>
    <row r="34" spans="1:21" customFormat="1" ht="120" customHeight="1">
      <c r="A34" s="1"/>
      <c r="B34" s="123"/>
      <c r="C34" s="123"/>
      <c r="D34" s="207"/>
      <c r="E34" s="207"/>
      <c r="F34" s="200"/>
      <c r="G34" s="202"/>
      <c r="H34" s="198" t="s">
        <v>236</v>
      </c>
      <c r="I34" s="198" t="s">
        <v>237</v>
      </c>
      <c r="J34" s="127"/>
      <c r="K34" s="128"/>
      <c r="L34" s="129"/>
      <c r="M34" s="129"/>
      <c r="N34" s="128"/>
      <c r="O34" s="128"/>
      <c r="P34" s="129"/>
      <c r="Q34" s="130"/>
      <c r="R34" s="20"/>
      <c r="S34" s="195"/>
      <c r="T34" s="196"/>
      <c r="U34" s="9"/>
    </row>
    <row r="35" spans="1:21" customFormat="1" ht="120" customHeight="1">
      <c r="A35" s="1"/>
      <c r="B35" s="123"/>
      <c r="C35" s="123"/>
      <c r="D35" s="207"/>
      <c r="E35" s="207"/>
      <c r="F35" s="200"/>
      <c r="G35" s="202"/>
      <c r="H35" s="199"/>
      <c r="I35" s="199"/>
      <c r="J35" s="127"/>
      <c r="K35" s="128"/>
      <c r="L35" s="129"/>
      <c r="M35" s="129"/>
      <c r="N35" s="128"/>
      <c r="O35" s="128"/>
      <c r="P35" s="129"/>
      <c r="Q35" s="130"/>
      <c r="R35" s="20"/>
      <c r="S35" s="195"/>
      <c r="T35" s="196"/>
      <c r="U35" s="9"/>
    </row>
    <row r="36" spans="1:21" customFormat="1" ht="120" customHeight="1">
      <c r="A36" s="1"/>
      <c r="B36" s="124"/>
      <c r="C36" s="124"/>
      <c r="D36" s="207"/>
      <c r="E36" s="207"/>
      <c r="F36" s="200"/>
      <c r="G36" s="202"/>
      <c r="H36" s="198"/>
      <c r="I36" s="198"/>
      <c r="J36" s="127"/>
      <c r="K36" s="128"/>
      <c r="L36" s="129"/>
      <c r="M36" s="129"/>
      <c r="N36" s="128"/>
      <c r="O36" s="128"/>
      <c r="P36" s="129"/>
      <c r="Q36" s="130"/>
      <c r="R36" s="20"/>
      <c r="S36" s="45"/>
      <c r="T36" s="46"/>
      <c r="U36" s="9"/>
    </row>
    <row r="37" spans="1:21" customFormat="1" ht="120" customHeight="1">
      <c r="A37" s="1"/>
      <c r="B37" s="124"/>
      <c r="C37" s="124"/>
      <c r="D37" s="207"/>
      <c r="E37" s="207"/>
      <c r="F37" s="200"/>
      <c r="G37" s="202"/>
      <c r="H37" s="199"/>
      <c r="I37" s="199"/>
      <c r="J37" s="127"/>
      <c r="K37" s="128"/>
      <c r="L37" s="129"/>
      <c r="M37" s="129"/>
      <c r="N37" s="128"/>
      <c r="O37" s="128"/>
      <c r="P37" s="129"/>
      <c r="Q37" s="130"/>
      <c r="R37" s="20"/>
      <c r="S37" s="45"/>
      <c r="T37" s="46"/>
      <c r="U37" s="9"/>
    </row>
    <row r="38" spans="1:21" customFormat="1" ht="120" customHeight="1">
      <c r="A38" s="1"/>
      <c r="B38" s="124"/>
      <c r="C38" s="124"/>
      <c r="D38" s="207"/>
      <c r="E38" s="207"/>
      <c r="F38" s="200"/>
      <c r="G38" s="202"/>
      <c r="H38" s="198"/>
      <c r="I38" s="198"/>
      <c r="J38" s="127"/>
      <c r="K38" s="128"/>
      <c r="L38" s="129"/>
      <c r="M38" s="129"/>
      <c r="N38" s="128"/>
      <c r="O38" s="128"/>
      <c r="P38" s="129"/>
      <c r="Q38" s="130"/>
      <c r="R38" s="20"/>
      <c r="S38" s="195"/>
      <c r="T38" s="196"/>
      <c r="U38" s="9"/>
    </row>
    <row r="39" spans="1:21" customFormat="1" ht="120" customHeight="1">
      <c r="A39" s="1"/>
      <c r="B39" s="124"/>
      <c r="C39" s="124"/>
      <c r="D39" s="207"/>
      <c r="E39" s="207"/>
      <c r="F39" s="200"/>
      <c r="G39" s="203"/>
      <c r="H39" s="199"/>
      <c r="I39" s="199"/>
      <c r="J39" s="127"/>
      <c r="K39" s="128"/>
      <c r="L39" s="129"/>
      <c r="M39" s="129"/>
      <c r="N39" s="128"/>
      <c r="O39" s="128"/>
      <c r="P39" s="129"/>
      <c r="Q39" s="130"/>
      <c r="R39" s="20"/>
      <c r="S39" s="195"/>
      <c r="T39" s="196"/>
      <c r="U39" s="9"/>
    </row>
    <row r="40" spans="1:21" ht="21" customHeight="1">
      <c r="B40" s="124"/>
      <c r="C40" s="124"/>
      <c r="D40" s="30"/>
      <c r="E40" s="30"/>
      <c r="F40" s="30"/>
      <c r="G40" s="30"/>
      <c r="H40" s="30"/>
      <c r="I40" s="30"/>
      <c r="J40" s="30"/>
      <c r="K40" s="30"/>
      <c r="L40" s="30"/>
      <c r="M40" s="30"/>
      <c r="N40" s="30"/>
      <c r="O40" s="30"/>
      <c r="P40" s="30"/>
      <c r="Q40" s="30"/>
      <c r="R40" s="30"/>
      <c r="T40" s="21"/>
    </row>
    <row r="41" spans="1:21" ht="17.25" customHeight="1">
      <c r="B41" s="124"/>
      <c r="C41" s="124"/>
      <c r="D41" s="114"/>
      <c r="E41" s="114"/>
      <c r="F41" s="197" t="s">
        <v>619</v>
      </c>
      <c r="G41" s="197"/>
      <c r="H41" s="197"/>
      <c r="I41" s="197"/>
      <c r="J41" s="197"/>
      <c r="K41" s="197"/>
      <c r="L41" s="197"/>
      <c r="M41" s="197"/>
      <c r="N41" s="197"/>
      <c r="O41" s="197"/>
      <c r="P41" s="197"/>
      <c r="Q41" s="114"/>
      <c r="R41" s="114"/>
    </row>
    <row r="42" spans="1:21" ht="17.25" customHeight="1">
      <c r="B42" s="124"/>
      <c r="C42" s="124"/>
      <c r="D42" s="114"/>
      <c r="E42" s="114"/>
      <c r="F42" s="197"/>
      <c r="G42" s="197"/>
      <c r="H42" s="197"/>
      <c r="I42" s="197"/>
      <c r="J42" s="197"/>
      <c r="K42" s="197"/>
      <c r="L42" s="197"/>
      <c r="M42" s="197"/>
      <c r="N42" s="197"/>
      <c r="O42" s="197"/>
      <c r="P42" s="197"/>
      <c r="Q42" s="114"/>
      <c r="R42" s="114"/>
    </row>
    <row r="43" spans="1:21" ht="17.25" customHeight="1">
      <c r="B43" s="124"/>
      <c r="C43" s="124"/>
      <c r="D43" s="114"/>
      <c r="E43" s="114"/>
      <c r="F43" s="197"/>
      <c r="G43" s="197"/>
      <c r="H43" s="197"/>
      <c r="I43" s="197"/>
      <c r="J43" s="197"/>
      <c r="K43" s="197"/>
      <c r="L43" s="197"/>
      <c r="M43" s="197"/>
      <c r="N43" s="197"/>
      <c r="O43" s="197"/>
      <c r="P43" s="197"/>
      <c r="Q43" s="114"/>
      <c r="R43" s="114"/>
    </row>
    <row r="44" spans="1:21" ht="17.25" customHeight="1">
      <c r="B44" s="124"/>
      <c r="C44" s="124"/>
      <c r="D44" s="114"/>
      <c r="E44" s="114"/>
      <c r="F44" s="197"/>
      <c r="G44" s="197"/>
      <c r="H44" s="197"/>
      <c r="I44" s="197"/>
      <c r="J44" s="197"/>
      <c r="K44" s="197"/>
      <c r="L44" s="197"/>
      <c r="M44" s="197"/>
      <c r="N44" s="197"/>
      <c r="O44" s="197"/>
      <c r="P44" s="197"/>
      <c r="Q44" s="114"/>
      <c r="R44" s="114"/>
    </row>
    <row r="45" spans="1:21" ht="17.25" customHeight="1">
      <c r="B45" s="124"/>
      <c r="C45" s="124"/>
      <c r="D45" s="114"/>
      <c r="E45" s="114"/>
      <c r="F45" s="197"/>
      <c r="G45" s="197"/>
      <c r="H45" s="197"/>
      <c r="I45" s="197"/>
      <c r="J45" s="197"/>
      <c r="K45" s="197"/>
      <c r="L45" s="197"/>
      <c r="M45" s="197"/>
      <c r="N45" s="197"/>
      <c r="O45" s="197"/>
      <c r="P45" s="197"/>
      <c r="Q45" s="114"/>
      <c r="R45" s="114"/>
    </row>
    <row r="46" spans="1:21" ht="17.25" customHeight="1">
      <c r="B46" s="124"/>
      <c r="C46" s="124"/>
      <c r="D46" s="114"/>
      <c r="E46" s="114"/>
      <c r="F46" s="197"/>
      <c r="G46" s="197"/>
      <c r="H46" s="197"/>
      <c r="I46" s="197"/>
      <c r="J46" s="197"/>
      <c r="K46" s="197"/>
      <c r="L46" s="197"/>
      <c r="M46" s="197"/>
      <c r="N46" s="197"/>
      <c r="O46" s="197"/>
      <c r="P46" s="197"/>
      <c r="Q46" s="114"/>
      <c r="R46" s="114"/>
    </row>
    <row r="47" spans="1:21" ht="17.25" customHeight="1">
      <c r="B47" s="124"/>
      <c r="C47" s="124"/>
      <c r="D47" s="114"/>
      <c r="E47" s="114"/>
      <c r="F47" s="197"/>
      <c r="G47" s="197"/>
      <c r="H47" s="197"/>
      <c r="I47" s="197"/>
      <c r="J47" s="197"/>
      <c r="K47" s="197"/>
      <c r="L47" s="197"/>
      <c r="M47" s="197"/>
      <c r="N47" s="197"/>
      <c r="O47" s="197"/>
      <c r="P47" s="197"/>
      <c r="Q47" s="114"/>
      <c r="R47" s="114"/>
    </row>
    <row r="48" spans="1:21"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14"/>
      <c r="G52" s="114"/>
      <c r="H52" s="114"/>
      <c r="I52" s="114"/>
      <c r="J52" s="114"/>
      <c r="K52" s="114"/>
      <c r="L52" s="114"/>
      <c r="M52" s="114"/>
      <c r="N52" s="114"/>
      <c r="O52" s="114"/>
      <c r="P52" s="114"/>
      <c r="Q52" s="114"/>
      <c r="R52" s="114"/>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allowBlank="1" showInputMessage="1" sqref="B32:C35 A21:A26"/>
    <dataValidation type="list" allowBlank="1" showInputMessage="1" showErrorMessage="1" sqref="R32:R39">
      <formula1>"○,×"</formula1>
    </dataValidation>
    <dataValidation type="list" allowBlank="1" showInputMessage="1" sqref="N17:N25">
      <formula1>"○,×,○（P）,×（P）"</formula1>
    </dataValidation>
    <dataValidation type="list" allowBlank="1" showInputMessage="1" showErrorMessage="1" sqref="N32:N39">
      <formula1>"－,1.記述試験,2.口頭試験,3.受験条件,4.その他"</formula1>
    </dataValidation>
    <dataValidation type="list" allowBlank="1" showInputMessage="1" showErrorMessage="1" sqref="J32:J39">
      <formula1>"1.記述試験,2.口頭試験,3.受験条件,4.その他"</formula1>
    </dataValidation>
    <dataValidation type="whole" allowBlank="1" showInputMessage="1" showErrorMessage="1" sqref="A2">
      <formula1>1</formula1>
      <formula2>999</formula2>
    </dataValidation>
    <dataValidation type="list" allowBlank="1" showInputMessage="1" showErrorMessage="1" sqref="K32:K39 O32:O39">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29.xml><?xml version="1.0" encoding="utf-8"?>
<worksheet xmlns="http://schemas.openxmlformats.org/spreadsheetml/2006/main" xmlns:r="http://schemas.openxmlformats.org/officeDocument/2006/relationships">
  <sheetPr codeName="Sheet28">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64</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42" t="s">
        <v>5</v>
      </c>
      <c r="J16" s="172" t="s">
        <v>6</v>
      </c>
      <c r="K16" s="173"/>
      <c r="L16" s="173"/>
      <c r="M16" s="174"/>
      <c r="N16" s="42"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customFormat="1" ht="99.75" hidden="1" customHeight="1">
      <c r="A21" s="19"/>
      <c r="B21" s="119"/>
      <c r="C21" s="119"/>
      <c r="D21" s="6"/>
      <c r="E21" s="6"/>
      <c r="F21" s="7"/>
      <c r="G21" s="10" t="s">
        <v>21</v>
      </c>
      <c r="H21" s="14" t="s">
        <v>56</v>
      </c>
      <c r="I21" s="15" t="s">
        <v>57</v>
      </c>
      <c r="J21" s="184" t="s">
        <v>22</v>
      </c>
      <c r="K21" s="185"/>
      <c r="L21" s="185"/>
      <c r="M21" s="186"/>
      <c r="N21" s="13"/>
      <c r="O21" s="180"/>
      <c r="P21" s="180"/>
      <c r="Q21" s="180"/>
      <c r="R21" s="180"/>
      <c r="S21" s="3"/>
      <c r="T21" s="1"/>
      <c r="U21" s="1"/>
      <c r="V21" s="1"/>
    </row>
    <row r="22" spans="1:22" customFormat="1" ht="110.1" hidden="1" customHeight="1">
      <c r="A22" s="19"/>
      <c r="B22" s="119"/>
      <c r="C22" s="119"/>
      <c r="D22" s="6"/>
      <c r="E22" s="6"/>
      <c r="F22" s="7"/>
      <c r="G22" s="10" t="s">
        <v>23</v>
      </c>
      <c r="H22" s="14" t="s">
        <v>24</v>
      </c>
      <c r="I22" s="15" t="s">
        <v>25</v>
      </c>
      <c r="J22" s="177"/>
      <c r="K22" s="178"/>
      <c r="L22" s="178"/>
      <c r="M22" s="179"/>
      <c r="N22" s="13"/>
      <c r="O22" s="180"/>
      <c r="P22" s="180"/>
      <c r="Q22" s="180"/>
      <c r="R22" s="180"/>
      <c r="S22" s="3"/>
      <c r="T22" s="1"/>
      <c r="U22" s="1"/>
      <c r="V22" s="1"/>
    </row>
    <row r="23" spans="1:22" customFormat="1" ht="99.75" hidden="1" customHeight="1">
      <c r="A23" s="19"/>
      <c r="B23" s="119"/>
      <c r="C23" s="119"/>
      <c r="D23" s="6"/>
      <c r="E23" s="6"/>
      <c r="F23" s="7"/>
      <c r="G23" s="10" t="s">
        <v>26</v>
      </c>
      <c r="H23" s="14" t="s">
        <v>27</v>
      </c>
      <c r="I23" s="15" t="s">
        <v>28</v>
      </c>
      <c r="J23" s="177"/>
      <c r="K23" s="178"/>
      <c r="L23" s="178"/>
      <c r="M23" s="179"/>
      <c r="N23" s="13"/>
      <c r="O23" s="180"/>
      <c r="P23" s="180"/>
      <c r="Q23" s="180"/>
      <c r="R23" s="180"/>
      <c r="S23" s="3"/>
      <c r="T23" s="1"/>
      <c r="U23" s="1"/>
      <c r="V23" s="1"/>
    </row>
    <row r="24" spans="1:22" customFormat="1" ht="99.75" hidden="1" customHeight="1">
      <c r="A24" s="19"/>
      <c r="B24" s="119"/>
      <c r="C24" s="119"/>
      <c r="D24" s="6"/>
      <c r="E24" s="6"/>
      <c r="F24" s="7"/>
      <c r="G24" s="10" t="s">
        <v>29</v>
      </c>
      <c r="H24" s="14" t="s">
        <v>30</v>
      </c>
      <c r="I24" s="15" t="s">
        <v>31</v>
      </c>
      <c r="J24" s="177"/>
      <c r="K24" s="178"/>
      <c r="L24" s="178"/>
      <c r="M24" s="179"/>
      <c r="N24" s="13"/>
      <c r="O24" s="180"/>
      <c r="P24" s="180"/>
      <c r="Q24" s="180"/>
      <c r="R24" s="180"/>
      <c r="S24" s="3"/>
      <c r="T24" s="1"/>
      <c r="U24" s="1"/>
      <c r="V24" s="1"/>
    </row>
    <row r="25" spans="1:22" customFormat="1" ht="99.75" hidden="1" customHeight="1">
      <c r="A25" s="19"/>
      <c r="B25" s="119"/>
      <c r="C25" s="119"/>
      <c r="D25" s="6"/>
      <c r="E25" s="6"/>
      <c r="F25" s="7"/>
      <c r="G25" s="10" t="s">
        <v>32</v>
      </c>
      <c r="H25" s="14" t="s">
        <v>33</v>
      </c>
      <c r="I25" s="15" t="s">
        <v>34</v>
      </c>
      <c r="J25" s="177"/>
      <c r="K25" s="178"/>
      <c r="L25" s="178"/>
      <c r="M25" s="179"/>
      <c r="N25" s="13"/>
      <c r="O25" s="180"/>
      <c r="P25" s="180"/>
      <c r="Q25" s="180"/>
      <c r="R25" s="180"/>
      <c r="S25" s="3"/>
      <c r="T25" s="1"/>
      <c r="U25" s="1"/>
      <c r="V25" s="1"/>
    </row>
    <row r="26" spans="1:22" customFormat="1" ht="34.5" hidden="1" customHeight="1">
      <c r="A26" s="19"/>
      <c r="B26" s="119"/>
      <c r="C26" s="119"/>
      <c r="D26" s="6"/>
      <c r="E26" s="6"/>
      <c r="F26" s="1"/>
      <c r="G26" s="1"/>
      <c r="H26" s="1"/>
      <c r="I26" s="1"/>
      <c r="J26" s="1"/>
      <c r="K26" s="1"/>
      <c r="L26" s="3"/>
      <c r="M26" s="3"/>
      <c r="N26" s="3"/>
      <c r="O26" s="1"/>
      <c r="P26" s="1"/>
      <c r="Q26" s="1"/>
      <c r="R26" s="3"/>
      <c r="S26" s="3"/>
      <c r="T26" s="1"/>
      <c r="U26" s="1"/>
      <c r="V26" s="1"/>
    </row>
    <row r="27" spans="1:22" customFormat="1" ht="42" hidden="1">
      <c r="A27" s="1"/>
      <c r="B27" s="119"/>
      <c r="C27" s="119"/>
      <c r="D27" s="16"/>
      <c r="E27" s="187" t="s">
        <v>35</v>
      </c>
      <c r="F27" s="187"/>
      <c r="G27" s="187"/>
      <c r="H27" s="187"/>
      <c r="I27" s="187"/>
      <c r="J27" s="187"/>
      <c r="K27" s="187"/>
      <c r="L27" s="187"/>
      <c r="M27" s="187"/>
      <c r="N27" s="187"/>
      <c r="O27" s="187"/>
      <c r="P27" s="187"/>
      <c r="Q27" s="187"/>
      <c r="R27" s="187"/>
      <c r="S27" s="187"/>
      <c r="T27" s="1"/>
      <c r="U27" s="1"/>
      <c r="V27" s="1"/>
    </row>
    <row r="28" spans="1:22" customFormat="1" ht="11.25" customHeight="1">
      <c r="A28" s="1"/>
      <c r="B28" s="119"/>
      <c r="C28" s="119"/>
      <c r="D28" s="16"/>
      <c r="E28" s="17"/>
      <c r="F28" s="1"/>
      <c r="G28" s="1"/>
      <c r="H28" s="1"/>
      <c r="I28" s="1"/>
      <c r="J28" s="3"/>
      <c r="K28" s="3"/>
      <c r="L28" s="3"/>
      <c r="M28" s="3"/>
      <c r="N28" s="3"/>
      <c r="O28" s="16"/>
      <c r="P28" s="16"/>
      <c r="Q28" s="16"/>
      <c r="R28" s="18"/>
      <c r="S28" s="3"/>
      <c r="T28" s="1"/>
      <c r="U28" s="1"/>
      <c r="V28" s="1"/>
    </row>
    <row r="29" spans="1:22" customFormat="1" ht="77.25" customHeight="1" collapsed="1">
      <c r="A29" s="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U29" s="1"/>
      <c r="V29" s="9"/>
    </row>
    <row r="30" spans="1:22" customFormat="1" ht="77.25" customHeight="1">
      <c r="A30" s="1"/>
      <c r="B30" s="122"/>
      <c r="C30" s="122"/>
      <c r="D30" s="189"/>
      <c r="E30" s="189"/>
      <c r="F30" s="192"/>
      <c r="G30" s="194"/>
      <c r="H30" s="192"/>
      <c r="I30" s="192"/>
      <c r="J30" s="218" t="s">
        <v>41</v>
      </c>
      <c r="K30" s="220"/>
      <c r="L30" s="220"/>
      <c r="M30" s="219"/>
      <c r="N30" s="218" t="s">
        <v>42</v>
      </c>
      <c r="O30" s="220"/>
      <c r="P30" s="220"/>
      <c r="Q30" s="219"/>
      <c r="R30" s="212"/>
      <c r="S30" s="216"/>
      <c r="T30" s="217"/>
      <c r="U30" s="1"/>
      <c r="V30" s="9"/>
    </row>
    <row r="31" spans="1:22" customFormat="1" ht="105.95" customHeight="1">
      <c r="A31" s="1"/>
      <c r="B31" s="122"/>
      <c r="C31" s="122"/>
      <c r="D31" s="190"/>
      <c r="E31" s="190"/>
      <c r="F31" s="193"/>
      <c r="G31" s="194"/>
      <c r="H31" s="193"/>
      <c r="I31" s="193"/>
      <c r="J31" s="22" t="s">
        <v>43</v>
      </c>
      <c r="K31" s="23" t="s">
        <v>44</v>
      </c>
      <c r="L31" s="23" t="s">
        <v>45</v>
      </c>
      <c r="M31" s="43" t="s">
        <v>59</v>
      </c>
      <c r="N31" s="22" t="s">
        <v>43</v>
      </c>
      <c r="O31" s="44" t="s">
        <v>44</v>
      </c>
      <c r="P31" s="44" t="s">
        <v>45</v>
      </c>
      <c r="Q31" s="43" t="s">
        <v>59</v>
      </c>
      <c r="R31" s="213"/>
      <c r="S31" s="218"/>
      <c r="T31" s="219"/>
      <c r="U31" s="1"/>
      <c r="V31" s="9"/>
    </row>
    <row r="32" spans="1:22" customFormat="1" ht="120" customHeight="1">
      <c r="A32" s="1"/>
      <c r="B32" s="123"/>
      <c r="C32" s="123"/>
      <c r="D32" s="207" t="s">
        <v>238</v>
      </c>
      <c r="E32" s="207" t="s">
        <v>232</v>
      </c>
      <c r="F32" s="200" t="s">
        <v>233</v>
      </c>
      <c r="G32" s="201" t="s">
        <v>239</v>
      </c>
      <c r="H32" s="198" t="s">
        <v>240</v>
      </c>
      <c r="I32" s="198" t="s">
        <v>241</v>
      </c>
      <c r="J32" s="127"/>
      <c r="K32" s="128"/>
      <c r="L32" s="129"/>
      <c r="M32" s="129"/>
      <c r="N32" s="128"/>
      <c r="O32" s="128"/>
      <c r="P32" s="129"/>
      <c r="Q32" s="130"/>
      <c r="R32" s="20"/>
      <c r="S32" s="195"/>
      <c r="T32" s="196"/>
      <c r="U32" s="9"/>
    </row>
    <row r="33" spans="1:21" customFormat="1" ht="120" customHeight="1">
      <c r="A33" s="1"/>
      <c r="B33" s="123"/>
      <c r="C33" s="123"/>
      <c r="D33" s="207"/>
      <c r="E33" s="207"/>
      <c r="F33" s="200"/>
      <c r="G33" s="202"/>
      <c r="H33" s="199"/>
      <c r="I33" s="199"/>
      <c r="J33" s="127"/>
      <c r="K33" s="128"/>
      <c r="L33" s="129"/>
      <c r="M33" s="129"/>
      <c r="N33" s="128"/>
      <c r="O33" s="128"/>
      <c r="P33" s="129"/>
      <c r="Q33" s="130"/>
      <c r="R33" s="20"/>
      <c r="S33" s="195"/>
      <c r="T33" s="196"/>
      <c r="U33" s="9"/>
    </row>
    <row r="34" spans="1:21" customFormat="1" ht="120" customHeight="1">
      <c r="A34" s="1"/>
      <c r="B34" s="123"/>
      <c r="C34" s="123"/>
      <c r="D34" s="207"/>
      <c r="E34" s="207"/>
      <c r="F34" s="200"/>
      <c r="G34" s="202"/>
      <c r="H34" s="198" t="s">
        <v>242</v>
      </c>
      <c r="I34" s="198" t="s">
        <v>243</v>
      </c>
      <c r="J34" s="127"/>
      <c r="K34" s="128"/>
      <c r="L34" s="129"/>
      <c r="M34" s="129"/>
      <c r="N34" s="128"/>
      <c r="O34" s="128"/>
      <c r="P34" s="129"/>
      <c r="Q34" s="130"/>
      <c r="R34" s="20"/>
      <c r="S34" s="195"/>
      <c r="T34" s="196"/>
      <c r="U34" s="9"/>
    </row>
    <row r="35" spans="1:21" customFormat="1" ht="120" customHeight="1">
      <c r="A35" s="1"/>
      <c r="B35" s="123"/>
      <c r="C35" s="123"/>
      <c r="D35" s="207"/>
      <c r="E35" s="207"/>
      <c r="F35" s="200"/>
      <c r="G35" s="202"/>
      <c r="H35" s="199"/>
      <c r="I35" s="199"/>
      <c r="J35" s="127"/>
      <c r="K35" s="128"/>
      <c r="L35" s="129"/>
      <c r="M35" s="129"/>
      <c r="N35" s="128"/>
      <c r="O35" s="128"/>
      <c r="P35" s="129"/>
      <c r="Q35" s="130"/>
      <c r="R35" s="20"/>
      <c r="S35" s="195"/>
      <c r="T35" s="196"/>
      <c r="U35" s="9"/>
    </row>
    <row r="36" spans="1:21" customFormat="1" ht="120" customHeight="1">
      <c r="A36" s="1"/>
      <c r="B36" s="124"/>
      <c r="C36" s="124"/>
      <c r="D36" s="207"/>
      <c r="E36" s="207"/>
      <c r="F36" s="200"/>
      <c r="G36" s="202"/>
      <c r="H36" s="198"/>
      <c r="I36" s="198"/>
      <c r="J36" s="127"/>
      <c r="K36" s="128"/>
      <c r="L36" s="129"/>
      <c r="M36" s="129"/>
      <c r="N36" s="128"/>
      <c r="O36" s="128"/>
      <c r="P36" s="129"/>
      <c r="Q36" s="130"/>
      <c r="R36" s="20"/>
      <c r="S36" s="45"/>
      <c r="T36" s="46"/>
      <c r="U36" s="9"/>
    </row>
    <row r="37" spans="1:21" customFormat="1" ht="120" customHeight="1">
      <c r="A37" s="1"/>
      <c r="B37" s="124"/>
      <c r="C37" s="124"/>
      <c r="D37" s="207"/>
      <c r="E37" s="207"/>
      <c r="F37" s="200"/>
      <c r="G37" s="202"/>
      <c r="H37" s="199"/>
      <c r="I37" s="199"/>
      <c r="J37" s="127"/>
      <c r="K37" s="128"/>
      <c r="L37" s="129"/>
      <c r="M37" s="129"/>
      <c r="N37" s="128"/>
      <c r="O37" s="128"/>
      <c r="P37" s="129"/>
      <c r="Q37" s="130"/>
      <c r="R37" s="20"/>
      <c r="S37" s="45"/>
      <c r="T37" s="46"/>
      <c r="U37" s="9"/>
    </row>
    <row r="38" spans="1:21" customFormat="1" ht="120" customHeight="1">
      <c r="A38" s="1"/>
      <c r="B38" s="124"/>
      <c r="C38" s="124"/>
      <c r="D38" s="207"/>
      <c r="E38" s="207"/>
      <c r="F38" s="200"/>
      <c r="G38" s="202"/>
      <c r="H38" s="198"/>
      <c r="I38" s="198"/>
      <c r="J38" s="127"/>
      <c r="K38" s="128"/>
      <c r="L38" s="129"/>
      <c r="M38" s="129"/>
      <c r="N38" s="128"/>
      <c r="O38" s="128"/>
      <c r="P38" s="129"/>
      <c r="Q38" s="130"/>
      <c r="R38" s="20"/>
      <c r="S38" s="195"/>
      <c r="T38" s="196"/>
      <c r="U38" s="9"/>
    </row>
    <row r="39" spans="1:21" customFormat="1" ht="120" customHeight="1">
      <c r="A39" s="1"/>
      <c r="B39" s="124"/>
      <c r="C39" s="124"/>
      <c r="D39" s="207"/>
      <c r="E39" s="207"/>
      <c r="F39" s="200"/>
      <c r="G39" s="203"/>
      <c r="H39" s="199"/>
      <c r="I39" s="199"/>
      <c r="J39" s="127"/>
      <c r="K39" s="128"/>
      <c r="L39" s="129"/>
      <c r="M39" s="129"/>
      <c r="N39" s="128"/>
      <c r="O39" s="128"/>
      <c r="P39" s="129"/>
      <c r="Q39" s="130"/>
      <c r="R39" s="20"/>
      <c r="S39" s="195"/>
      <c r="T39" s="196"/>
      <c r="U39" s="9"/>
    </row>
    <row r="40" spans="1:21" ht="21" customHeight="1">
      <c r="B40" s="124"/>
      <c r="C40" s="124"/>
      <c r="D40" s="30"/>
      <c r="E40" s="30"/>
      <c r="F40" s="30"/>
      <c r="G40" s="30"/>
      <c r="H40" s="30"/>
      <c r="I40" s="30"/>
      <c r="J40" s="30"/>
      <c r="K40" s="30"/>
      <c r="L40" s="30"/>
      <c r="M40" s="30"/>
      <c r="N40" s="30"/>
      <c r="O40" s="30"/>
      <c r="P40" s="30"/>
      <c r="Q40" s="30"/>
      <c r="R40" s="30"/>
      <c r="T40" s="21"/>
    </row>
    <row r="41" spans="1:21" ht="17.25" customHeight="1">
      <c r="B41" s="124"/>
      <c r="C41" s="124"/>
      <c r="D41" s="114"/>
      <c r="E41" s="114"/>
      <c r="F41" s="197" t="s">
        <v>619</v>
      </c>
      <c r="G41" s="197"/>
      <c r="H41" s="197"/>
      <c r="I41" s="197"/>
      <c r="J41" s="197"/>
      <c r="K41" s="197"/>
      <c r="L41" s="197"/>
      <c r="M41" s="197"/>
      <c r="N41" s="197"/>
      <c r="O41" s="197"/>
      <c r="P41" s="197"/>
      <c r="Q41" s="114"/>
      <c r="R41" s="114"/>
    </row>
    <row r="42" spans="1:21" ht="17.25" customHeight="1">
      <c r="B42" s="124"/>
      <c r="C42" s="124"/>
      <c r="D42" s="114"/>
      <c r="E42" s="114"/>
      <c r="F42" s="197"/>
      <c r="G42" s="197"/>
      <c r="H42" s="197"/>
      <c r="I42" s="197"/>
      <c r="J42" s="197"/>
      <c r="K42" s="197"/>
      <c r="L42" s="197"/>
      <c r="M42" s="197"/>
      <c r="N42" s="197"/>
      <c r="O42" s="197"/>
      <c r="P42" s="197"/>
      <c r="Q42" s="114"/>
      <c r="R42" s="114"/>
    </row>
    <row r="43" spans="1:21" ht="17.25" customHeight="1">
      <c r="B43" s="124"/>
      <c r="C43" s="124"/>
      <c r="D43" s="114"/>
      <c r="E43" s="114"/>
      <c r="F43" s="197"/>
      <c r="G43" s="197"/>
      <c r="H43" s="197"/>
      <c r="I43" s="197"/>
      <c r="J43" s="197"/>
      <c r="K43" s="197"/>
      <c r="L43" s="197"/>
      <c r="M43" s="197"/>
      <c r="N43" s="197"/>
      <c r="O43" s="197"/>
      <c r="P43" s="197"/>
      <c r="Q43" s="114"/>
      <c r="R43" s="114"/>
    </row>
    <row r="44" spans="1:21" ht="17.25" customHeight="1">
      <c r="B44" s="124"/>
      <c r="C44" s="124"/>
      <c r="D44" s="114"/>
      <c r="E44" s="114"/>
      <c r="F44" s="197"/>
      <c r="G44" s="197"/>
      <c r="H44" s="197"/>
      <c r="I44" s="197"/>
      <c r="J44" s="197"/>
      <c r="K44" s="197"/>
      <c r="L44" s="197"/>
      <c r="M44" s="197"/>
      <c r="N44" s="197"/>
      <c r="O44" s="197"/>
      <c r="P44" s="197"/>
      <c r="Q44" s="114"/>
      <c r="R44" s="114"/>
    </row>
    <row r="45" spans="1:21" ht="17.25" customHeight="1">
      <c r="B45" s="124"/>
      <c r="C45" s="124"/>
      <c r="D45" s="114"/>
      <c r="E45" s="114"/>
      <c r="F45" s="197"/>
      <c r="G45" s="197"/>
      <c r="H45" s="197"/>
      <c r="I45" s="197"/>
      <c r="J45" s="197"/>
      <c r="K45" s="197"/>
      <c r="L45" s="197"/>
      <c r="M45" s="197"/>
      <c r="N45" s="197"/>
      <c r="O45" s="197"/>
      <c r="P45" s="197"/>
      <c r="Q45" s="114"/>
      <c r="R45" s="114"/>
    </row>
    <row r="46" spans="1:21" ht="17.25" customHeight="1">
      <c r="B46" s="124"/>
      <c r="C46" s="124"/>
      <c r="D46" s="114"/>
      <c r="E46" s="114"/>
      <c r="F46" s="197"/>
      <c r="G46" s="197"/>
      <c r="H46" s="197"/>
      <c r="I46" s="197"/>
      <c r="J46" s="197"/>
      <c r="K46" s="197"/>
      <c r="L46" s="197"/>
      <c r="M46" s="197"/>
      <c r="N46" s="197"/>
      <c r="O46" s="197"/>
      <c r="P46" s="197"/>
      <c r="Q46" s="114"/>
      <c r="R46" s="114"/>
    </row>
    <row r="47" spans="1:21" ht="17.25" customHeight="1">
      <c r="B47" s="124"/>
      <c r="C47" s="124"/>
      <c r="D47" s="114"/>
      <c r="E47" s="114"/>
      <c r="F47" s="197"/>
      <c r="G47" s="197"/>
      <c r="H47" s="197"/>
      <c r="I47" s="197"/>
      <c r="J47" s="197"/>
      <c r="K47" s="197"/>
      <c r="L47" s="197"/>
      <c r="M47" s="197"/>
      <c r="N47" s="197"/>
      <c r="O47" s="197"/>
      <c r="P47" s="197"/>
      <c r="Q47" s="114"/>
      <c r="R47" s="114"/>
    </row>
    <row r="48" spans="1:21"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14"/>
      <c r="G52" s="114"/>
      <c r="H52" s="114"/>
      <c r="I52" s="114"/>
      <c r="J52" s="114"/>
      <c r="K52" s="114"/>
      <c r="L52" s="114"/>
      <c r="M52" s="114"/>
      <c r="N52" s="114"/>
      <c r="O52" s="114"/>
      <c r="P52" s="114"/>
      <c r="Q52" s="114"/>
      <c r="R52" s="114"/>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type="list" allowBlank="1" showInputMessage="1" showErrorMessage="1" sqref="J32:J39">
      <formula1>"1.記述試験,2.口頭試験,3.受験条件,4.その他"</formula1>
    </dataValidation>
    <dataValidation type="list" allowBlank="1" showInputMessage="1" showErrorMessage="1" sqref="N32:N39">
      <formula1>"－,1.記述試験,2.口頭試験,3.受験条件,4.その他"</formula1>
    </dataValidation>
    <dataValidation type="list" allowBlank="1" showInputMessage="1" sqref="N17:N25">
      <formula1>"○,×,○（P）,×（P）"</formula1>
    </dataValidation>
    <dataValidation type="list" allowBlank="1" showInputMessage="1" showErrorMessage="1" sqref="R32:R39">
      <formula1>"○,×"</formula1>
    </dataValidation>
    <dataValidation allowBlank="1" showInputMessage="1" sqref="B32:C35 A21:A26"/>
    <dataValidation type="whole" allowBlank="1" showInputMessage="1" showErrorMessage="1" sqref="A2">
      <formula1>1</formula1>
      <formula2>999</formula2>
    </dataValidation>
    <dataValidation type="list" allowBlank="1" showInputMessage="1" showErrorMessage="1" sqref="K32:K39 O32:O39">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64</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8" t="s">
        <v>5</v>
      </c>
      <c r="J16" s="172" t="s">
        <v>6</v>
      </c>
      <c r="K16" s="173"/>
      <c r="L16" s="173"/>
      <c r="M16" s="174"/>
      <c r="N16" s="8"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ht="99.75" hidden="1" customHeight="1">
      <c r="A21" s="19"/>
      <c r="D21" s="6"/>
      <c r="E21" s="6"/>
      <c r="F21" s="7"/>
      <c r="G21" s="10" t="s">
        <v>21</v>
      </c>
      <c r="H21" s="14" t="s">
        <v>56</v>
      </c>
      <c r="I21" s="15" t="s">
        <v>57</v>
      </c>
      <c r="J21" s="184" t="s">
        <v>22</v>
      </c>
      <c r="K21" s="185"/>
      <c r="L21" s="185"/>
      <c r="M21" s="186"/>
      <c r="N21" s="13"/>
      <c r="O21" s="180"/>
      <c r="P21" s="180"/>
      <c r="Q21" s="180"/>
      <c r="R21" s="180"/>
    </row>
    <row r="22" spans="1:22" ht="110.1" hidden="1" customHeight="1">
      <c r="A22" s="19"/>
      <c r="D22" s="6"/>
      <c r="E22" s="6"/>
      <c r="F22" s="7"/>
      <c r="G22" s="10" t="s">
        <v>23</v>
      </c>
      <c r="H22" s="14" t="s">
        <v>24</v>
      </c>
      <c r="I22" s="15" t="s">
        <v>25</v>
      </c>
      <c r="J22" s="177"/>
      <c r="K22" s="178"/>
      <c r="L22" s="178"/>
      <c r="M22" s="179"/>
      <c r="N22" s="13"/>
      <c r="O22" s="180"/>
      <c r="P22" s="180"/>
      <c r="Q22" s="180"/>
      <c r="R22" s="180"/>
    </row>
    <row r="23" spans="1:22" ht="99.75" hidden="1" customHeight="1">
      <c r="A23" s="19"/>
      <c r="D23" s="6"/>
      <c r="E23" s="6"/>
      <c r="F23" s="7"/>
      <c r="G23" s="10" t="s">
        <v>26</v>
      </c>
      <c r="H23" s="14" t="s">
        <v>27</v>
      </c>
      <c r="I23" s="15" t="s">
        <v>28</v>
      </c>
      <c r="J23" s="177"/>
      <c r="K23" s="178"/>
      <c r="L23" s="178"/>
      <c r="M23" s="179"/>
      <c r="N23" s="13"/>
      <c r="O23" s="180"/>
      <c r="P23" s="180"/>
      <c r="Q23" s="180"/>
      <c r="R23" s="180"/>
    </row>
    <row r="24" spans="1:22" ht="99.75" hidden="1" customHeight="1">
      <c r="A24" s="19"/>
      <c r="D24" s="6"/>
      <c r="E24" s="6"/>
      <c r="F24" s="7"/>
      <c r="G24" s="10" t="s">
        <v>29</v>
      </c>
      <c r="H24" s="14" t="s">
        <v>30</v>
      </c>
      <c r="I24" s="15" t="s">
        <v>31</v>
      </c>
      <c r="J24" s="177"/>
      <c r="K24" s="178"/>
      <c r="L24" s="178"/>
      <c r="M24" s="179"/>
      <c r="N24" s="13"/>
      <c r="O24" s="180"/>
      <c r="P24" s="180"/>
      <c r="Q24" s="180"/>
      <c r="R24" s="180"/>
    </row>
    <row r="25" spans="1:22" ht="99.75" hidden="1" customHeight="1">
      <c r="A25" s="19"/>
      <c r="D25" s="6"/>
      <c r="E25" s="6"/>
      <c r="F25" s="7"/>
      <c r="G25" s="10" t="s">
        <v>32</v>
      </c>
      <c r="H25" s="14" t="s">
        <v>33</v>
      </c>
      <c r="I25" s="15" t="s">
        <v>34</v>
      </c>
      <c r="J25" s="177"/>
      <c r="K25" s="178"/>
      <c r="L25" s="178"/>
      <c r="M25" s="179"/>
      <c r="N25" s="13"/>
      <c r="O25" s="180"/>
      <c r="P25" s="180"/>
      <c r="Q25" s="180"/>
      <c r="R25" s="180"/>
    </row>
    <row r="26" spans="1:22" ht="34.5" hidden="1" customHeight="1">
      <c r="A26" s="19"/>
      <c r="D26" s="6"/>
      <c r="E26" s="6"/>
    </row>
    <row r="27" spans="1:22" ht="42" hidden="1">
      <c r="D27" s="16"/>
      <c r="E27" s="187" t="s">
        <v>35</v>
      </c>
      <c r="F27" s="187"/>
      <c r="G27" s="187"/>
      <c r="H27" s="187"/>
      <c r="I27" s="187"/>
      <c r="J27" s="187"/>
      <c r="K27" s="187"/>
      <c r="L27" s="187"/>
      <c r="M27" s="187"/>
      <c r="N27" s="187"/>
      <c r="O27" s="187"/>
      <c r="P27" s="187"/>
      <c r="Q27" s="187"/>
      <c r="R27" s="187"/>
      <c r="S27" s="187"/>
    </row>
    <row r="28" spans="1:22" ht="11.25" customHeight="1">
      <c r="D28" s="16"/>
      <c r="E28" s="17"/>
      <c r="J28" s="3"/>
      <c r="K28" s="3"/>
      <c r="O28" s="16"/>
      <c r="P28" s="16"/>
      <c r="Q28" s="16"/>
      <c r="R28" s="18"/>
    </row>
    <row r="29" spans="1:22" ht="77.25" customHeight="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V29" s="9"/>
    </row>
    <row r="30" spans="1:22" ht="77.25" customHeight="1">
      <c r="B30" s="122"/>
      <c r="C30" s="122"/>
      <c r="D30" s="189"/>
      <c r="E30" s="189"/>
      <c r="F30" s="192"/>
      <c r="G30" s="194"/>
      <c r="H30" s="192"/>
      <c r="I30" s="192"/>
      <c r="J30" s="218" t="s">
        <v>41</v>
      </c>
      <c r="K30" s="220"/>
      <c r="L30" s="220"/>
      <c r="M30" s="219"/>
      <c r="N30" s="218" t="s">
        <v>42</v>
      </c>
      <c r="O30" s="220"/>
      <c r="P30" s="220"/>
      <c r="Q30" s="219"/>
      <c r="R30" s="212"/>
      <c r="S30" s="216"/>
      <c r="T30" s="217"/>
      <c r="V30" s="9"/>
    </row>
    <row r="31" spans="1:22" ht="105.95" customHeight="1">
      <c r="B31" s="122"/>
      <c r="C31" s="122"/>
      <c r="D31" s="190"/>
      <c r="E31" s="190"/>
      <c r="F31" s="193"/>
      <c r="G31" s="194"/>
      <c r="H31" s="193"/>
      <c r="I31" s="193"/>
      <c r="J31" s="22" t="s">
        <v>43</v>
      </c>
      <c r="K31" s="23" t="s">
        <v>44</v>
      </c>
      <c r="L31" s="23" t="s">
        <v>45</v>
      </c>
      <c r="M31" s="24" t="s">
        <v>59</v>
      </c>
      <c r="N31" s="22" t="s">
        <v>43</v>
      </c>
      <c r="O31" s="25" t="s">
        <v>44</v>
      </c>
      <c r="P31" s="25" t="s">
        <v>45</v>
      </c>
      <c r="Q31" s="24" t="s">
        <v>59</v>
      </c>
      <c r="R31" s="213"/>
      <c r="S31" s="218"/>
      <c r="T31" s="219"/>
      <c r="V31" s="9"/>
    </row>
    <row r="32" spans="1:22" ht="150" customHeight="1">
      <c r="B32" s="123"/>
      <c r="C32" s="123"/>
      <c r="D32" s="207" t="s">
        <v>46</v>
      </c>
      <c r="E32" s="207" t="s">
        <v>47</v>
      </c>
      <c r="F32" s="200" t="s">
        <v>48</v>
      </c>
      <c r="G32" s="201" t="s">
        <v>49</v>
      </c>
      <c r="H32" s="198" t="s">
        <v>50</v>
      </c>
      <c r="I32" s="198" t="s">
        <v>611</v>
      </c>
      <c r="J32" s="127"/>
      <c r="K32" s="128"/>
      <c r="L32" s="129"/>
      <c r="M32" s="129"/>
      <c r="N32" s="128"/>
      <c r="O32" s="128"/>
      <c r="P32" s="129"/>
      <c r="Q32" s="130"/>
      <c r="R32" s="20"/>
      <c r="S32" s="195"/>
      <c r="T32" s="196"/>
      <c r="U32" s="9"/>
      <c r="V32"/>
    </row>
    <row r="33" spans="2:22" ht="150" customHeight="1">
      <c r="B33" s="123"/>
      <c r="C33" s="123"/>
      <c r="D33" s="207"/>
      <c r="E33" s="207"/>
      <c r="F33" s="200"/>
      <c r="G33" s="202"/>
      <c r="H33" s="199"/>
      <c r="I33" s="199"/>
      <c r="J33" s="127"/>
      <c r="K33" s="128"/>
      <c r="L33" s="129"/>
      <c r="M33" s="129"/>
      <c r="N33" s="128"/>
      <c r="O33" s="128"/>
      <c r="P33" s="129"/>
      <c r="Q33" s="130"/>
      <c r="R33" s="20"/>
      <c r="S33" s="195"/>
      <c r="T33" s="196"/>
      <c r="U33" s="9"/>
      <c r="V33"/>
    </row>
    <row r="34" spans="2:22" ht="120" customHeight="1">
      <c r="B34" s="123"/>
      <c r="C34" s="123"/>
      <c r="D34" s="207"/>
      <c r="E34" s="207"/>
      <c r="F34" s="200"/>
      <c r="G34" s="202"/>
      <c r="H34" s="198" t="s">
        <v>51</v>
      </c>
      <c r="I34" s="198" t="s">
        <v>52</v>
      </c>
      <c r="J34" s="127"/>
      <c r="K34" s="128"/>
      <c r="L34" s="129"/>
      <c r="M34" s="129"/>
      <c r="N34" s="128"/>
      <c r="O34" s="128"/>
      <c r="P34" s="129"/>
      <c r="Q34" s="130"/>
      <c r="R34" s="20"/>
      <c r="S34" s="195"/>
      <c r="T34" s="196"/>
      <c r="U34" s="9"/>
      <c r="V34"/>
    </row>
    <row r="35" spans="2:22" ht="120" customHeight="1">
      <c r="B35" s="123"/>
      <c r="C35" s="123"/>
      <c r="D35" s="207"/>
      <c r="E35" s="207"/>
      <c r="F35" s="200"/>
      <c r="G35" s="202"/>
      <c r="H35" s="199"/>
      <c r="I35" s="199"/>
      <c r="J35" s="127"/>
      <c r="K35" s="128"/>
      <c r="L35" s="129"/>
      <c r="M35" s="129"/>
      <c r="N35" s="128"/>
      <c r="O35" s="128"/>
      <c r="P35" s="129"/>
      <c r="Q35" s="130"/>
      <c r="R35" s="20"/>
      <c r="S35" s="195"/>
      <c r="T35" s="196"/>
      <c r="U35" s="9"/>
      <c r="V35"/>
    </row>
    <row r="36" spans="2:22" ht="120" customHeight="1">
      <c r="B36" s="124"/>
      <c r="C36" s="124"/>
      <c r="D36" s="207"/>
      <c r="E36" s="207"/>
      <c r="F36" s="200"/>
      <c r="G36" s="202"/>
      <c r="H36" s="198" t="s">
        <v>53</v>
      </c>
      <c r="I36" s="198" t="s">
        <v>54</v>
      </c>
      <c r="J36" s="127"/>
      <c r="K36" s="128"/>
      <c r="L36" s="129"/>
      <c r="M36" s="129"/>
      <c r="N36" s="128"/>
      <c r="O36" s="128"/>
      <c r="P36" s="129"/>
      <c r="Q36" s="130"/>
      <c r="R36" s="20"/>
      <c r="S36" s="28"/>
      <c r="T36" s="29"/>
      <c r="U36" s="9"/>
      <c r="V36"/>
    </row>
    <row r="37" spans="2:22" ht="120" customHeight="1">
      <c r="B37" s="124"/>
      <c r="C37" s="124"/>
      <c r="D37" s="207"/>
      <c r="E37" s="207"/>
      <c r="F37" s="200"/>
      <c r="G37" s="202"/>
      <c r="H37" s="199"/>
      <c r="I37" s="199"/>
      <c r="J37" s="127"/>
      <c r="K37" s="128"/>
      <c r="L37" s="129"/>
      <c r="M37" s="129"/>
      <c r="N37" s="128"/>
      <c r="O37" s="128"/>
      <c r="P37" s="129"/>
      <c r="Q37" s="130"/>
      <c r="R37" s="20"/>
      <c r="S37" s="28"/>
      <c r="T37" s="29"/>
      <c r="U37" s="9"/>
      <c r="V37"/>
    </row>
    <row r="38" spans="2:22" ht="120" customHeight="1">
      <c r="B38" s="124"/>
      <c r="C38" s="124"/>
      <c r="D38" s="207"/>
      <c r="E38" s="207"/>
      <c r="F38" s="200"/>
      <c r="G38" s="202"/>
      <c r="H38" s="198" t="s">
        <v>55</v>
      </c>
      <c r="I38" s="198" t="s">
        <v>55</v>
      </c>
      <c r="J38" s="127"/>
      <c r="K38" s="128"/>
      <c r="L38" s="129"/>
      <c r="M38" s="129"/>
      <c r="N38" s="128"/>
      <c r="O38" s="128"/>
      <c r="P38" s="129"/>
      <c r="Q38" s="130"/>
      <c r="R38" s="20"/>
      <c r="S38" s="195"/>
      <c r="T38" s="196"/>
      <c r="U38" s="9"/>
      <c r="V38"/>
    </row>
    <row r="39" spans="2:22" ht="120" customHeight="1">
      <c r="B39" s="124"/>
      <c r="C39" s="124"/>
      <c r="D39" s="207"/>
      <c r="E39" s="207"/>
      <c r="F39" s="200"/>
      <c r="G39" s="203"/>
      <c r="H39" s="199"/>
      <c r="I39" s="199"/>
      <c r="J39" s="127"/>
      <c r="K39" s="128"/>
      <c r="L39" s="129"/>
      <c r="M39" s="129"/>
      <c r="N39" s="128"/>
      <c r="O39" s="128"/>
      <c r="P39" s="129"/>
      <c r="Q39" s="130"/>
      <c r="R39" s="20"/>
      <c r="S39" s="195"/>
      <c r="T39" s="196"/>
      <c r="U39" s="9"/>
      <c r="V39"/>
    </row>
    <row r="40" spans="2:22" ht="21" customHeight="1">
      <c r="B40" s="124"/>
      <c r="C40" s="124"/>
      <c r="D40" s="30"/>
      <c r="E40" s="30"/>
      <c r="F40" s="30"/>
      <c r="G40" s="30"/>
      <c r="H40" s="30"/>
      <c r="I40" s="30"/>
      <c r="J40" s="30"/>
      <c r="K40" s="30"/>
      <c r="L40" s="30"/>
      <c r="M40" s="30"/>
      <c r="N40" s="30"/>
      <c r="O40" s="30"/>
      <c r="P40" s="30"/>
      <c r="Q40" s="30"/>
      <c r="R40" s="30"/>
      <c r="T40" s="21"/>
    </row>
    <row r="41" spans="2:22" ht="17.25" customHeight="1">
      <c r="B41" s="124"/>
      <c r="C41" s="124"/>
      <c r="D41" s="114"/>
      <c r="E41" s="114"/>
      <c r="F41" s="197" t="s">
        <v>619</v>
      </c>
      <c r="G41" s="197"/>
      <c r="H41" s="197"/>
      <c r="I41" s="197"/>
      <c r="J41" s="197"/>
      <c r="K41" s="197"/>
      <c r="L41" s="197"/>
      <c r="M41" s="197"/>
      <c r="N41" s="197"/>
      <c r="O41" s="197"/>
      <c r="P41" s="197"/>
      <c r="Q41" s="114"/>
      <c r="R41" s="114"/>
    </row>
    <row r="42" spans="2:22" ht="17.25" customHeight="1">
      <c r="B42" s="124"/>
      <c r="C42" s="124"/>
      <c r="D42" s="114"/>
      <c r="E42" s="114"/>
      <c r="F42" s="197"/>
      <c r="G42" s="197"/>
      <c r="H42" s="197"/>
      <c r="I42" s="197"/>
      <c r="J42" s="197"/>
      <c r="K42" s="197"/>
      <c r="L42" s="197"/>
      <c r="M42" s="197"/>
      <c r="N42" s="197"/>
      <c r="O42" s="197"/>
      <c r="P42" s="197"/>
      <c r="Q42" s="114"/>
      <c r="R42" s="114"/>
    </row>
    <row r="43" spans="2:22" ht="17.25" customHeight="1">
      <c r="B43" s="124"/>
      <c r="C43" s="124"/>
      <c r="D43" s="114"/>
      <c r="E43" s="114"/>
      <c r="F43" s="197"/>
      <c r="G43" s="197"/>
      <c r="H43" s="197"/>
      <c r="I43" s="197"/>
      <c r="J43" s="197"/>
      <c r="K43" s="197"/>
      <c r="L43" s="197"/>
      <c r="M43" s="197"/>
      <c r="N43" s="197"/>
      <c r="O43" s="197"/>
      <c r="P43" s="197"/>
      <c r="Q43" s="114"/>
      <c r="R43" s="114"/>
    </row>
    <row r="44" spans="2:22" ht="17.25" customHeight="1">
      <c r="B44" s="124"/>
      <c r="C44" s="124"/>
      <c r="D44" s="114"/>
      <c r="E44" s="114"/>
      <c r="F44" s="197"/>
      <c r="G44" s="197"/>
      <c r="H44" s="197"/>
      <c r="I44" s="197"/>
      <c r="J44" s="197"/>
      <c r="K44" s="197"/>
      <c r="L44" s="197"/>
      <c r="M44" s="197"/>
      <c r="N44" s="197"/>
      <c r="O44" s="197"/>
      <c r="P44" s="197"/>
      <c r="Q44" s="114"/>
      <c r="R44" s="114"/>
    </row>
    <row r="45" spans="2:22" ht="17.25" customHeight="1">
      <c r="B45" s="124"/>
      <c r="C45" s="124"/>
      <c r="D45" s="114"/>
      <c r="E45" s="114"/>
      <c r="F45" s="197"/>
      <c r="G45" s="197"/>
      <c r="H45" s="197"/>
      <c r="I45" s="197"/>
      <c r="J45" s="197"/>
      <c r="K45" s="197"/>
      <c r="L45" s="197"/>
      <c r="M45" s="197"/>
      <c r="N45" s="197"/>
      <c r="O45" s="197"/>
      <c r="P45" s="197"/>
      <c r="Q45" s="114"/>
      <c r="R45" s="114"/>
    </row>
    <row r="46" spans="2:22" ht="17.25" customHeight="1">
      <c r="B46" s="124"/>
      <c r="C46" s="124"/>
      <c r="D46" s="114"/>
      <c r="E46" s="114"/>
      <c r="F46" s="197"/>
      <c r="G46" s="197"/>
      <c r="H46" s="197"/>
      <c r="I46" s="197"/>
      <c r="J46" s="197"/>
      <c r="K46" s="197"/>
      <c r="L46" s="197"/>
      <c r="M46" s="197"/>
      <c r="N46" s="197"/>
      <c r="O46" s="197"/>
      <c r="P46" s="197"/>
      <c r="Q46" s="114"/>
      <c r="R46" s="114"/>
    </row>
    <row r="47" spans="2:22" ht="17.25" customHeight="1">
      <c r="B47" s="124"/>
      <c r="C47" s="124"/>
      <c r="D47" s="114"/>
      <c r="E47" s="114"/>
      <c r="F47" s="197"/>
      <c r="G47" s="197"/>
      <c r="H47" s="197"/>
      <c r="I47" s="197"/>
      <c r="J47" s="197"/>
      <c r="K47" s="197"/>
      <c r="L47" s="197"/>
      <c r="M47" s="197"/>
      <c r="N47" s="197"/>
      <c r="O47" s="197"/>
      <c r="P47" s="197"/>
      <c r="Q47" s="114"/>
      <c r="R47" s="114"/>
    </row>
    <row r="48" spans="2:22"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14"/>
      <c r="G52" s="114"/>
      <c r="H52" s="114"/>
      <c r="I52" s="114"/>
      <c r="J52" s="114"/>
      <c r="K52" s="114"/>
      <c r="L52" s="114"/>
      <c r="M52" s="114"/>
      <c r="N52" s="114"/>
      <c r="O52" s="114"/>
      <c r="P52" s="114"/>
      <c r="Q52" s="114"/>
      <c r="R52" s="114"/>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D9:F9"/>
    <mergeCell ref="D10:F10"/>
    <mergeCell ref="D11:F11"/>
    <mergeCell ref="D12:F12"/>
    <mergeCell ref="O6:R6"/>
    <mergeCell ref="O7:R7"/>
    <mergeCell ref="O8:R8"/>
    <mergeCell ref="S35:T35"/>
    <mergeCell ref="S38:T38"/>
    <mergeCell ref="H34:H35"/>
    <mergeCell ref="I34:I35"/>
    <mergeCell ref="H36:H37"/>
    <mergeCell ref="I36:I37"/>
    <mergeCell ref="D32:D39"/>
    <mergeCell ref="E32:E39"/>
    <mergeCell ref="F32:F39"/>
    <mergeCell ref="G32:G39"/>
    <mergeCell ref="H32:H33"/>
    <mergeCell ref="F29:F31"/>
    <mergeCell ref="G29:G31"/>
    <mergeCell ref="H29:H31"/>
    <mergeCell ref="O24:R24"/>
    <mergeCell ref="O25:R25"/>
    <mergeCell ref="E27:S27"/>
    <mergeCell ref="I29:I31"/>
    <mergeCell ref="R29:R31"/>
    <mergeCell ref="S29:T31"/>
    <mergeCell ref="J30:M30"/>
    <mergeCell ref="N30:Q30"/>
    <mergeCell ref="J29:Q29"/>
    <mergeCell ref="T13:T14"/>
    <mergeCell ref="H38:H39"/>
    <mergeCell ref="I38:I39"/>
    <mergeCell ref="J17:M17"/>
    <mergeCell ref="J18:M18"/>
    <mergeCell ref="J19:M19"/>
    <mergeCell ref="J20:M20"/>
    <mergeCell ref="J22:M22"/>
    <mergeCell ref="O16:R16"/>
    <mergeCell ref="O23:R23"/>
    <mergeCell ref="J21:M21"/>
    <mergeCell ref="S39:T39"/>
    <mergeCell ref="I32:I33"/>
    <mergeCell ref="S32:T32"/>
    <mergeCell ref="S33:T33"/>
    <mergeCell ref="S34:T34"/>
    <mergeCell ref="F41:P51"/>
    <mergeCell ref="D13:F13"/>
    <mergeCell ref="D14:F14"/>
    <mergeCell ref="G16:H16"/>
    <mergeCell ref="J16:M16"/>
    <mergeCell ref="O18:R18"/>
    <mergeCell ref="O19:R19"/>
    <mergeCell ref="O20:R20"/>
    <mergeCell ref="O21:R21"/>
    <mergeCell ref="O22:R22"/>
    <mergeCell ref="D29:D31"/>
    <mergeCell ref="O17:R17"/>
    <mergeCell ref="J23:M23"/>
    <mergeCell ref="J24:M24"/>
    <mergeCell ref="J25:M25"/>
    <mergeCell ref="E29:E31"/>
    <mergeCell ref="O1:R1"/>
    <mergeCell ref="O2:R2"/>
    <mergeCell ref="P5:R5"/>
    <mergeCell ref="T11:T12"/>
    <mergeCell ref="G2:L3"/>
  </mergeCells>
  <phoneticPr fontId="2"/>
  <dataValidations count="8">
    <dataValidation type="list" allowBlank="1" showInputMessage="1" showErrorMessage="1" sqref="J32:J39">
      <formula1>"1.記述試験,2.口頭試験,3.受験条件,4.その他"</formula1>
    </dataValidation>
    <dataValidation type="list" allowBlank="1" showInputMessage="1" showErrorMessage="1" sqref="N32:N39">
      <formula1>"－,1.記述試験,2.口頭試験,3.受験条件,4.その他"</formula1>
    </dataValidation>
    <dataValidation type="list" allowBlank="1" showInputMessage="1" sqref="N17:N25">
      <formula1>"○,×,○（P）,×（P）"</formula1>
    </dataValidation>
    <dataValidation type="list" allowBlank="1" showInputMessage="1" showErrorMessage="1" sqref="R32:R39">
      <formula1>"○,×"</formula1>
    </dataValidation>
    <dataValidation allowBlank="1" showInputMessage="1" sqref="B32:C35 A21:A26"/>
    <dataValidation type="whole" allowBlank="1" showInputMessage="1" showErrorMessage="1" sqref="A2">
      <formula1>1</formula1>
      <formula2>999</formula2>
    </dataValidation>
    <dataValidation type="list" allowBlank="1" showInputMessage="1" showErrorMessage="1" sqref="K32:K39 O32:O39">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30.xml><?xml version="1.0" encoding="utf-8"?>
<worksheet xmlns="http://schemas.openxmlformats.org/spreadsheetml/2006/main" xmlns:r="http://schemas.openxmlformats.org/officeDocument/2006/relationships">
  <sheetPr codeName="Sheet29">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64</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42" t="s">
        <v>5</v>
      </c>
      <c r="J16" s="172" t="s">
        <v>6</v>
      </c>
      <c r="K16" s="173"/>
      <c r="L16" s="173"/>
      <c r="M16" s="174"/>
      <c r="N16" s="42"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customFormat="1" ht="99.75" hidden="1" customHeight="1">
      <c r="A21" s="19"/>
      <c r="B21" s="119"/>
      <c r="C21" s="119"/>
      <c r="D21" s="6"/>
      <c r="E21" s="6"/>
      <c r="F21" s="7"/>
      <c r="G21" s="10" t="s">
        <v>21</v>
      </c>
      <c r="H21" s="14" t="s">
        <v>56</v>
      </c>
      <c r="I21" s="15" t="s">
        <v>57</v>
      </c>
      <c r="J21" s="184" t="s">
        <v>22</v>
      </c>
      <c r="K21" s="185"/>
      <c r="L21" s="185"/>
      <c r="M21" s="186"/>
      <c r="N21" s="13"/>
      <c r="O21" s="180"/>
      <c r="P21" s="180"/>
      <c r="Q21" s="180"/>
      <c r="R21" s="180"/>
      <c r="S21" s="3"/>
      <c r="T21" s="1"/>
      <c r="U21" s="1"/>
      <c r="V21" s="1"/>
    </row>
    <row r="22" spans="1:22" customFormat="1" ht="110.1" hidden="1" customHeight="1">
      <c r="A22" s="19"/>
      <c r="B22" s="119"/>
      <c r="C22" s="119"/>
      <c r="D22" s="6"/>
      <c r="E22" s="6"/>
      <c r="F22" s="7"/>
      <c r="G22" s="10" t="s">
        <v>23</v>
      </c>
      <c r="H22" s="14" t="s">
        <v>24</v>
      </c>
      <c r="I22" s="15" t="s">
        <v>25</v>
      </c>
      <c r="J22" s="177"/>
      <c r="K22" s="178"/>
      <c r="L22" s="178"/>
      <c r="M22" s="179"/>
      <c r="N22" s="13"/>
      <c r="O22" s="180"/>
      <c r="P22" s="180"/>
      <c r="Q22" s="180"/>
      <c r="R22" s="180"/>
      <c r="S22" s="3"/>
      <c r="T22" s="1"/>
      <c r="U22" s="1"/>
      <c r="V22" s="1"/>
    </row>
    <row r="23" spans="1:22" customFormat="1" ht="99.75" hidden="1" customHeight="1">
      <c r="A23" s="19"/>
      <c r="B23" s="119"/>
      <c r="C23" s="119"/>
      <c r="D23" s="6"/>
      <c r="E23" s="6"/>
      <c r="F23" s="7"/>
      <c r="G23" s="10" t="s">
        <v>26</v>
      </c>
      <c r="H23" s="14" t="s">
        <v>27</v>
      </c>
      <c r="I23" s="15" t="s">
        <v>28</v>
      </c>
      <c r="J23" s="177"/>
      <c r="K23" s="178"/>
      <c r="L23" s="178"/>
      <c r="M23" s="179"/>
      <c r="N23" s="13"/>
      <c r="O23" s="180"/>
      <c r="P23" s="180"/>
      <c r="Q23" s="180"/>
      <c r="R23" s="180"/>
      <c r="S23" s="3"/>
      <c r="T23" s="1"/>
      <c r="U23" s="1"/>
      <c r="V23" s="1"/>
    </row>
    <row r="24" spans="1:22" customFormat="1" ht="99.75" hidden="1" customHeight="1">
      <c r="A24" s="19"/>
      <c r="B24" s="119"/>
      <c r="C24" s="119"/>
      <c r="D24" s="6"/>
      <c r="E24" s="6"/>
      <c r="F24" s="7"/>
      <c r="G24" s="10" t="s">
        <v>29</v>
      </c>
      <c r="H24" s="14" t="s">
        <v>30</v>
      </c>
      <c r="I24" s="15" t="s">
        <v>31</v>
      </c>
      <c r="J24" s="177"/>
      <c r="K24" s="178"/>
      <c r="L24" s="178"/>
      <c r="M24" s="179"/>
      <c r="N24" s="13"/>
      <c r="O24" s="180"/>
      <c r="P24" s="180"/>
      <c r="Q24" s="180"/>
      <c r="R24" s="180"/>
      <c r="S24" s="3"/>
      <c r="T24" s="1"/>
      <c r="U24" s="1"/>
      <c r="V24" s="1"/>
    </row>
    <row r="25" spans="1:22" customFormat="1" ht="99.75" hidden="1" customHeight="1">
      <c r="A25" s="19"/>
      <c r="B25" s="119"/>
      <c r="C25" s="119"/>
      <c r="D25" s="6"/>
      <c r="E25" s="6"/>
      <c r="F25" s="7"/>
      <c r="G25" s="10" t="s">
        <v>32</v>
      </c>
      <c r="H25" s="14" t="s">
        <v>33</v>
      </c>
      <c r="I25" s="15" t="s">
        <v>34</v>
      </c>
      <c r="J25" s="177"/>
      <c r="K25" s="178"/>
      <c r="L25" s="178"/>
      <c r="M25" s="179"/>
      <c r="N25" s="13"/>
      <c r="O25" s="180"/>
      <c r="P25" s="180"/>
      <c r="Q25" s="180"/>
      <c r="R25" s="180"/>
      <c r="S25" s="3"/>
      <c r="T25" s="1"/>
      <c r="U25" s="1"/>
      <c r="V25" s="1"/>
    </row>
    <row r="26" spans="1:22" customFormat="1" ht="34.5" hidden="1" customHeight="1">
      <c r="A26" s="19"/>
      <c r="B26" s="119"/>
      <c r="C26" s="119"/>
      <c r="D26" s="6"/>
      <c r="E26" s="6"/>
      <c r="F26" s="1"/>
      <c r="G26" s="1"/>
      <c r="H26" s="1"/>
      <c r="I26" s="1"/>
      <c r="J26" s="1"/>
      <c r="K26" s="1"/>
      <c r="L26" s="3"/>
      <c r="M26" s="3"/>
      <c r="N26" s="3"/>
      <c r="O26" s="1"/>
      <c r="P26" s="1"/>
      <c r="Q26" s="1"/>
      <c r="R26" s="3"/>
      <c r="S26" s="3"/>
      <c r="T26" s="1"/>
      <c r="U26" s="1"/>
      <c r="V26" s="1"/>
    </row>
    <row r="27" spans="1:22" customFormat="1" ht="42" hidden="1">
      <c r="A27" s="1"/>
      <c r="B27" s="119"/>
      <c r="C27" s="119"/>
      <c r="D27" s="16"/>
      <c r="E27" s="187" t="s">
        <v>35</v>
      </c>
      <c r="F27" s="187"/>
      <c r="G27" s="187"/>
      <c r="H27" s="187"/>
      <c r="I27" s="187"/>
      <c r="J27" s="187"/>
      <c r="K27" s="187"/>
      <c r="L27" s="187"/>
      <c r="M27" s="187"/>
      <c r="N27" s="187"/>
      <c r="O27" s="187"/>
      <c r="P27" s="187"/>
      <c r="Q27" s="187"/>
      <c r="R27" s="187"/>
      <c r="S27" s="187"/>
      <c r="T27" s="1"/>
      <c r="U27" s="1"/>
      <c r="V27" s="1"/>
    </row>
    <row r="28" spans="1:22" customFormat="1" ht="11.25" customHeight="1">
      <c r="A28" s="1"/>
      <c r="B28" s="119"/>
      <c r="C28" s="119"/>
      <c r="D28" s="16"/>
      <c r="E28" s="17"/>
      <c r="F28" s="1"/>
      <c r="G28" s="1"/>
      <c r="H28" s="1"/>
      <c r="I28" s="1"/>
      <c r="J28" s="3"/>
      <c r="K28" s="3"/>
      <c r="L28" s="3"/>
      <c r="M28" s="3"/>
      <c r="N28" s="3"/>
      <c r="O28" s="16"/>
      <c r="P28" s="16"/>
      <c r="Q28" s="16"/>
      <c r="R28" s="18"/>
      <c r="S28" s="3"/>
      <c r="T28" s="1"/>
      <c r="U28" s="1"/>
      <c r="V28" s="1"/>
    </row>
    <row r="29" spans="1:22" customFormat="1" ht="77.25" customHeight="1" collapsed="1">
      <c r="A29" s="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U29" s="1"/>
      <c r="V29" s="9"/>
    </row>
    <row r="30" spans="1:22" customFormat="1" ht="77.25" customHeight="1">
      <c r="A30" s="1"/>
      <c r="B30" s="122"/>
      <c r="C30" s="122"/>
      <c r="D30" s="189"/>
      <c r="E30" s="189"/>
      <c r="F30" s="192"/>
      <c r="G30" s="194"/>
      <c r="H30" s="192"/>
      <c r="I30" s="192"/>
      <c r="J30" s="218" t="s">
        <v>41</v>
      </c>
      <c r="K30" s="220"/>
      <c r="L30" s="220"/>
      <c r="M30" s="219"/>
      <c r="N30" s="218" t="s">
        <v>42</v>
      </c>
      <c r="O30" s="220"/>
      <c r="P30" s="220"/>
      <c r="Q30" s="219"/>
      <c r="R30" s="212"/>
      <c r="S30" s="216"/>
      <c r="T30" s="217"/>
      <c r="U30" s="1"/>
      <c r="V30" s="9"/>
    </row>
    <row r="31" spans="1:22" customFormat="1" ht="105.95" customHeight="1">
      <c r="A31" s="1"/>
      <c r="B31" s="122"/>
      <c r="C31" s="122"/>
      <c r="D31" s="190"/>
      <c r="E31" s="190"/>
      <c r="F31" s="193"/>
      <c r="G31" s="194"/>
      <c r="H31" s="193"/>
      <c r="I31" s="193"/>
      <c r="J31" s="22" t="s">
        <v>43</v>
      </c>
      <c r="K31" s="23" t="s">
        <v>44</v>
      </c>
      <c r="L31" s="23" t="s">
        <v>45</v>
      </c>
      <c r="M31" s="43" t="s">
        <v>59</v>
      </c>
      <c r="N31" s="22" t="s">
        <v>43</v>
      </c>
      <c r="O31" s="44" t="s">
        <v>44</v>
      </c>
      <c r="P31" s="44" t="s">
        <v>45</v>
      </c>
      <c r="Q31" s="43" t="s">
        <v>59</v>
      </c>
      <c r="R31" s="213"/>
      <c r="S31" s="218"/>
      <c r="T31" s="219"/>
      <c r="U31" s="1"/>
      <c r="V31" s="9"/>
    </row>
    <row r="32" spans="1:22" customFormat="1" ht="120" customHeight="1">
      <c r="A32" s="1"/>
      <c r="B32" s="123"/>
      <c r="C32" s="123"/>
      <c r="D32" s="207" t="s">
        <v>244</v>
      </c>
      <c r="E32" s="207" t="s">
        <v>232</v>
      </c>
      <c r="F32" s="200" t="s">
        <v>233</v>
      </c>
      <c r="G32" s="201" t="s">
        <v>245</v>
      </c>
      <c r="H32" s="198" t="s">
        <v>246</v>
      </c>
      <c r="I32" s="198" t="s">
        <v>625</v>
      </c>
      <c r="J32" s="127"/>
      <c r="K32" s="128"/>
      <c r="L32" s="129"/>
      <c r="M32" s="129"/>
      <c r="N32" s="128"/>
      <c r="O32" s="128"/>
      <c r="P32" s="129"/>
      <c r="Q32" s="130"/>
      <c r="R32" s="20"/>
      <c r="S32" s="195"/>
      <c r="T32" s="196"/>
      <c r="U32" s="9"/>
    </row>
    <row r="33" spans="1:21" customFormat="1" ht="120" customHeight="1">
      <c r="A33" s="1"/>
      <c r="B33" s="123"/>
      <c r="C33" s="123"/>
      <c r="D33" s="207"/>
      <c r="E33" s="207"/>
      <c r="F33" s="200"/>
      <c r="G33" s="202"/>
      <c r="H33" s="199"/>
      <c r="I33" s="199"/>
      <c r="J33" s="127"/>
      <c r="K33" s="128"/>
      <c r="L33" s="129"/>
      <c r="M33" s="129"/>
      <c r="N33" s="128"/>
      <c r="O33" s="128"/>
      <c r="P33" s="129"/>
      <c r="Q33" s="130"/>
      <c r="R33" s="20"/>
      <c r="S33" s="195"/>
      <c r="T33" s="196"/>
      <c r="U33" s="9"/>
    </row>
    <row r="34" spans="1:21" customFormat="1" ht="120" customHeight="1">
      <c r="A34" s="1"/>
      <c r="B34" s="123"/>
      <c r="C34" s="123"/>
      <c r="D34" s="207"/>
      <c r="E34" s="207"/>
      <c r="F34" s="200"/>
      <c r="G34" s="202"/>
      <c r="H34" s="198" t="s">
        <v>247</v>
      </c>
      <c r="I34" s="198" t="s">
        <v>248</v>
      </c>
      <c r="J34" s="127"/>
      <c r="K34" s="128"/>
      <c r="L34" s="129"/>
      <c r="M34" s="129"/>
      <c r="N34" s="128"/>
      <c r="O34" s="128"/>
      <c r="P34" s="129"/>
      <c r="Q34" s="130"/>
      <c r="R34" s="20"/>
      <c r="S34" s="195"/>
      <c r="T34" s="196"/>
      <c r="U34" s="9"/>
    </row>
    <row r="35" spans="1:21" customFormat="1" ht="120" customHeight="1">
      <c r="A35" s="1"/>
      <c r="B35" s="123"/>
      <c r="C35" s="123"/>
      <c r="D35" s="207"/>
      <c r="E35" s="207"/>
      <c r="F35" s="200"/>
      <c r="G35" s="202"/>
      <c r="H35" s="199"/>
      <c r="I35" s="199"/>
      <c r="J35" s="127"/>
      <c r="K35" s="128"/>
      <c r="L35" s="129"/>
      <c r="M35" s="129"/>
      <c r="N35" s="128"/>
      <c r="O35" s="128"/>
      <c r="P35" s="129"/>
      <c r="Q35" s="130"/>
      <c r="R35" s="20"/>
      <c r="S35" s="195"/>
      <c r="T35" s="196"/>
      <c r="U35" s="9"/>
    </row>
    <row r="36" spans="1:21" customFormat="1" ht="120" customHeight="1">
      <c r="A36" s="1"/>
      <c r="B36" s="124"/>
      <c r="C36" s="124"/>
      <c r="D36" s="207"/>
      <c r="E36" s="207"/>
      <c r="F36" s="200"/>
      <c r="G36" s="202"/>
      <c r="H36" s="198"/>
      <c r="I36" s="198"/>
      <c r="J36" s="127"/>
      <c r="K36" s="128"/>
      <c r="L36" s="129"/>
      <c r="M36" s="129"/>
      <c r="N36" s="128"/>
      <c r="O36" s="128"/>
      <c r="P36" s="129"/>
      <c r="Q36" s="130"/>
      <c r="R36" s="20"/>
      <c r="S36" s="45"/>
      <c r="T36" s="46"/>
      <c r="U36" s="9"/>
    </row>
    <row r="37" spans="1:21" customFormat="1" ht="120" customHeight="1">
      <c r="A37" s="1"/>
      <c r="B37" s="124"/>
      <c r="C37" s="124"/>
      <c r="D37" s="207"/>
      <c r="E37" s="207"/>
      <c r="F37" s="200"/>
      <c r="G37" s="202"/>
      <c r="H37" s="199"/>
      <c r="I37" s="199"/>
      <c r="J37" s="127"/>
      <c r="K37" s="128"/>
      <c r="L37" s="129"/>
      <c r="M37" s="129"/>
      <c r="N37" s="128"/>
      <c r="O37" s="128"/>
      <c r="P37" s="129"/>
      <c r="Q37" s="130"/>
      <c r="R37" s="20"/>
      <c r="S37" s="45"/>
      <c r="T37" s="46"/>
      <c r="U37" s="9"/>
    </row>
    <row r="38" spans="1:21" customFormat="1" ht="120" customHeight="1">
      <c r="A38" s="1"/>
      <c r="B38" s="124"/>
      <c r="C38" s="124"/>
      <c r="D38" s="207"/>
      <c r="E38" s="207"/>
      <c r="F38" s="200"/>
      <c r="G38" s="202"/>
      <c r="H38" s="198"/>
      <c r="I38" s="198"/>
      <c r="J38" s="127"/>
      <c r="K38" s="128"/>
      <c r="L38" s="129"/>
      <c r="M38" s="129"/>
      <c r="N38" s="128"/>
      <c r="O38" s="128"/>
      <c r="P38" s="129"/>
      <c r="Q38" s="130"/>
      <c r="R38" s="20"/>
      <c r="S38" s="195"/>
      <c r="T38" s="196"/>
      <c r="U38" s="9"/>
    </row>
    <row r="39" spans="1:21" customFormat="1" ht="120" customHeight="1">
      <c r="A39" s="1"/>
      <c r="B39" s="124"/>
      <c r="C39" s="124"/>
      <c r="D39" s="207"/>
      <c r="E39" s="207"/>
      <c r="F39" s="200"/>
      <c r="G39" s="203"/>
      <c r="H39" s="199"/>
      <c r="I39" s="199"/>
      <c r="J39" s="127"/>
      <c r="K39" s="128"/>
      <c r="L39" s="129"/>
      <c r="M39" s="129"/>
      <c r="N39" s="128"/>
      <c r="O39" s="128"/>
      <c r="P39" s="129"/>
      <c r="Q39" s="130"/>
      <c r="R39" s="20"/>
      <c r="S39" s="195"/>
      <c r="T39" s="196"/>
      <c r="U39" s="9"/>
    </row>
    <row r="40" spans="1:21" ht="21" customHeight="1">
      <c r="B40" s="124"/>
      <c r="C40" s="124"/>
      <c r="D40" s="30"/>
      <c r="E40" s="30"/>
      <c r="F40" s="30"/>
      <c r="G40" s="30"/>
      <c r="H40" s="30"/>
      <c r="I40" s="30"/>
      <c r="J40" s="30"/>
      <c r="K40" s="30"/>
      <c r="L40" s="30"/>
      <c r="M40" s="30"/>
      <c r="N40" s="30"/>
      <c r="O40" s="30"/>
      <c r="P40" s="30"/>
      <c r="Q40" s="30"/>
      <c r="R40" s="30"/>
      <c r="T40" s="21"/>
    </row>
    <row r="41" spans="1:21" ht="17.25" customHeight="1">
      <c r="B41" s="124"/>
      <c r="C41" s="124"/>
      <c r="D41" s="114"/>
      <c r="E41" s="114"/>
      <c r="F41" s="197" t="s">
        <v>619</v>
      </c>
      <c r="G41" s="197"/>
      <c r="H41" s="197"/>
      <c r="I41" s="197"/>
      <c r="J41" s="197"/>
      <c r="K41" s="197"/>
      <c r="L41" s="197"/>
      <c r="M41" s="197"/>
      <c r="N41" s="197"/>
      <c r="O41" s="197"/>
      <c r="P41" s="197"/>
      <c r="Q41" s="114"/>
      <c r="R41" s="114"/>
    </row>
    <row r="42" spans="1:21" ht="17.25" customHeight="1">
      <c r="B42" s="124"/>
      <c r="C42" s="124"/>
      <c r="D42" s="114"/>
      <c r="E42" s="114"/>
      <c r="F42" s="197"/>
      <c r="G42" s="197"/>
      <c r="H42" s="197"/>
      <c r="I42" s="197"/>
      <c r="J42" s="197"/>
      <c r="K42" s="197"/>
      <c r="L42" s="197"/>
      <c r="M42" s="197"/>
      <c r="N42" s="197"/>
      <c r="O42" s="197"/>
      <c r="P42" s="197"/>
      <c r="Q42" s="114"/>
      <c r="R42" s="114"/>
    </row>
    <row r="43" spans="1:21" ht="17.25" customHeight="1">
      <c r="B43" s="124"/>
      <c r="C43" s="124"/>
      <c r="D43" s="114"/>
      <c r="E43" s="114"/>
      <c r="F43" s="197"/>
      <c r="G43" s="197"/>
      <c r="H43" s="197"/>
      <c r="I43" s="197"/>
      <c r="J43" s="197"/>
      <c r="K43" s="197"/>
      <c r="L43" s="197"/>
      <c r="M43" s="197"/>
      <c r="N43" s="197"/>
      <c r="O43" s="197"/>
      <c r="P43" s="197"/>
      <c r="Q43" s="114"/>
      <c r="R43" s="114"/>
    </row>
    <row r="44" spans="1:21" ht="17.25" customHeight="1">
      <c r="B44" s="124"/>
      <c r="C44" s="124"/>
      <c r="D44" s="114"/>
      <c r="E44" s="114"/>
      <c r="F44" s="197"/>
      <c r="G44" s="197"/>
      <c r="H44" s="197"/>
      <c r="I44" s="197"/>
      <c r="J44" s="197"/>
      <c r="K44" s="197"/>
      <c r="L44" s="197"/>
      <c r="M44" s="197"/>
      <c r="N44" s="197"/>
      <c r="O44" s="197"/>
      <c r="P44" s="197"/>
      <c r="Q44" s="114"/>
      <c r="R44" s="114"/>
    </row>
    <row r="45" spans="1:21" ht="17.25" customHeight="1">
      <c r="B45" s="124"/>
      <c r="C45" s="124"/>
      <c r="D45" s="114"/>
      <c r="E45" s="114"/>
      <c r="F45" s="197"/>
      <c r="G45" s="197"/>
      <c r="H45" s="197"/>
      <c r="I45" s="197"/>
      <c r="J45" s="197"/>
      <c r="K45" s="197"/>
      <c r="L45" s="197"/>
      <c r="M45" s="197"/>
      <c r="N45" s="197"/>
      <c r="O45" s="197"/>
      <c r="P45" s="197"/>
      <c r="Q45" s="114"/>
      <c r="R45" s="114"/>
    </row>
    <row r="46" spans="1:21" ht="17.25" customHeight="1">
      <c r="B46" s="124"/>
      <c r="C46" s="124"/>
      <c r="D46" s="114"/>
      <c r="E46" s="114"/>
      <c r="F46" s="197"/>
      <c r="G46" s="197"/>
      <c r="H46" s="197"/>
      <c r="I46" s="197"/>
      <c r="J46" s="197"/>
      <c r="K46" s="197"/>
      <c r="L46" s="197"/>
      <c r="M46" s="197"/>
      <c r="N46" s="197"/>
      <c r="O46" s="197"/>
      <c r="P46" s="197"/>
      <c r="Q46" s="114"/>
      <c r="R46" s="114"/>
    </row>
    <row r="47" spans="1:21" ht="17.25" customHeight="1">
      <c r="B47" s="124"/>
      <c r="C47" s="124"/>
      <c r="D47" s="114"/>
      <c r="E47" s="114"/>
      <c r="F47" s="197"/>
      <c r="G47" s="197"/>
      <c r="H47" s="197"/>
      <c r="I47" s="197"/>
      <c r="J47" s="197"/>
      <c r="K47" s="197"/>
      <c r="L47" s="197"/>
      <c r="M47" s="197"/>
      <c r="N47" s="197"/>
      <c r="O47" s="197"/>
      <c r="P47" s="197"/>
      <c r="Q47" s="114"/>
      <c r="R47" s="114"/>
    </row>
    <row r="48" spans="1:21"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14"/>
      <c r="G52" s="114"/>
      <c r="H52" s="114"/>
      <c r="I52" s="114"/>
      <c r="J52" s="114"/>
      <c r="K52" s="114"/>
      <c r="L52" s="114"/>
      <c r="M52" s="114"/>
      <c r="N52" s="114"/>
      <c r="O52" s="114"/>
      <c r="P52" s="114"/>
      <c r="Q52" s="114"/>
      <c r="R52" s="114"/>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allowBlank="1" showInputMessage="1" sqref="B32:C35 A21:A26"/>
    <dataValidation type="list" allowBlank="1" showInputMessage="1" showErrorMessage="1" sqref="R32:R39">
      <formula1>"○,×"</formula1>
    </dataValidation>
    <dataValidation type="list" allowBlank="1" showInputMessage="1" sqref="N17:N25">
      <formula1>"○,×,○（P）,×（P）"</formula1>
    </dataValidation>
    <dataValidation type="list" allowBlank="1" showInputMessage="1" showErrorMessage="1" sqref="N32:N39">
      <formula1>"－,1.記述試験,2.口頭試験,3.受験条件,4.その他"</formula1>
    </dataValidation>
    <dataValidation type="list" allowBlank="1" showInputMessage="1" showErrorMessage="1" sqref="J32:J39">
      <formula1>"1.記述試験,2.口頭試験,3.受験条件,4.その他"</formula1>
    </dataValidation>
    <dataValidation type="whole" allowBlank="1" showInputMessage="1" showErrorMessage="1" sqref="A2">
      <formula1>1</formula1>
      <formula2>999</formula2>
    </dataValidation>
    <dataValidation type="list" allowBlank="1" showInputMessage="1" showErrorMessage="1" sqref="K32:K39 O32:O39">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31.xml><?xml version="1.0" encoding="utf-8"?>
<worksheet xmlns="http://schemas.openxmlformats.org/spreadsheetml/2006/main" xmlns:r="http://schemas.openxmlformats.org/officeDocument/2006/relationships">
  <sheetPr codeName="Sheet30">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64</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42" t="s">
        <v>5</v>
      </c>
      <c r="J16" s="172" t="s">
        <v>6</v>
      </c>
      <c r="K16" s="173"/>
      <c r="L16" s="173"/>
      <c r="M16" s="174"/>
      <c r="N16" s="42"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customFormat="1" ht="99.75" hidden="1" customHeight="1">
      <c r="A21" s="19"/>
      <c r="B21" s="119"/>
      <c r="C21" s="119"/>
      <c r="D21" s="6"/>
      <c r="E21" s="6"/>
      <c r="F21" s="7"/>
      <c r="G21" s="10" t="s">
        <v>21</v>
      </c>
      <c r="H21" s="14" t="s">
        <v>56</v>
      </c>
      <c r="I21" s="15" t="s">
        <v>57</v>
      </c>
      <c r="J21" s="184" t="s">
        <v>22</v>
      </c>
      <c r="K21" s="185"/>
      <c r="L21" s="185"/>
      <c r="M21" s="186"/>
      <c r="N21" s="13"/>
      <c r="O21" s="180"/>
      <c r="P21" s="180"/>
      <c r="Q21" s="180"/>
      <c r="R21" s="180"/>
      <c r="S21" s="3"/>
      <c r="T21" s="1"/>
      <c r="U21" s="1"/>
      <c r="V21" s="1"/>
    </row>
    <row r="22" spans="1:22" customFormat="1" ht="110.1" hidden="1" customHeight="1">
      <c r="A22" s="19"/>
      <c r="B22" s="119"/>
      <c r="C22" s="119"/>
      <c r="D22" s="6"/>
      <c r="E22" s="6"/>
      <c r="F22" s="7"/>
      <c r="G22" s="10" t="s">
        <v>23</v>
      </c>
      <c r="H22" s="14" t="s">
        <v>24</v>
      </c>
      <c r="I22" s="15" t="s">
        <v>25</v>
      </c>
      <c r="J22" s="177"/>
      <c r="K22" s="178"/>
      <c r="L22" s="178"/>
      <c r="M22" s="179"/>
      <c r="N22" s="13"/>
      <c r="O22" s="180"/>
      <c r="P22" s="180"/>
      <c r="Q22" s="180"/>
      <c r="R22" s="180"/>
      <c r="S22" s="3"/>
      <c r="T22" s="1"/>
      <c r="U22" s="1"/>
      <c r="V22" s="1"/>
    </row>
    <row r="23" spans="1:22" customFormat="1" ht="99.75" hidden="1" customHeight="1">
      <c r="A23" s="19"/>
      <c r="B23" s="119"/>
      <c r="C23" s="119"/>
      <c r="D23" s="6"/>
      <c r="E23" s="6"/>
      <c r="F23" s="7"/>
      <c r="G23" s="10" t="s">
        <v>26</v>
      </c>
      <c r="H23" s="14" t="s">
        <v>27</v>
      </c>
      <c r="I23" s="15" t="s">
        <v>28</v>
      </c>
      <c r="J23" s="177"/>
      <c r="K23" s="178"/>
      <c r="L23" s="178"/>
      <c r="M23" s="179"/>
      <c r="N23" s="13"/>
      <c r="O23" s="180"/>
      <c r="P23" s="180"/>
      <c r="Q23" s="180"/>
      <c r="R23" s="180"/>
      <c r="S23" s="3"/>
      <c r="T23" s="1"/>
      <c r="U23" s="1"/>
      <c r="V23" s="1"/>
    </row>
    <row r="24" spans="1:22" customFormat="1" ht="99.75" hidden="1" customHeight="1">
      <c r="A24" s="19"/>
      <c r="B24" s="119"/>
      <c r="C24" s="119"/>
      <c r="D24" s="6"/>
      <c r="E24" s="6"/>
      <c r="F24" s="7"/>
      <c r="G24" s="10" t="s">
        <v>29</v>
      </c>
      <c r="H24" s="14" t="s">
        <v>30</v>
      </c>
      <c r="I24" s="15" t="s">
        <v>31</v>
      </c>
      <c r="J24" s="177"/>
      <c r="K24" s="178"/>
      <c r="L24" s="178"/>
      <c r="M24" s="179"/>
      <c r="N24" s="13"/>
      <c r="O24" s="180"/>
      <c r="P24" s="180"/>
      <c r="Q24" s="180"/>
      <c r="R24" s="180"/>
      <c r="S24" s="3"/>
      <c r="T24" s="1"/>
      <c r="U24" s="1"/>
      <c r="V24" s="1"/>
    </row>
    <row r="25" spans="1:22" customFormat="1" ht="99.75" hidden="1" customHeight="1">
      <c r="A25" s="19"/>
      <c r="B25" s="119"/>
      <c r="C25" s="119"/>
      <c r="D25" s="6"/>
      <c r="E25" s="6"/>
      <c r="F25" s="7"/>
      <c r="G25" s="10" t="s">
        <v>32</v>
      </c>
      <c r="H25" s="14" t="s">
        <v>33</v>
      </c>
      <c r="I25" s="15" t="s">
        <v>34</v>
      </c>
      <c r="J25" s="177"/>
      <c r="K25" s="178"/>
      <c r="L25" s="178"/>
      <c r="M25" s="179"/>
      <c r="N25" s="13"/>
      <c r="O25" s="180"/>
      <c r="P25" s="180"/>
      <c r="Q25" s="180"/>
      <c r="R25" s="180"/>
      <c r="S25" s="3"/>
      <c r="T25" s="1"/>
      <c r="U25" s="1"/>
      <c r="V25" s="1"/>
    </row>
    <row r="26" spans="1:22" customFormat="1" ht="34.5" hidden="1" customHeight="1">
      <c r="A26" s="19"/>
      <c r="B26" s="119"/>
      <c r="C26" s="119"/>
      <c r="D26" s="6"/>
      <c r="E26" s="6"/>
      <c r="F26" s="1"/>
      <c r="G26" s="1"/>
      <c r="H26" s="1"/>
      <c r="I26" s="1"/>
      <c r="J26" s="1"/>
      <c r="K26" s="1"/>
      <c r="L26" s="3"/>
      <c r="M26" s="3"/>
      <c r="N26" s="3"/>
      <c r="O26" s="1"/>
      <c r="P26" s="1"/>
      <c r="Q26" s="1"/>
      <c r="R26" s="3"/>
      <c r="S26" s="3"/>
      <c r="T26" s="1"/>
      <c r="U26" s="1"/>
      <c r="V26" s="1"/>
    </row>
    <row r="27" spans="1:22" customFormat="1" ht="42" hidden="1">
      <c r="A27" s="1"/>
      <c r="B27" s="119"/>
      <c r="C27" s="119"/>
      <c r="D27" s="16"/>
      <c r="E27" s="187" t="s">
        <v>35</v>
      </c>
      <c r="F27" s="187"/>
      <c r="G27" s="187"/>
      <c r="H27" s="187"/>
      <c r="I27" s="187"/>
      <c r="J27" s="187"/>
      <c r="K27" s="187"/>
      <c r="L27" s="187"/>
      <c r="M27" s="187"/>
      <c r="N27" s="187"/>
      <c r="O27" s="187"/>
      <c r="P27" s="187"/>
      <c r="Q27" s="187"/>
      <c r="R27" s="187"/>
      <c r="S27" s="187"/>
      <c r="T27" s="1"/>
      <c r="U27" s="1"/>
      <c r="V27" s="1"/>
    </row>
    <row r="28" spans="1:22" customFormat="1" ht="11.25" customHeight="1">
      <c r="A28" s="1"/>
      <c r="B28" s="119"/>
      <c r="C28" s="119"/>
      <c r="D28" s="16"/>
      <c r="E28" s="17"/>
      <c r="F28" s="1"/>
      <c r="G28" s="1"/>
      <c r="H28" s="1"/>
      <c r="I28" s="1"/>
      <c r="J28" s="3"/>
      <c r="K28" s="3"/>
      <c r="L28" s="3"/>
      <c r="M28" s="3"/>
      <c r="N28" s="3"/>
      <c r="O28" s="16"/>
      <c r="P28" s="16"/>
      <c r="Q28" s="16"/>
      <c r="R28" s="18"/>
      <c r="S28" s="3"/>
      <c r="T28" s="1"/>
      <c r="U28" s="1"/>
      <c r="V28" s="1"/>
    </row>
    <row r="29" spans="1:22" customFormat="1" ht="77.25" customHeight="1" collapsed="1">
      <c r="A29" s="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U29" s="1"/>
      <c r="V29" s="9"/>
    </row>
    <row r="30" spans="1:22" customFormat="1" ht="77.25" customHeight="1">
      <c r="A30" s="1"/>
      <c r="B30" s="122"/>
      <c r="C30" s="122"/>
      <c r="D30" s="189"/>
      <c r="E30" s="189"/>
      <c r="F30" s="192"/>
      <c r="G30" s="194"/>
      <c r="H30" s="192"/>
      <c r="I30" s="192"/>
      <c r="J30" s="218" t="s">
        <v>41</v>
      </c>
      <c r="K30" s="220"/>
      <c r="L30" s="220"/>
      <c r="M30" s="219"/>
      <c r="N30" s="218" t="s">
        <v>42</v>
      </c>
      <c r="O30" s="220"/>
      <c r="P30" s="220"/>
      <c r="Q30" s="219"/>
      <c r="R30" s="212"/>
      <c r="S30" s="216"/>
      <c r="T30" s="217"/>
      <c r="U30" s="1"/>
      <c r="V30" s="9"/>
    </row>
    <row r="31" spans="1:22" customFormat="1" ht="105.95" customHeight="1">
      <c r="A31" s="1"/>
      <c r="B31" s="122"/>
      <c r="C31" s="122"/>
      <c r="D31" s="190"/>
      <c r="E31" s="190"/>
      <c r="F31" s="193"/>
      <c r="G31" s="194"/>
      <c r="H31" s="193"/>
      <c r="I31" s="193"/>
      <c r="J31" s="22" t="s">
        <v>43</v>
      </c>
      <c r="K31" s="23" t="s">
        <v>44</v>
      </c>
      <c r="L31" s="23" t="s">
        <v>45</v>
      </c>
      <c r="M31" s="43" t="s">
        <v>59</v>
      </c>
      <c r="N31" s="22" t="s">
        <v>43</v>
      </c>
      <c r="O31" s="44" t="s">
        <v>44</v>
      </c>
      <c r="P31" s="44" t="s">
        <v>45</v>
      </c>
      <c r="Q31" s="43" t="s">
        <v>59</v>
      </c>
      <c r="R31" s="213"/>
      <c r="S31" s="218"/>
      <c r="T31" s="219"/>
      <c r="U31" s="1"/>
      <c r="V31" s="9"/>
    </row>
    <row r="32" spans="1:22" customFormat="1" ht="120" customHeight="1">
      <c r="A32" s="1"/>
      <c r="B32" s="123"/>
      <c r="C32" s="123"/>
      <c r="D32" s="207" t="s">
        <v>249</v>
      </c>
      <c r="E32" s="207" t="s">
        <v>250</v>
      </c>
      <c r="F32" s="200" t="s">
        <v>233</v>
      </c>
      <c r="G32" s="201" t="s">
        <v>251</v>
      </c>
      <c r="H32" s="198" t="s">
        <v>252</v>
      </c>
      <c r="I32" s="198" t="s">
        <v>253</v>
      </c>
      <c r="J32" s="127"/>
      <c r="K32" s="128"/>
      <c r="L32" s="129"/>
      <c r="M32" s="129"/>
      <c r="N32" s="128"/>
      <c r="O32" s="128"/>
      <c r="P32" s="129"/>
      <c r="Q32" s="130"/>
      <c r="R32" s="20"/>
      <c r="S32" s="195"/>
      <c r="T32" s="196"/>
      <c r="U32" s="9"/>
    </row>
    <row r="33" spans="1:21" customFormat="1" ht="120" customHeight="1">
      <c r="A33" s="1"/>
      <c r="B33" s="123"/>
      <c r="C33" s="123"/>
      <c r="D33" s="207"/>
      <c r="E33" s="207"/>
      <c r="F33" s="200"/>
      <c r="G33" s="202"/>
      <c r="H33" s="199"/>
      <c r="I33" s="199"/>
      <c r="J33" s="127"/>
      <c r="K33" s="128"/>
      <c r="L33" s="129"/>
      <c r="M33" s="129"/>
      <c r="N33" s="128"/>
      <c r="O33" s="128"/>
      <c r="P33" s="129"/>
      <c r="Q33" s="130"/>
      <c r="R33" s="20"/>
      <c r="S33" s="195"/>
      <c r="T33" s="196"/>
      <c r="U33" s="9"/>
    </row>
    <row r="34" spans="1:21" customFormat="1" ht="120" customHeight="1">
      <c r="A34" s="1"/>
      <c r="B34" s="123"/>
      <c r="C34" s="123"/>
      <c r="D34" s="207"/>
      <c r="E34" s="207"/>
      <c r="F34" s="200"/>
      <c r="G34" s="202"/>
      <c r="H34" s="198" t="s">
        <v>254</v>
      </c>
      <c r="I34" s="198" t="s">
        <v>255</v>
      </c>
      <c r="J34" s="127"/>
      <c r="K34" s="128"/>
      <c r="L34" s="129"/>
      <c r="M34" s="129"/>
      <c r="N34" s="128"/>
      <c r="O34" s="128"/>
      <c r="P34" s="129"/>
      <c r="Q34" s="130"/>
      <c r="R34" s="20"/>
      <c r="S34" s="195"/>
      <c r="T34" s="196"/>
      <c r="U34" s="9"/>
    </row>
    <row r="35" spans="1:21" customFormat="1" ht="120" customHeight="1">
      <c r="A35" s="1"/>
      <c r="B35" s="123"/>
      <c r="C35" s="123"/>
      <c r="D35" s="207"/>
      <c r="E35" s="207"/>
      <c r="F35" s="200"/>
      <c r="G35" s="202"/>
      <c r="H35" s="199"/>
      <c r="I35" s="199"/>
      <c r="J35" s="127"/>
      <c r="K35" s="128"/>
      <c r="L35" s="129"/>
      <c r="M35" s="129"/>
      <c r="N35" s="128"/>
      <c r="O35" s="128"/>
      <c r="P35" s="129"/>
      <c r="Q35" s="130"/>
      <c r="R35" s="20"/>
      <c r="S35" s="195"/>
      <c r="T35" s="196"/>
      <c r="U35" s="9"/>
    </row>
    <row r="36" spans="1:21" customFormat="1" ht="120" customHeight="1">
      <c r="A36" s="1"/>
      <c r="B36" s="124"/>
      <c r="C36" s="124"/>
      <c r="D36" s="207"/>
      <c r="E36" s="207"/>
      <c r="F36" s="200"/>
      <c r="G36" s="202"/>
      <c r="H36" s="198"/>
      <c r="I36" s="198"/>
      <c r="J36" s="127"/>
      <c r="K36" s="128"/>
      <c r="L36" s="129"/>
      <c r="M36" s="129"/>
      <c r="N36" s="128"/>
      <c r="O36" s="128"/>
      <c r="P36" s="129"/>
      <c r="Q36" s="130"/>
      <c r="R36" s="20"/>
      <c r="S36" s="45"/>
      <c r="T36" s="46"/>
      <c r="U36" s="9"/>
    </row>
    <row r="37" spans="1:21" customFormat="1" ht="120" customHeight="1">
      <c r="A37" s="1"/>
      <c r="B37" s="124"/>
      <c r="C37" s="124"/>
      <c r="D37" s="207"/>
      <c r="E37" s="207"/>
      <c r="F37" s="200"/>
      <c r="G37" s="202"/>
      <c r="H37" s="199"/>
      <c r="I37" s="199"/>
      <c r="J37" s="127"/>
      <c r="K37" s="128"/>
      <c r="L37" s="129"/>
      <c r="M37" s="129"/>
      <c r="N37" s="128"/>
      <c r="O37" s="128"/>
      <c r="P37" s="129"/>
      <c r="Q37" s="130"/>
      <c r="R37" s="20"/>
      <c r="S37" s="45"/>
      <c r="T37" s="46"/>
      <c r="U37" s="9"/>
    </row>
    <row r="38" spans="1:21" customFormat="1" ht="120" customHeight="1">
      <c r="A38" s="1"/>
      <c r="B38" s="124"/>
      <c r="C38" s="124"/>
      <c r="D38" s="207"/>
      <c r="E38" s="207"/>
      <c r="F38" s="200"/>
      <c r="G38" s="202"/>
      <c r="H38" s="198"/>
      <c r="I38" s="198"/>
      <c r="J38" s="127"/>
      <c r="K38" s="128"/>
      <c r="L38" s="129"/>
      <c r="M38" s="129"/>
      <c r="N38" s="128"/>
      <c r="O38" s="128"/>
      <c r="P38" s="129"/>
      <c r="Q38" s="130"/>
      <c r="R38" s="20"/>
      <c r="S38" s="195"/>
      <c r="T38" s="196"/>
      <c r="U38" s="9"/>
    </row>
    <row r="39" spans="1:21" customFormat="1" ht="120" customHeight="1">
      <c r="A39" s="1"/>
      <c r="B39" s="124"/>
      <c r="C39" s="124"/>
      <c r="D39" s="207"/>
      <c r="E39" s="207"/>
      <c r="F39" s="200"/>
      <c r="G39" s="203"/>
      <c r="H39" s="199"/>
      <c r="I39" s="199"/>
      <c r="J39" s="127"/>
      <c r="K39" s="128"/>
      <c r="L39" s="129"/>
      <c r="M39" s="129"/>
      <c r="N39" s="128"/>
      <c r="O39" s="128"/>
      <c r="P39" s="129"/>
      <c r="Q39" s="130"/>
      <c r="R39" s="20"/>
      <c r="S39" s="195"/>
      <c r="T39" s="196"/>
      <c r="U39" s="9"/>
    </row>
    <row r="40" spans="1:21" ht="21" customHeight="1">
      <c r="B40" s="124"/>
      <c r="C40" s="124"/>
      <c r="D40" s="30"/>
      <c r="E40" s="30"/>
      <c r="F40" s="30"/>
      <c r="G40" s="30"/>
      <c r="H40" s="30"/>
      <c r="I40" s="30"/>
      <c r="J40" s="30"/>
      <c r="K40" s="30"/>
      <c r="L40" s="30"/>
      <c r="M40" s="30"/>
      <c r="N40" s="30"/>
      <c r="O40" s="30"/>
      <c r="P40" s="30"/>
      <c r="Q40" s="30"/>
      <c r="R40" s="30"/>
      <c r="T40" s="21"/>
    </row>
    <row r="41" spans="1:21" ht="17.25" customHeight="1">
      <c r="B41" s="124"/>
      <c r="C41" s="124"/>
      <c r="D41" s="114"/>
      <c r="E41" s="114"/>
      <c r="F41" s="197" t="s">
        <v>619</v>
      </c>
      <c r="G41" s="197"/>
      <c r="H41" s="197"/>
      <c r="I41" s="197"/>
      <c r="J41" s="197"/>
      <c r="K41" s="197"/>
      <c r="L41" s="197"/>
      <c r="M41" s="197"/>
      <c r="N41" s="197"/>
      <c r="O41" s="197"/>
      <c r="P41" s="197"/>
      <c r="Q41" s="114"/>
      <c r="R41" s="114"/>
    </row>
    <row r="42" spans="1:21" ht="17.25" customHeight="1">
      <c r="B42" s="124"/>
      <c r="C42" s="124"/>
      <c r="D42" s="114"/>
      <c r="E42" s="114"/>
      <c r="F42" s="197"/>
      <c r="G42" s="197"/>
      <c r="H42" s="197"/>
      <c r="I42" s="197"/>
      <c r="J42" s="197"/>
      <c r="K42" s="197"/>
      <c r="L42" s="197"/>
      <c r="M42" s="197"/>
      <c r="N42" s="197"/>
      <c r="O42" s="197"/>
      <c r="P42" s="197"/>
      <c r="Q42" s="114"/>
      <c r="R42" s="114"/>
    </row>
    <row r="43" spans="1:21" ht="17.25" customHeight="1">
      <c r="B43" s="124"/>
      <c r="C43" s="124"/>
      <c r="D43" s="114"/>
      <c r="E43" s="114"/>
      <c r="F43" s="197"/>
      <c r="G43" s="197"/>
      <c r="H43" s="197"/>
      <c r="I43" s="197"/>
      <c r="J43" s="197"/>
      <c r="K43" s="197"/>
      <c r="L43" s="197"/>
      <c r="M43" s="197"/>
      <c r="N43" s="197"/>
      <c r="O43" s="197"/>
      <c r="P43" s="197"/>
      <c r="Q43" s="114"/>
      <c r="R43" s="114"/>
    </row>
    <row r="44" spans="1:21" ht="17.25" customHeight="1">
      <c r="B44" s="124"/>
      <c r="C44" s="124"/>
      <c r="D44" s="114"/>
      <c r="E44" s="114"/>
      <c r="F44" s="197"/>
      <c r="G44" s="197"/>
      <c r="H44" s="197"/>
      <c r="I44" s="197"/>
      <c r="J44" s="197"/>
      <c r="K44" s="197"/>
      <c r="L44" s="197"/>
      <c r="M44" s="197"/>
      <c r="N44" s="197"/>
      <c r="O44" s="197"/>
      <c r="P44" s="197"/>
      <c r="Q44" s="114"/>
      <c r="R44" s="114"/>
    </row>
    <row r="45" spans="1:21" ht="17.25" customHeight="1">
      <c r="B45" s="124"/>
      <c r="C45" s="124"/>
      <c r="D45" s="114"/>
      <c r="E45" s="114"/>
      <c r="F45" s="197"/>
      <c r="G45" s="197"/>
      <c r="H45" s="197"/>
      <c r="I45" s="197"/>
      <c r="J45" s="197"/>
      <c r="K45" s="197"/>
      <c r="L45" s="197"/>
      <c r="M45" s="197"/>
      <c r="N45" s="197"/>
      <c r="O45" s="197"/>
      <c r="P45" s="197"/>
      <c r="Q45" s="114"/>
      <c r="R45" s="114"/>
    </row>
    <row r="46" spans="1:21" ht="17.25" customHeight="1">
      <c r="B46" s="124"/>
      <c r="C46" s="124"/>
      <c r="D46" s="114"/>
      <c r="E46" s="114"/>
      <c r="F46" s="197"/>
      <c r="G46" s="197"/>
      <c r="H46" s="197"/>
      <c r="I46" s="197"/>
      <c r="J46" s="197"/>
      <c r="K46" s="197"/>
      <c r="L46" s="197"/>
      <c r="M46" s="197"/>
      <c r="N46" s="197"/>
      <c r="O46" s="197"/>
      <c r="P46" s="197"/>
      <c r="Q46" s="114"/>
      <c r="R46" s="114"/>
    </row>
    <row r="47" spans="1:21" ht="17.25" customHeight="1">
      <c r="B47" s="124"/>
      <c r="C47" s="124"/>
      <c r="D47" s="114"/>
      <c r="E47" s="114"/>
      <c r="F47" s="197"/>
      <c r="G47" s="197"/>
      <c r="H47" s="197"/>
      <c r="I47" s="197"/>
      <c r="J47" s="197"/>
      <c r="K47" s="197"/>
      <c r="L47" s="197"/>
      <c r="M47" s="197"/>
      <c r="N47" s="197"/>
      <c r="O47" s="197"/>
      <c r="P47" s="197"/>
      <c r="Q47" s="114"/>
      <c r="R47" s="114"/>
    </row>
    <row r="48" spans="1:21"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14"/>
      <c r="G52" s="114"/>
      <c r="H52" s="114"/>
      <c r="I52" s="114"/>
      <c r="J52" s="114"/>
      <c r="K52" s="114"/>
      <c r="L52" s="114"/>
      <c r="M52" s="114"/>
      <c r="N52" s="114"/>
      <c r="O52" s="114"/>
      <c r="P52" s="114"/>
      <c r="Q52" s="114"/>
      <c r="R52" s="114"/>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type="list" allowBlank="1" showInputMessage="1" showErrorMessage="1" sqref="J32:J39">
      <formula1>"1.記述試験,2.口頭試験,3.受験条件,4.その他"</formula1>
    </dataValidation>
    <dataValidation type="list" allowBlank="1" showInputMessage="1" showErrorMessage="1" sqref="N32:N39">
      <formula1>"－,1.記述試験,2.口頭試験,3.受験条件,4.その他"</formula1>
    </dataValidation>
    <dataValidation type="list" allowBlank="1" showInputMessage="1" sqref="N17:N25">
      <formula1>"○,×,○（P）,×（P）"</formula1>
    </dataValidation>
    <dataValidation type="list" allowBlank="1" showInputMessage="1" showErrorMessage="1" sqref="R32:R39">
      <formula1>"○,×"</formula1>
    </dataValidation>
    <dataValidation allowBlank="1" showInputMessage="1" sqref="B32:C35 A21:A26"/>
    <dataValidation type="whole" allowBlank="1" showInputMessage="1" showErrorMessage="1" sqref="A2">
      <formula1>1</formula1>
      <formula2>999</formula2>
    </dataValidation>
    <dataValidation type="list" allowBlank="1" showInputMessage="1" showErrorMessage="1" sqref="K32:K39 O32:O39">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32.xml><?xml version="1.0" encoding="utf-8"?>
<worksheet xmlns="http://schemas.openxmlformats.org/spreadsheetml/2006/main" xmlns:r="http://schemas.openxmlformats.org/officeDocument/2006/relationships">
  <sheetPr codeName="Sheet31">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64</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42" t="s">
        <v>5</v>
      </c>
      <c r="J16" s="172" t="s">
        <v>6</v>
      </c>
      <c r="K16" s="173"/>
      <c r="L16" s="173"/>
      <c r="M16" s="174"/>
      <c r="N16" s="42"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customFormat="1" ht="99.75" hidden="1" customHeight="1">
      <c r="A21" s="19"/>
      <c r="B21" s="119"/>
      <c r="C21" s="119"/>
      <c r="D21" s="6"/>
      <c r="E21" s="6"/>
      <c r="F21" s="7"/>
      <c r="G21" s="10" t="s">
        <v>21</v>
      </c>
      <c r="H21" s="14" t="s">
        <v>56</v>
      </c>
      <c r="I21" s="15" t="s">
        <v>57</v>
      </c>
      <c r="J21" s="184" t="s">
        <v>22</v>
      </c>
      <c r="K21" s="185"/>
      <c r="L21" s="185"/>
      <c r="M21" s="186"/>
      <c r="N21" s="13"/>
      <c r="O21" s="180"/>
      <c r="P21" s="180"/>
      <c r="Q21" s="180"/>
      <c r="R21" s="180"/>
      <c r="S21" s="3"/>
      <c r="T21" s="1"/>
      <c r="U21" s="1"/>
      <c r="V21" s="1"/>
    </row>
    <row r="22" spans="1:22" customFormat="1" ht="110.1" hidden="1" customHeight="1">
      <c r="A22" s="19"/>
      <c r="B22" s="119"/>
      <c r="C22" s="119"/>
      <c r="D22" s="6"/>
      <c r="E22" s="6"/>
      <c r="F22" s="7"/>
      <c r="G22" s="10" t="s">
        <v>23</v>
      </c>
      <c r="H22" s="14" t="s">
        <v>24</v>
      </c>
      <c r="I22" s="15" t="s">
        <v>25</v>
      </c>
      <c r="J22" s="177"/>
      <c r="K22" s="178"/>
      <c r="L22" s="178"/>
      <c r="M22" s="179"/>
      <c r="N22" s="13"/>
      <c r="O22" s="180"/>
      <c r="P22" s="180"/>
      <c r="Q22" s="180"/>
      <c r="R22" s="180"/>
      <c r="S22" s="3"/>
      <c r="T22" s="1"/>
      <c r="U22" s="1"/>
      <c r="V22" s="1"/>
    </row>
    <row r="23" spans="1:22" customFormat="1" ht="99.75" hidden="1" customHeight="1">
      <c r="A23" s="19"/>
      <c r="B23" s="119"/>
      <c r="C23" s="119"/>
      <c r="D23" s="6"/>
      <c r="E23" s="6"/>
      <c r="F23" s="7"/>
      <c r="G23" s="10" t="s">
        <v>26</v>
      </c>
      <c r="H23" s="14" t="s">
        <v>27</v>
      </c>
      <c r="I23" s="15" t="s">
        <v>28</v>
      </c>
      <c r="J23" s="177"/>
      <c r="K23" s="178"/>
      <c r="L23" s="178"/>
      <c r="M23" s="179"/>
      <c r="N23" s="13"/>
      <c r="O23" s="180"/>
      <c r="P23" s="180"/>
      <c r="Q23" s="180"/>
      <c r="R23" s="180"/>
      <c r="S23" s="3"/>
      <c r="T23" s="1"/>
      <c r="U23" s="1"/>
      <c r="V23" s="1"/>
    </row>
    <row r="24" spans="1:22" customFormat="1" ht="99.75" hidden="1" customHeight="1">
      <c r="A24" s="19"/>
      <c r="B24" s="119"/>
      <c r="C24" s="119"/>
      <c r="D24" s="6"/>
      <c r="E24" s="6"/>
      <c r="F24" s="7"/>
      <c r="G24" s="10" t="s">
        <v>29</v>
      </c>
      <c r="H24" s="14" t="s">
        <v>30</v>
      </c>
      <c r="I24" s="15" t="s">
        <v>31</v>
      </c>
      <c r="J24" s="177"/>
      <c r="K24" s="178"/>
      <c r="L24" s="178"/>
      <c r="M24" s="179"/>
      <c r="N24" s="13"/>
      <c r="O24" s="180"/>
      <c r="P24" s="180"/>
      <c r="Q24" s="180"/>
      <c r="R24" s="180"/>
      <c r="S24" s="3"/>
      <c r="T24" s="1"/>
      <c r="U24" s="1"/>
      <c r="V24" s="1"/>
    </row>
    <row r="25" spans="1:22" customFormat="1" ht="99.75" hidden="1" customHeight="1">
      <c r="A25" s="19"/>
      <c r="B25" s="119"/>
      <c r="C25" s="119"/>
      <c r="D25" s="6"/>
      <c r="E25" s="6"/>
      <c r="F25" s="7"/>
      <c r="G25" s="10" t="s">
        <v>32</v>
      </c>
      <c r="H25" s="14" t="s">
        <v>33</v>
      </c>
      <c r="I25" s="15" t="s">
        <v>34</v>
      </c>
      <c r="J25" s="177"/>
      <c r="K25" s="178"/>
      <c r="L25" s="178"/>
      <c r="M25" s="179"/>
      <c r="N25" s="13"/>
      <c r="O25" s="180"/>
      <c r="P25" s="180"/>
      <c r="Q25" s="180"/>
      <c r="R25" s="180"/>
      <c r="S25" s="3"/>
      <c r="T25" s="1"/>
      <c r="U25" s="1"/>
      <c r="V25" s="1"/>
    </row>
    <row r="26" spans="1:22" customFormat="1" ht="34.5" hidden="1" customHeight="1">
      <c r="A26" s="19"/>
      <c r="B26" s="119"/>
      <c r="C26" s="119"/>
      <c r="D26" s="6"/>
      <c r="E26" s="6"/>
      <c r="F26" s="1"/>
      <c r="G26" s="1"/>
      <c r="H26" s="1"/>
      <c r="I26" s="1"/>
      <c r="J26" s="1"/>
      <c r="K26" s="1"/>
      <c r="L26" s="3"/>
      <c r="M26" s="3"/>
      <c r="N26" s="3"/>
      <c r="O26" s="1"/>
      <c r="P26" s="1"/>
      <c r="Q26" s="1"/>
      <c r="R26" s="3"/>
      <c r="S26" s="3"/>
      <c r="T26" s="1"/>
      <c r="U26" s="1"/>
      <c r="V26" s="1"/>
    </row>
    <row r="27" spans="1:22" customFormat="1" ht="42" hidden="1">
      <c r="A27" s="1"/>
      <c r="B27" s="119"/>
      <c r="C27" s="119"/>
      <c r="D27" s="16"/>
      <c r="E27" s="187" t="s">
        <v>35</v>
      </c>
      <c r="F27" s="187"/>
      <c r="G27" s="187"/>
      <c r="H27" s="187"/>
      <c r="I27" s="187"/>
      <c r="J27" s="187"/>
      <c r="K27" s="187"/>
      <c r="L27" s="187"/>
      <c r="M27" s="187"/>
      <c r="N27" s="187"/>
      <c r="O27" s="187"/>
      <c r="P27" s="187"/>
      <c r="Q27" s="187"/>
      <c r="R27" s="187"/>
      <c r="S27" s="187"/>
      <c r="T27" s="1"/>
      <c r="U27" s="1"/>
      <c r="V27" s="1"/>
    </row>
    <row r="28" spans="1:22" customFormat="1" ht="11.25" customHeight="1">
      <c r="A28" s="1"/>
      <c r="B28" s="119"/>
      <c r="C28" s="119"/>
      <c r="D28" s="16"/>
      <c r="E28" s="17"/>
      <c r="F28" s="1"/>
      <c r="G28" s="1"/>
      <c r="H28" s="1"/>
      <c r="I28" s="1"/>
      <c r="J28" s="3"/>
      <c r="K28" s="3"/>
      <c r="L28" s="3"/>
      <c r="M28" s="3"/>
      <c r="N28" s="3"/>
      <c r="O28" s="16"/>
      <c r="P28" s="16"/>
      <c r="Q28" s="16"/>
      <c r="R28" s="18"/>
      <c r="S28" s="3"/>
      <c r="T28" s="1"/>
      <c r="U28" s="1"/>
      <c r="V28" s="1"/>
    </row>
    <row r="29" spans="1:22" customFormat="1" ht="77.25" customHeight="1" collapsed="1">
      <c r="A29" s="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U29" s="1"/>
      <c r="V29" s="9"/>
    </row>
    <row r="30" spans="1:22" customFormat="1" ht="77.25" customHeight="1">
      <c r="A30" s="1"/>
      <c r="B30" s="122"/>
      <c r="C30" s="122"/>
      <c r="D30" s="189"/>
      <c r="E30" s="189"/>
      <c r="F30" s="192"/>
      <c r="G30" s="194"/>
      <c r="H30" s="192"/>
      <c r="I30" s="192"/>
      <c r="J30" s="218" t="s">
        <v>41</v>
      </c>
      <c r="K30" s="220"/>
      <c r="L30" s="220"/>
      <c r="M30" s="219"/>
      <c r="N30" s="218" t="s">
        <v>42</v>
      </c>
      <c r="O30" s="220"/>
      <c r="P30" s="220"/>
      <c r="Q30" s="219"/>
      <c r="R30" s="212"/>
      <c r="S30" s="216"/>
      <c r="T30" s="217"/>
      <c r="U30" s="1"/>
      <c r="V30" s="9"/>
    </row>
    <row r="31" spans="1:22" customFormat="1" ht="105.95" customHeight="1">
      <c r="A31" s="1"/>
      <c r="B31" s="122"/>
      <c r="C31" s="122"/>
      <c r="D31" s="190"/>
      <c r="E31" s="190"/>
      <c r="F31" s="193"/>
      <c r="G31" s="194"/>
      <c r="H31" s="193"/>
      <c r="I31" s="193"/>
      <c r="J31" s="22" t="s">
        <v>43</v>
      </c>
      <c r="K31" s="23" t="s">
        <v>44</v>
      </c>
      <c r="L31" s="23" t="s">
        <v>45</v>
      </c>
      <c r="M31" s="43" t="s">
        <v>59</v>
      </c>
      <c r="N31" s="22" t="s">
        <v>43</v>
      </c>
      <c r="O31" s="44" t="s">
        <v>44</v>
      </c>
      <c r="P31" s="44" t="s">
        <v>45</v>
      </c>
      <c r="Q31" s="43" t="s">
        <v>59</v>
      </c>
      <c r="R31" s="213"/>
      <c r="S31" s="218"/>
      <c r="T31" s="219"/>
      <c r="U31" s="1"/>
      <c r="V31" s="9"/>
    </row>
    <row r="32" spans="1:22" customFormat="1" ht="120" customHeight="1">
      <c r="A32" s="1"/>
      <c r="B32" s="123"/>
      <c r="C32" s="123"/>
      <c r="D32" s="207" t="s">
        <v>256</v>
      </c>
      <c r="E32" s="207" t="s">
        <v>250</v>
      </c>
      <c r="F32" s="200" t="s">
        <v>233</v>
      </c>
      <c r="G32" s="201" t="s">
        <v>257</v>
      </c>
      <c r="H32" s="198" t="s">
        <v>258</v>
      </c>
      <c r="I32" s="198" t="s">
        <v>259</v>
      </c>
      <c r="J32" s="127"/>
      <c r="K32" s="128"/>
      <c r="L32" s="129"/>
      <c r="M32" s="129"/>
      <c r="N32" s="128"/>
      <c r="O32" s="128"/>
      <c r="P32" s="129"/>
      <c r="Q32" s="130"/>
      <c r="R32" s="20"/>
      <c r="S32" s="195"/>
      <c r="T32" s="196"/>
      <c r="U32" s="9"/>
    </row>
    <row r="33" spans="1:21" customFormat="1" ht="120" customHeight="1">
      <c r="A33" s="1"/>
      <c r="B33" s="123"/>
      <c r="C33" s="123"/>
      <c r="D33" s="207"/>
      <c r="E33" s="207"/>
      <c r="F33" s="200"/>
      <c r="G33" s="202"/>
      <c r="H33" s="199"/>
      <c r="I33" s="199"/>
      <c r="J33" s="127"/>
      <c r="K33" s="128"/>
      <c r="L33" s="129"/>
      <c r="M33" s="129"/>
      <c r="N33" s="128"/>
      <c r="O33" s="128"/>
      <c r="P33" s="129"/>
      <c r="Q33" s="130"/>
      <c r="R33" s="20"/>
      <c r="S33" s="195"/>
      <c r="T33" s="196"/>
      <c r="U33" s="9"/>
    </row>
    <row r="34" spans="1:21" customFormat="1" ht="120" customHeight="1">
      <c r="A34" s="1"/>
      <c r="B34" s="123"/>
      <c r="C34" s="123"/>
      <c r="D34" s="207"/>
      <c r="E34" s="207"/>
      <c r="F34" s="200"/>
      <c r="G34" s="202"/>
      <c r="H34" s="198" t="s">
        <v>260</v>
      </c>
      <c r="I34" s="198" t="s">
        <v>261</v>
      </c>
      <c r="J34" s="127"/>
      <c r="K34" s="128"/>
      <c r="L34" s="129"/>
      <c r="M34" s="129"/>
      <c r="N34" s="128"/>
      <c r="O34" s="128"/>
      <c r="P34" s="129"/>
      <c r="Q34" s="130"/>
      <c r="R34" s="20"/>
      <c r="S34" s="195"/>
      <c r="T34" s="196"/>
      <c r="U34" s="9"/>
    </row>
    <row r="35" spans="1:21" customFormat="1" ht="120" customHeight="1">
      <c r="A35" s="1"/>
      <c r="B35" s="123"/>
      <c r="C35" s="123"/>
      <c r="D35" s="207"/>
      <c r="E35" s="207"/>
      <c r="F35" s="200"/>
      <c r="G35" s="202"/>
      <c r="H35" s="199"/>
      <c r="I35" s="199"/>
      <c r="J35" s="127"/>
      <c r="K35" s="128"/>
      <c r="L35" s="129"/>
      <c r="M35" s="129"/>
      <c r="N35" s="128"/>
      <c r="O35" s="128"/>
      <c r="P35" s="129"/>
      <c r="Q35" s="130"/>
      <c r="R35" s="20"/>
      <c r="S35" s="195"/>
      <c r="T35" s="196"/>
      <c r="U35" s="9"/>
    </row>
    <row r="36" spans="1:21" customFormat="1" ht="120" customHeight="1">
      <c r="A36" s="1"/>
      <c r="B36" s="124"/>
      <c r="C36" s="124"/>
      <c r="D36" s="207"/>
      <c r="E36" s="207"/>
      <c r="F36" s="200"/>
      <c r="G36" s="202"/>
      <c r="H36" s="198" t="s">
        <v>262</v>
      </c>
      <c r="I36" s="198" t="s">
        <v>263</v>
      </c>
      <c r="J36" s="127"/>
      <c r="K36" s="128"/>
      <c r="L36" s="129"/>
      <c r="M36" s="129"/>
      <c r="N36" s="128"/>
      <c r="O36" s="128"/>
      <c r="P36" s="129"/>
      <c r="Q36" s="130"/>
      <c r="R36" s="20"/>
      <c r="S36" s="45"/>
      <c r="T36" s="46"/>
      <c r="U36" s="9"/>
    </row>
    <row r="37" spans="1:21" customFormat="1" ht="120" customHeight="1">
      <c r="A37" s="1"/>
      <c r="B37" s="124"/>
      <c r="C37" s="124"/>
      <c r="D37" s="207"/>
      <c r="E37" s="207"/>
      <c r="F37" s="200"/>
      <c r="G37" s="202"/>
      <c r="H37" s="199"/>
      <c r="I37" s="199"/>
      <c r="J37" s="127"/>
      <c r="K37" s="128"/>
      <c r="L37" s="129"/>
      <c r="M37" s="129"/>
      <c r="N37" s="128"/>
      <c r="O37" s="128"/>
      <c r="P37" s="129"/>
      <c r="Q37" s="130"/>
      <c r="R37" s="20"/>
      <c r="S37" s="45"/>
      <c r="T37" s="46"/>
      <c r="U37" s="9"/>
    </row>
    <row r="38" spans="1:21" customFormat="1" ht="120" customHeight="1">
      <c r="A38" s="1"/>
      <c r="B38" s="124"/>
      <c r="C38" s="124"/>
      <c r="D38" s="207"/>
      <c r="E38" s="207"/>
      <c r="F38" s="200"/>
      <c r="G38" s="202"/>
      <c r="H38" s="198"/>
      <c r="I38" s="198"/>
      <c r="J38" s="127"/>
      <c r="K38" s="128"/>
      <c r="L38" s="129"/>
      <c r="M38" s="129"/>
      <c r="N38" s="128"/>
      <c r="O38" s="128"/>
      <c r="P38" s="129"/>
      <c r="Q38" s="130"/>
      <c r="R38" s="20"/>
      <c r="S38" s="195"/>
      <c r="T38" s="196"/>
      <c r="U38" s="9"/>
    </row>
    <row r="39" spans="1:21" customFormat="1" ht="120" customHeight="1">
      <c r="A39" s="1"/>
      <c r="B39" s="124"/>
      <c r="C39" s="124"/>
      <c r="D39" s="207"/>
      <c r="E39" s="207"/>
      <c r="F39" s="200"/>
      <c r="G39" s="203"/>
      <c r="H39" s="199"/>
      <c r="I39" s="199"/>
      <c r="J39" s="127"/>
      <c r="K39" s="128"/>
      <c r="L39" s="129"/>
      <c r="M39" s="129"/>
      <c r="N39" s="128"/>
      <c r="O39" s="128"/>
      <c r="P39" s="129"/>
      <c r="Q39" s="130"/>
      <c r="R39" s="20"/>
      <c r="S39" s="195"/>
      <c r="T39" s="196"/>
      <c r="U39" s="9"/>
    </row>
    <row r="40" spans="1:21" ht="21" customHeight="1">
      <c r="B40" s="124"/>
      <c r="C40" s="124"/>
      <c r="D40" s="30"/>
      <c r="E40" s="30"/>
      <c r="F40" s="30"/>
      <c r="G40" s="30"/>
      <c r="H40" s="30"/>
      <c r="I40" s="30"/>
      <c r="J40" s="30"/>
      <c r="K40" s="30"/>
      <c r="L40" s="30"/>
      <c r="M40" s="30"/>
      <c r="N40" s="30"/>
      <c r="O40" s="30"/>
      <c r="P40" s="30"/>
      <c r="Q40" s="30"/>
      <c r="R40" s="30"/>
      <c r="T40" s="21"/>
    </row>
    <row r="41" spans="1:21" ht="17.25" customHeight="1">
      <c r="B41" s="124"/>
      <c r="C41" s="124"/>
      <c r="D41" s="114"/>
      <c r="E41" s="114"/>
      <c r="F41" s="197" t="s">
        <v>619</v>
      </c>
      <c r="G41" s="197"/>
      <c r="H41" s="197"/>
      <c r="I41" s="197"/>
      <c r="J41" s="197"/>
      <c r="K41" s="197"/>
      <c r="L41" s="197"/>
      <c r="M41" s="197"/>
      <c r="N41" s="197"/>
      <c r="O41" s="197"/>
      <c r="P41" s="197"/>
      <c r="Q41" s="114"/>
      <c r="R41" s="114"/>
    </row>
    <row r="42" spans="1:21" ht="17.25" customHeight="1">
      <c r="B42" s="124"/>
      <c r="C42" s="124"/>
      <c r="D42" s="114"/>
      <c r="E42" s="114"/>
      <c r="F42" s="197"/>
      <c r="G42" s="197"/>
      <c r="H42" s="197"/>
      <c r="I42" s="197"/>
      <c r="J42" s="197"/>
      <c r="K42" s="197"/>
      <c r="L42" s="197"/>
      <c r="M42" s="197"/>
      <c r="N42" s="197"/>
      <c r="O42" s="197"/>
      <c r="P42" s="197"/>
      <c r="Q42" s="114"/>
      <c r="R42" s="114"/>
    </row>
    <row r="43" spans="1:21" ht="17.25" customHeight="1">
      <c r="B43" s="124"/>
      <c r="C43" s="124"/>
      <c r="D43" s="114"/>
      <c r="E43" s="114"/>
      <c r="F43" s="197"/>
      <c r="G43" s="197"/>
      <c r="H43" s="197"/>
      <c r="I43" s="197"/>
      <c r="J43" s="197"/>
      <c r="K43" s="197"/>
      <c r="L43" s="197"/>
      <c r="M43" s="197"/>
      <c r="N43" s="197"/>
      <c r="O43" s="197"/>
      <c r="P43" s="197"/>
      <c r="Q43" s="114"/>
      <c r="R43" s="114"/>
    </row>
    <row r="44" spans="1:21" ht="17.25" customHeight="1">
      <c r="B44" s="124"/>
      <c r="C44" s="124"/>
      <c r="D44" s="114"/>
      <c r="E44" s="114"/>
      <c r="F44" s="197"/>
      <c r="G44" s="197"/>
      <c r="H44" s="197"/>
      <c r="I44" s="197"/>
      <c r="J44" s="197"/>
      <c r="K44" s="197"/>
      <c r="L44" s="197"/>
      <c r="M44" s="197"/>
      <c r="N44" s="197"/>
      <c r="O44" s="197"/>
      <c r="P44" s="197"/>
      <c r="Q44" s="114"/>
      <c r="R44" s="114"/>
    </row>
    <row r="45" spans="1:21" ht="17.25" customHeight="1">
      <c r="B45" s="124"/>
      <c r="C45" s="124"/>
      <c r="D45" s="114"/>
      <c r="E45" s="114"/>
      <c r="F45" s="197"/>
      <c r="G45" s="197"/>
      <c r="H45" s="197"/>
      <c r="I45" s="197"/>
      <c r="J45" s="197"/>
      <c r="K45" s="197"/>
      <c r="L45" s="197"/>
      <c r="M45" s="197"/>
      <c r="N45" s="197"/>
      <c r="O45" s="197"/>
      <c r="P45" s="197"/>
      <c r="Q45" s="114"/>
      <c r="R45" s="114"/>
    </row>
    <row r="46" spans="1:21" ht="17.25" customHeight="1">
      <c r="B46" s="124"/>
      <c r="C46" s="124"/>
      <c r="D46" s="114"/>
      <c r="E46" s="114"/>
      <c r="F46" s="197"/>
      <c r="G46" s="197"/>
      <c r="H46" s="197"/>
      <c r="I46" s="197"/>
      <c r="J46" s="197"/>
      <c r="K46" s="197"/>
      <c r="L46" s="197"/>
      <c r="M46" s="197"/>
      <c r="N46" s="197"/>
      <c r="O46" s="197"/>
      <c r="P46" s="197"/>
      <c r="Q46" s="114"/>
      <c r="R46" s="114"/>
    </row>
    <row r="47" spans="1:21" ht="17.25" customHeight="1">
      <c r="B47" s="124"/>
      <c r="C47" s="124"/>
      <c r="D47" s="114"/>
      <c r="E47" s="114"/>
      <c r="F47" s="197"/>
      <c r="G47" s="197"/>
      <c r="H47" s="197"/>
      <c r="I47" s="197"/>
      <c r="J47" s="197"/>
      <c r="K47" s="197"/>
      <c r="L47" s="197"/>
      <c r="M47" s="197"/>
      <c r="N47" s="197"/>
      <c r="O47" s="197"/>
      <c r="P47" s="197"/>
      <c r="Q47" s="114"/>
      <c r="R47" s="114"/>
    </row>
    <row r="48" spans="1:21"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14"/>
      <c r="G52" s="114"/>
      <c r="H52" s="114"/>
      <c r="I52" s="114"/>
      <c r="J52" s="114"/>
      <c r="K52" s="114"/>
      <c r="L52" s="114"/>
      <c r="M52" s="114"/>
      <c r="N52" s="114"/>
      <c r="O52" s="114"/>
      <c r="P52" s="114"/>
      <c r="Q52" s="114"/>
      <c r="R52" s="114"/>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type="list" allowBlank="1" showInputMessage="1" showErrorMessage="1" sqref="J32:J39">
      <formula1>"1.記述試験,2.口頭試験,3.受験条件,4.その他"</formula1>
    </dataValidation>
    <dataValidation type="list" allowBlank="1" showInputMessage="1" showErrorMessage="1" sqref="N32:N39">
      <formula1>"－,1.記述試験,2.口頭試験,3.受験条件,4.その他"</formula1>
    </dataValidation>
    <dataValidation type="list" allowBlank="1" showInputMessage="1" sqref="N17:N25">
      <formula1>"○,×,○（P）,×（P）"</formula1>
    </dataValidation>
    <dataValidation type="list" allowBlank="1" showInputMessage="1" showErrorMessage="1" sqref="R32:R39">
      <formula1>"○,×"</formula1>
    </dataValidation>
    <dataValidation allowBlank="1" showInputMessage="1" sqref="B32:C35 A21:A26"/>
    <dataValidation type="whole" allowBlank="1" showInputMessage="1" showErrorMessage="1" sqref="A2">
      <formula1>1</formula1>
      <formula2>999</formula2>
    </dataValidation>
    <dataValidation type="list" allowBlank="1" showInputMessage="1" showErrorMessage="1" sqref="K32:K39 O32:O39">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33.xml><?xml version="1.0" encoding="utf-8"?>
<worksheet xmlns="http://schemas.openxmlformats.org/spreadsheetml/2006/main" xmlns:r="http://schemas.openxmlformats.org/officeDocument/2006/relationships">
  <sheetPr codeName="Sheet32">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64</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42" t="s">
        <v>5</v>
      </c>
      <c r="J16" s="172" t="s">
        <v>6</v>
      </c>
      <c r="K16" s="173"/>
      <c r="L16" s="173"/>
      <c r="M16" s="174"/>
      <c r="N16" s="42"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customFormat="1" ht="99.75" hidden="1" customHeight="1">
      <c r="A21" s="19"/>
      <c r="B21" s="119"/>
      <c r="C21" s="119"/>
      <c r="D21" s="6"/>
      <c r="E21" s="6"/>
      <c r="F21" s="7"/>
      <c r="G21" s="10" t="s">
        <v>21</v>
      </c>
      <c r="H21" s="14" t="s">
        <v>56</v>
      </c>
      <c r="I21" s="15" t="s">
        <v>57</v>
      </c>
      <c r="J21" s="184" t="s">
        <v>22</v>
      </c>
      <c r="K21" s="185"/>
      <c r="L21" s="185"/>
      <c r="M21" s="186"/>
      <c r="N21" s="13"/>
      <c r="O21" s="180"/>
      <c r="P21" s="180"/>
      <c r="Q21" s="180"/>
      <c r="R21" s="180"/>
      <c r="S21" s="3"/>
      <c r="T21" s="1"/>
      <c r="U21" s="1"/>
      <c r="V21" s="1"/>
    </row>
    <row r="22" spans="1:22" customFormat="1" ht="110.1" hidden="1" customHeight="1">
      <c r="A22" s="19"/>
      <c r="B22" s="119"/>
      <c r="C22" s="119"/>
      <c r="D22" s="6"/>
      <c r="E22" s="6"/>
      <c r="F22" s="7"/>
      <c r="G22" s="10" t="s">
        <v>23</v>
      </c>
      <c r="H22" s="14" t="s">
        <v>24</v>
      </c>
      <c r="I22" s="15" t="s">
        <v>25</v>
      </c>
      <c r="J22" s="177"/>
      <c r="K22" s="178"/>
      <c r="L22" s="178"/>
      <c r="M22" s="179"/>
      <c r="N22" s="13"/>
      <c r="O22" s="180"/>
      <c r="P22" s="180"/>
      <c r="Q22" s="180"/>
      <c r="R22" s="180"/>
      <c r="S22" s="3"/>
      <c r="T22" s="1"/>
      <c r="U22" s="1"/>
      <c r="V22" s="1"/>
    </row>
    <row r="23" spans="1:22" customFormat="1" ht="99.75" hidden="1" customHeight="1">
      <c r="A23" s="19"/>
      <c r="B23" s="119"/>
      <c r="C23" s="119"/>
      <c r="D23" s="6"/>
      <c r="E23" s="6"/>
      <c r="F23" s="7"/>
      <c r="G23" s="10" t="s">
        <v>26</v>
      </c>
      <c r="H23" s="14" t="s">
        <v>27</v>
      </c>
      <c r="I23" s="15" t="s">
        <v>28</v>
      </c>
      <c r="J23" s="177"/>
      <c r="K23" s="178"/>
      <c r="L23" s="178"/>
      <c r="M23" s="179"/>
      <c r="N23" s="13"/>
      <c r="O23" s="180"/>
      <c r="P23" s="180"/>
      <c r="Q23" s="180"/>
      <c r="R23" s="180"/>
      <c r="S23" s="3"/>
      <c r="T23" s="1"/>
      <c r="U23" s="1"/>
      <c r="V23" s="1"/>
    </row>
    <row r="24" spans="1:22" customFormat="1" ht="99.75" hidden="1" customHeight="1">
      <c r="A24" s="19"/>
      <c r="B24" s="119"/>
      <c r="C24" s="119"/>
      <c r="D24" s="6"/>
      <c r="E24" s="6"/>
      <c r="F24" s="7"/>
      <c r="G24" s="10" t="s">
        <v>29</v>
      </c>
      <c r="H24" s="14" t="s">
        <v>30</v>
      </c>
      <c r="I24" s="15" t="s">
        <v>31</v>
      </c>
      <c r="J24" s="177"/>
      <c r="K24" s="178"/>
      <c r="L24" s="178"/>
      <c r="M24" s="179"/>
      <c r="N24" s="13"/>
      <c r="O24" s="180"/>
      <c r="P24" s="180"/>
      <c r="Q24" s="180"/>
      <c r="R24" s="180"/>
      <c r="S24" s="3"/>
      <c r="T24" s="1"/>
      <c r="U24" s="1"/>
      <c r="V24" s="1"/>
    </row>
    <row r="25" spans="1:22" customFormat="1" ht="99.75" hidden="1" customHeight="1">
      <c r="A25" s="19"/>
      <c r="B25" s="119"/>
      <c r="C25" s="119"/>
      <c r="D25" s="6"/>
      <c r="E25" s="6"/>
      <c r="F25" s="7"/>
      <c r="G25" s="10" t="s">
        <v>32</v>
      </c>
      <c r="H25" s="14" t="s">
        <v>33</v>
      </c>
      <c r="I25" s="15" t="s">
        <v>34</v>
      </c>
      <c r="J25" s="177"/>
      <c r="K25" s="178"/>
      <c r="L25" s="178"/>
      <c r="M25" s="179"/>
      <c r="N25" s="13"/>
      <c r="O25" s="180"/>
      <c r="P25" s="180"/>
      <c r="Q25" s="180"/>
      <c r="R25" s="180"/>
      <c r="S25" s="3"/>
      <c r="T25" s="1"/>
      <c r="U25" s="1"/>
      <c r="V25" s="1"/>
    </row>
    <row r="26" spans="1:22" customFormat="1" ht="34.5" hidden="1" customHeight="1">
      <c r="A26" s="19"/>
      <c r="B26" s="119"/>
      <c r="C26" s="119"/>
      <c r="D26" s="6"/>
      <c r="E26" s="6"/>
      <c r="F26" s="1"/>
      <c r="G26" s="1"/>
      <c r="H26" s="1"/>
      <c r="I26" s="1"/>
      <c r="J26" s="1"/>
      <c r="K26" s="1"/>
      <c r="L26" s="3"/>
      <c r="M26" s="3"/>
      <c r="N26" s="3"/>
      <c r="O26" s="1"/>
      <c r="P26" s="1"/>
      <c r="Q26" s="1"/>
      <c r="R26" s="3"/>
      <c r="S26" s="3"/>
      <c r="T26" s="1"/>
      <c r="U26" s="1"/>
      <c r="V26" s="1"/>
    </row>
    <row r="27" spans="1:22" customFormat="1" ht="42" hidden="1">
      <c r="A27" s="1"/>
      <c r="B27" s="119"/>
      <c r="C27" s="119"/>
      <c r="D27" s="16"/>
      <c r="E27" s="187" t="s">
        <v>35</v>
      </c>
      <c r="F27" s="187"/>
      <c r="G27" s="187"/>
      <c r="H27" s="187"/>
      <c r="I27" s="187"/>
      <c r="J27" s="187"/>
      <c r="K27" s="187"/>
      <c r="L27" s="187"/>
      <c r="M27" s="187"/>
      <c r="N27" s="187"/>
      <c r="O27" s="187"/>
      <c r="P27" s="187"/>
      <c r="Q27" s="187"/>
      <c r="R27" s="187"/>
      <c r="S27" s="187"/>
      <c r="T27" s="1"/>
      <c r="U27" s="1"/>
      <c r="V27" s="1"/>
    </row>
    <row r="28" spans="1:22" customFormat="1" ht="11.25" customHeight="1">
      <c r="A28" s="1"/>
      <c r="B28" s="119"/>
      <c r="C28" s="119"/>
      <c r="D28" s="16"/>
      <c r="E28" s="17"/>
      <c r="F28" s="1"/>
      <c r="G28" s="1"/>
      <c r="H28" s="1"/>
      <c r="I28" s="1"/>
      <c r="J28" s="3"/>
      <c r="K28" s="3"/>
      <c r="L28" s="3"/>
      <c r="M28" s="3"/>
      <c r="N28" s="3"/>
      <c r="O28" s="16"/>
      <c r="P28" s="16"/>
      <c r="Q28" s="16"/>
      <c r="R28" s="18"/>
      <c r="S28" s="3"/>
      <c r="T28" s="1"/>
      <c r="U28" s="1"/>
      <c r="V28" s="1"/>
    </row>
    <row r="29" spans="1:22" customFormat="1" ht="77.25" customHeight="1" collapsed="1">
      <c r="A29" s="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U29" s="1"/>
      <c r="V29" s="9"/>
    </row>
    <row r="30" spans="1:22" customFormat="1" ht="77.25" customHeight="1">
      <c r="A30" s="1"/>
      <c r="B30" s="122"/>
      <c r="C30" s="122"/>
      <c r="D30" s="189"/>
      <c r="E30" s="189"/>
      <c r="F30" s="192"/>
      <c r="G30" s="194"/>
      <c r="H30" s="192"/>
      <c r="I30" s="192"/>
      <c r="J30" s="218" t="s">
        <v>41</v>
      </c>
      <c r="K30" s="220"/>
      <c r="L30" s="220"/>
      <c r="M30" s="219"/>
      <c r="N30" s="218" t="s">
        <v>42</v>
      </c>
      <c r="O30" s="220"/>
      <c r="P30" s="220"/>
      <c r="Q30" s="219"/>
      <c r="R30" s="212"/>
      <c r="S30" s="216"/>
      <c r="T30" s="217"/>
      <c r="U30" s="1"/>
      <c r="V30" s="9"/>
    </row>
    <row r="31" spans="1:22" customFormat="1" ht="105.95" customHeight="1">
      <c r="A31" s="1"/>
      <c r="B31" s="122"/>
      <c r="C31" s="122"/>
      <c r="D31" s="190"/>
      <c r="E31" s="190"/>
      <c r="F31" s="193"/>
      <c r="G31" s="194"/>
      <c r="H31" s="193"/>
      <c r="I31" s="193"/>
      <c r="J31" s="22" t="s">
        <v>43</v>
      </c>
      <c r="K31" s="23" t="s">
        <v>44</v>
      </c>
      <c r="L31" s="23" t="s">
        <v>45</v>
      </c>
      <c r="M31" s="43" t="s">
        <v>59</v>
      </c>
      <c r="N31" s="22" t="s">
        <v>43</v>
      </c>
      <c r="O31" s="44" t="s">
        <v>44</v>
      </c>
      <c r="P31" s="44" t="s">
        <v>45</v>
      </c>
      <c r="Q31" s="43" t="s">
        <v>59</v>
      </c>
      <c r="R31" s="213"/>
      <c r="S31" s="218"/>
      <c r="T31" s="219"/>
      <c r="U31" s="1"/>
      <c r="V31" s="9"/>
    </row>
    <row r="32" spans="1:22" customFormat="1" ht="120" customHeight="1">
      <c r="A32" s="1"/>
      <c r="B32" s="123"/>
      <c r="C32" s="123"/>
      <c r="D32" s="207" t="s">
        <v>264</v>
      </c>
      <c r="E32" s="207" t="s">
        <v>232</v>
      </c>
      <c r="F32" s="200" t="s">
        <v>233</v>
      </c>
      <c r="G32" s="201" t="s">
        <v>265</v>
      </c>
      <c r="H32" s="198" t="s">
        <v>266</v>
      </c>
      <c r="I32" s="198" t="s">
        <v>267</v>
      </c>
      <c r="J32" s="127"/>
      <c r="K32" s="128"/>
      <c r="L32" s="129"/>
      <c r="M32" s="129"/>
      <c r="N32" s="128"/>
      <c r="O32" s="128"/>
      <c r="P32" s="129"/>
      <c r="Q32" s="130"/>
      <c r="R32" s="20"/>
      <c r="S32" s="195"/>
      <c r="T32" s="196"/>
      <c r="U32" s="9"/>
    </row>
    <row r="33" spans="1:21" customFormat="1" ht="120" customHeight="1">
      <c r="A33" s="1"/>
      <c r="B33" s="123"/>
      <c r="C33" s="123"/>
      <c r="D33" s="207"/>
      <c r="E33" s="207"/>
      <c r="F33" s="200"/>
      <c r="G33" s="202"/>
      <c r="H33" s="199"/>
      <c r="I33" s="199"/>
      <c r="J33" s="127"/>
      <c r="K33" s="128"/>
      <c r="L33" s="129"/>
      <c r="M33" s="129"/>
      <c r="N33" s="128"/>
      <c r="O33" s="128"/>
      <c r="P33" s="129"/>
      <c r="Q33" s="130"/>
      <c r="R33" s="20"/>
      <c r="S33" s="195"/>
      <c r="T33" s="196"/>
      <c r="U33" s="9"/>
    </row>
    <row r="34" spans="1:21" customFormat="1" ht="120" customHeight="1">
      <c r="A34" s="1"/>
      <c r="B34" s="123"/>
      <c r="C34" s="123"/>
      <c r="D34" s="207"/>
      <c r="E34" s="207"/>
      <c r="F34" s="200"/>
      <c r="G34" s="202"/>
      <c r="H34" s="198" t="s">
        <v>268</v>
      </c>
      <c r="I34" s="198" t="s">
        <v>269</v>
      </c>
      <c r="J34" s="127"/>
      <c r="K34" s="128"/>
      <c r="L34" s="129"/>
      <c r="M34" s="129"/>
      <c r="N34" s="128"/>
      <c r="O34" s="128"/>
      <c r="P34" s="129"/>
      <c r="Q34" s="130"/>
      <c r="R34" s="20"/>
      <c r="S34" s="195"/>
      <c r="T34" s="196"/>
      <c r="U34" s="9"/>
    </row>
    <row r="35" spans="1:21" customFormat="1" ht="120" customHeight="1">
      <c r="A35" s="1"/>
      <c r="B35" s="123"/>
      <c r="C35" s="123"/>
      <c r="D35" s="207"/>
      <c r="E35" s="207"/>
      <c r="F35" s="200"/>
      <c r="G35" s="202"/>
      <c r="H35" s="199"/>
      <c r="I35" s="199"/>
      <c r="J35" s="127"/>
      <c r="K35" s="128"/>
      <c r="L35" s="129"/>
      <c r="M35" s="129"/>
      <c r="N35" s="128"/>
      <c r="O35" s="128"/>
      <c r="P35" s="129"/>
      <c r="Q35" s="130"/>
      <c r="R35" s="20"/>
      <c r="S35" s="195"/>
      <c r="T35" s="196"/>
      <c r="U35" s="9"/>
    </row>
    <row r="36" spans="1:21" customFormat="1" ht="120" customHeight="1">
      <c r="A36" s="1"/>
      <c r="B36" s="124"/>
      <c r="C36" s="124"/>
      <c r="D36" s="207"/>
      <c r="E36" s="207"/>
      <c r="F36" s="200"/>
      <c r="G36" s="202"/>
      <c r="H36" s="198" t="s">
        <v>270</v>
      </c>
      <c r="I36" s="198" t="s">
        <v>621</v>
      </c>
      <c r="J36" s="127"/>
      <c r="K36" s="128"/>
      <c r="L36" s="129"/>
      <c r="M36" s="129"/>
      <c r="N36" s="128"/>
      <c r="O36" s="128"/>
      <c r="P36" s="129"/>
      <c r="Q36" s="130"/>
      <c r="R36" s="20"/>
      <c r="S36" s="45"/>
      <c r="T36" s="46"/>
      <c r="U36" s="9"/>
    </row>
    <row r="37" spans="1:21" customFormat="1" ht="120" customHeight="1">
      <c r="A37" s="1"/>
      <c r="B37" s="124"/>
      <c r="C37" s="124"/>
      <c r="D37" s="207"/>
      <c r="E37" s="207"/>
      <c r="F37" s="200"/>
      <c r="G37" s="202"/>
      <c r="H37" s="199"/>
      <c r="I37" s="199"/>
      <c r="J37" s="127"/>
      <c r="K37" s="128"/>
      <c r="L37" s="129"/>
      <c r="M37" s="129"/>
      <c r="N37" s="128"/>
      <c r="O37" s="128"/>
      <c r="P37" s="129"/>
      <c r="Q37" s="130"/>
      <c r="R37" s="20"/>
      <c r="S37" s="45"/>
      <c r="T37" s="46"/>
      <c r="U37" s="9"/>
    </row>
    <row r="38" spans="1:21" customFormat="1" ht="120" customHeight="1">
      <c r="A38" s="1"/>
      <c r="B38" s="124"/>
      <c r="C38" s="124"/>
      <c r="D38" s="207"/>
      <c r="E38" s="207"/>
      <c r="F38" s="200"/>
      <c r="G38" s="202"/>
      <c r="H38" s="198"/>
      <c r="I38" s="198"/>
      <c r="J38" s="127"/>
      <c r="K38" s="128"/>
      <c r="L38" s="129"/>
      <c r="M38" s="129"/>
      <c r="N38" s="128"/>
      <c r="O38" s="128"/>
      <c r="P38" s="129"/>
      <c r="Q38" s="130"/>
      <c r="R38" s="20"/>
      <c r="S38" s="195"/>
      <c r="T38" s="196"/>
      <c r="U38" s="9"/>
    </row>
    <row r="39" spans="1:21" customFormat="1" ht="120" customHeight="1">
      <c r="A39" s="1"/>
      <c r="B39" s="124"/>
      <c r="C39" s="124"/>
      <c r="D39" s="207"/>
      <c r="E39" s="207"/>
      <c r="F39" s="200"/>
      <c r="G39" s="203"/>
      <c r="H39" s="199"/>
      <c r="I39" s="199"/>
      <c r="J39" s="127"/>
      <c r="K39" s="128"/>
      <c r="L39" s="129"/>
      <c r="M39" s="129"/>
      <c r="N39" s="128"/>
      <c r="O39" s="128"/>
      <c r="P39" s="129"/>
      <c r="Q39" s="130"/>
      <c r="R39" s="20"/>
      <c r="S39" s="195"/>
      <c r="T39" s="196"/>
      <c r="U39" s="9"/>
    </row>
    <row r="40" spans="1:21" ht="21" customHeight="1">
      <c r="B40" s="124"/>
      <c r="C40" s="124"/>
      <c r="D40" s="30"/>
      <c r="E40" s="30"/>
      <c r="F40" s="30"/>
      <c r="G40" s="30"/>
      <c r="H40" s="30"/>
      <c r="I40" s="30"/>
      <c r="J40" s="30"/>
      <c r="K40" s="30"/>
      <c r="L40" s="30"/>
      <c r="M40" s="30"/>
      <c r="N40" s="30"/>
      <c r="O40" s="30"/>
      <c r="P40" s="30"/>
      <c r="Q40" s="30"/>
      <c r="R40" s="30"/>
      <c r="T40" s="21"/>
    </row>
    <row r="41" spans="1:21" ht="17.25" customHeight="1">
      <c r="B41" s="124"/>
      <c r="C41" s="124"/>
      <c r="D41" s="114"/>
      <c r="E41" s="114"/>
      <c r="F41" s="197" t="s">
        <v>619</v>
      </c>
      <c r="G41" s="197"/>
      <c r="H41" s="197"/>
      <c r="I41" s="197"/>
      <c r="J41" s="197"/>
      <c r="K41" s="197"/>
      <c r="L41" s="197"/>
      <c r="M41" s="197"/>
      <c r="N41" s="197"/>
      <c r="O41" s="197"/>
      <c r="P41" s="197"/>
      <c r="Q41" s="114"/>
      <c r="R41" s="114"/>
    </row>
    <row r="42" spans="1:21" ht="17.25" customHeight="1">
      <c r="B42" s="124"/>
      <c r="C42" s="124"/>
      <c r="D42" s="114"/>
      <c r="E42" s="114"/>
      <c r="F42" s="197"/>
      <c r="G42" s="197"/>
      <c r="H42" s="197"/>
      <c r="I42" s="197"/>
      <c r="J42" s="197"/>
      <c r="K42" s="197"/>
      <c r="L42" s="197"/>
      <c r="M42" s="197"/>
      <c r="N42" s="197"/>
      <c r="O42" s="197"/>
      <c r="P42" s="197"/>
      <c r="Q42" s="114"/>
      <c r="R42" s="114"/>
    </row>
    <row r="43" spans="1:21" ht="17.25" customHeight="1">
      <c r="B43" s="124"/>
      <c r="C43" s="124"/>
      <c r="D43" s="114"/>
      <c r="E43" s="114"/>
      <c r="F43" s="197"/>
      <c r="G43" s="197"/>
      <c r="H43" s="197"/>
      <c r="I43" s="197"/>
      <c r="J43" s="197"/>
      <c r="K43" s="197"/>
      <c r="L43" s="197"/>
      <c r="M43" s="197"/>
      <c r="N43" s="197"/>
      <c r="O43" s="197"/>
      <c r="P43" s="197"/>
      <c r="Q43" s="114"/>
      <c r="R43" s="114"/>
    </row>
    <row r="44" spans="1:21" ht="17.25" customHeight="1">
      <c r="B44" s="124"/>
      <c r="C44" s="124"/>
      <c r="D44" s="114"/>
      <c r="E44" s="114"/>
      <c r="F44" s="197"/>
      <c r="G44" s="197"/>
      <c r="H44" s="197"/>
      <c r="I44" s="197"/>
      <c r="J44" s="197"/>
      <c r="K44" s="197"/>
      <c r="L44" s="197"/>
      <c r="M44" s="197"/>
      <c r="N44" s="197"/>
      <c r="O44" s="197"/>
      <c r="P44" s="197"/>
      <c r="Q44" s="114"/>
      <c r="R44" s="114"/>
    </row>
    <row r="45" spans="1:21" ht="17.25" customHeight="1">
      <c r="B45" s="124"/>
      <c r="C45" s="124"/>
      <c r="D45" s="114"/>
      <c r="E45" s="114"/>
      <c r="F45" s="197"/>
      <c r="G45" s="197"/>
      <c r="H45" s="197"/>
      <c r="I45" s="197"/>
      <c r="J45" s="197"/>
      <c r="K45" s="197"/>
      <c r="L45" s="197"/>
      <c r="M45" s="197"/>
      <c r="N45" s="197"/>
      <c r="O45" s="197"/>
      <c r="P45" s="197"/>
      <c r="Q45" s="114"/>
      <c r="R45" s="114"/>
    </row>
    <row r="46" spans="1:21" ht="17.25" customHeight="1">
      <c r="B46" s="124"/>
      <c r="C46" s="124"/>
      <c r="D46" s="114"/>
      <c r="E46" s="114"/>
      <c r="F46" s="197"/>
      <c r="G46" s="197"/>
      <c r="H46" s="197"/>
      <c r="I46" s="197"/>
      <c r="J46" s="197"/>
      <c r="K46" s="197"/>
      <c r="L46" s="197"/>
      <c r="M46" s="197"/>
      <c r="N46" s="197"/>
      <c r="O46" s="197"/>
      <c r="P46" s="197"/>
      <c r="Q46" s="114"/>
      <c r="R46" s="114"/>
    </row>
    <row r="47" spans="1:21" ht="17.25" customHeight="1">
      <c r="B47" s="124"/>
      <c r="C47" s="124"/>
      <c r="D47" s="114"/>
      <c r="E47" s="114"/>
      <c r="F47" s="197"/>
      <c r="G47" s="197"/>
      <c r="H47" s="197"/>
      <c r="I47" s="197"/>
      <c r="J47" s="197"/>
      <c r="K47" s="197"/>
      <c r="L47" s="197"/>
      <c r="M47" s="197"/>
      <c r="N47" s="197"/>
      <c r="O47" s="197"/>
      <c r="P47" s="197"/>
      <c r="Q47" s="114"/>
      <c r="R47" s="114"/>
    </row>
    <row r="48" spans="1:21"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14"/>
      <c r="G52" s="114"/>
      <c r="H52" s="114"/>
      <c r="I52" s="114"/>
      <c r="J52" s="114"/>
      <c r="K52" s="114"/>
      <c r="L52" s="114"/>
      <c r="M52" s="114"/>
      <c r="N52" s="114"/>
      <c r="O52" s="114"/>
      <c r="P52" s="114"/>
      <c r="Q52" s="114"/>
      <c r="R52" s="114"/>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allowBlank="1" showInputMessage="1" sqref="B32:C35 A21:A26"/>
    <dataValidation type="list" allowBlank="1" showInputMessage="1" showErrorMessage="1" sqref="R32:R39">
      <formula1>"○,×"</formula1>
    </dataValidation>
    <dataValidation type="list" allowBlank="1" showInputMessage="1" sqref="N17:N25">
      <formula1>"○,×,○（P）,×（P）"</formula1>
    </dataValidation>
    <dataValidation type="list" allowBlank="1" showInputMessage="1" showErrorMessage="1" sqref="N32:N39">
      <formula1>"－,1.記述試験,2.口頭試験,3.受験条件,4.その他"</formula1>
    </dataValidation>
    <dataValidation type="list" allowBlank="1" showInputMessage="1" showErrorMessage="1" sqref="J32:J39">
      <formula1>"1.記述試験,2.口頭試験,3.受験条件,4.その他"</formula1>
    </dataValidation>
    <dataValidation type="whole" allowBlank="1" showInputMessage="1" showErrorMessage="1" sqref="A2">
      <formula1>1</formula1>
      <formula2>999</formula2>
    </dataValidation>
    <dataValidation type="list" allowBlank="1" showInputMessage="1" showErrorMessage="1" sqref="K32:K39 O32:O39">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34.xml><?xml version="1.0" encoding="utf-8"?>
<worksheet xmlns="http://schemas.openxmlformats.org/spreadsheetml/2006/main" xmlns:r="http://schemas.openxmlformats.org/officeDocument/2006/relationships">
  <sheetPr codeName="Sheet33">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64</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42" t="s">
        <v>5</v>
      </c>
      <c r="J16" s="172" t="s">
        <v>6</v>
      </c>
      <c r="K16" s="173"/>
      <c r="L16" s="173"/>
      <c r="M16" s="174"/>
      <c r="N16" s="42"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customFormat="1" ht="99.75" hidden="1" customHeight="1">
      <c r="A21" s="19"/>
      <c r="B21" s="119"/>
      <c r="C21" s="119"/>
      <c r="D21" s="6"/>
      <c r="E21" s="6"/>
      <c r="F21" s="7"/>
      <c r="G21" s="10" t="s">
        <v>21</v>
      </c>
      <c r="H21" s="14" t="s">
        <v>56</v>
      </c>
      <c r="I21" s="15" t="s">
        <v>57</v>
      </c>
      <c r="J21" s="184" t="s">
        <v>22</v>
      </c>
      <c r="K21" s="185"/>
      <c r="L21" s="185"/>
      <c r="M21" s="186"/>
      <c r="N21" s="13"/>
      <c r="O21" s="180"/>
      <c r="P21" s="180"/>
      <c r="Q21" s="180"/>
      <c r="R21" s="180"/>
      <c r="S21" s="3"/>
      <c r="T21" s="1"/>
      <c r="U21" s="1"/>
      <c r="V21" s="1"/>
    </row>
    <row r="22" spans="1:22" customFormat="1" ht="110.1" hidden="1" customHeight="1">
      <c r="A22" s="19"/>
      <c r="B22" s="119"/>
      <c r="C22" s="119"/>
      <c r="D22" s="6"/>
      <c r="E22" s="6"/>
      <c r="F22" s="7"/>
      <c r="G22" s="10" t="s">
        <v>23</v>
      </c>
      <c r="H22" s="14" t="s">
        <v>24</v>
      </c>
      <c r="I22" s="15" t="s">
        <v>25</v>
      </c>
      <c r="J22" s="177"/>
      <c r="K22" s="178"/>
      <c r="L22" s="178"/>
      <c r="M22" s="179"/>
      <c r="N22" s="13"/>
      <c r="O22" s="180"/>
      <c r="P22" s="180"/>
      <c r="Q22" s="180"/>
      <c r="R22" s="180"/>
      <c r="S22" s="3"/>
      <c r="T22" s="1"/>
      <c r="U22" s="1"/>
      <c r="V22" s="1"/>
    </row>
    <row r="23" spans="1:22" customFormat="1" ht="99.75" hidden="1" customHeight="1">
      <c r="A23" s="19"/>
      <c r="B23" s="119"/>
      <c r="C23" s="119"/>
      <c r="D23" s="6"/>
      <c r="E23" s="6"/>
      <c r="F23" s="7"/>
      <c r="G23" s="10" t="s">
        <v>26</v>
      </c>
      <c r="H23" s="14" t="s">
        <v>27</v>
      </c>
      <c r="I23" s="15" t="s">
        <v>28</v>
      </c>
      <c r="J23" s="177"/>
      <c r="K23" s="178"/>
      <c r="L23" s="178"/>
      <c r="M23" s="179"/>
      <c r="N23" s="13"/>
      <c r="O23" s="180"/>
      <c r="P23" s="180"/>
      <c r="Q23" s="180"/>
      <c r="R23" s="180"/>
      <c r="S23" s="3"/>
      <c r="T23" s="1"/>
      <c r="U23" s="1"/>
      <c r="V23" s="1"/>
    </row>
    <row r="24" spans="1:22" customFormat="1" ht="99.75" hidden="1" customHeight="1">
      <c r="A24" s="19"/>
      <c r="B24" s="119"/>
      <c r="C24" s="119"/>
      <c r="D24" s="6"/>
      <c r="E24" s="6"/>
      <c r="F24" s="7"/>
      <c r="G24" s="10" t="s">
        <v>29</v>
      </c>
      <c r="H24" s="14" t="s">
        <v>30</v>
      </c>
      <c r="I24" s="15" t="s">
        <v>31</v>
      </c>
      <c r="J24" s="177"/>
      <c r="K24" s="178"/>
      <c r="L24" s="178"/>
      <c r="M24" s="179"/>
      <c r="N24" s="13"/>
      <c r="O24" s="180"/>
      <c r="P24" s="180"/>
      <c r="Q24" s="180"/>
      <c r="R24" s="180"/>
      <c r="S24" s="3"/>
      <c r="T24" s="1"/>
      <c r="U24" s="1"/>
      <c r="V24" s="1"/>
    </row>
    <row r="25" spans="1:22" customFormat="1" ht="99.75" hidden="1" customHeight="1">
      <c r="A25" s="19"/>
      <c r="B25" s="119"/>
      <c r="C25" s="119"/>
      <c r="D25" s="6"/>
      <c r="E25" s="6"/>
      <c r="F25" s="7"/>
      <c r="G25" s="10" t="s">
        <v>32</v>
      </c>
      <c r="H25" s="14" t="s">
        <v>33</v>
      </c>
      <c r="I25" s="15" t="s">
        <v>34</v>
      </c>
      <c r="J25" s="177"/>
      <c r="K25" s="178"/>
      <c r="L25" s="178"/>
      <c r="M25" s="179"/>
      <c r="N25" s="13"/>
      <c r="O25" s="180"/>
      <c r="P25" s="180"/>
      <c r="Q25" s="180"/>
      <c r="R25" s="180"/>
      <c r="S25" s="3"/>
      <c r="T25" s="1"/>
      <c r="U25" s="1"/>
      <c r="V25" s="1"/>
    </row>
    <row r="26" spans="1:22" customFormat="1" ht="34.5" hidden="1" customHeight="1">
      <c r="A26" s="19"/>
      <c r="B26" s="119"/>
      <c r="C26" s="119"/>
      <c r="D26" s="6"/>
      <c r="E26" s="6"/>
      <c r="F26" s="1"/>
      <c r="G26" s="1"/>
      <c r="H26" s="1"/>
      <c r="I26" s="1"/>
      <c r="J26" s="1"/>
      <c r="K26" s="1"/>
      <c r="L26" s="3"/>
      <c r="M26" s="3"/>
      <c r="N26" s="3"/>
      <c r="O26" s="1"/>
      <c r="P26" s="1"/>
      <c r="Q26" s="1"/>
      <c r="R26" s="3"/>
      <c r="S26" s="3"/>
      <c r="T26" s="1"/>
      <c r="U26" s="1"/>
      <c r="V26" s="1"/>
    </row>
    <row r="27" spans="1:22" customFormat="1" ht="42" hidden="1">
      <c r="A27" s="1"/>
      <c r="B27" s="119"/>
      <c r="C27" s="119"/>
      <c r="D27" s="16"/>
      <c r="E27" s="187" t="s">
        <v>35</v>
      </c>
      <c r="F27" s="187"/>
      <c r="G27" s="187"/>
      <c r="H27" s="187"/>
      <c r="I27" s="187"/>
      <c r="J27" s="187"/>
      <c r="K27" s="187"/>
      <c r="L27" s="187"/>
      <c r="M27" s="187"/>
      <c r="N27" s="187"/>
      <c r="O27" s="187"/>
      <c r="P27" s="187"/>
      <c r="Q27" s="187"/>
      <c r="R27" s="187"/>
      <c r="S27" s="187"/>
      <c r="T27" s="1"/>
      <c r="U27" s="1"/>
      <c r="V27" s="1"/>
    </row>
    <row r="28" spans="1:22" customFormat="1" ht="11.25" customHeight="1">
      <c r="A28" s="1"/>
      <c r="B28" s="119"/>
      <c r="C28" s="119"/>
      <c r="D28" s="16"/>
      <c r="E28" s="17"/>
      <c r="F28" s="1"/>
      <c r="G28" s="1"/>
      <c r="H28" s="1"/>
      <c r="I28" s="1"/>
      <c r="J28" s="3"/>
      <c r="K28" s="3"/>
      <c r="L28" s="3"/>
      <c r="M28" s="3"/>
      <c r="N28" s="3"/>
      <c r="O28" s="16"/>
      <c r="P28" s="16"/>
      <c r="Q28" s="16"/>
      <c r="R28" s="18"/>
      <c r="S28" s="3"/>
      <c r="T28" s="1"/>
      <c r="U28" s="1"/>
      <c r="V28" s="1"/>
    </row>
    <row r="29" spans="1:22" customFormat="1" ht="77.25" customHeight="1" collapsed="1">
      <c r="A29" s="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U29" s="1"/>
      <c r="V29" s="9"/>
    </row>
    <row r="30" spans="1:22" customFormat="1" ht="77.25" customHeight="1">
      <c r="A30" s="1"/>
      <c r="B30" s="122"/>
      <c r="C30" s="122"/>
      <c r="D30" s="189"/>
      <c r="E30" s="189"/>
      <c r="F30" s="192"/>
      <c r="G30" s="194"/>
      <c r="H30" s="192"/>
      <c r="I30" s="192"/>
      <c r="J30" s="218" t="s">
        <v>41</v>
      </c>
      <c r="K30" s="220"/>
      <c r="L30" s="220"/>
      <c r="M30" s="219"/>
      <c r="N30" s="218" t="s">
        <v>42</v>
      </c>
      <c r="O30" s="220"/>
      <c r="P30" s="220"/>
      <c r="Q30" s="219"/>
      <c r="R30" s="212"/>
      <c r="S30" s="216"/>
      <c r="T30" s="217"/>
      <c r="U30" s="1"/>
      <c r="V30" s="9"/>
    </row>
    <row r="31" spans="1:22" customFormat="1" ht="105.95" customHeight="1">
      <c r="A31" s="1"/>
      <c r="B31" s="122"/>
      <c r="C31" s="122"/>
      <c r="D31" s="190"/>
      <c r="E31" s="190"/>
      <c r="F31" s="193"/>
      <c r="G31" s="194"/>
      <c r="H31" s="193"/>
      <c r="I31" s="193"/>
      <c r="J31" s="22" t="s">
        <v>43</v>
      </c>
      <c r="K31" s="23" t="s">
        <v>44</v>
      </c>
      <c r="L31" s="23" t="s">
        <v>45</v>
      </c>
      <c r="M31" s="43" t="s">
        <v>59</v>
      </c>
      <c r="N31" s="22" t="s">
        <v>43</v>
      </c>
      <c r="O31" s="44" t="s">
        <v>44</v>
      </c>
      <c r="P31" s="44" t="s">
        <v>45</v>
      </c>
      <c r="Q31" s="43" t="s">
        <v>59</v>
      </c>
      <c r="R31" s="213"/>
      <c r="S31" s="218"/>
      <c r="T31" s="219"/>
      <c r="U31" s="1"/>
      <c r="V31" s="9"/>
    </row>
    <row r="32" spans="1:22" customFormat="1" ht="120" customHeight="1">
      <c r="A32" s="1"/>
      <c r="B32" s="123"/>
      <c r="C32" s="123"/>
      <c r="D32" s="207" t="s">
        <v>271</v>
      </c>
      <c r="E32" s="207" t="s">
        <v>250</v>
      </c>
      <c r="F32" s="200" t="s">
        <v>68</v>
      </c>
      <c r="G32" s="201" t="s">
        <v>272</v>
      </c>
      <c r="H32" s="198" t="s">
        <v>109</v>
      </c>
      <c r="I32" s="198" t="s">
        <v>273</v>
      </c>
      <c r="J32" s="127"/>
      <c r="K32" s="128"/>
      <c r="L32" s="129"/>
      <c r="M32" s="129"/>
      <c r="N32" s="128"/>
      <c r="O32" s="128"/>
      <c r="P32" s="129"/>
      <c r="Q32" s="130"/>
      <c r="R32" s="20"/>
      <c r="S32" s="195"/>
      <c r="T32" s="196"/>
      <c r="U32" s="9"/>
    </row>
    <row r="33" spans="1:21" customFormat="1" ht="120" customHeight="1">
      <c r="A33" s="1"/>
      <c r="B33" s="123"/>
      <c r="C33" s="123"/>
      <c r="D33" s="207"/>
      <c r="E33" s="207"/>
      <c r="F33" s="200"/>
      <c r="G33" s="202"/>
      <c r="H33" s="199"/>
      <c r="I33" s="199"/>
      <c r="J33" s="127"/>
      <c r="K33" s="128"/>
      <c r="L33" s="129"/>
      <c r="M33" s="129"/>
      <c r="N33" s="128"/>
      <c r="O33" s="128"/>
      <c r="P33" s="129"/>
      <c r="Q33" s="130"/>
      <c r="R33" s="20"/>
      <c r="S33" s="195"/>
      <c r="T33" s="196"/>
      <c r="U33" s="9"/>
    </row>
    <row r="34" spans="1:21" customFormat="1" ht="120" customHeight="1">
      <c r="A34" s="1"/>
      <c r="B34" s="123"/>
      <c r="C34" s="123"/>
      <c r="D34" s="207"/>
      <c r="E34" s="207"/>
      <c r="F34" s="200"/>
      <c r="G34" s="202"/>
      <c r="H34" s="198" t="s">
        <v>274</v>
      </c>
      <c r="I34" s="198" t="s">
        <v>620</v>
      </c>
      <c r="J34" s="127"/>
      <c r="K34" s="128"/>
      <c r="L34" s="129"/>
      <c r="M34" s="129"/>
      <c r="N34" s="128"/>
      <c r="O34" s="128"/>
      <c r="P34" s="129"/>
      <c r="Q34" s="130"/>
      <c r="R34" s="20"/>
      <c r="S34" s="195"/>
      <c r="T34" s="196"/>
      <c r="U34" s="9"/>
    </row>
    <row r="35" spans="1:21" customFormat="1" ht="120" customHeight="1">
      <c r="A35" s="1"/>
      <c r="B35" s="123"/>
      <c r="C35" s="123"/>
      <c r="D35" s="207"/>
      <c r="E35" s="207"/>
      <c r="F35" s="200"/>
      <c r="G35" s="202"/>
      <c r="H35" s="199"/>
      <c r="I35" s="199"/>
      <c r="J35" s="127"/>
      <c r="K35" s="128"/>
      <c r="L35" s="129"/>
      <c r="M35" s="129"/>
      <c r="N35" s="128"/>
      <c r="O35" s="128"/>
      <c r="P35" s="129"/>
      <c r="Q35" s="130"/>
      <c r="R35" s="20"/>
      <c r="S35" s="195"/>
      <c r="T35" s="196"/>
      <c r="U35" s="9"/>
    </row>
    <row r="36" spans="1:21" customFormat="1" ht="120" customHeight="1">
      <c r="A36" s="1"/>
      <c r="B36" s="124"/>
      <c r="C36" s="124"/>
      <c r="D36" s="207"/>
      <c r="E36" s="207"/>
      <c r="F36" s="200"/>
      <c r="G36" s="202"/>
      <c r="H36" s="198" t="s">
        <v>275</v>
      </c>
      <c r="I36" s="198" t="s">
        <v>276</v>
      </c>
      <c r="J36" s="127"/>
      <c r="K36" s="128"/>
      <c r="L36" s="129"/>
      <c r="M36" s="129"/>
      <c r="N36" s="128"/>
      <c r="O36" s="128"/>
      <c r="P36" s="129"/>
      <c r="Q36" s="130"/>
      <c r="R36" s="20"/>
      <c r="S36" s="45"/>
      <c r="T36" s="46"/>
      <c r="U36" s="9"/>
    </row>
    <row r="37" spans="1:21" customFormat="1" ht="120" customHeight="1">
      <c r="A37" s="1"/>
      <c r="B37" s="124"/>
      <c r="C37" s="124"/>
      <c r="D37" s="207"/>
      <c r="E37" s="207"/>
      <c r="F37" s="200"/>
      <c r="G37" s="202"/>
      <c r="H37" s="199"/>
      <c r="I37" s="199"/>
      <c r="J37" s="127"/>
      <c r="K37" s="128"/>
      <c r="L37" s="129"/>
      <c r="M37" s="129"/>
      <c r="N37" s="128"/>
      <c r="O37" s="128"/>
      <c r="P37" s="129"/>
      <c r="Q37" s="130"/>
      <c r="R37" s="20"/>
      <c r="S37" s="45"/>
      <c r="T37" s="46"/>
      <c r="U37" s="9"/>
    </row>
    <row r="38" spans="1:21" customFormat="1" ht="120" customHeight="1">
      <c r="A38" s="1"/>
      <c r="B38" s="124"/>
      <c r="C38" s="124"/>
      <c r="D38" s="207"/>
      <c r="E38" s="207"/>
      <c r="F38" s="200"/>
      <c r="G38" s="202"/>
      <c r="H38" s="198"/>
      <c r="I38" s="198"/>
      <c r="J38" s="127"/>
      <c r="K38" s="128"/>
      <c r="L38" s="129"/>
      <c r="M38" s="129"/>
      <c r="N38" s="128"/>
      <c r="O38" s="128"/>
      <c r="P38" s="129"/>
      <c r="Q38" s="130"/>
      <c r="R38" s="20"/>
      <c r="S38" s="195"/>
      <c r="T38" s="196"/>
      <c r="U38" s="9"/>
    </row>
    <row r="39" spans="1:21" customFormat="1" ht="120" customHeight="1">
      <c r="A39" s="1"/>
      <c r="B39" s="124"/>
      <c r="C39" s="124"/>
      <c r="D39" s="207"/>
      <c r="E39" s="207"/>
      <c r="F39" s="200"/>
      <c r="G39" s="203"/>
      <c r="H39" s="199"/>
      <c r="I39" s="199"/>
      <c r="J39" s="127"/>
      <c r="K39" s="128"/>
      <c r="L39" s="129"/>
      <c r="M39" s="129"/>
      <c r="N39" s="128"/>
      <c r="O39" s="128"/>
      <c r="P39" s="129"/>
      <c r="Q39" s="130"/>
      <c r="R39" s="20"/>
      <c r="S39" s="195"/>
      <c r="T39" s="196"/>
      <c r="U39" s="9"/>
    </row>
    <row r="40" spans="1:21" ht="21" customHeight="1">
      <c r="B40" s="124"/>
      <c r="C40" s="124"/>
      <c r="D40" s="30"/>
      <c r="E40" s="30"/>
      <c r="F40" s="30"/>
      <c r="G40" s="30"/>
      <c r="H40" s="30"/>
      <c r="I40" s="30"/>
      <c r="J40" s="30"/>
      <c r="K40" s="30"/>
      <c r="L40" s="30"/>
      <c r="M40" s="30"/>
      <c r="N40" s="30"/>
      <c r="O40" s="30"/>
      <c r="P40" s="30"/>
      <c r="Q40" s="30"/>
      <c r="R40" s="30"/>
      <c r="T40" s="21"/>
    </row>
    <row r="41" spans="1:21" ht="17.25" customHeight="1">
      <c r="B41" s="124"/>
      <c r="C41" s="124"/>
      <c r="D41" s="114"/>
      <c r="E41" s="114"/>
      <c r="F41" s="197" t="s">
        <v>619</v>
      </c>
      <c r="G41" s="197"/>
      <c r="H41" s="197"/>
      <c r="I41" s="197"/>
      <c r="J41" s="197"/>
      <c r="K41" s="197"/>
      <c r="L41" s="197"/>
      <c r="M41" s="197"/>
      <c r="N41" s="197"/>
      <c r="O41" s="197"/>
      <c r="P41" s="197"/>
      <c r="Q41" s="114"/>
      <c r="R41" s="114"/>
    </row>
    <row r="42" spans="1:21" ht="17.25" customHeight="1">
      <c r="B42" s="124"/>
      <c r="C42" s="124"/>
      <c r="D42" s="114"/>
      <c r="E42" s="114"/>
      <c r="F42" s="197"/>
      <c r="G42" s="197"/>
      <c r="H42" s="197"/>
      <c r="I42" s="197"/>
      <c r="J42" s="197"/>
      <c r="K42" s="197"/>
      <c r="L42" s="197"/>
      <c r="M42" s="197"/>
      <c r="N42" s="197"/>
      <c r="O42" s="197"/>
      <c r="P42" s="197"/>
      <c r="Q42" s="114"/>
      <c r="R42" s="114"/>
    </row>
    <row r="43" spans="1:21" ht="17.25" customHeight="1">
      <c r="B43" s="124"/>
      <c r="C43" s="124"/>
      <c r="D43" s="114"/>
      <c r="E43" s="114"/>
      <c r="F43" s="197"/>
      <c r="G43" s="197"/>
      <c r="H43" s="197"/>
      <c r="I43" s="197"/>
      <c r="J43" s="197"/>
      <c r="K43" s="197"/>
      <c r="L43" s="197"/>
      <c r="M43" s="197"/>
      <c r="N43" s="197"/>
      <c r="O43" s="197"/>
      <c r="P43" s="197"/>
      <c r="Q43" s="114"/>
      <c r="R43" s="114"/>
    </row>
    <row r="44" spans="1:21" ht="17.25" customHeight="1">
      <c r="B44" s="124"/>
      <c r="C44" s="124"/>
      <c r="D44" s="114"/>
      <c r="E44" s="114"/>
      <c r="F44" s="197"/>
      <c r="G44" s="197"/>
      <c r="H44" s="197"/>
      <c r="I44" s="197"/>
      <c r="J44" s="197"/>
      <c r="K44" s="197"/>
      <c r="L44" s="197"/>
      <c r="M44" s="197"/>
      <c r="N44" s="197"/>
      <c r="O44" s="197"/>
      <c r="P44" s="197"/>
      <c r="Q44" s="114"/>
      <c r="R44" s="114"/>
    </row>
    <row r="45" spans="1:21" ht="17.25" customHeight="1">
      <c r="B45" s="124"/>
      <c r="C45" s="124"/>
      <c r="D45" s="114"/>
      <c r="E45" s="114"/>
      <c r="F45" s="197"/>
      <c r="G45" s="197"/>
      <c r="H45" s="197"/>
      <c r="I45" s="197"/>
      <c r="J45" s="197"/>
      <c r="K45" s="197"/>
      <c r="L45" s="197"/>
      <c r="M45" s="197"/>
      <c r="N45" s="197"/>
      <c r="O45" s="197"/>
      <c r="P45" s="197"/>
      <c r="Q45" s="114"/>
      <c r="R45" s="114"/>
    </row>
    <row r="46" spans="1:21" ht="17.25" customHeight="1">
      <c r="B46" s="124"/>
      <c r="C46" s="124"/>
      <c r="D46" s="114"/>
      <c r="E46" s="114"/>
      <c r="F46" s="197"/>
      <c r="G46" s="197"/>
      <c r="H46" s="197"/>
      <c r="I46" s="197"/>
      <c r="J46" s="197"/>
      <c r="K46" s="197"/>
      <c r="L46" s="197"/>
      <c r="M46" s="197"/>
      <c r="N46" s="197"/>
      <c r="O46" s="197"/>
      <c r="P46" s="197"/>
      <c r="Q46" s="114"/>
      <c r="R46" s="114"/>
    </row>
    <row r="47" spans="1:21" ht="17.25" customHeight="1">
      <c r="B47" s="124"/>
      <c r="C47" s="124"/>
      <c r="D47" s="114"/>
      <c r="E47" s="114"/>
      <c r="F47" s="197"/>
      <c r="G47" s="197"/>
      <c r="H47" s="197"/>
      <c r="I47" s="197"/>
      <c r="J47" s="197"/>
      <c r="K47" s="197"/>
      <c r="L47" s="197"/>
      <c r="M47" s="197"/>
      <c r="N47" s="197"/>
      <c r="O47" s="197"/>
      <c r="P47" s="197"/>
      <c r="Q47" s="114"/>
      <c r="R47" s="114"/>
    </row>
    <row r="48" spans="1:21"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14"/>
      <c r="G52" s="114"/>
      <c r="H52" s="114"/>
      <c r="I52" s="114"/>
      <c r="J52" s="114"/>
      <c r="K52" s="114"/>
      <c r="L52" s="114"/>
      <c r="M52" s="114"/>
      <c r="N52" s="114"/>
      <c r="O52" s="114"/>
      <c r="P52" s="114"/>
      <c r="Q52" s="114"/>
      <c r="R52" s="114"/>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type="list" allowBlank="1" showInputMessage="1" showErrorMessage="1" sqref="J32:J39">
      <formula1>"1.記述試験,2.口頭試験,3.受験条件,4.その他"</formula1>
    </dataValidation>
    <dataValidation type="list" allowBlank="1" showInputMessage="1" showErrorMessage="1" sqref="N32:N39">
      <formula1>"－,1.記述試験,2.口頭試験,3.受験条件,4.その他"</formula1>
    </dataValidation>
    <dataValidation type="list" allowBlank="1" showInputMessage="1" sqref="N17:N25">
      <formula1>"○,×,○（P）,×（P）"</formula1>
    </dataValidation>
    <dataValidation type="list" allowBlank="1" showInputMessage="1" showErrorMessage="1" sqref="R32:R39">
      <formula1>"○,×"</formula1>
    </dataValidation>
    <dataValidation allowBlank="1" showInputMessage="1" sqref="B32:C35 A21:A26"/>
    <dataValidation type="whole" allowBlank="1" showInputMessage="1" showErrorMessage="1" sqref="A2">
      <formula1>1</formula1>
      <formula2>999</formula2>
    </dataValidation>
    <dataValidation type="list" allowBlank="1" showInputMessage="1" showErrorMessage="1" sqref="K32:K39 O32:O39">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35.xml><?xml version="1.0" encoding="utf-8"?>
<worksheet xmlns="http://schemas.openxmlformats.org/spreadsheetml/2006/main" xmlns:r="http://schemas.openxmlformats.org/officeDocument/2006/relationships">
  <sheetPr codeName="Sheet34">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64</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42" t="s">
        <v>5</v>
      </c>
      <c r="J16" s="172" t="s">
        <v>6</v>
      </c>
      <c r="K16" s="173"/>
      <c r="L16" s="173"/>
      <c r="M16" s="174"/>
      <c r="N16" s="42"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customFormat="1" ht="99.75" hidden="1" customHeight="1">
      <c r="A21" s="19"/>
      <c r="B21" s="119"/>
      <c r="C21" s="119"/>
      <c r="D21" s="6"/>
      <c r="E21" s="6"/>
      <c r="F21" s="7"/>
      <c r="G21" s="10" t="s">
        <v>21</v>
      </c>
      <c r="H21" s="14" t="s">
        <v>56</v>
      </c>
      <c r="I21" s="15" t="s">
        <v>57</v>
      </c>
      <c r="J21" s="184" t="s">
        <v>22</v>
      </c>
      <c r="K21" s="185"/>
      <c r="L21" s="185"/>
      <c r="M21" s="186"/>
      <c r="N21" s="13"/>
      <c r="O21" s="180"/>
      <c r="P21" s="180"/>
      <c r="Q21" s="180"/>
      <c r="R21" s="180"/>
      <c r="S21" s="3"/>
      <c r="T21" s="1"/>
      <c r="U21" s="1"/>
      <c r="V21" s="1"/>
    </row>
    <row r="22" spans="1:22" customFormat="1" ht="110.1" hidden="1" customHeight="1">
      <c r="A22" s="19"/>
      <c r="B22" s="119"/>
      <c r="C22" s="119"/>
      <c r="D22" s="6"/>
      <c r="E22" s="6"/>
      <c r="F22" s="7"/>
      <c r="G22" s="10" t="s">
        <v>23</v>
      </c>
      <c r="H22" s="14" t="s">
        <v>24</v>
      </c>
      <c r="I22" s="15" t="s">
        <v>25</v>
      </c>
      <c r="J22" s="177"/>
      <c r="K22" s="178"/>
      <c r="L22" s="178"/>
      <c r="M22" s="179"/>
      <c r="N22" s="13"/>
      <c r="O22" s="180"/>
      <c r="P22" s="180"/>
      <c r="Q22" s="180"/>
      <c r="R22" s="180"/>
      <c r="S22" s="3"/>
      <c r="T22" s="1"/>
      <c r="U22" s="1"/>
      <c r="V22" s="1"/>
    </row>
    <row r="23" spans="1:22" customFormat="1" ht="99.75" hidden="1" customHeight="1">
      <c r="A23" s="19"/>
      <c r="B23" s="119"/>
      <c r="C23" s="119"/>
      <c r="D23" s="6"/>
      <c r="E23" s="6"/>
      <c r="F23" s="7"/>
      <c r="G23" s="10" t="s">
        <v>26</v>
      </c>
      <c r="H23" s="14" t="s">
        <v>27</v>
      </c>
      <c r="I23" s="15" t="s">
        <v>28</v>
      </c>
      <c r="J23" s="177"/>
      <c r="K23" s="178"/>
      <c r="L23" s="178"/>
      <c r="M23" s="179"/>
      <c r="N23" s="13"/>
      <c r="O23" s="180"/>
      <c r="P23" s="180"/>
      <c r="Q23" s="180"/>
      <c r="R23" s="180"/>
      <c r="S23" s="3"/>
      <c r="T23" s="1"/>
      <c r="U23" s="1"/>
      <c r="V23" s="1"/>
    </row>
    <row r="24" spans="1:22" customFormat="1" ht="99.75" hidden="1" customHeight="1">
      <c r="A24" s="19"/>
      <c r="B24" s="119"/>
      <c r="C24" s="119"/>
      <c r="D24" s="6"/>
      <c r="E24" s="6"/>
      <c r="F24" s="7"/>
      <c r="G24" s="10" t="s">
        <v>29</v>
      </c>
      <c r="H24" s="14" t="s">
        <v>30</v>
      </c>
      <c r="I24" s="15" t="s">
        <v>31</v>
      </c>
      <c r="J24" s="177"/>
      <c r="K24" s="178"/>
      <c r="L24" s="178"/>
      <c r="M24" s="179"/>
      <c r="N24" s="13"/>
      <c r="O24" s="180"/>
      <c r="P24" s="180"/>
      <c r="Q24" s="180"/>
      <c r="R24" s="180"/>
      <c r="S24" s="3"/>
      <c r="T24" s="1"/>
      <c r="U24" s="1"/>
      <c r="V24" s="1"/>
    </row>
    <row r="25" spans="1:22" customFormat="1" ht="99.75" hidden="1" customHeight="1">
      <c r="A25" s="19"/>
      <c r="B25" s="119"/>
      <c r="C25" s="119"/>
      <c r="D25" s="6"/>
      <c r="E25" s="6"/>
      <c r="F25" s="7"/>
      <c r="G25" s="10" t="s">
        <v>32</v>
      </c>
      <c r="H25" s="14" t="s">
        <v>33</v>
      </c>
      <c r="I25" s="15" t="s">
        <v>34</v>
      </c>
      <c r="J25" s="177"/>
      <c r="K25" s="178"/>
      <c r="L25" s="178"/>
      <c r="M25" s="179"/>
      <c r="N25" s="13"/>
      <c r="O25" s="180"/>
      <c r="P25" s="180"/>
      <c r="Q25" s="180"/>
      <c r="R25" s="180"/>
      <c r="S25" s="3"/>
      <c r="T25" s="1"/>
      <c r="U25" s="1"/>
      <c r="V25" s="1"/>
    </row>
    <row r="26" spans="1:22" customFormat="1" ht="34.5" hidden="1" customHeight="1">
      <c r="A26" s="19"/>
      <c r="B26" s="119"/>
      <c r="C26" s="119"/>
      <c r="D26" s="6"/>
      <c r="E26" s="6"/>
      <c r="F26" s="1"/>
      <c r="G26" s="1"/>
      <c r="H26" s="1"/>
      <c r="I26" s="1"/>
      <c r="J26" s="1"/>
      <c r="K26" s="1"/>
      <c r="L26" s="3"/>
      <c r="M26" s="3"/>
      <c r="N26" s="3"/>
      <c r="O26" s="1"/>
      <c r="P26" s="1"/>
      <c r="Q26" s="1"/>
      <c r="R26" s="3"/>
      <c r="S26" s="3"/>
      <c r="T26" s="1"/>
      <c r="U26" s="1"/>
      <c r="V26" s="1"/>
    </row>
    <row r="27" spans="1:22" customFormat="1" ht="42" hidden="1">
      <c r="A27" s="1"/>
      <c r="B27" s="119"/>
      <c r="C27" s="119"/>
      <c r="D27" s="16"/>
      <c r="E27" s="187" t="s">
        <v>35</v>
      </c>
      <c r="F27" s="187"/>
      <c r="G27" s="187"/>
      <c r="H27" s="187"/>
      <c r="I27" s="187"/>
      <c r="J27" s="187"/>
      <c r="K27" s="187"/>
      <c r="L27" s="187"/>
      <c r="M27" s="187"/>
      <c r="N27" s="187"/>
      <c r="O27" s="187"/>
      <c r="P27" s="187"/>
      <c r="Q27" s="187"/>
      <c r="R27" s="187"/>
      <c r="S27" s="187"/>
      <c r="T27" s="1"/>
      <c r="U27" s="1"/>
      <c r="V27" s="1"/>
    </row>
    <row r="28" spans="1:22" customFormat="1" ht="11.25" customHeight="1">
      <c r="A28" s="1"/>
      <c r="B28" s="119"/>
      <c r="C28" s="119"/>
      <c r="D28" s="16"/>
      <c r="E28" s="17"/>
      <c r="F28" s="1"/>
      <c r="G28" s="1"/>
      <c r="H28" s="1"/>
      <c r="I28" s="1"/>
      <c r="J28" s="3"/>
      <c r="K28" s="3"/>
      <c r="L28" s="3"/>
      <c r="M28" s="3"/>
      <c r="N28" s="3"/>
      <c r="O28" s="16"/>
      <c r="P28" s="16"/>
      <c r="Q28" s="16"/>
      <c r="R28" s="18"/>
      <c r="S28" s="3"/>
      <c r="T28" s="1"/>
      <c r="U28" s="1"/>
      <c r="V28" s="1"/>
    </row>
    <row r="29" spans="1:22" customFormat="1" ht="77.25" customHeight="1" collapsed="1">
      <c r="A29" s="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U29" s="1"/>
      <c r="V29" s="9"/>
    </row>
    <row r="30" spans="1:22" customFormat="1" ht="77.25" customHeight="1">
      <c r="A30" s="1"/>
      <c r="B30" s="122"/>
      <c r="C30" s="122"/>
      <c r="D30" s="189"/>
      <c r="E30" s="189"/>
      <c r="F30" s="192"/>
      <c r="G30" s="194"/>
      <c r="H30" s="192"/>
      <c r="I30" s="192"/>
      <c r="J30" s="218" t="s">
        <v>41</v>
      </c>
      <c r="K30" s="220"/>
      <c r="L30" s="220"/>
      <c r="M30" s="219"/>
      <c r="N30" s="218" t="s">
        <v>42</v>
      </c>
      <c r="O30" s="220"/>
      <c r="P30" s="220"/>
      <c r="Q30" s="219"/>
      <c r="R30" s="212"/>
      <c r="S30" s="216"/>
      <c r="T30" s="217"/>
      <c r="U30" s="1"/>
      <c r="V30" s="9"/>
    </row>
    <row r="31" spans="1:22" customFormat="1" ht="105.95" customHeight="1">
      <c r="A31" s="1"/>
      <c r="B31" s="122"/>
      <c r="C31" s="122"/>
      <c r="D31" s="190"/>
      <c r="E31" s="190"/>
      <c r="F31" s="193"/>
      <c r="G31" s="194"/>
      <c r="H31" s="193"/>
      <c r="I31" s="193"/>
      <c r="J31" s="22" t="s">
        <v>43</v>
      </c>
      <c r="K31" s="23" t="s">
        <v>44</v>
      </c>
      <c r="L31" s="23" t="s">
        <v>45</v>
      </c>
      <c r="M31" s="43" t="s">
        <v>59</v>
      </c>
      <c r="N31" s="22" t="s">
        <v>43</v>
      </c>
      <c r="O31" s="44" t="s">
        <v>44</v>
      </c>
      <c r="P31" s="44" t="s">
        <v>45</v>
      </c>
      <c r="Q31" s="43" t="s">
        <v>59</v>
      </c>
      <c r="R31" s="213"/>
      <c r="S31" s="218"/>
      <c r="T31" s="219"/>
      <c r="U31" s="1"/>
      <c r="V31" s="9"/>
    </row>
    <row r="32" spans="1:22" customFormat="1" ht="120" customHeight="1">
      <c r="A32" s="1"/>
      <c r="B32" s="123"/>
      <c r="C32" s="123"/>
      <c r="D32" s="207" t="s">
        <v>277</v>
      </c>
      <c r="E32" s="207" t="s">
        <v>232</v>
      </c>
      <c r="F32" s="200" t="s">
        <v>233</v>
      </c>
      <c r="G32" s="201" t="s">
        <v>278</v>
      </c>
      <c r="H32" s="198" t="s">
        <v>279</v>
      </c>
      <c r="I32" s="198" t="s">
        <v>280</v>
      </c>
      <c r="J32" s="127"/>
      <c r="K32" s="128"/>
      <c r="L32" s="129"/>
      <c r="M32" s="129"/>
      <c r="N32" s="128"/>
      <c r="O32" s="128"/>
      <c r="P32" s="129"/>
      <c r="Q32" s="130"/>
      <c r="R32" s="20"/>
      <c r="S32" s="195"/>
      <c r="T32" s="196"/>
      <c r="U32" s="9"/>
    </row>
    <row r="33" spans="1:21" customFormat="1" ht="120" customHeight="1">
      <c r="A33" s="1"/>
      <c r="B33" s="123"/>
      <c r="C33" s="123"/>
      <c r="D33" s="207"/>
      <c r="E33" s="207"/>
      <c r="F33" s="200"/>
      <c r="G33" s="202"/>
      <c r="H33" s="199"/>
      <c r="I33" s="199"/>
      <c r="J33" s="127"/>
      <c r="K33" s="128"/>
      <c r="L33" s="129"/>
      <c r="M33" s="129"/>
      <c r="N33" s="128"/>
      <c r="O33" s="128"/>
      <c r="P33" s="129"/>
      <c r="Q33" s="130"/>
      <c r="R33" s="20"/>
      <c r="S33" s="195"/>
      <c r="T33" s="196"/>
      <c r="U33" s="9"/>
    </row>
    <row r="34" spans="1:21" customFormat="1" ht="120" customHeight="1">
      <c r="A34" s="1"/>
      <c r="B34" s="123"/>
      <c r="C34" s="123"/>
      <c r="D34" s="207"/>
      <c r="E34" s="207"/>
      <c r="F34" s="200"/>
      <c r="G34" s="202"/>
      <c r="H34" s="198" t="s">
        <v>281</v>
      </c>
      <c r="I34" s="198" t="s">
        <v>282</v>
      </c>
      <c r="J34" s="127"/>
      <c r="K34" s="128"/>
      <c r="L34" s="129"/>
      <c r="M34" s="129"/>
      <c r="N34" s="128"/>
      <c r="O34" s="128"/>
      <c r="P34" s="129"/>
      <c r="Q34" s="130"/>
      <c r="R34" s="20"/>
      <c r="S34" s="195"/>
      <c r="T34" s="196"/>
      <c r="U34" s="9"/>
    </row>
    <row r="35" spans="1:21" customFormat="1" ht="120" customHeight="1">
      <c r="A35" s="1"/>
      <c r="B35" s="123"/>
      <c r="C35" s="123"/>
      <c r="D35" s="207"/>
      <c r="E35" s="207"/>
      <c r="F35" s="200"/>
      <c r="G35" s="202"/>
      <c r="H35" s="199"/>
      <c r="I35" s="199"/>
      <c r="J35" s="127"/>
      <c r="K35" s="128"/>
      <c r="L35" s="129"/>
      <c r="M35" s="129"/>
      <c r="N35" s="128"/>
      <c r="O35" s="128"/>
      <c r="P35" s="129"/>
      <c r="Q35" s="130"/>
      <c r="R35" s="20"/>
      <c r="S35" s="195"/>
      <c r="T35" s="196"/>
      <c r="U35" s="9"/>
    </row>
    <row r="36" spans="1:21" customFormat="1" ht="120" customHeight="1">
      <c r="A36" s="1"/>
      <c r="B36" s="124"/>
      <c r="C36" s="124"/>
      <c r="D36" s="207"/>
      <c r="E36" s="207"/>
      <c r="F36" s="200"/>
      <c r="G36" s="202"/>
      <c r="H36" s="198" t="s">
        <v>283</v>
      </c>
      <c r="I36" s="198" t="s">
        <v>284</v>
      </c>
      <c r="J36" s="127"/>
      <c r="K36" s="128"/>
      <c r="L36" s="129"/>
      <c r="M36" s="129"/>
      <c r="N36" s="128"/>
      <c r="O36" s="128"/>
      <c r="P36" s="129"/>
      <c r="Q36" s="130"/>
      <c r="R36" s="20"/>
      <c r="S36" s="45"/>
      <c r="T36" s="46"/>
      <c r="U36" s="9"/>
    </row>
    <row r="37" spans="1:21" customFormat="1" ht="120" customHeight="1">
      <c r="A37" s="1"/>
      <c r="B37" s="124"/>
      <c r="C37" s="124"/>
      <c r="D37" s="207"/>
      <c r="E37" s="207"/>
      <c r="F37" s="200"/>
      <c r="G37" s="202"/>
      <c r="H37" s="199"/>
      <c r="I37" s="199"/>
      <c r="J37" s="127"/>
      <c r="K37" s="128"/>
      <c r="L37" s="129"/>
      <c r="M37" s="129"/>
      <c r="N37" s="128"/>
      <c r="O37" s="128"/>
      <c r="P37" s="129"/>
      <c r="Q37" s="130"/>
      <c r="R37" s="20"/>
      <c r="S37" s="45"/>
      <c r="T37" s="46"/>
      <c r="U37" s="9"/>
    </row>
    <row r="38" spans="1:21" customFormat="1" ht="120" customHeight="1">
      <c r="A38" s="1"/>
      <c r="B38" s="124"/>
      <c r="C38" s="124"/>
      <c r="D38" s="207"/>
      <c r="E38" s="207"/>
      <c r="F38" s="200"/>
      <c r="G38" s="202"/>
      <c r="H38" s="198"/>
      <c r="I38" s="198"/>
      <c r="J38" s="127"/>
      <c r="K38" s="128"/>
      <c r="L38" s="129"/>
      <c r="M38" s="129"/>
      <c r="N38" s="128"/>
      <c r="O38" s="128"/>
      <c r="P38" s="129"/>
      <c r="Q38" s="130"/>
      <c r="R38" s="20"/>
      <c r="S38" s="195"/>
      <c r="T38" s="196"/>
      <c r="U38" s="9"/>
    </row>
    <row r="39" spans="1:21" customFormat="1" ht="120" customHeight="1">
      <c r="A39" s="1"/>
      <c r="B39" s="124"/>
      <c r="C39" s="124"/>
      <c r="D39" s="207"/>
      <c r="E39" s="207"/>
      <c r="F39" s="200"/>
      <c r="G39" s="203"/>
      <c r="H39" s="199"/>
      <c r="I39" s="199"/>
      <c r="J39" s="127"/>
      <c r="K39" s="128"/>
      <c r="L39" s="129"/>
      <c r="M39" s="129"/>
      <c r="N39" s="128"/>
      <c r="O39" s="128"/>
      <c r="P39" s="129"/>
      <c r="Q39" s="130"/>
      <c r="R39" s="20"/>
      <c r="S39" s="195"/>
      <c r="T39" s="196"/>
      <c r="U39" s="9"/>
    </row>
    <row r="40" spans="1:21" ht="21" customHeight="1">
      <c r="B40" s="124"/>
      <c r="C40" s="124"/>
      <c r="D40" s="30"/>
      <c r="E40" s="30"/>
      <c r="F40" s="30"/>
      <c r="G40" s="30"/>
      <c r="H40" s="30"/>
      <c r="I40" s="30"/>
      <c r="J40" s="30"/>
      <c r="K40" s="30"/>
      <c r="L40" s="30"/>
      <c r="M40" s="30"/>
      <c r="N40" s="30"/>
      <c r="O40" s="30"/>
      <c r="P40" s="30"/>
      <c r="Q40" s="30"/>
      <c r="R40" s="30"/>
      <c r="T40" s="21"/>
    </row>
    <row r="41" spans="1:21" ht="17.25" customHeight="1">
      <c r="B41" s="124"/>
      <c r="C41" s="124"/>
      <c r="D41" s="114"/>
      <c r="E41" s="114"/>
      <c r="F41" s="197" t="s">
        <v>619</v>
      </c>
      <c r="G41" s="197"/>
      <c r="H41" s="197"/>
      <c r="I41" s="197"/>
      <c r="J41" s="197"/>
      <c r="K41" s="197"/>
      <c r="L41" s="197"/>
      <c r="M41" s="197"/>
      <c r="N41" s="197"/>
      <c r="O41" s="197"/>
      <c r="P41" s="197"/>
      <c r="Q41" s="114"/>
      <c r="R41" s="114"/>
    </row>
    <row r="42" spans="1:21" ht="17.25" customHeight="1">
      <c r="B42" s="124"/>
      <c r="C42" s="124"/>
      <c r="D42" s="114"/>
      <c r="E42" s="114"/>
      <c r="F42" s="197"/>
      <c r="G42" s="197"/>
      <c r="H42" s="197"/>
      <c r="I42" s="197"/>
      <c r="J42" s="197"/>
      <c r="K42" s="197"/>
      <c r="L42" s="197"/>
      <c r="M42" s="197"/>
      <c r="N42" s="197"/>
      <c r="O42" s="197"/>
      <c r="P42" s="197"/>
      <c r="Q42" s="114"/>
      <c r="R42" s="114"/>
    </row>
    <row r="43" spans="1:21" ht="17.25" customHeight="1">
      <c r="B43" s="124"/>
      <c r="C43" s="124"/>
      <c r="D43" s="114"/>
      <c r="E43" s="114"/>
      <c r="F43" s="197"/>
      <c r="G43" s="197"/>
      <c r="H43" s="197"/>
      <c r="I43" s="197"/>
      <c r="J43" s="197"/>
      <c r="K43" s="197"/>
      <c r="L43" s="197"/>
      <c r="M43" s="197"/>
      <c r="N43" s="197"/>
      <c r="O43" s="197"/>
      <c r="P43" s="197"/>
      <c r="Q43" s="114"/>
      <c r="R43" s="114"/>
    </row>
    <row r="44" spans="1:21" ht="17.25" customHeight="1">
      <c r="B44" s="124"/>
      <c r="C44" s="124"/>
      <c r="D44" s="114"/>
      <c r="E44" s="114"/>
      <c r="F44" s="197"/>
      <c r="G44" s="197"/>
      <c r="H44" s="197"/>
      <c r="I44" s="197"/>
      <c r="J44" s="197"/>
      <c r="K44" s="197"/>
      <c r="L44" s="197"/>
      <c r="M44" s="197"/>
      <c r="N44" s="197"/>
      <c r="O44" s="197"/>
      <c r="P44" s="197"/>
      <c r="Q44" s="114"/>
      <c r="R44" s="114"/>
    </row>
    <row r="45" spans="1:21" ht="17.25" customHeight="1">
      <c r="B45" s="124"/>
      <c r="C45" s="124"/>
      <c r="D45" s="114"/>
      <c r="E45" s="114"/>
      <c r="F45" s="197"/>
      <c r="G45" s="197"/>
      <c r="H45" s="197"/>
      <c r="I45" s="197"/>
      <c r="J45" s="197"/>
      <c r="K45" s="197"/>
      <c r="L45" s="197"/>
      <c r="M45" s="197"/>
      <c r="N45" s="197"/>
      <c r="O45" s="197"/>
      <c r="P45" s="197"/>
      <c r="Q45" s="114"/>
      <c r="R45" s="114"/>
    </row>
    <row r="46" spans="1:21" ht="17.25" customHeight="1">
      <c r="B46" s="124"/>
      <c r="C46" s="124"/>
      <c r="D46" s="114"/>
      <c r="E46" s="114"/>
      <c r="F46" s="197"/>
      <c r="G46" s="197"/>
      <c r="H46" s="197"/>
      <c r="I46" s="197"/>
      <c r="J46" s="197"/>
      <c r="K46" s="197"/>
      <c r="L46" s="197"/>
      <c r="M46" s="197"/>
      <c r="N46" s="197"/>
      <c r="O46" s="197"/>
      <c r="P46" s="197"/>
      <c r="Q46" s="114"/>
      <c r="R46" s="114"/>
    </row>
    <row r="47" spans="1:21" ht="17.25" customHeight="1">
      <c r="B47" s="124"/>
      <c r="C47" s="124"/>
      <c r="D47" s="114"/>
      <c r="E47" s="114"/>
      <c r="F47" s="197"/>
      <c r="G47" s="197"/>
      <c r="H47" s="197"/>
      <c r="I47" s="197"/>
      <c r="J47" s="197"/>
      <c r="K47" s="197"/>
      <c r="L47" s="197"/>
      <c r="M47" s="197"/>
      <c r="N47" s="197"/>
      <c r="O47" s="197"/>
      <c r="P47" s="197"/>
      <c r="Q47" s="114"/>
      <c r="R47" s="114"/>
    </row>
    <row r="48" spans="1:21"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14"/>
      <c r="G52" s="114"/>
      <c r="H52" s="114"/>
      <c r="I52" s="114"/>
      <c r="J52" s="114"/>
      <c r="K52" s="114"/>
      <c r="L52" s="114"/>
      <c r="M52" s="114"/>
      <c r="N52" s="114"/>
      <c r="O52" s="114"/>
      <c r="P52" s="114"/>
      <c r="Q52" s="114"/>
      <c r="R52" s="114"/>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allowBlank="1" showInputMessage="1" sqref="B32:C35 A21:A26"/>
    <dataValidation type="list" allowBlank="1" showInputMessage="1" showErrorMessage="1" sqref="R32:R39">
      <formula1>"○,×"</formula1>
    </dataValidation>
    <dataValidation type="list" allowBlank="1" showInputMessage="1" sqref="N17:N25">
      <formula1>"○,×,○（P）,×（P）"</formula1>
    </dataValidation>
    <dataValidation type="list" allowBlank="1" showInputMessage="1" showErrorMessage="1" sqref="N32:N39">
      <formula1>"－,1.記述試験,2.口頭試験,3.受験条件,4.その他"</formula1>
    </dataValidation>
    <dataValidation type="list" allowBlank="1" showInputMessage="1" showErrorMessage="1" sqref="J32:J39">
      <formula1>"1.記述試験,2.口頭試験,3.受験条件,4.その他"</formula1>
    </dataValidation>
    <dataValidation type="whole" allowBlank="1" showInputMessage="1" showErrorMessage="1" sqref="A2">
      <formula1>1</formula1>
      <formula2>999</formula2>
    </dataValidation>
    <dataValidation type="list" allowBlank="1" showInputMessage="1" showErrorMessage="1" sqref="K32:K39 O32:O39">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36.xml><?xml version="1.0" encoding="utf-8"?>
<worksheet xmlns="http://schemas.openxmlformats.org/spreadsheetml/2006/main" xmlns:r="http://schemas.openxmlformats.org/officeDocument/2006/relationships">
  <sheetPr codeName="Sheet35">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64</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42" t="s">
        <v>5</v>
      </c>
      <c r="J16" s="172" t="s">
        <v>6</v>
      </c>
      <c r="K16" s="173"/>
      <c r="L16" s="173"/>
      <c r="M16" s="174"/>
      <c r="N16" s="42"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customFormat="1" ht="99.75" hidden="1" customHeight="1">
      <c r="A21" s="19"/>
      <c r="B21" s="119"/>
      <c r="C21" s="119"/>
      <c r="D21" s="6"/>
      <c r="E21" s="6"/>
      <c r="F21" s="7"/>
      <c r="G21" s="10" t="s">
        <v>21</v>
      </c>
      <c r="H21" s="14" t="s">
        <v>56</v>
      </c>
      <c r="I21" s="15" t="s">
        <v>57</v>
      </c>
      <c r="J21" s="184" t="s">
        <v>22</v>
      </c>
      <c r="K21" s="185"/>
      <c r="L21" s="185"/>
      <c r="M21" s="186"/>
      <c r="N21" s="13"/>
      <c r="O21" s="180"/>
      <c r="P21" s="180"/>
      <c r="Q21" s="180"/>
      <c r="R21" s="180"/>
      <c r="S21" s="3"/>
      <c r="T21" s="1"/>
      <c r="U21" s="1"/>
      <c r="V21" s="1"/>
    </row>
    <row r="22" spans="1:22" customFormat="1" ht="110.1" hidden="1" customHeight="1">
      <c r="A22" s="19"/>
      <c r="B22" s="119"/>
      <c r="C22" s="119"/>
      <c r="D22" s="6"/>
      <c r="E22" s="6"/>
      <c r="F22" s="7"/>
      <c r="G22" s="10" t="s">
        <v>23</v>
      </c>
      <c r="H22" s="14" t="s">
        <v>24</v>
      </c>
      <c r="I22" s="15" t="s">
        <v>25</v>
      </c>
      <c r="J22" s="177"/>
      <c r="K22" s="178"/>
      <c r="L22" s="178"/>
      <c r="M22" s="179"/>
      <c r="N22" s="13"/>
      <c r="O22" s="180"/>
      <c r="P22" s="180"/>
      <c r="Q22" s="180"/>
      <c r="R22" s="180"/>
      <c r="S22" s="3"/>
      <c r="T22" s="1"/>
      <c r="U22" s="1"/>
      <c r="V22" s="1"/>
    </row>
    <row r="23" spans="1:22" customFormat="1" ht="99.75" hidden="1" customHeight="1">
      <c r="A23" s="19"/>
      <c r="B23" s="119"/>
      <c r="C23" s="119"/>
      <c r="D23" s="6"/>
      <c r="E23" s="6"/>
      <c r="F23" s="7"/>
      <c r="G23" s="10" t="s">
        <v>26</v>
      </c>
      <c r="H23" s="14" t="s">
        <v>27</v>
      </c>
      <c r="I23" s="15" t="s">
        <v>28</v>
      </c>
      <c r="J23" s="177"/>
      <c r="K23" s="178"/>
      <c r="L23" s="178"/>
      <c r="M23" s="179"/>
      <c r="N23" s="13"/>
      <c r="O23" s="180"/>
      <c r="P23" s="180"/>
      <c r="Q23" s="180"/>
      <c r="R23" s="180"/>
      <c r="S23" s="3"/>
      <c r="T23" s="1"/>
      <c r="U23" s="1"/>
      <c r="V23" s="1"/>
    </row>
    <row r="24" spans="1:22" customFormat="1" ht="99.75" hidden="1" customHeight="1">
      <c r="A24" s="19"/>
      <c r="B24" s="119"/>
      <c r="C24" s="119"/>
      <c r="D24" s="6"/>
      <c r="E24" s="6"/>
      <c r="F24" s="7"/>
      <c r="G24" s="10" t="s">
        <v>29</v>
      </c>
      <c r="H24" s="14" t="s">
        <v>30</v>
      </c>
      <c r="I24" s="15" t="s">
        <v>31</v>
      </c>
      <c r="J24" s="177"/>
      <c r="K24" s="178"/>
      <c r="L24" s="178"/>
      <c r="M24" s="179"/>
      <c r="N24" s="13"/>
      <c r="O24" s="180"/>
      <c r="P24" s="180"/>
      <c r="Q24" s="180"/>
      <c r="R24" s="180"/>
      <c r="S24" s="3"/>
      <c r="T24" s="1"/>
      <c r="U24" s="1"/>
      <c r="V24" s="1"/>
    </row>
    <row r="25" spans="1:22" customFormat="1" ht="99.75" hidden="1" customHeight="1">
      <c r="A25" s="19"/>
      <c r="B25" s="119"/>
      <c r="C25" s="119"/>
      <c r="D25" s="6"/>
      <c r="E25" s="6"/>
      <c r="F25" s="7"/>
      <c r="G25" s="10" t="s">
        <v>32</v>
      </c>
      <c r="H25" s="14" t="s">
        <v>33</v>
      </c>
      <c r="I25" s="15" t="s">
        <v>34</v>
      </c>
      <c r="J25" s="177"/>
      <c r="K25" s="178"/>
      <c r="L25" s="178"/>
      <c r="M25" s="179"/>
      <c r="N25" s="13"/>
      <c r="O25" s="180"/>
      <c r="P25" s="180"/>
      <c r="Q25" s="180"/>
      <c r="R25" s="180"/>
      <c r="S25" s="3"/>
      <c r="T25" s="1"/>
      <c r="U25" s="1"/>
      <c r="V25" s="1"/>
    </row>
    <row r="26" spans="1:22" customFormat="1" ht="34.5" hidden="1" customHeight="1">
      <c r="A26" s="19"/>
      <c r="B26" s="119"/>
      <c r="C26" s="119"/>
      <c r="D26" s="6"/>
      <c r="E26" s="6"/>
      <c r="F26" s="1"/>
      <c r="G26" s="1"/>
      <c r="H26" s="1"/>
      <c r="I26" s="1"/>
      <c r="J26" s="1"/>
      <c r="K26" s="1"/>
      <c r="L26" s="3"/>
      <c r="M26" s="3"/>
      <c r="N26" s="3"/>
      <c r="O26" s="1"/>
      <c r="P26" s="1"/>
      <c r="Q26" s="1"/>
      <c r="R26" s="3"/>
      <c r="S26" s="3"/>
      <c r="T26" s="1"/>
      <c r="U26" s="1"/>
      <c r="V26" s="1"/>
    </row>
    <row r="27" spans="1:22" customFormat="1" ht="42" hidden="1">
      <c r="A27" s="1"/>
      <c r="B27" s="119"/>
      <c r="C27" s="119"/>
      <c r="D27" s="16"/>
      <c r="E27" s="187" t="s">
        <v>35</v>
      </c>
      <c r="F27" s="187"/>
      <c r="G27" s="187"/>
      <c r="H27" s="187"/>
      <c r="I27" s="187"/>
      <c r="J27" s="187"/>
      <c r="K27" s="187"/>
      <c r="L27" s="187"/>
      <c r="M27" s="187"/>
      <c r="N27" s="187"/>
      <c r="O27" s="187"/>
      <c r="P27" s="187"/>
      <c r="Q27" s="187"/>
      <c r="R27" s="187"/>
      <c r="S27" s="187"/>
      <c r="T27" s="1"/>
      <c r="U27" s="1"/>
      <c r="V27" s="1"/>
    </row>
    <row r="28" spans="1:22" customFormat="1" ht="11.25" customHeight="1">
      <c r="A28" s="1"/>
      <c r="B28" s="119"/>
      <c r="C28" s="119"/>
      <c r="D28" s="16"/>
      <c r="E28" s="17"/>
      <c r="F28" s="1"/>
      <c r="G28" s="1"/>
      <c r="H28" s="1"/>
      <c r="I28" s="1"/>
      <c r="J28" s="3"/>
      <c r="K28" s="3"/>
      <c r="L28" s="3"/>
      <c r="M28" s="3"/>
      <c r="N28" s="3"/>
      <c r="O28" s="16"/>
      <c r="P28" s="16"/>
      <c r="Q28" s="16"/>
      <c r="R28" s="18"/>
      <c r="S28" s="3"/>
      <c r="T28" s="1"/>
      <c r="U28" s="1"/>
      <c r="V28" s="1"/>
    </row>
    <row r="29" spans="1:22" customFormat="1" ht="77.25" customHeight="1" collapsed="1">
      <c r="A29" s="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U29" s="1"/>
      <c r="V29" s="9"/>
    </row>
    <row r="30" spans="1:22" customFormat="1" ht="77.25" customHeight="1">
      <c r="A30" s="1"/>
      <c r="B30" s="122"/>
      <c r="C30" s="122"/>
      <c r="D30" s="189"/>
      <c r="E30" s="189"/>
      <c r="F30" s="192"/>
      <c r="G30" s="194"/>
      <c r="H30" s="192"/>
      <c r="I30" s="192"/>
      <c r="J30" s="218" t="s">
        <v>41</v>
      </c>
      <c r="K30" s="220"/>
      <c r="L30" s="220"/>
      <c r="M30" s="219"/>
      <c r="N30" s="218" t="s">
        <v>42</v>
      </c>
      <c r="O30" s="220"/>
      <c r="P30" s="220"/>
      <c r="Q30" s="219"/>
      <c r="R30" s="212"/>
      <c r="S30" s="216"/>
      <c r="T30" s="217"/>
      <c r="U30" s="1"/>
      <c r="V30" s="9"/>
    </row>
    <row r="31" spans="1:22" customFormat="1" ht="105.95" customHeight="1">
      <c r="A31" s="1"/>
      <c r="B31" s="122"/>
      <c r="C31" s="122"/>
      <c r="D31" s="190"/>
      <c r="E31" s="190"/>
      <c r="F31" s="193"/>
      <c r="G31" s="194"/>
      <c r="H31" s="193"/>
      <c r="I31" s="193"/>
      <c r="J31" s="22" t="s">
        <v>43</v>
      </c>
      <c r="K31" s="23" t="s">
        <v>44</v>
      </c>
      <c r="L31" s="23" t="s">
        <v>45</v>
      </c>
      <c r="M31" s="43" t="s">
        <v>59</v>
      </c>
      <c r="N31" s="22" t="s">
        <v>43</v>
      </c>
      <c r="O31" s="44" t="s">
        <v>44</v>
      </c>
      <c r="P31" s="44" t="s">
        <v>45</v>
      </c>
      <c r="Q31" s="43" t="s">
        <v>59</v>
      </c>
      <c r="R31" s="213"/>
      <c r="S31" s="218"/>
      <c r="T31" s="219"/>
      <c r="U31" s="1"/>
      <c r="V31" s="9"/>
    </row>
    <row r="32" spans="1:22" customFormat="1" ht="120" customHeight="1">
      <c r="A32" s="1"/>
      <c r="B32" s="123"/>
      <c r="C32" s="123"/>
      <c r="D32" s="207" t="s">
        <v>285</v>
      </c>
      <c r="E32" s="207" t="s">
        <v>232</v>
      </c>
      <c r="F32" s="200" t="s">
        <v>233</v>
      </c>
      <c r="G32" s="201" t="s">
        <v>286</v>
      </c>
      <c r="H32" s="198" t="s">
        <v>287</v>
      </c>
      <c r="I32" s="198" t="s">
        <v>288</v>
      </c>
      <c r="J32" s="127"/>
      <c r="K32" s="128"/>
      <c r="L32" s="129"/>
      <c r="M32" s="129"/>
      <c r="N32" s="128"/>
      <c r="O32" s="128"/>
      <c r="P32" s="129"/>
      <c r="Q32" s="130"/>
      <c r="R32" s="20"/>
      <c r="S32" s="195"/>
      <c r="T32" s="196"/>
      <c r="U32" s="9"/>
    </row>
    <row r="33" spans="1:21" customFormat="1" ht="120" customHeight="1">
      <c r="A33" s="1"/>
      <c r="B33" s="123"/>
      <c r="C33" s="123"/>
      <c r="D33" s="207"/>
      <c r="E33" s="207"/>
      <c r="F33" s="200"/>
      <c r="G33" s="202"/>
      <c r="H33" s="199"/>
      <c r="I33" s="199"/>
      <c r="J33" s="127"/>
      <c r="K33" s="128"/>
      <c r="L33" s="129"/>
      <c r="M33" s="129"/>
      <c r="N33" s="128"/>
      <c r="O33" s="128"/>
      <c r="P33" s="129"/>
      <c r="Q33" s="130"/>
      <c r="R33" s="20"/>
      <c r="S33" s="195"/>
      <c r="T33" s="196"/>
      <c r="U33" s="9"/>
    </row>
    <row r="34" spans="1:21" customFormat="1" ht="120" customHeight="1">
      <c r="A34" s="1"/>
      <c r="B34" s="123"/>
      <c r="C34" s="123"/>
      <c r="D34" s="207"/>
      <c r="E34" s="207"/>
      <c r="F34" s="200"/>
      <c r="G34" s="202"/>
      <c r="H34" s="198" t="s">
        <v>289</v>
      </c>
      <c r="I34" s="198" t="s">
        <v>290</v>
      </c>
      <c r="J34" s="127"/>
      <c r="K34" s="128"/>
      <c r="L34" s="129"/>
      <c r="M34" s="129"/>
      <c r="N34" s="128"/>
      <c r="O34" s="128"/>
      <c r="P34" s="129"/>
      <c r="Q34" s="130"/>
      <c r="R34" s="20"/>
      <c r="S34" s="195"/>
      <c r="T34" s="196"/>
      <c r="U34" s="9"/>
    </row>
    <row r="35" spans="1:21" customFormat="1" ht="120" customHeight="1">
      <c r="A35" s="1"/>
      <c r="B35" s="123"/>
      <c r="C35" s="123"/>
      <c r="D35" s="207"/>
      <c r="E35" s="207"/>
      <c r="F35" s="200"/>
      <c r="G35" s="202"/>
      <c r="H35" s="199"/>
      <c r="I35" s="199"/>
      <c r="J35" s="127"/>
      <c r="K35" s="128"/>
      <c r="L35" s="129"/>
      <c r="M35" s="129"/>
      <c r="N35" s="128"/>
      <c r="O35" s="128"/>
      <c r="P35" s="129"/>
      <c r="Q35" s="130"/>
      <c r="R35" s="20"/>
      <c r="S35" s="195"/>
      <c r="T35" s="196"/>
      <c r="U35" s="9"/>
    </row>
    <row r="36" spans="1:21" customFormat="1" ht="120" customHeight="1">
      <c r="A36" s="1"/>
      <c r="B36" s="124"/>
      <c r="C36" s="124"/>
      <c r="D36" s="207"/>
      <c r="E36" s="207"/>
      <c r="F36" s="200"/>
      <c r="G36" s="202"/>
      <c r="H36" s="198" t="s">
        <v>291</v>
      </c>
      <c r="I36" s="198" t="s">
        <v>292</v>
      </c>
      <c r="J36" s="127"/>
      <c r="K36" s="128"/>
      <c r="L36" s="129"/>
      <c r="M36" s="129"/>
      <c r="N36" s="128"/>
      <c r="O36" s="128"/>
      <c r="P36" s="129"/>
      <c r="Q36" s="130"/>
      <c r="R36" s="20"/>
      <c r="S36" s="45"/>
      <c r="T36" s="46"/>
      <c r="U36" s="9"/>
    </row>
    <row r="37" spans="1:21" customFormat="1" ht="120" customHeight="1">
      <c r="A37" s="1"/>
      <c r="B37" s="124"/>
      <c r="C37" s="124"/>
      <c r="D37" s="207"/>
      <c r="E37" s="207"/>
      <c r="F37" s="200"/>
      <c r="G37" s="202"/>
      <c r="H37" s="199"/>
      <c r="I37" s="199"/>
      <c r="J37" s="127"/>
      <c r="K37" s="128"/>
      <c r="L37" s="129"/>
      <c r="M37" s="129"/>
      <c r="N37" s="128"/>
      <c r="O37" s="128"/>
      <c r="P37" s="129"/>
      <c r="Q37" s="130"/>
      <c r="R37" s="20"/>
      <c r="S37" s="45"/>
      <c r="T37" s="46"/>
      <c r="U37" s="9"/>
    </row>
    <row r="38" spans="1:21" customFormat="1" ht="120" customHeight="1">
      <c r="A38" s="1"/>
      <c r="B38" s="124"/>
      <c r="C38" s="124"/>
      <c r="D38" s="207"/>
      <c r="E38" s="207"/>
      <c r="F38" s="200"/>
      <c r="G38" s="202"/>
      <c r="H38" s="198"/>
      <c r="I38" s="198"/>
      <c r="J38" s="127"/>
      <c r="K38" s="128"/>
      <c r="L38" s="129"/>
      <c r="M38" s="129"/>
      <c r="N38" s="128"/>
      <c r="O38" s="128"/>
      <c r="P38" s="129"/>
      <c r="Q38" s="130"/>
      <c r="R38" s="20"/>
      <c r="S38" s="195"/>
      <c r="T38" s="196"/>
      <c r="U38" s="9"/>
    </row>
    <row r="39" spans="1:21" customFormat="1" ht="120" customHeight="1">
      <c r="A39" s="1"/>
      <c r="B39" s="124"/>
      <c r="C39" s="124"/>
      <c r="D39" s="207"/>
      <c r="E39" s="207"/>
      <c r="F39" s="200"/>
      <c r="G39" s="203"/>
      <c r="H39" s="199"/>
      <c r="I39" s="199"/>
      <c r="J39" s="127"/>
      <c r="K39" s="128"/>
      <c r="L39" s="129"/>
      <c r="M39" s="129"/>
      <c r="N39" s="128"/>
      <c r="O39" s="128"/>
      <c r="P39" s="129"/>
      <c r="Q39" s="130"/>
      <c r="R39" s="20"/>
      <c r="S39" s="195"/>
      <c r="T39" s="196"/>
      <c r="U39" s="9"/>
    </row>
    <row r="40" spans="1:21" ht="21" customHeight="1">
      <c r="B40" s="124"/>
      <c r="C40" s="124"/>
      <c r="D40" s="30"/>
      <c r="E40" s="30"/>
      <c r="F40" s="30"/>
      <c r="G40" s="30"/>
      <c r="H40" s="30"/>
      <c r="I40" s="30"/>
      <c r="J40" s="30"/>
      <c r="K40" s="30"/>
      <c r="L40" s="30"/>
      <c r="M40" s="30"/>
      <c r="N40" s="30"/>
      <c r="O40" s="30"/>
      <c r="P40" s="30"/>
      <c r="Q40" s="30"/>
      <c r="R40" s="30"/>
      <c r="T40" s="21"/>
    </row>
    <row r="41" spans="1:21" ht="17.25" customHeight="1">
      <c r="B41" s="124"/>
      <c r="C41" s="124"/>
      <c r="D41" s="114"/>
      <c r="E41" s="114"/>
      <c r="F41" s="197" t="s">
        <v>619</v>
      </c>
      <c r="G41" s="197"/>
      <c r="H41" s="197"/>
      <c r="I41" s="197"/>
      <c r="J41" s="197"/>
      <c r="K41" s="197"/>
      <c r="L41" s="197"/>
      <c r="M41" s="197"/>
      <c r="N41" s="197"/>
      <c r="O41" s="197"/>
      <c r="P41" s="197"/>
      <c r="Q41" s="114"/>
      <c r="R41" s="114"/>
    </row>
    <row r="42" spans="1:21" ht="17.25" customHeight="1">
      <c r="B42" s="124"/>
      <c r="C42" s="124"/>
      <c r="D42" s="114"/>
      <c r="E42" s="114"/>
      <c r="F42" s="197"/>
      <c r="G42" s="197"/>
      <c r="H42" s="197"/>
      <c r="I42" s="197"/>
      <c r="J42" s="197"/>
      <c r="K42" s="197"/>
      <c r="L42" s="197"/>
      <c r="M42" s="197"/>
      <c r="N42" s="197"/>
      <c r="O42" s="197"/>
      <c r="P42" s="197"/>
      <c r="Q42" s="114"/>
      <c r="R42" s="114"/>
    </row>
    <row r="43" spans="1:21" ht="17.25" customHeight="1">
      <c r="B43" s="124"/>
      <c r="C43" s="124"/>
      <c r="D43" s="114"/>
      <c r="E43" s="114"/>
      <c r="F43" s="197"/>
      <c r="G43" s="197"/>
      <c r="H43" s="197"/>
      <c r="I43" s="197"/>
      <c r="J43" s="197"/>
      <c r="K43" s="197"/>
      <c r="L43" s="197"/>
      <c r="M43" s="197"/>
      <c r="N43" s="197"/>
      <c r="O43" s="197"/>
      <c r="P43" s="197"/>
      <c r="Q43" s="114"/>
      <c r="R43" s="114"/>
    </row>
    <row r="44" spans="1:21" ht="17.25" customHeight="1">
      <c r="B44" s="124"/>
      <c r="C44" s="124"/>
      <c r="D44" s="114"/>
      <c r="E44" s="114"/>
      <c r="F44" s="197"/>
      <c r="G44" s="197"/>
      <c r="H44" s="197"/>
      <c r="I44" s="197"/>
      <c r="J44" s="197"/>
      <c r="K44" s="197"/>
      <c r="L44" s="197"/>
      <c r="M44" s="197"/>
      <c r="N44" s="197"/>
      <c r="O44" s="197"/>
      <c r="P44" s="197"/>
      <c r="Q44" s="114"/>
      <c r="R44" s="114"/>
    </row>
    <row r="45" spans="1:21" ht="17.25" customHeight="1">
      <c r="B45" s="124"/>
      <c r="C45" s="124"/>
      <c r="D45" s="114"/>
      <c r="E45" s="114"/>
      <c r="F45" s="197"/>
      <c r="G45" s="197"/>
      <c r="H45" s="197"/>
      <c r="I45" s="197"/>
      <c r="J45" s="197"/>
      <c r="K45" s="197"/>
      <c r="L45" s="197"/>
      <c r="M45" s="197"/>
      <c r="N45" s="197"/>
      <c r="O45" s="197"/>
      <c r="P45" s="197"/>
      <c r="Q45" s="114"/>
      <c r="R45" s="114"/>
    </row>
    <row r="46" spans="1:21" ht="17.25" customHeight="1">
      <c r="B46" s="124"/>
      <c r="C46" s="124"/>
      <c r="D46" s="114"/>
      <c r="E46" s="114"/>
      <c r="F46" s="197"/>
      <c r="G46" s="197"/>
      <c r="H46" s="197"/>
      <c r="I46" s="197"/>
      <c r="J46" s="197"/>
      <c r="K46" s="197"/>
      <c r="L46" s="197"/>
      <c r="M46" s="197"/>
      <c r="N46" s="197"/>
      <c r="O46" s="197"/>
      <c r="P46" s="197"/>
      <c r="Q46" s="114"/>
      <c r="R46" s="114"/>
    </row>
    <row r="47" spans="1:21" ht="17.25" customHeight="1">
      <c r="B47" s="124"/>
      <c r="C47" s="124"/>
      <c r="D47" s="114"/>
      <c r="E47" s="114"/>
      <c r="F47" s="197"/>
      <c r="G47" s="197"/>
      <c r="H47" s="197"/>
      <c r="I47" s="197"/>
      <c r="J47" s="197"/>
      <c r="K47" s="197"/>
      <c r="L47" s="197"/>
      <c r="M47" s="197"/>
      <c r="N47" s="197"/>
      <c r="O47" s="197"/>
      <c r="P47" s="197"/>
      <c r="Q47" s="114"/>
      <c r="R47" s="114"/>
    </row>
    <row r="48" spans="1:21"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14"/>
      <c r="G52" s="114"/>
      <c r="H52" s="114"/>
      <c r="I52" s="114"/>
      <c r="J52" s="114"/>
      <c r="K52" s="114"/>
      <c r="L52" s="114"/>
      <c r="M52" s="114"/>
      <c r="N52" s="114"/>
      <c r="O52" s="114"/>
      <c r="P52" s="114"/>
      <c r="Q52" s="114"/>
      <c r="R52" s="114"/>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type="list" allowBlank="1" showInputMessage="1" showErrorMessage="1" sqref="J32:J39">
      <formula1>"1.記述試験,2.口頭試験,3.受験条件,4.その他"</formula1>
    </dataValidation>
    <dataValidation type="list" allowBlank="1" showInputMessage="1" showErrorMessage="1" sqref="N32:N39">
      <formula1>"－,1.記述試験,2.口頭試験,3.受験条件,4.その他"</formula1>
    </dataValidation>
    <dataValidation type="list" allowBlank="1" showInputMessage="1" sqref="N17:N25">
      <formula1>"○,×,○（P）,×（P）"</formula1>
    </dataValidation>
    <dataValidation type="list" allowBlank="1" showInputMessage="1" showErrorMessage="1" sqref="R32:R39">
      <formula1>"○,×"</formula1>
    </dataValidation>
    <dataValidation allowBlank="1" showInputMessage="1" sqref="B32:C35 A21:A26"/>
    <dataValidation type="whole" allowBlank="1" showInputMessage="1" showErrorMessage="1" sqref="A2">
      <formula1>1</formula1>
      <formula2>999</formula2>
    </dataValidation>
    <dataValidation type="list" allowBlank="1" showInputMessage="1" showErrorMessage="1" sqref="K32:K39 O32:O39">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37.xml><?xml version="1.0" encoding="utf-8"?>
<worksheet xmlns="http://schemas.openxmlformats.org/spreadsheetml/2006/main" xmlns:r="http://schemas.openxmlformats.org/officeDocument/2006/relationships">
  <sheetPr codeName="Sheet36">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64</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42" t="s">
        <v>5</v>
      </c>
      <c r="J16" s="172" t="s">
        <v>6</v>
      </c>
      <c r="K16" s="173"/>
      <c r="L16" s="173"/>
      <c r="M16" s="174"/>
      <c r="N16" s="42"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customFormat="1" ht="99.75" hidden="1" customHeight="1">
      <c r="A21" s="19"/>
      <c r="B21" s="119"/>
      <c r="C21" s="119"/>
      <c r="D21" s="6"/>
      <c r="E21" s="6"/>
      <c r="F21" s="7"/>
      <c r="G21" s="10" t="s">
        <v>21</v>
      </c>
      <c r="H21" s="14" t="s">
        <v>56</v>
      </c>
      <c r="I21" s="15" t="s">
        <v>57</v>
      </c>
      <c r="J21" s="184" t="s">
        <v>22</v>
      </c>
      <c r="K21" s="185"/>
      <c r="L21" s="185"/>
      <c r="M21" s="186"/>
      <c r="N21" s="13"/>
      <c r="O21" s="180"/>
      <c r="P21" s="180"/>
      <c r="Q21" s="180"/>
      <c r="R21" s="180"/>
      <c r="S21" s="3"/>
      <c r="T21" s="1"/>
      <c r="U21" s="1"/>
      <c r="V21" s="1"/>
    </row>
    <row r="22" spans="1:22" customFormat="1" ht="110.1" hidden="1" customHeight="1">
      <c r="A22" s="19"/>
      <c r="B22" s="119"/>
      <c r="C22" s="119"/>
      <c r="D22" s="6"/>
      <c r="E22" s="6"/>
      <c r="F22" s="7"/>
      <c r="G22" s="10" t="s">
        <v>23</v>
      </c>
      <c r="H22" s="14" t="s">
        <v>24</v>
      </c>
      <c r="I22" s="15" t="s">
        <v>25</v>
      </c>
      <c r="J22" s="177"/>
      <c r="K22" s="178"/>
      <c r="L22" s="178"/>
      <c r="M22" s="179"/>
      <c r="N22" s="13"/>
      <c r="O22" s="180"/>
      <c r="P22" s="180"/>
      <c r="Q22" s="180"/>
      <c r="R22" s="180"/>
      <c r="S22" s="3"/>
      <c r="T22" s="1"/>
      <c r="U22" s="1"/>
      <c r="V22" s="1"/>
    </row>
    <row r="23" spans="1:22" customFormat="1" ht="99.75" hidden="1" customHeight="1">
      <c r="A23" s="19"/>
      <c r="B23" s="119"/>
      <c r="C23" s="119"/>
      <c r="D23" s="6"/>
      <c r="E23" s="6"/>
      <c r="F23" s="7"/>
      <c r="G23" s="10" t="s">
        <v>26</v>
      </c>
      <c r="H23" s="14" t="s">
        <v>27</v>
      </c>
      <c r="I23" s="15" t="s">
        <v>28</v>
      </c>
      <c r="J23" s="177"/>
      <c r="K23" s="178"/>
      <c r="L23" s="178"/>
      <c r="M23" s="179"/>
      <c r="N23" s="13"/>
      <c r="O23" s="180"/>
      <c r="P23" s="180"/>
      <c r="Q23" s="180"/>
      <c r="R23" s="180"/>
      <c r="S23" s="3"/>
      <c r="T23" s="1"/>
      <c r="U23" s="1"/>
      <c r="V23" s="1"/>
    </row>
    <row r="24" spans="1:22" customFormat="1" ht="99.75" hidden="1" customHeight="1">
      <c r="A24" s="19"/>
      <c r="B24" s="119"/>
      <c r="C24" s="119"/>
      <c r="D24" s="6"/>
      <c r="E24" s="6"/>
      <c r="F24" s="7"/>
      <c r="G24" s="10" t="s">
        <v>29</v>
      </c>
      <c r="H24" s="14" t="s">
        <v>30</v>
      </c>
      <c r="I24" s="15" t="s">
        <v>31</v>
      </c>
      <c r="J24" s="177"/>
      <c r="K24" s="178"/>
      <c r="L24" s="178"/>
      <c r="M24" s="179"/>
      <c r="N24" s="13"/>
      <c r="O24" s="180"/>
      <c r="P24" s="180"/>
      <c r="Q24" s="180"/>
      <c r="R24" s="180"/>
      <c r="S24" s="3"/>
      <c r="T24" s="1"/>
      <c r="U24" s="1"/>
      <c r="V24" s="1"/>
    </row>
    <row r="25" spans="1:22" customFormat="1" ht="99.75" hidden="1" customHeight="1">
      <c r="A25" s="19"/>
      <c r="B25" s="119"/>
      <c r="C25" s="119"/>
      <c r="D25" s="6"/>
      <c r="E25" s="6"/>
      <c r="F25" s="7"/>
      <c r="G25" s="10" t="s">
        <v>32</v>
      </c>
      <c r="H25" s="14" t="s">
        <v>33</v>
      </c>
      <c r="I25" s="15" t="s">
        <v>34</v>
      </c>
      <c r="J25" s="177"/>
      <c r="K25" s="178"/>
      <c r="L25" s="178"/>
      <c r="M25" s="179"/>
      <c r="N25" s="13"/>
      <c r="O25" s="180"/>
      <c r="P25" s="180"/>
      <c r="Q25" s="180"/>
      <c r="R25" s="180"/>
      <c r="S25" s="3"/>
      <c r="T25" s="1"/>
      <c r="U25" s="1"/>
      <c r="V25" s="1"/>
    </row>
    <row r="26" spans="1:22" customFormat="1" ht="34.5" hidden="1" customHeight="1">
      <c r="A26" s="19"/>
      <c r="B26" s="119"/>
      <c r="C26" s="119"/>
      <c r="D26" s="6"/>
      <c r="E26" s="6"/>
      <c r="F26" s="1"/>
      <c r="G26" s="1"/>
      <c r="H26" s="1"/>
      <c r="I26" s="1"/>
      <c r="J26" s="1"/>
      <c r="K26" s="1"/>
      <c r="L26" s="3"/>
      <c r="M26" s="3"/>
      <c r="N26" s="3"/>
      <c r="O26" s="1"/>
      <c r="P26" s="1"/>
      <c r="Q26" s="1"/>
      <c r="R26" s="3"/>
      <c r="S26" s="3"/>
      <c r="T26" s="1"/>
      <c r="U26" s="1"/>
      <c r="V26" s="1"/>
    </row>
    <row r="27" spans="1:22" customFormat="1" ht="42" hidden="1">
      <c r="A27" s="1"/>
      <c r="B27" s="119"/>
      <c r="C27" s="119"/>
      <c r="D27" s="16"/>
      <c r="E27" s="187" t="s">
        <v>35</v>
      </c>
      <c r="F27" s="187"/>
      <c r="G27" s="187"/>
      <c r="H27" s="187"/>
      <c r="I27" s="187"/>
      <c r="J27" s="187"/>
      <c r="K27" s="187"/>
      <c r="L27" s="187"/>
      <c r="M27" s="187"/>
      <c r="N27" s="187"/>
      <c r="O27" s="187"/>
      <c r="P27" s="187"/>
      <c r="Q27" s="187"/>
      <c r="R27" s="187"/>
      <c r="S27" s="187"/>
      <c r="T27" s="1"/>
      <c r="U27" s="1"/>
      <c r="V27" s="1"/>
    </row>
    <row r="28" spans="1:22" customFormat="1" ht="11.25" customHeight="1">
      <c r="A28" s="1"/>
      <c r="B28" s="119"/>
      <c r="C28" s="119"/>
      <c r="D28" s="16"/>
      <c r="E28" s="17"/>
      <c r="F28" s="1"/>
      <c r="G28" s="1"/>
      <c r="H28" s="1"/>
      <c r="I28" s="1"/>
      <c r="J28" s="3"/>
      <c r="K28" s="3"/>
      <c r="L28" s="3"/>
      <c r="M28" s="3"/>
      <c r="N28" s="3"/>
      <c r="O28" s="16"/>
      <c r="P28" s="16"/>
      <c r="Q28" s="16"/>
      <c r="R28" s="18"/>
      <c r="S28" s="3"/>
      <c r="T28" s="1"/>
      <c r="U28" s="1"/>
      <c r="V28" s="1"/>
    </row>
    <row r="29" spans="1:22" customFormat="1" ht="77.25" customHeight="1" collapsed="1">
      <c r="A29" s="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U29" s="1"/>
      <c r="V29" s="9"/>
    </row>
    <row r="30" spans="1:22" customFormat="1" ht="77.25" customHeight="1">
      <c r="A30" s="1"/>
      <c r="B30" s="122"/>
      <c r="C30" s="122"/>
      <c r="D30" s="189"/>
      <c r="E30" s="189"/>
      <c r="F30" s="192"/>
      <c r="G30" s="194"/>
      <c r="H30" s="192"/>
      <c r="I30" s="192"/>
      <c r="J30" s="218" t="s">
        <v>41</v>
      </c>
      <c r="K30" s="220"/>
      <c r="L30" s="220"/>
      <c r="M30" s="219"/>
      <c r="N30" s="218" t="s">
        <v>42</v>
      </c>
      <c r="O30" s="220"/>
      <c r="P30" s="220"/>
      <c r="Q30" s="219"/>
      <c r="R30" s="212"/>
      <c r="S30" s="216"/>
      <c r="T30" s="217"/>
      <c r="U30" s="1"/>
      <c r="V30" s="9"/>
    </row>
    <row r="31" spans="1:22" customFormat="1" ht="105.95" customHeight="1">
      <c r="A31" s="1"/>
      <c r="B31" s="122"/>
      <c r="C31" s="122"/>
      <c r="D31" s="190"/>
      <c r="E31" s="190"/>
      <c r="F31" s="193"/>
      <c r="G31" s="194"/>
      <c r="H31" s="193"/>
      <c r="I31" s="193"/>
      <c r="J31" s="22" t="s">
        <v>43</v>
      </c>
      <c r="K31" s="23" t="s">
        <v>44</v>
      </c>
      <c r="L31" s="23" t="s">
        <v>45</v>
      </c>
      <c r="M31" s="43" t="s">
        <v>59</v>
      </c>
      <c r="N31" s="22" t="s">
        <v>43</v>
      </c>
      <c r="O31" s="44" t="s">
        <v>44</v>
      </c>
      <c r="P31" s="44" t="s">
        <v>45</v>
      </c>
      <c r="Q31" s="43" t="s">
        <v>59</v>
      </c>
      <c r="R31" s="213"/>
      <c r="S31" s="218"/>
      <c r="T31" s="219"/>
      <c r="U31" s="1"/>
      <c r="V31" s="9"/>
    </row>
    <row r="32" spans="1:22" customFormat="1" ht="120" customHeight="1">
      <c r="A32" s="1"/>
      <c r="B32" s="123"/>
      <c r="C32" s="123"/>
      <c r="D32" s="207" t="s">
        <v>293</v>
      </c>
      <c r="E32" s="207" t="s">
        <v>232</v>
      </c>
      <c r="F32" s="200" t="s">
        <v>233</v>
      </c>
      <c r="G32" s="201" t="s">
        <v>294</v>
      </c>
      <c r="H32" s="198" t="s">
        <v>295</v>
      </c>
      <c r="I32" s="198" t="s">
        <v>296</v>
      </c>
      <c r="J32" s="127"/>
      <c r="K32" s="128"/>
      <c r="L32" s="129"/>
      <c r="M32" s="129"/>
      <c r="N32" s="128"/>
      <c r="O32" s="128"/>
      <c r="P32" s="129"/>
      <c r="Q32" s="130"/>
      <c r="R32" s="20"/>
      <c r="S32" s="195"/>
      <c r="T32" s="196"/>
      <c r="U32" s="9"/>
    </row>
    <row r="33" spans="1:21" customFormat="1" ht="120" customHeight="1">
      <c r="A33" s="1"/>
      <c r="B33" s="123"/>
      <c r="C33" s="123"/>
      <c r="D33" s="207"/>
      <c r="E33" s="207"/>
      <c r="F33" s="200"/>
      <c r="G33" s="202"/>
      <c r="H33" s="199"/>
      <c r="I33" s="199"/>
      <c r="J33" s="127"/>
      <c r="K33" s="128"/>
      <c r="L33" s="129"/>
      <c r="M33" s="129"/>
      <c r="N33" s="128"/>
      <c r="O33" s="128"/>
      <c r="P33" s="129"/>
      <c r="Q33" s="130"/>
      <c r="R33" s="20"/>
      <c r="S33" s="195"/>
      <c r="T33" s="196"/>
      <c r="U33" s="9"/>
    </row>
    <row r="34" spans="1:21" customFormat="1" ht="120" customHeight="1">
      <c r="A34" s="1"/>
      <c r="B34" s="123"/>
      <c r="C34" s="123"/>
      <c r="D34" s="207"/>
      <c r="E34" s="207"/>
      <c r="F34" s="200"/>
      <c r="G34" s="202"/>
      <c r="H34" s="198" t="s">
        <v>297</v>
      </c>
      <c r="I34" s="198" t="s">
        <v>298</v>
      </c>
      <c r="J34" s="127"/>
      <c r="K34" s="128"/>
      <c r="L34" s="129"/>
      <c r="M34" s="129"/>
      <c r="N34" s="128"/>
      <c r="O34" s="128"/>
      <c r="P34" s="129"/>
      <c r="Q34" s="130"/>
      <c r="R34" s="20"/>
      <c r="S34" s="195"/>
      <c r="T34" s="196"/>
      <c r="U34" s="9"/>
    </row>
    <row r="35" spans="1:21" customFormat="1" ht="120" customHeight="1">
      <c r="A35" s="1"/>
      <c r="B35" s="123"/>
      <c r="C35" s="123"/>
      <c r="D35" s="207"/>
      <c r="E35" s="207"/>
      <c r="F35" s="200"/>
      <c r="G35" s="202"/>
      <c r="H35" s="199"/>
      <c r="I35" s="199"/>
      <c r="J35" s="127"/>
      <c r="K35" s="128"/>
      <c r="L35" s="129"/>
      <c r="M35" s="129"/>
      <c r="N35" s="128"/>
      <c r="O35" s="128"/>
      <c r="P35" s="129"/>
      <c r="Q35" s="130"/>
      <c r="R35" s="20"/>
      <c r="S35" s="195"/>
      <c r="T35" s="196"/>
      <c r="U35" s="9"/>
    </row>
    <row r="36" spans="1:21" customFormat="1" ht="120" customHeight="1">
      <c r="A36" s="1"/>
      <c r="B36" s="124"/>
      <c r="C36" s="124"/>
      <c r="D36" s="207"/>
      <c r="E36" s="207"/>
      <c r="F36" s="200"/>
      <c r="G36" s="202"/>
      <c r="H36" s="198" t="s">
        <v>299</v>
      </c>
      <c r="I36" s="198" t="s">
        <v>300</v>
      </c>
      <c r="J36" s="127"/>
      <c r="K36" s="128"/>
      <c r="L36" s="129"/>
      <c r="M36" s="129"/>
      <c r="N36" s="128"/>
      <c r="O36" s="128"/>
      <c r="P36" s="129"/>
      <c r="Q36" s="130"/>
      <c r="R36" s="20"/>
      <c r="S36" s="45"/>
      <c r="T36" s="46"/>
      <c r="U36" s="9"/>
    </row>
    <row r="37" spans="1:21" customFormat="1" ht="120" customHeight="1">
      <c r="A37" s="1"/>
      <c r="B37" s="124"/>
      <c r="C37" s="124"/>
      <c r="D37" s="207"/>
      <c r="E37" s="207"/>
      <c r="F37" s="200"/>
      <c r="G37" s="202"/>
      <c r="H37" s="199"/>
      <c r="I37" s="199"/>
      <c r="J37" s="127"/>
      <c r="K37" s="128"/>
      <c r="L37" s="129"/>
      <c r="M37" s="129"/>
      <c r="N37" s="128"/>
      <c r="O37" s="128"/>
      <c r="P37" s="129"/>
      <c r="Q37" s="130"/>
      <c r="R37" s="20"/>
      <c r="S37" s="45"/>
      <c r="T37" s="46"/>
      <c r="U37" s="9"/>
    </row>
    <row r="38" spans="1:21" customFormat="1" ht="120" customHeight="1">
      <c r="A38" s="1"/>
      <c r="B38" s="124"/>
      <c r="C38" s="124"/>
      <c r="D38" s="207"/>
      <c r="E38" s="207"/>
      <c r="F38" s="200"/>
      <c r="G38" s="202"/>
      <c r="H38" s="198"/>
      <c r="I38" s="198"/>
      <c r="J38" s="127"/>
      <c r="K38" s="128"/>
      <c r="L38" s="129"/>
      <c r="M38" s="129"/>
      <c r="N38" s="128"/>
      <c r="O38" s="128"/>
      <c r="P38" s="129"/>
      <c r="Q38" s="130"/>
      <c r="R38" s="20"/>
      <c r="S38" s="195"/>
      <c r="T38" s="196"/>
      <c r="U38" s="9"/>
    </row>
    <row r="39" spans="1:21" customFormat="1" ht="120" customHeight="1">
      <c r="A39" s="1"/>
      <c r="B39" s="124"/>
      <c r="C39" s="124"/>
      <c r="D39" s="207"/>
      <c r="E39" s="207"/>
      <c r="F39" s="200"/>
      <c r="G39" s="203"/>
      <c r="H39" s="199"/>
      <c r="I39" s="199"/>
      <c r="J39" s="127"/>
      <c r="K39" s="128"/>
      <c r="L39" s="129"/>
      <c r="M39" s="129"/>
      <c r="N39" s="128"/>
      <c r="O39" s="128"/>
      <c r="P39" s="129"/>
      <c r="Q39" s="130"/>
      <c r="R39" s="20"/>
      <c r="S39" s="195"/>
      <c r="T39" s="196"/>
      <c r="U39" s="9"/>
    </row>
    <row r="40" spans="1:21" ht="21" customHeight="1">
      <c r="B40" s="124"/>
      <c r="C40" s="124"/>
      <c r="D40" s="30"/>
      <c r="E40" s="30"/>
      <c r="F40" s="30"/>
      <c r="G40" s="30"/>
      <c r="H40" s="30"/>
      <c r="I40" s="30"/>
      <c r="J40" s="30"/>
      <c r="K40" s="30"/>
      <c r="L40" s="30"/>
      <c r="M40" s="30"/>
      <c r="N40" s="30"/>
      <c r="O40" s="30"/>
      <c r="P40" s="30"/>
      <c r="Q40" s="30"/>
      <c r="R40" s="30"/>
      <c r="T40" s="21"/>
    </row>
    <row r="41" spans="1:21" ht="17.25" customHeight="1">
      <c r="B41" s="124"/>
      <c r="C41" s="124"/>
      <c r="D41" s="114"/>
      <c r="E41" s="114"/>
      <c r="F41" s="197" t="s">
        <v>619</v>
      </c>
      <c r="G41" s="197"/>
      <c r="H41" s="197"/>
      <c r="I41" s="197"/>
      <c r="J41" s="197"/>
      <c r="K41" s="197"/>
      <c r="L41" s="197"/>
      <c r="M41" s="197"/>
      <c r="N41" s="197"/>
      <c r="O41" s="197"/>
      <c r="P41" s="197"/>
      <c r="Q41" s="114"/>
      <c r="R41" s="114"/>
    </row>
    <row r="42" spans="1:21" ht="17.25" customHeight="1">
      <c r="B42" s="124"/>
      <c r="C42" s="124"/>
      <c r="D42" s="114"/>
      <c r="E42" s="114"/>
      <c r="F42" s="197"/>
      <c r="G42" s="197"/>
      <c r="H42" s="197"/>
      <c r="I42" s="197"/>
      <c r="J42" s="197"/>
      <c r="K42" s="197"/>
      <c r="L42" s="197"/>
      <c r="M42" s="197"/>
      <c r="N42" s="197"/>
      <c r="O42" s="197"/>
      <c r="P42" s="197"/>
      <c r="Q42" s="114"/>
      <c r="R42" s="114"/>
    </row>
    <row r="43" spans="1:21" ht="17.25" customHeight="1">
      <c r="B43" s="124"/>
      <c r="C43" s="124"/>
      <c r="D43" s="114"/>
      <c r="E43" s="114"/>
      <c r="F43" s="197"/>
      <c r="G43" s="197"/>
      <c r="H43" s="197"/>
      <c r="I43" s="197"/>
      <c r="J43" s="197"/>
      <c r="K43" s="197"/>
      <c r="L43" s="197"/>
      <c r="M43" s="197"/>
      <c r="N43" s="197"/>
      <c r="O43" s="197"/>
      <c r="P43" s="197"/>
      <c r="Q43" s="114"/>
      <c r="R43" s="114"/>
    </row>
    <row r="44" spans="1:21" ht="17.25" customHeight="1">
      <c r="B44" s="124"/>
      <c r="C44" s="124"/>
      <c r="D44" s="114"/>
      <c r="E44" s="114"/>
      <c r="F44" s="197"/>
      <c r="G44" s="197"/>
      <c r="H44" s="197"/>
      <c r="I44" s="197"/>
      <c r="J44" s="197"/>
      <c r="K44" s="197"/>
      <c r="L44" s="197"/>
      <c r="M44" s="197"/>
      <c r="N44" s="197"/>
      <c r="O44" s="197"/>
      <c r="P44" s="197"/>
      <c r="Q44" s="114"/>
      <c r="R44" s="114"/>
    </row>
    <row r="45" spans="1:21" ht="17.25" customHeight="1">
      <c r="B45" s="124"/>
      <c r="C45" s="124"/>
      <c r="D45" s="114"/>
      <c r="E45" s="114"/>
      <c r="F45" s="197"/>
      <c r="G45" s="197"/>
      <c r="H45" s="197"/>
      <c r="I45" s="197"/>
      <c r="J45" s="197"/>
      <c r="K45" s="197"/>
      <c r="L45" s="197"/>
      <c r="M45" s="197"/>
      <c r="N45" s="197"/>
      <c r="O45" s="197"/>
      <c r="P45" s="197"/>
      <c r="Q45" s="114"/>
      <c r="R45" s="114"/>
    </row>
    <row r="46" spans="1:21" ht="17.25" customHeight="1">
      <c r="B46" s="124"/>
      <c r="C46" s="124"/>
      <c r="D46" s="114"/>
      <c r="E46" s="114"/>
      <c r="F46" s="197"/>
      <c r="G46" s="197"/>
      <c r="H46" s="197"/>
      <c r="I46" s="197"/>
      <c r="J46" s="197"/>
      <c r="K46" s="197"/>
      <c r="L46" s="197"/>
      <c r="M46" s="197"/>
      <c r="N46" s="197"/>
      <c r="O46" s="197"/>
      <c r="P46" s="197"/>
      <c r="Q46" s="114"/>
      <c r="R46" s="114"/>
    </row>
    <row r="47" spans="1:21" ht="17.25" customHeight="1">
      <c r="B47" s="124"/>
      <c r="C47" s="124"/>
      <c r="D47" s="114"/>
      <c r="E47" s="114"/>
      <c r="F47" s="197"/>
      <c r="G47" s="197"/>
      <c r="H47" s="197"/>
      <c r="I47" s="197"/>
      <c r="J47" s="197"/>
      <c r="K47" s="197"/>
      <c r="L47" s="197"/>
      <c r="M47" s="197"/>
      <c r="N47" s="197"/>
      <c r="O47" s="197"/>
      <c r="P47" s="197"/>
      <c r="Q47" s="114"/>
      <c r="R47" s="114"/>
    </row>
    <row r="48" spans="1:21"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14"/>
      <c r="G52" s="114"/>
      <c r="H52" s="114"/>
      <c r="I52" s="114"/>
      <c r="J52" s="114"/>
      <c r="K52" s="114"/>
      <c r="L52" s="114"/>
      <c r="M52" s="114"/>
      <c r="N52" s="114"/>
      <c r="O52" s="114"/>
      <c r="P52" s="114"/>
      <c r="Q52" s="114"/>
      <c r="R52" s="114"/>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allowBlank="1" showInputMessage="1" sqref="B32:C35 A21:A26"/>
    <dataValidation type="list" allowBlank="1" showInputMessage="1" showErrorMessage="1" sqref="R32:R39">
      <formula1>"○,×"</formula1>
    </dataValidation>
    <dataValidation type="list" allowBlank="1" showInputMessage="1" sqref="N17:N25">
      <formula1>"○,×,○（P）,×（P）"</formula1>
    </dataValidation>
    <dataValidation type="list" allowBlank="1" showInputMessage="1" showErrorMessage="1" sqref="N32:N39">
      <formula1>"－,1.記述試験,2.口頭試験,3.受験条件,4.その他"</formula1>
    </dataValidation>
    <dataValidation type="list" allowBlank="1" showInputMessage="1" showErrorMessage="1" sqref="J32:J39">
      <formula1>"1.記述試験,2.口頭試験,3.受験条件,4.その他"</formula1>
    </dataValidation>
    <dataValidation type="whole" allowBlank="1" showInputMessage="1" showErrorMessage="1" sqref="A2">
      <formula1>1</formula1>
      <formula2>999</formula2>
    </dataValidation>
    <dataValidation type="list" allowBlank="1" showInputMessage="1" showErrorMessage="1" sqref="K32:K39 O32:O39">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38.xml><?xml version="1.0" encoding="utf-8"?>
<worksheet xmlns="http://schemas.openxmlformats.org/spreadsheetml/2006/main" xmlns:r="http://schemas.openxmlformats.org/officeDocument/2006/relationships">
  <sheetPr codeName="Sheet37">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64</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42" t="s">
        <v>5</v>
      </c>
      <c r="J16" s="172" t="s">
        <v>6</v>
      </c>
      <c r="K16" s="173"/>
      <c r="L16" s="173"/>
      <c r="M16" s="174"/>
      <c r="N16" s="42"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customFormat="1" ht="99.75" hidden="1" customHeight="1">
      <c r="A21" s="19"/>
      <c r="B21" s="119"/>
      <c r="C21" s="119"/>
      <c r="D21" s="6"/>
      <c r="E21" s="6"/>
      <c r="F21" s="7"/>
      <c r="G21" s="10" t="s">
        <v>21</v>
      </c>
      <c r="H21" s="14" t="s">
        <v>56</v>
      </c>
      <c r="I21" s="15" t="s">
        <v>57</v>
      </c>
      <c r="J21" s="184" t="s">
        <v>22</v>
      </c>
      <c r="K21" s="185"/>
      <c r="L21" s="185"/>
      <c r="M21" s="186"/>
      <c r="N21" s="13"/>
      <c r="O21" s="180"/>
      <c r="P21" s="180"/>
      <c r="Q21" s="180"/>
      <c r="R21" s="180"/>
      <c r="S21" s="3"/>
      <c r="T21" s="1"/>
      <c r="U21" s="1"/>
      <c r="V21" s="1"/>
    </row>
    <row r="22" spans="1:22" customFormat="1" ht="110.1" hidden="1" customHeight="1">
      <c r="A22" s="19"/>
      <c r="B22" s="119"/>
      <c r="C22" s="119"/>
      <c r="D22" s="6"/>
      <c r="E22" s="6"/>
      <c r="F22" s="7"/>
      <c r="G22" s="10" t="s">
        <v>23</v>
      </c>
      <c r="H22" s="14" t="s">
        <v>24</v>
      </c>
      <c r="I22" s="15" t="s">
        <v>25</v>
      </c>
      <c r="J22" s="177"/>
      <c r="K22" s="178"/>
      <c r="L22" s="178"/>
      <c r="M22" s="179"/>
      <c r="N22" s="13"/>
      <c r="O22" s="180"/>
      <c r="P22" s="180"/>
      <c r="Q22" s="180"/>
      <c r="R22" s="180"/>
      <c r="S22" s="3"/>
      <c r="T22" s="1"/>
      <c r="U22" s="1"/>
      <c r="V22" s="1"/>
    </row>
    <row r="23" spans="1:22" customFormat="1" ht="99.75" hidden="1" customHeight="1">
      <c r="A23" s="19"/>
      <c r="B23" s="119"/>
      <c r="C23" s="119"/>
      <c r="D23" s="6"/>
      <c r="E23" s="6"/>
      <c r="F23" s="7"/>
      <c r="G23" s="10" t="s">
        <v>26</v>
      </c>
      <c r="H23" s="14" t="s">
        <v>27</v>
      </c>
      <c r="I23" s="15" t="s">
        <v>28</v>
      </c>
      <c r="J23" s="177"/>
      <c r="K23" s="178"/>
      <c r="L23" s="178"/>
      <c r="M23" s="179"/>
      <c r="N23" s="13"/>
      <c r="O23" s="180"/>
      <c r="P23" s="180"/>
      <c r="Q23" s="180"/>
      <c r="R23" s="180"/>
      <c r="S23" s="3"/>
      <c r="T23" s="1"/>
      <c r="U23" s="1"/>
      <c r="V23" s="1"/>
    </row>
    <row r="24" spans="1:22" customFormat="1" ht="99.75" hidden="1" customHeight="1">
      <c r="A24" s="19"/>
      <c r="B24" s="119"/>
      <c r="C24" s="119"/>
      <c r="D24" s="6"/>
      <c r="E24" s="6"/>
      <c r="F24" s="7"/>
      <c r="G24" s="10" t="s">
        <v>29</v>
      </c>
      <c r="H24" s="14" t="s">
        <v>30</v>
      </c>
      <c r="I24" s="15" t="s">
        <v>31</v>
      </c>
      <c r="J24" s="177"/>
      <c r="K24" s="178"/>
      <c r="L24" s="178"/>
      <c r="M24" s="179"/>
      <c r="N24" s="13"/>
      <c r="O24" s="180"/>
      <c r="P24" s="180"/>
      <c r="Q24" s="180"/>
      <c r="R24" s="180"/>
      <c r="S24" s="3"/>
      <c r="T24" s="1"/>
      <c r="U24" s="1"/>
      <c r="V24" s="1"/>
    </row>
    <row r="25" spans="1:22" customFormat="1" ht="99.75" hidden="1" customHeight="1">
      <c r="A25" s="19"/>
      <c r="B25" s="119"/>
      <c r="C25" s="119"/>
      <c r="D25" s="6"/>
      <c r="E25" s="6"/>
      <c r="F25" s="7"/>
      <c r="G25" s="10" t="s">
        <v>32</v>
      </c>
      <c r="H25" s="14" t="s">
        <v>33</v>
      </c>
      <c r="I25" s="15" t="s">
        <v>34</v>
      </c>
      <c r="J25" s="177"/>
      <c r="K25" s="178"/>
      <c r="L25" s="178"/>
      <c r="M25" s="179"/>
      <c r="N25" s="13"/>
      <c r="O25" s="180"/>
      <c r="P25" s="180"/>
      <c r="Q25" s="180"/>
      <c r="R25" s="180"/>
      <c r="S25" s="3"/>
      <c r="T25" s="1"/>
      <c r="U25" s="1"/>
      <c r="V25" s="1"/>
    </row>
    <row r="26" spans="1:22" customFormat="1" ht="34.5" hidden="1" customHeight="1">
      <c r="A26" s="19"/>
      <c r="B26" s="119"/>
      <c r="C26" s="119"/>
      <c r="D26" s="6"/>
      <c r="E26" s="6"/>
      <c r="F26" s="1"/>
      <c r="G26" s="1"/>
      <c r="H26" s="1"/>
      <c r="I26" s="1"/>
      <c r="J26" s="1"/>
      <c r="K26" s="1"/>
      <c r="L26" s="3"/>
      <c r="M26" s="3"/>
      <c r="N26" s="3"/>
      <c r="O26" s="1"/>
      <c r="P26" s="1"/>
      <c r="Q26" s="1"/>
      <c r="R26" s="3"/>
      <c r="S26" s="3"/>
      <c r="T26" s="1"/>
      <c r="U26" s="1"/>
      <c r="V26" s="1"/>
    </row>
    <row r="27" spans="1:22" customFormat="1" ht="42" hidden="1">
      <c r="A27" s="1"/>
      <c r="B27" s="119"/>
      <c r="C27" s="119"/>
      <c r="D27" s="16"/>
      <c r="E27" s="187" t="s">
        <v>35</v>
      </c>
      <c r="F27" s="187"/>
      <c r="G27" s="187"/>
      <c r="H27" s="187"/>
      <c r="I27" s="187"/>
      <c r="J27" s="187"/>
      <c r="K27" s="187"/>
      <c r="L27" s="187"/>
      <c r="M27" s="187"/>
      <c r="N27" s="187"/>
      <c r="O27" s="187"/>
      <c r="P27" s="187"/>
      <c r="Q27" s="187"/>
      <c r="R27" s="187"/>
      <c r="S27" s="187"/>
      <c r="T27" s="1"/>
      <c r="U27" s="1"/>
      <c r="V27" s="1"/>
    </row>
    <row r="28" spans="1:22" customFormat="1" ht="11.25" customHeight="1">
      <c r="A28" s="1"/>
      <c r="B28" s="119"/>
      <c r="C28" s="119"/>
      <c r="D28" s="16"/>
      <c r="E28" s="17"/>
      <c r="F28" s="1"/>
      <c r="G28" s="1"/>
      <c r="H28" s="1"/>
      <c r="I28" s="1"/>
      <c r="J28" s="3"/>
      <c r="K28" s="3"/>
      <c r="L28" s="3"/>
      <c r="M28" s="3"/>
      <c r="N28" s="3"/>
      <c r="O28" s="16"/>
      <c r="P28" s="16"/>
      <c r="Q28" s="16"/>
      <c r="R28" s="18"/>
      <c r="S28" s="3"/>
      <c r="T28" s="1"/>
      <c r="U28" s="1"/>
      <c r="V28" s="1"/>
    </row>
    <row r="29" spans="1:22" customFormat="1" ht="77.25" customHeight="1" collapsed="1">
      <c r="A29" s="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U29" s="1"/>
      <c r="V29" s="9"/>
    </row>
    <row r="30" spans="1:22" customFormat="1" ht="77.25" customHeight="1">
      <c r="A30" s="1"/>
      <c r="B30" s="122"/>
      <c r="C30" s="122"/>
      <c r="D30" s="189"/>
      <c r="E30" s="189"/>
      <c r="F30" s="192"/>
      <c r="G30" s="194"/>
      <c r="H30" s="192"/>
      <c r="I30" s="192"/>
      <c r="J30" s="218" t="s">
        <v>41</v>
      </c>
      <c r="K30" s="220"/>
      <c r="L30" s="220"/>
      <c r="M30" s="219"/>
      <c r="N30" s="218" t="s">
        <v>42</v>
      </c>
      <c r="O30" s="220"/>
      <c r="P30" s="220"/>
      <c r="Q30" s="219"/>
      <c r="R30" s="212"/>
      <c r="S30" s="216"/>
      <c r="T30" s="217"/>
      <c r="U30" s="1"/>
      <c r="V30" s="9"/>
    </row>
    <row r="31" spans="1:22" customFormat="1" ht="105.95" customHeight="1">
      <c r="A31" s="1"/>
      <c r="B31" s="122"/>
      <c r="C31" s="122"/>
      <c r="D31" s="190"/>
      <c r="E31" s="190"/>
      <c r="F31" s="193"/>
      <c r="G31" s="194"/>
      <c r="H31" s="193"/>
      <c r="I31" s="193"/>
      <c r="J31" s="22" t="s">
        <v>43</v>
      </c>
      <c r="K31" s="23" t="s">
        <v>44</v>
      </c>
      <c r="L31" s="23" t="s">
        <v>45</v>
      </c>
      <c r="M31" s="43" t="s">
        <v>59</v>
      </c>
      <c r="N31" s="22" t="s">
        <v>43</v>
      </c>
      <c r="O31" s="44" t="s">
        <v>44</v>
      </c>
      <c r="P31" s="44" t="s">
        <v>45</v>
      </c>
      <c r="Q31" s="43" t="s">
        <v>59</v>
      </c>
      <c r="R31" s="213"/>
      <c r="S31" s="218"/>
      <c r="T31" s="219"/>
      <c r="U31" s="1"/>
      <c r="V31" s="9"/>
    </row>
    <row r="32" spans="1:22" customFormat="1" ht="120" customHeight="1">
      <c r="A32" s="1"/>
      <c r="B32" s="123"/>
      <c r="C32" s="123"/>
      <c r="D32" s="207" t="s">
        <v>301</v>
      </c>
      <c r="E32" s="207" t="s">
        <v>250</v>
      </c>
      <c r="F32" s="200" t="s">
        <v>233</v>
      </c>
      <c r="G32" s="201" t="s">
        <v>302</v>
      </c>
      <c r="H32" s="198" t="s">
        <v>303</v>
      </c>
      <c r="I32" s="198" t="s">
        <v>304</v>
      </c>
      <c r="J32" s="127"/>
      <c r="K32" s="128"/>
      <c r="L32" s="129"/>
      <c r="M32" s="129"/>
      <c r="N32" s="128"/>
      <c r="O32" s="128"/>
      <c r="P32" s="129"/>
      <c r="Q32" s="130"/>
      <c r="R32" s="20"/>
      <c r="S32" s="195"/>
      <c r="T32" s="196"/>
      <c r="U32" s="9"/>
    </row>
    <row r="33" spans="1:21" customFormat="1" ht="120" customHeight="1">
      <c r="A33" s="1"/>
      <c r="B33" s="123"/>
      <c r="C33" s="123"/>
      <c r="D33" s="207"/>
      <c r="E33" s="207"/>
      <c r="F33" s="200"/>
      <c r="G33" s="202"/>
      <c r="H33" s="199"/>
      <c r="I33" s="199"/>
      <c r="J33" s="127"/>
      <c r="K33" s="128"/>
      <c r="L33" s="129"/>
      <c r="M33" s="129"/>
      <c r="N33" s="128"/>
      <c r="O33" s="128"/>
      <c r="P33" s="129"/>
      <c r="Q33" s="130"/>
      <c r="R33" s="20"/>
      <c r="S33" s="195"/>
      <c r="T33" s="196"/>
      <c r="U33" s="9"/>
    </row>
    <row r="34" spans="1:21" customFormat="1" ht="120" customHeight="1">
      <c r="A34" s="1"/>
      <c r="B34" s="123"/>
      <c r="C34" s="123"/>
      <c r="D34" s="207"/>
      <c r="E34" s="207"/>
      <c r="F34" s="200"/>
      <c r="G34" s="202"/>
      <c r="H34" s="198" t="s">
        <v>305</v>
      </c>
      <c r="I34" s="198" t="s">
        <v>306</v>
      </c>
      <c r="J34" s="127"/>
      <c r="K34" s="128"/>
      <c r="L34" s="129"/>
      <c r="M34" s="129"/>
      <c r="N34" s="128"/>
      <c r="O34" s="128"/>
      <c r="P34" s="129"/>
      <c r="Q34" s="130"/>
      <c r="R34" s="20"/>
      <c r="S34" s="195"/>
      <c r="T34" s="196"/>
      <c r="U34" s="9"/>
    </row>
    <row r="35" spans="1:21" customFormat="1" ht="120" customHeight="1">
      <c r="A35" s="1"/>
      <c r="B35" s="123"/>
      <c r="C35" s="123"/>
      <c r="D35" s="207"/>
      <c r="E35" s="207"/>
      <c r="F35" s="200"/>
      <c r="G35" s="202"/>
      <c r="H35" s="199"/>
      <c r="I35" s="199"/>
      <c r="J35" s="127"/>
      <c r="K35" s="128"/>
      <c r="L35" s="129"/>
      <c r="M35" s="129"/>
      <c r="N35" s="128"/>
      <c r="O35" s="128"/>
      <c r="P35" s="129"/>
      <c r="Q35" s="130"/>
      <c r="R35" s="20"/>
      <c r="S35" s="195"/>
      <c r="T35" s="196"/>
      <c r="U35" s="9"/>
    </row>
    <row r="36" spans="1:21" customFormat="1" ht="120" customHeight="1">
      <c r="A36" s="1"/>
      <c r="B36" s="124"/>
      <c r="C36" s="124"/>
      <c r="D36" s="207"/>
      <c r="E36" s="207"/>
      <c r="F36" s="200"/>
      <c r="G36" s="202"/>
      <c r="H36" s="198"/>
      <c r="I36" s="198"/>
      <c r="J36" s="127"/>
      <c r="K36" s="128"/>
      <c r="L36" s="129"/>
      <c r="M36" s="129"/>
      <c r="N36" s="128"/>
      <c r="O36" s="128"/>
      <c r="P36" s="129"/>
      <c r="Q36" s="130"/>
      <c r="R36" s="20"/>
      <c r="S36" s="45"/>
      <c r="T36" s="46"/>
      <c r="U36" s="9"/>
    </row>
    <row r="37" spans="1:21" customFormat="1" ht="120" customHeight="1">
      <c r="A37" s="1"/>
      <c r="B37" s="124"/>
      <c r="C37" s="124"/>
      <c r="D37" s="207"/>
      <c r="E37" s="207"/>
      <c r="F37" s="200"/>
      <c r="G37" s="202"/>
      <c r="H37" s="199"/>
      <c r="I37" s="199"/>
      <c r="J37" s="127"/>
      <c r="K37" s="128"/>
      <c r="L37" s="129"/>
      <c r="M37" s="129"/>
      <c r="N37" s="128"/>
      <c r="O37" s="128"/>
      <c r="P37" s="129"/>
      <c r="Q37" s="130"/>
      <c r="R37" s="20"/>
      <c r="S37" s="45"/>
      <c r="T37" s="46"/>
      <c r="U37" s="9"/>
    </row>
    <row r="38" spans="1:21" customFormat="1" ht="120" customHeight="1">
      <c r="A38" s="1"/>
      <c r="B38" s="124"/>
      <c r="C38" s="124"/>
      <c r="D38" s="207"/>
      <c r="E38" s="207"/>
      <c r="F38" s="200"/>
      <c r="G38" s="202"/>
      <c r="H38" s="198"/>
      <c r="I38" s="198"/>
      <c r="J38" s="127"/>
      <c r="K38" s="128"/>
      <c r="L38" s="129"/>
      <c r="M38" s="129"/>
      <c r="N38" s="128"/>
      <c r="O38" s="128"/>
      <c r="P38" s="129"/>
      <c r="Q38" s="130"/>
      <c r="R38" s="20"/>
      <c r="S38" s="195"/>
      <c r="T38" s="196"/>
      <c r="U38" s="9"/>
    </row>
    <row r="39" spans="1:21" customFormat="1" ht="120" customHeight="1">
      <c r="A39" s="1"/>
      <c r="B39" s="124"/>
      <c r="C39" s="124"/>
      <c r="D39" s="207"/>
      <c r="E39" s="207"/>
      <c r="F39" s="200"/>
      <c r="G39" s="203"/>
      <c r="H39" s="199"/>
      <c r="I39" s="199"/>
      <c r="J39" s="127"/>
      <c r="K39" s="128"/>
      <c r="L39" s="129"/>
      <c r="M39" s="129"/>
      <c r="N39" s="128"/>
      <c r="O39" s="128"/>
      <c r="P39" s="129"/>
      <c r="Q39" s="130"/>
      <c r="R39" s="20"/>
      <c r="S39" s="195"/>
      <c r="T39" s="196"/>
      <c r="U39" s="9"/>
    </row>
    <row r="40" spans="1:21" ht="21" customHeight="1">
      <c r="B40" s="124"/>
      <c r="C40" s="124"/>
      <c r="D40" s="30"/>
      <c r="E40" s="30"/>
      <c r="F40" s="30"/>
      <c r="G40" s="30"/>
      <c r="H40" s="30"/>
      <c r="I40" s="30"/>
      <c r="J40" s="30"/>
      <c r="K40" s="30"/>
      <c r="L40" s="30"/>
      <c r="M40" s="30"/>
      <c r="N40" s="30"/>
      <c r="O40" s="30"/>
      <c r="P40" s="30"/>
      <c r="Q40" s="30"/>
      <c r="R40" s="30"/>
      <c r="T40" s="21"/>
    </row>
    <row r="41" spans="1:21" ht="17.25" customHeight="1">
      <c r="B41" s="124"/>
      <c r="C41" s="124"/>
      <c r="D41" s="114"/>
      <c r="E41" s="114"/>
      <c r="F41" s="197" t="s">
        <v>619</v>
      </c>
      <c r="G41" s="197"/>
      <c r="H41" s="197"/>
      <c r="I41" s="197"/>
      <c r="J41" s="197"/>
      <c r="K41" s="197"/>
      <c r="L41" s="197"/>
      <c r="M41" s="197"/>
      <c r="N41" s="197"/>
      <c r="O41" s="197"/>
      <c r="P41" s="197"/>
      <c r="Q41" s="114"/>
      <c r="R41" s="114"/>
    </row>
    <row r="42" spans="1:21" ht="17.25" customHeight="1">
      <c r="B42" s="124"/>
      <c r="C42" s="124"/>
      <c r="D42" s="114"/>
      <c r="E42" s="114"/>
      <c r="F42" s="197"/>
      <c r="G42" s="197"/>
      <c r="H42" s="197"/>
      <c r="I42" s="197"/>
      <c r="J42" s="197"/>
      <c r="K42" s="197"/>
      <c r="L42" s="197"/>
      <c r="M42" s="197"/>
      <c r="N42" s="197"/>
      <c r="O42" s="197"/>
      <c r="P42" s="197"/>
      <c r="Q42" s="114"/>
      <c r="R42" s="114"/>
    </row>
    <row r="43" spans="1:21" ht="17.25" customHeight="1">
      <c r="B43" s="124"/>
      <c r="C43" s="124"/>
      <c r="D43" s="114"/>
      <c r="E43" s="114"/>
      <c r="F43" s="197"/>
      <c r="G43" s="197"/>
      <c r="H43" s="197"/>
      <c r="I43" s="197"/>
      <c r="J43" s="197"/>
      <c r="K43" s="197"/>
      <c r="L43" s="197"/>
      <c r="M43" s="197"/>
      <c r="N43" s="197"/>
      <c r="O43" s="197"/>
      <c r="P43" s="197"/>
      <c r="Q43" s="114"/>
      <c r="R43" s="114"/>
    </row>
    <row r="44" spans="1:21" ht="17.25" customHeight="1">
      <c r="B44" s="124"/>
      <c r="C44" s="124"/>
      <c r="D44" s="114"/>
      <c r="E44" s="114"/>
      <c r="F44" s="197"/>
      <c r="G44" s="197"/>
      <c r="H44" s="197"/>
      <c r="I44" s="197"/>
      <c r="J44" s="197"/>
      <c r="K44" s="197"/>
      <c r="L44" s="197"/>
      <c r="M44" s="197"/>
      <c r="N44" s="197"/>
      <c r="O44" s="197"/>
      <c r="P44" s="197"/>
      <c r="Q44" s="114"/>
      <c r="R44" s="114"/>
    </row>
    <row r="45" spans="1:21" ht="17.25" customHeight="1">
      <c r="B45" s="124"/>
      <c r="C45" s="124"/>
      <c r="D45" s="114"/>
      <c r="E45" s="114"/>
      <c r="F45" s="197"/>
      <c r="G45" s="197"/>
      <c r="H45" s="197"/>
      <c r="I45" s="197"/>
      <c r="J45" s="197"/>
      <c r="K45" s="197"/>
      <c r="L45" s="197"/>
      <c r="M45" s="197"/>
      <c r="N45" s="197"/>
      <c r="O45" s="197"/>
      <c r="P45" s="197"/>
      <c r="Q45" s="114"/>
      <c r="R45" s="114"/>
    </row>
    <row r="46" spans="1:21" ht="17.25" customHeight="1">
      <c r="B46" s="124"/>
      <c r="C46" s="124"/>
      <c r="D46" s="114"/>
      <c r="E46" s="114"/>
      <c r="F46" s="197"/>
      <c r="G46" s="197"/>
      <c r="H46" s="197"/>
      <c r="I46" s="197"/>
      <c r="J46" s="197"/>
      <c r="K46" s="197"/>
      <c r="L46" s="197"/>
      <c r="M46" s="197"/>
      <c r="N46" s="197"/>
      <c r="O46" s="197"/>
      <c r="P46" s="197"/>
      <c r="Q46" s="114"/>
      <c r="R46" s="114"/>
    </row>
    <row r="47" spans="1:21" ht="17.25" customHeight="1">
      <c r="B47" s="124"/>
      <c r="C47" s="124"/>
      <c r="D47" s="114"/>
      <c r="E47" s="114"/>
      <c r="F47" s="197"/>
      <c r="G47" s="197"/>
      <c r="H47" s="197"/>
      <c r="I47" s="197"/>
      <c r="J47" s="197"/>
      <c r="K47" s="197"/>
      <c r="L47" s="197"/>
      <c r="M47" s="197"/>
      <c r="N47" s="197"/>
      <c r="O47" s="197"/>
      <c r="P47" s="197"/>
      <c r="Q47" s="114"/>
      <c r="R47" s="114"/>
    </row>
    <row r="48" spans="1:21"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14"/>
      <c r="G52" s="114"/>
      <c r="H52" s="114"/>
      <c r="I52" s="114"/>
      <c r="J52" s="114"/>
      <c r="K52" s="114"/>
      <c r="L52" s="114"/>
      <c r="M52" s="114"/>
      <c r="N52" s="114"/>
      <c r="O52" s="114"/>
      <c r="P52" s="114"/>
      <c r="Q52" s="114"/>
      <c r="R52" s="114"/>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type="list" allowBlank="1" showInputMessage="1" showErrorMessage="1" sqref="J32:J39">
      <formula1>"1.記述試験,2.口頭試験,3.受験条件,4.その他"</formula1>
    </dataValidation>
    <dataValidation type="list" allowBlank="1" showInputMessage="1" showErrorMessage="1" sqref="N32:N39">
      <formula1>"－,1.記述試験,2.口頭試験,3.受験条件,4.その他"</formula1>
    </dataValidation>
    <dataValidation type="list" allowBlank="1" showInputMessage="1" sqref="N17:N25">
      <formula1>"○,×,○（P）,×（P）"</formula1>
    </dataValidation>
    <dataValidation type="list" allowBlank="1" showInputMessage="1" showErrorMessage="1" sqref="R32:R39">
      <formula1>"○,×"</formula1>
    </dataValidation>
    <dataValidation allowBlank="1" showInputMessage="1" sqref="B32:C35 A21:A26"/>
    <dataValidation type="whole" allowBlank="1" showInputMessage="1" showErrorMessage="1" sqref="A2">
      <formula1>1</formula1>
      <formula2>999</formula2>
    </dataValidation>
    <dataValidation type="list" allowBlank="1" showInputMessage="1" showErrorMessage="1" sqref="K32:K39 O32:O39">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39.xml><?xml version="1.0" encoding="utf-8"?>
<worksheet xmlns="http://schemas.openxmlformats.org/spreadsheetml/2006/main" xmlns:r="http://schemas.openxmlformats.org/officeDocument/2006/relationships">
  <sheetPr codeName="Sheet38">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64</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42" t="s">
        <v>5</v>
      </c>
      <c r="J16" s="172" t="s">
        <v>6</v>
      </c>
      <c r="K16" s="173"/>
      <c r="L16" s="173"/>
      <c r="M16" s="174"/>
      <c r="N16" s="42"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customFormat="1" ht="99.75" hidden="1" customHeight="1">
      <c r="A21" s="19"/>
      <c r="B21" s="119"/>
      <c r="C21" s="119"/>
      <c r="D21" s="6"/>
      <c r="E21" s="6"/>
      <c r="F21" s="7"/>
      <c r="G21" s="10" t="s">
        <v>21</v>
      </c>
      <c r="H21" s="14" t="s">
        <v>56</v>
      </c>
      <c r="I21" s="15" t="s">
        <v>57</v>
      </c>
      <c r="J21" s="184" t="s">
        <v>22</v>
      </c>
      <c r="K21" s="185"/>
      <c r="L21" s="185"/>
      <c r="M21" s="186"/>
      <c r="N21" s="13"/>
      <c r="O21" s="180"/>
      <c r="P21" s="180"/>
      <c r="Q21" s="180"/>
      <c r="R21" s="180"/>
      <c r="S21" s="3"/>
      <c r="T21" s="1"/>
      <c r="U21" s="1"/>
      <c r="V21" s="1"/>
    </row>
    <row r="22" spans="1:22" customFormat="1" ht="110.1" hidden="1" customHeight="1">
      <c r="A22" s="19"/>
      <c r="B22" s="119"/>
      <c r="C22" s="119"/>
      <c r="D22" s="6"/>
      <c r="E22" s="6"/>
      <c r="F22" s="7"/>
      <c r="G22" s="10" t="s">
        <v>23</v>
      </c>
      <c r="H22" s="14" t="s">
        <v>24</v>
      </c>
      <c r="I22" s="15" t="s">
        <v>25</v>
      </c>
      <c r="J22" s="177"/>
      <c r="K22" s="178"/>
      <c r="L22" s="178"/>
      <c r="M22" s="179"/>
      <c r="N22" s="13"/>
      <c r="O22" s="180"/>
      <c r="P22" s="180"/>
      <c r="Q22" s="180"/>
      <c r="R22" s="180"/>
      <c r="S22" s="3"/>
      <c r="T22" s="1"/>
      <c r="U22" s="1"/>
      <c r="V22" s="1"/>
    </row>
    <row r="23" spans="1:22" customFormat="1" ht="99.75" hidden="1" customHeight="1">
      <c r="A23" s="19"/>
      <c r="B23" s="119"/>
      <c r="C23" s="119"/>
      <c r="D23" s="6"/>
      <c r="E23" s="6"/>
      <c r="F23" s="7"/>
      <c r="G23" s="10" t="s">
        <v>26</v>
      </c>
      <c r="H23" s="14" t="s">
        <v>27</v>
      </c>
      <c r="I23" s="15" t="s">
        <v>28</v>
      </c>
      <c r="J23" s="177"/>
      <c r="K23" s="178"/>
      <c r="L23" s="178"/>
      <c r="M23" s="179"/>
      <c r="N23" s="13"/>
      <c r="O23" s="180"/>
      <c r="P23" s="180"/>
      <c r="Q23" s="180"/>
      <c r="R23" s="180"/>
      <c r="S23" s="3"/>
      <c r="T23" s="1"/>
      <c r="U23" s="1"/>
      <c r="V23" s="1"/>
    </row>
    <row r="24" spans="1:22" customFormat="1" ht="99.75" hidden="1" customHeight="1">
      <c r="A24" s="19"/>
      <c r="B24" s="119"/>
      <c r="C24" s="119"/>
      <c r="D24" s="6"/>
      <c r="E24" s="6"/>
      <c r="F24" s="7"/>
      <c r="G24" s="10" t="s">
        <v>29</v>
      </c>
      <c r="H24" s="14" t="s">
        <v>30</v>
      </c>
      <c r="I24" s="15" t="s">
        <v>31</v>
      </c>
      <c r="J24" s="177"/>
      <c r="K24" s="178"/>
      <c r="L24" s="178"/>
      <c r="M24" s="179"/>
      <c r="N24" s="13"/>
      <c r="O24" s="180"/>
      <c r="P24" s="180"/>
      <c r="Q24" s="180"/>
      <c r="R24" s="180"/>
      <c r="S24" s="3"/>
      <c r="T24" s="1"/>
      <c r="U24" s="1"/>
      <c r="V24" s="1"/>
    </row>
    <row r="25" spans="1:22" customFormat="1" ht="99.75" hidden="1" customHeight="1">
      <c r="A25" s="19"/>
      <c r="B25" s="119"/>
      <c r="C25" s="119"/>
      <c r="D25" s="6"/>
      <c r="E25" s="6"/>
      <c r="F25" s="7"/>
      <c r="G25" s="10" t="s">
        <v>32</v>
      </c>
      <c r="H25" s="14" t="s">
        <v>33</v>
      </c>
      <c r="I25" s="15" t="s">
        <v>34</v>
      </c>
      <c r="J25" s="177"/>
      <c r="K25" s="178"/>
      <c r="L25" s="178"/>
      <c r="M25" s="179"/>
      <c r="N25" s="13"/>
      <c r="O25" s="180"/>
      <c r="P25" s="180"/>
      <c r="Q25" s="180"/>
      <c r="R25" s="180"/>
      <c r="S25" s="3"/>
      <c r="T25" s="1"/>
      <c r="U25" s="1"/>
      <c r="V25" s="1"/>
    </row>
    <row r="26" spans="1:22" customFormat="1" ht="34.5" hidden="1" customHeight="1">
      <c r="A26" s="19"/>
      <c r="B26" s="119"/>
      <c r="C26" s="119"/>
      <c r="D26" s="6"/>
      <c r="E26" s="6"/>
      <c r="F26" s="1"/>
      <c r="G26" s="1"/>
      <c r="H26" s="1"/>
      <c r="I26" s="1"/>
      <c r="J26" s="1"/>
      <c r="K26" s="1"/>
      <c r="L26" s="3"/>
      <c r="M26" s="3"/>
      <c r="N26" s="3"/>
      <c r="O26" s="1"/>
      <c r="P26" s="1"/>
      <c r="Q26" s="1"/>
      <c r="R26" s="3"/>
      <c r="S26" s="3"/>
      <c r="T26" s="1"/>
      <c r="U26" s="1"/>
      <c r="V26" s="1"/>
    </row>
    <row r="27" spans="1:22" customFormat="1" ht="42" hidden="1">
      <c r="A27" s="1"/>
      <c r="B27" s="119"/>
      <c r="C27" s="119"/>
      <c r="D27" s="16"/>
      <c r="E27" s="187" t="s">
        <v>35</v>
      </c>
      <c r="F27" s="187"/>
      <c r="G27" s="187"/>
      <c r="H27" s="187"/>
      <c r="I27" s="187"/>
      <c r="J27" s="187"/>
      <c r="K27" s="187"/>
      <c r="L27" s="187"/>
      <c r="M27" s="187"/>
      <c r="N27" s="187"/>
      <c r="O27" s="187"/>
      <c r="P27" s="187"/>
      <c r="Q27" s="187"/>
      <c r="R27" s="187"/>
      <c r="S27" s="187"/>
      <c r="T27" s="1"/>
      <c r="U27" s="1"/>
      <c r="V27" s="1"/>
    </row>
    <row r="28" spans="1:22" customFormat="1" ht="11.25" customHeight="1">
      <c r="A28" s="1"/>
      <c r="B28" s="119"/>
      <c r="C28" s="119"/>
      <c r="D28" s="16"/>
      <c r="E28" s="17"/>
      <c r="F28" s="1"/>
      <c r="G28" s="1"/>
      <c r="H28" s="1"/>
      <c r="I28" s="1"/>
      <c r="J28" s="3"/>
      <c r="K28" s="3"/>
      <c r="L28" s="3"/>
      <c r="M28" s="3"/>
      <c r="N28" s="3"/>
      <c r="O28" s="16"/>
      <c r="P28" s="16"/>
      <c r="Q28" s="16"/>
      <c r="R28" s="18"/>
      <c r="S28" s="3"/>
      <c r="T28" s="1"/>
      <c r="U28" s="1"/>
      <c r="V28" s="1"/>
    </row>
    <row r="29" spans="1:22" customFormat="1" ht="77.25" customHeight="1" collapsed="1">
      <c r="A29" s="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U29" s="1"/>
      <c r="V29" s="9"/>
    </row>
    <row r="30" spans="1:22" customFormat="1" ht="77.25" customHeight="1">
      <c r="A30" s="1"/>
      <c r="B30" s="122"/>
      <c r="C30" s="122"/>
      <c r="D30" s="189"/>
      <c r="E30" s="189"/>
      <c r="F30" s="192"/>
      <c r="G30" s="194"/>
      <c r="H30" s="192"/>
      <c r="I30" s="192"/>
      <c r="J30" s="218" t="s">
        <v>41</v>
      </c>
      <c r="K30" s="220"/>
      <c r="L30" s="220"/>
      <c r="M30" s="219"/>
      <c r="N30" s="218" t="s">
        <v>42</v>
      </c>
      <c r="O30" s="220"/>
      <c r="P30" s="220"/>
      <c r="Q30" s="219"/>
      <c r="R30" s="212"/>
      <c r="S30" s="216"/>
      <c r="T30" s="217"/>
      <c r="U30" s="1"/>
      <c r="V30" s="9"/>
    </row>
    <row r="31" spans="1:22" customFormat="1" ht="105.95" customHeight="1">
      <c r="A31" s="1"/>
      <c r="B31" s="122"/>
      <c r="C31" s="122"/>
      <c r="D31" s="190"/>
      <c r="E31" s="190"/>
      <c r="F31" s="193"/>
      <c r="G31" s="194"/>
      <c r="H31" s="193"/>
      <c r="I31" s="193"/>
      <c r="J31" s="22" t="s">
        <v>43</v>
      </c>
      <c r="K31" s="23" t="s">
        <v>44</v>
      </c>
      <c r="L31" s="23" t="s">
        <v>45</v>
      </c>
      <c r="M31" s="43" t="s">
        <v>59</v>
      </c>
      <c r="N31" s="22" t="s">
        <v>43</v>
      </c>
      <c r="O31" s="44" t="s">
        <v>44</v>
      </c>
      <c r="P31" s="44" t="s">
        <v>45</v>
      </c>
      <c r="Q31" s="43" t="s">
        <v>59</v>
      </c>
      <c r="R31" s="213"/>
      <c r="S31" s="218"/>
      <c r="T31" s="219"/>
      <c r="U31" s="1"/>
      <c r="V31" s="9"/>
    </row>
    <row r="32" spans="1:22" customFormat="1" ht="120" customHeight="1">
      <c r="A32" s="1"/>
      <c r="B32" s="123"/>
      <c r="C32" s="123"/>
      <c r="D32" s="207" t="s">
        <v>301</v>
      </c>
      <c r="E32" s="207" t="s">
        <v>220</v>
      </c>
      <c r="F32" s="200" t="s">
        <v>233</v>
      </c>
      <c r="G32" s="201" t="s">
        <v>307</v>
      </c>
      <c r="H32" s="198" t="s">
        <v>308</v>
      </c>
      <c r="I32" s="198" t="s">
        <v>309</v>
      </c>
      <c r="J32" s="127"/>
      <c r="K32" s="128"/>
      <c r="L32" s="129"/>
      <c r="M32" s="129"/>
      <c r="N32" s="128"/>
      <c r="O32" s="128"/>
      <c r="P32" s="129"/>
      <c r="Q32" s="130"/>
      <c r="R32" s="20"/>
      <c r="S32" s="195"/>
      <c r="T32" s="196"/>
      <c r="U32" s="9"/>
    </row>
    <row r="33" spans="1:21" customFormat="1" ht="120" customHeight="1">
      <c r="A33" s="1"/>
      <c r="B33" s="123"/>
      <c r="C33" s="123"/>
      <c r="D33" s="207"/>
      <c r="E33" s="207"/>
      <c r="F33" s="200"/>
      <c r="G33" s="202"/>
      <c r="H33" s="199"/>
      <c r="I33" s="199"/>
      <c r="J33" s="127"/>
      <c r="K33" s="128"/>
      <c r="L33" s="129"/>
      <c r="M33" s="129"/>
      <c r="N33" s="128"/>
      <c r="O33" s="128"/>
      <c r="P33" s="129"/>
      <c r="Q33" s="130"/>
      <c r="R33" s="20"/>
      <c r="S33" s="195"/>
      <c r="T33" s="196"/>
      <c r="U33" s="9"/>
    </row>
    <row r="34" spans="1:21" customFormat="1" ht="120" customHeight="1">
      <c r="A34" s="1"/>
      <c r="B34" s="123"/>
      <c r="C34" s="123"/>
      <c r="D34" s="207"/>
      <c r="E34" s="207"/>
      <c r="F34" s="200"/>
      <c r="G34" s="202"/>
      <c r="H34" s="198" t="s">
        <v>305</v>
      </c>
      <c r="I34" s="198" t="s">
        <v>306</v>
      </c>
      <c r="J34" s="127"/>
      <c r="K34" s="128"/>
      <c r="L34" s="129"/>
      <c r="M34" s="129"/>
      <c r="N34" s="128"/>
      <c r="O34" s="128"/>
      <c r="P34" s="129"/>
      <c r="Q34" s="130"/>
      <c r="R34" s="20"/>
      <c r="S34" s="195"/>
      <c r="T34" s="196"/>
      <c r="U34" s="9"/>
    </row>
    <row r="35" spans="1:21" customFormat="1" ht="120" customHeight="1">
      <c r="A35" s="1"/>
      <c r="B35" s="123"/>
      <c r="C35" s="123"/>
      <c r="D35" s="207"/>
      <c r="E35" s="207"/>
      <c r="F35" s="200"/>
      <c r="G35" s="202"/>
      <c r="H35" s="199"/>
      <c r="I35" s="199"/>
      <c r="J35" s="127"/>
      <c r="K35" s="128"/>
      <c r="L35" s="129"/>
      <c r="M35" s="129"/>
      <c r="N35" s="128"/>
      <c r="O35" s="128"/>
      <c r="P35" s="129"/>
      <c r="Q35" s="130"/>
      <c r="R35" s="20"/>
      <c r="S35" s="195"/>
      <c r="T35" s="196"/>
      <c r="U35" s="9"/>
    </row>
    <row r="36" spans="1:21" customFormat="1" ht="120" customHeight="1">
      <c r="A36" s="1"/>
      <c r="B36" s="124"/>
      <c r="C36" s="124"/>
      <c r="D36" s="207"/>
      <c r="E36" s="207"/>
      <c r="F36" s="200"/>
      <c r="G36" s="202"/>
      <c r="H36" s="198"/>
      <c r="I36" s="198"/>
      <c r="J36" s="127"/>
      <c r="K36" s="128"/>
      <c r="L36" s="129"/>
      <c r="M36" s="129"/>
      <c r="N36" s="128"/>
      <c r="O36" s="128"/>
      <c r="P36" s="129"/>
      <c r="Q36" s="130"/>
      <c r="R36" s="20"/>
      <c r="S36" s="45"/>
      <c r="T36" s="46"/>
      <c r="U36" s="9"/>
    </row>
    <row r="37" spans="1:21" customFormat="1" ht="120" customHeight="1">
      <c r="A37" s="1"/>
      <c r="B37" s="124"/>
      <c r="C37" s="124"/>
      <c r="D37" s="207"/>
      <c r="E37" s="207"/>
      <c r="F37" s="200"/>
      <c r="G37" s="202"/>
      <c r="H37" s="199"/>
      <c r="I37" s="199"/>
      <c r="J37" s="127"/>
      <c r="K37" s="128"/>
      <c r="L37" s="129"/>
      <c r="M37" s="129"/>
      <c r="N37" s="128"/>
      <c r="O37" s="128"/>
      <c r="P37" s="129"/>
      <c r="Q37" s="130"/>
      <c r="R37" s="20"/>
      <c r="S37" s="45"/>
      <c r="T37" s="46"/>
      <c r="U37" s="9"/>
    </row>
    <row r="38" spans="1:21" customFormat="1" ht="120" customHeight="1">
      <c r="A38" s="1"/>
      <c r="B38" s="124"/>
      <c r="C38" s="124"/>
      <c r="D38" s="207"/>
      <c r="E38" s="207"/>
      <c r="F38" s="200"/>
      <c r="G38" s="202"/>
      <c r="H38" s="198"/>
      <c r="I38" s="198"/>
      <c r="J38" s="127"/>
      <c r="K38" s="128"/>
      <c r="L38" s="129"/>
      <c r="M38" s="129"/>
      <c r="N38" s="128"/>
      <c r="O38" s="128"/>
      <c r="P38" s="129"/>
      <c r="Q38" s="130"/>
      <c r="R38" s="20"/>
      <c r="S38" s="195"/>
      <c r="T38" s="196"/>
      <c r="U38" s="9"/>
    </row>
    <row r="39" spans="1:21" customFormat="1" ht="120" customHeight="1">
      <c r="A39" s="1"/>
      <c r="B39" s="124"/>
      <c r="C39" s="124"/>
      <c r="D39" s="207"/>
      <c r="E39" s="207"/>
      <c r="F39" s="200"/>
      <c r="G39" s="203"/>
      <c r="H39" s="199"/>
      <c r="I39" s="199"/>
      <c r="J39" s="127"/>
      <c r="K39" s="128"/>
      <c r="L39" s="129"/>
      <c r="M39" s="129"/>
      <c r="N39" s="128"/>
      <c r="O39" s="128"/>
      <c r="P39" s="129"/>
      <c r="Q39" s="130"/>
      <c r="R39" s="20"/>
      <c r="S39" s="195"/>
      <c r="T39" s="196"/>
      <c r="U39" s="9"/>
    </row>
    <row r="40" spans="1:21" ht="21" customHeight="1">
      <c r="B40" s="124"/>
      <c r="C40" s="124"/>
      <c r="D40" s="30"/>
      <c r="E40" s="30"/>
      <c r="F40" s="30"/>
      <c r="G40" s="30"/>
      <c r="H40" s="30"/>
      <c r="I40" s="30"/>
      <c r="J40" s="30"/>
      <c r="K40" s="30"/>
      <c r="L40" s="30"/>
      <c r="M40" s="30"/>
      <c r="N40" s="30"/>
      <c r="O40" s="30"/>
      <c r="P40" s="30"/>
      <c r="Q40" s="30"/>
      <c r="R40" s="30"/>
      <c r="T40" s="21"/>
    </row>
    <row r="41" spans="1:21" ht="17.25" customHeight="1">
      <c r="B41" s="124"/>
      <c r="C41" s="124"/>
      <c r="D41" s="114"/>
      <c r="E41" s="114"/>
      <c r="F41" s="197" t="s">
        <v>619</v>
      </c>
      <c r="G41" s="197"/>
      <c r="H41" s="197"/>
      <c r="I41" s="197"/>
      <c r="J41" s="197"/>
      <c r="K41" s="197"/>
      <c r="L41" s="197"/>
      <c r="M41" s="197"/>
      <c r="N41" s="197"/>
      <c r="O41" s="197"/>
      <c r="P41" s="197"/>
      <c r="Q41" s="114"/>
      <c r="R41" s="114"/>
    </row>
    <row r="42" spans="1:21" ht="17.25" customHeight="1">
      <c r="B42" s="124"/>
      <c r="C42" s="124"/>
      <c r="D42" s="114"/>
      <c r="E42" s="114"/>
      <c r="F42" s="197"/>
      <c r="G42" s="197"/>
      <c r="H42" s="197"/>
      <c r="I42" s="197"/>
      <c r="J42" s="197"/>
      <c r="K42" s="197"/>
      <c r="L42" s="197"/>
      <c r="M42" s="197"/>
      <c r="N42" s="197"/>
      <c r="O42" s="197"/>
      <c r="P42" s="197"/>
      <c r="Q42" s="114"/>
      <c r="R42" s="114"/>
    </row>
    <row r="43" spans="1:21" ht="17.25" customHeight="1">
      <c r="B43" s="124"/>
      <c r="C43" s="124"/>
      <c r="D43" s="114"/>
      <c r="E43" s="114"/>
      <c r="F43" s="197"/>
      <c r="G43" s="197"/>
      <c r="H43" s="197"/>
      <c r="I43" s="197"/>
      <c r="J43" s="197"/>
      <c r="K43" s="197"/>
      <c r="L43" s="197"/>
      <c r="M43" s="197"/>
      <c r="N43" s="197"/>
      <c r="O43" s="197"/>
      <c r="P43" s="197"/>
      <c r="Q43" s="114"/>
      <c r="R43" s="114"/>
    </row>
    <row r="44" spans="1:21" ht="17.25" customHeight="1">
      <c r="B44" s="124"/>
      <c r="C44" s="124"/>
      <c r="D44" s="114"/>
      <c r="E44" s="114"/>
      <c r="F44" s="197"/>
      <c r="G44" s="197"/>
      <c r="H44" s="197"/>
      <c r="I44" s="197"/>
      <c r="J44" s="197"/>
      <c r="K44" s="197"/>
      <c r="L44" s="197"/>
      <c r="M44" s="197"/>
      <c r="N44" s="197"/>
      <c r="O44" s="197"/>
      <c r="P44" s="197"/>
      <c r="Q44" s="114"/>
      <c r="R44" s="114"/>
    </row>
    <row r="45" spans="1:21" ht="17.25" customHeight="1">
      <c r="B45" s="124"/>
      <c r="C45" s="124"/>
      <c r="D45" s="114"/>
      <c r="E45" s="114"/>
      <c r="F45" s="197"/>
      <c r="G45" s="197"/>
      <c r="H45" s="197"/>
      <c r="I45" s="197"/>
      <c r="J45" s="197"/>
      <c r="K45" s="197"/>
      <c r="L45" s="197"/>
      <c r="M45" s="197"/>
      <c r="N45" s="197"/>
      <c r="O45" s="197"/>
      <c r="P45" s="197"/>
      <c r="Q45" s="114"/>
      <c r="R45" s="114"/>
    </row>
    <row r="46" spans="1:21" ht="17.25" customHeight="1">
      <c r="B46" s="124"/>
      <c r="C46" s="124"/>
      <c r="D46" s="114"/>
      <c r="E46" s="114"/>
      <c r="F46" s="197"/>
      <c r="G46" s="197"/>
      <c r="H46" s="197"/>
      <c r="I46" s="197"/>
      <c r="J46" s="197"/>
      <c r="K46" s="197"/>
      <c r="L46" s="197"/>
      <c r="M46" s="197"/>
      <c r="N46" s="197"/>
      <c r="O46" s="197"/>
      <c r="P46" s="197"/>
      <c r="Q46" s="114"/>
      <c r="R46" s="114"/>
    </row>
    <row r="47" spans="1:21" ht="17.25" customHeight="1">
      <c r="B47" s="124"/>
      <c r="C47" s="124"/>
      <c r="D47" s="114"/>
      <c r="E47" s="114"/>
      <c r="F47" s="197"/>
      <c r="G47" s="197"/>
      <c r="H47" s="197"/>
      <c r="I47" s="197"/>
      <c r="J47" s="197"/>
      <c r="K47" s="197"/>
      <c r="L47" s="197"/>
      <c r="M47" s="197"/>
      <c r="N47" s="197"/>
      <c r="O47" s="197"/>
      <c r="P47" s="197"/>
      <c r="Q47" s="114"/>
      <c r="R47" s="114"/>
    </row>
    <row r="48" spans="1:21"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14"/>
      <c r="G52" s="114"/>
      <c r="H52" s="114"/>
      <c r="I52" s="114"/>
      <c r="J52" s="114"/>
      <c r="K52" s="114"/>
      <c r="L52" s="114"/>
      <c r="M52" s="114"/>
      <c r="N52" s="114"/>
      <c r="O52" s="114"/>
      <c r="P52" s="114"/>
      <c r="Q52" s="114"/>
      <c r="R52" s="114"/>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allowBlank="1" showInputMessage="1" sqref="B32:C35 A21:A26"/>
    <dataValidation type="list" allowBlank="1" showInputMessage="1" showErrorMessage="1" sqref="R32:R39">
      <formula1>"○,×"</formula1>
    </dataValidation>
    <dataValidation type="list" allowBlank="1" showInputMessage="1" sqref="N17:N25">
      <formula1>"○,×,○（P）,×（P）"</formula1>
    </dataValidation>
    <dataValidation type="list" allowBlank="1" showInputMessage="1" showErrorMessage="1" sqref="N32:N39">
      <formula1>"－,1.記述試験,2.口頭試験,3.受験条件,4.その他"</formula1>
    </dataValidation>
    <dataValidation type="list" allowBlank="1" showInputMessage="1" showErrorMessage="1" sqref="J32:J39">
      <formula1>"1.記述試験,2.口頭試験,3.受験条件,4.その他"</formula1>
    </dataValidation>
    <dataValidation type="whole" allowBlank="1" showInputMessage="1" showErrorMessage="1" sqref="A2">
      <formula1>1</formula1>
      <formula2>999</formula2>
    </dataValidation>
    <dataValidation type="list" allowBlank="1" showInputMessage="1" showErrorMessage="1" sqref="K32:K39 O32:O39">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4.xml><?xml version="1.0" encoding="utf-8"?>
<worksheet xmlns="http://schemas.openxmlformats.org/spreadsheetml/2006/main" xmlns:r="http://schemas.openxmlformats.org/officeDocument/2006/relationships">
  <sheetPr codeName="Sheet3">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64</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34" t="s">
        <v>5</v>
      </c>
      <c r="J16" s="172" t="s">
        <v>6</v>
      </c>
      <c r="K16" s="173"/>
      <c r="L16" s="173"/>
      <c r="M16" s="174"/>
      <c r="N16" s="34"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ht="99.75" hidden="1" customHeight="1">
      <c r="A21" s="19"/>
      <c r="D21" s="6"/>
      <c r="E21" s="6"/>
      <c r="F21" s="7"/>
      <c r="G21" s="10" t="s">
        <v>21</v>
      </c>
      <c r="H21" s="14" t="s">
        <v>56</v>
      </c>
      <c r="I21" s="15" t="s">
        <v>57</v>
      </c>
      <c r="J21" s="184" t="s">
        <v>22</v>
      </c>
      <c r="K21" s="185"/>
      <c r="L21" s="185"/>
      <c r="M21" s="186"/>
      <c r="N21" s="13"/>
      <c r="O21" s="180"/>
      <c r="P21" s="180"/>
      <c r="Q21" s="180"/>
      <c r="R21" s="180"/>
    </row>
    <row r="22" spans="1:22" ht="110.1" hidden="1" customHeight="1">
      <c r="A22" s="19"/>
      <c r="D22" s="6"/>
      <c r="E22" s="6"/>
      <c r="F22" s="7"/>
      <c r="G22" s="10" t="s">
        <v>23</v>
      </c>
      <c r="H22" s="14" t="s">
        <v>24</v>
      </c>
      <c r="I22" s="15" t="s">
        <v>25</v>
      </c>
      <c r="J22" s="177"/>
      <c r="K22" s="178"/>
      <c r="L22" s="178"/>
      <c r="M22" s="179"/>
      <c r="N22" s="13"/>
      <c r="O22" s="180"/>
      <c r="P22" s="180"/>
      <c r="Q22" s="180"/>
      <c r="R22" s="180"/>
    </row>
    <row r="23" spans="1:22" ht="99.75" hidden="1" customHeight="1">
      <c r="A23" s="19"/>
      <c r="D23" s="6"/>
      <c r="E23" s="6"/>
      <c r="F23" s="7"/>
      <c r="G23" s="10" t="s">
        <v>26</v>
      </c>
      <c r="H23" s="14" t="s">
        <v>27</v>
      </c>
      <c r="I23" s="15" t="s">
        <v>28</v>
      </c>
      <c r="J23" s="177"/>
      <c r="K23" s="178"/>
      <c r="L23" s="178"/>
      <c r="M23" s="179"/>
      <c r="N23" s="13"/>
      <c r="O23" s="180"/>
      <c r="P23" s="180"/>
      <c r="Q23" s="180"/>
      <c r="R23" s="180"/>
    </row>
    <row r="24" spans="1:22" ht="99.75" hidden="1" customHeight="1">
      <c r="A24" s="19"/>
      <c r="D24" s="6"/>
      <c r="E24" s="6"/>
      <c r="F24" s="7"/>
      <c r="G24" s="10" t="s">
        <v>29</v>
      </c>
      <c r="H24" s="14" t="s">
        <v>30</v>
      </c>
      <c r="I24" s="15" t="s">
        <v>31</v>
      </c>
      <c r="J24" s="177"/>
      <c r="K24" s="178"/>
      <c r="L24" s="178"/>
      <c r="M24" s="179"/>
      <c r="N24" s="13"/>
      <c r="O24" s="180"/>
      <c r="P24" s="180"/>
      <c r="Q24" s="180"/>
      <c r="R24" s="180"/>
    </row>
    <row r="25" spans="1:22" ht="99.75" hidden="1" customHeight="1">
      <c r="A25" s="19"/>
      <c r="D25" s="6"/>
      <c r="E25" s="6"/>
      <c r="F25" s="7"/>
      <c r="G25" s="10" t="s">
        <v>32</v>
      </c>
      <c r="H25" s="14" t="s">
        <v>33</v>
      </c>
      <c r="I25" s="15" t="s">
        <v>34</v>
      </c>
      <c r="J25" s="177"/>
      <c r="K25" s="178"/>
      <c r="L25" s="178"/>
      <c r="M25" s="179"/>
      <c r="N25" s="13"/>
      <c r="O25" s="180"/>
      <c r="P25" s="180"/>
      <c r="Q25" s="180"/>
      <c r="R25" s="180"/>
    </row>
    <row r="26" spans="1:22" ht="34.5" hidden="1" customHeight="1">
      <c r="A26" s="19"/>
      <c r="D26" s="6"/>
      <c r="E26" s="6"/>
    </row>
    <row r="27" spans="1:22" ht="42" hidden="1">
      <c r="D27" s="16"/>
      <c r="E27" s="187" t="s">
        <v>35</v>
      </c>
      <c r="F27" s="187"/>
      <c r="G27" s="187"/>
      <c r="H27" s="187"/>
      <c r="I27" s="187"/>
      <c r="J27" s="187"/>
      <c r="K27" s="187"/>
      <c r="L27" s="187"/>
      <c r="M27" s="187"/>
      <c r="N27" s="187"/>
      <c r="O27" s="187"/>
      <c r="P27" s="187"/>
      <c r="Q27" s="187"/>
      <c r="R27" s="187"/>
      <c r="S27" s="187"/>
    </row>
    <row r="28" spans="1:22" ht="11.25" customHeight="1">
      <c r="D28" s="16"/>
      <c r="E28" s="17"/>
      <c r="J28" s="3"/>
      <c r="K28" s="3"/>
      <c r="O28" s="16"/>
      <c r="P28" s="16"/>
      <c r="Q28" s="16"/>
      <c r="R28" s="18"/>
    </row>
    <row r="29" spans="1:22" ht="77.25" customHeight="1" collapsed="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V29" s="9"/>
    </row>
    <row r="30" spans="1:22" ht="77.25" customHeight="1">
      <c r="B30" s="122"/>
      <c r="C30" s="122"/>
      <c r="D30" s="189"/>
      <c r="E30" s="189"/>
      <c r="F30" s="192"/>
      <c r="G30" s="194"/>
      <c r="H30" s="192"/>
      <c r="I30" s="192"/>
      <c r="J30" s="218" t="s">
        <v>41</v>
      </c>
      <c r="K30" s="220"/>
      <c r="L30" s="220"/>
      <c r="M30" s="219"/>
      <c r="N30" s="218" t="s">
        <v>42</v>
      </c>
      <c r="O30" s="220"/>
      <c r="P30" s="220"/>
      <c r="Q30" s="219"/>
      <c r="R30" s="212"/>
      <c r="S30" s="216"/>
      <c r="T30" s="217"/>
      <c r="V30" s="9"/>
    </row>
    <row r="31" spans="1:22" ht="105.95" customHeight="1">
      <c r="B31" s="122"/>
      <c r="C31" s="122"/>
      <c r="D31" s="190"/>
      <c r="E31" s="190"/>
      <c r="F31" s="193"/>
      <c r="G31" s="194"/>
      <c r="H31" s="193"/>
      <c r="I31" s="193"/>
      <c r="J31" s="22" t="s">
        <v>43</v>
      </c>
      <c r="K31" s="23" t="s">
        <v>44</v>
      </c>
      <c r="L31" s="23" t="s">
        <v>45</v>
      </c>
      <c r="M31" s="36" t="s">
        <v>59</v>
      </c>
      <c r="N31" s="22" t="s">
        <v>43</v>
      </c>
      <c r="O31" s="37" t="s">
        <v>44</v>
      </c>
      <c r="P31" s="37" t="s">
        <v>45</v>
      </c>
      <c r="Q31" s="36" t="s">
        <v>59</v>
      </c>
      <c r="R31" s="213"/>
      <c r="S31" s="218"/>
      <c r="T31" s="219"/>
      <c r="V31" s="9"/>
    </row>
    <row r="32" spans="1:22" ht="150" customHeight="1">
      <c r="B32" s="123"/>
      <c r="C32" s="123"/>
      <c r="D32" s="207" t="s">
        <v>74</v>
      </c>
      <c r="E32" s="207" t="s">
        <v>75</v>
      </c>
      <c r="F32" s="200" t="s">
        <v>76</v>
      </c>
      <c r="G32" s="201" t="s">
        <v>77</v>
      </c>
      <c r="H32" s="198" t="s">
        <v>78</v>
      </c>
      <c r="I32" s="198" t="s">
        <v>612</v>
      </c>
      <c r="J32" s="127"/>
      <c r="K32" s="128"/>
      <c r="L32" s="129"/>
      <c r="M32" s="129"/>
      <c r="N32" s="128"/>
      <c r="O32" s="128"/>
      <c r="P32" s="129"/>
      <c r="Q32" s="130"/>
      <c r="R32" s="20"/>
      <c r="S32" s="195"/>
      <c r="T32" s="196"/>
      <c r="U32" s="9"/>
      <c r="V32"/>
    </row>
    <row r="33" spans="2:22" ht="150" customHeight="1">
      <c r="B33" s="123"/>
      <c r="C33" s="123"/>
      <c r="D33" s="207"/>
      <c r="E33" s="207"/>
      <c r="F33" s="200"/>
      <c r="G33" s="202"/>
      <c r="H33" s="199"/>
      <c r="I33" s="199"/>
      <c r="J33" s="127"/>
      <c r="K33" s="128"/>
      <c r="L33" s="129"/>
      <c r="M33" s="129"/>
      <c r="N33" s="128"/>
      <c r="O33" s="128"/>
      <c r="P33" s="129"/>
      <c r="Q33" s="130"/>
      <c r="R33" s="20"/>
      <c r="S33" s="195"/>
      <c r="T33" s="196"/>
      <c r="U33" s="9"/>
      <c r="V33"/>
    </row>
    <row r="34" spans="2:22" ht="120" customHeight="1">
      <c r="B34" s="123"/>
      <c r="C34" s="123"/>
      <c r="D34" s="207"/>
      <c r="E34" s="207"/>
      <c r="F34" s="200"/>
      <c r="G34" s="202"/>
      <c r="H34" s="198" t="s">
        <v>79</v>
      </c>
      <c r="I34" s="198" t="s">
        <v>81</v>
      </c>
      <c r="J34" s="127"/>
      <c r="K34" s="128"/>
      <c r="L34" s="129"/>
      <c r="M34" s="129"/>
      <c r="N34" s="128"/>
      <c r="O34" s="128"/>
      <c r="P34" s="129"/>
      <c r="Q34" s="130"/>
      <c r="R34" s="20"/>
      <c r="S34" s="195"/>
      <c r="T34" s="196"/>
      <c r="U34" s="9"/>
      <c r="V34"/>
    </row>
    <row r="35" spans="2:22" ht="120" customHeight="1">
      <c r="B35" s="123"/>
      <c r="C35" s="123"/>
      <c r="D35" s="207"/>
      <c r="E35" s="207"/>
      <c r="F35" s="200"/>
      <c r="G35" s="202"/>
      <c r="H35" s="199"/>
      <c r="I35" s="199"/>
      <c r="J35" s="127"/>
      <c r="K35" s="128"/>
      <c r="L35" s="129"/>
      <c r="M35" s="129"/>
      <c r="N35" s="128"/>
      <c r="O35" s="128"/>
      <c r="P35" s="129"/>
      <c r="Q35" s="130"/>
      <c r="R35" s="20"/>
      <c r="S35" s="195"/>
      <c r="T35" s="196"/>
      <c r="U35" s="9"/>
      <c r="V35"/>
    </row>
    <row r="36" spans="2:22" ht="120" customHeight="1">
      <c r="B36" s="124"/>
      <c r="C36" s="124"/>
      <c r="D36" s="207"/>
      <c r="E36" s="207"/>
      <c r="F36" s="200"/>
      <c r="G36" s="202"/>
      <c r="H36" s="198" t="s">
        <v>80</v>
      </c>
      <c r="I36" s="198" t="s">
        <v>82</v>
      </c>
      <c r="J36" s="127"/>
      <c r="K36" s="128"/>
      <c r="L36" s="129"/>
      <c r="M36" s="129"/>
      <c r="N36" s="128"/>
      <c r="O36" s="128"/>
      <c r="P36" s="129"/>
      <c r="Q36" s="130"/>
      <c r="R36" s="20"/>
      <c r="S36" s="32"/>
      <c r="T36" s="33"/>
      <c r="U36" s="9"/>
      <c r="V36"/>
    </row>
    <row r="37" spans="2:22" ht="120" customHeight="1">
      <c r="B37" s="124"/>
      <c r="C37" s="124"/>
      <c r="D37" s="207"/>
      <c r="E37" s="207"/>
      <c r="F37" s="200"/>
      <c r="G37" s="202"/>
      <c r="H37" s="199"/>
      <c r="I37" s="199"/>
      <c r="J37" s="127"/>
      <c r="K37" s="128"/>
      <c r="L37" s="129"/>
      <c r="M37" s="129"/>
      <c r="N37" s="128"/>
      <c r="O37" s="128"/>
      <c r="P37" s="129"/>
      <c r="Q37" s="130"/>
      <c r="R37" s="20"/>
      <c r="S37" s="32"/>
      <c r="T37" s="33"/>
      <c r="U37" s="9"/>
      <c r="V37"/>
    </row>
    <row r="38" spans="2:22" ht="120" customHeight="1">
      <c r="B38" s="124"/>
      <c r="C38" s="124"/>
      <c r="D38" s="207"/>
      <c r="E38" s="207"/>
      <c r="F38" s="200"/>
      <c r="G38" s="202"/>
      <c r="H38" s="198"/>
      <c r="I38" s="198"/>
      <c r="J38" s="127"/>
      <c r="K38" s="128"/>
      <c r="L38" s="129"/>
      <c r="M38" s="129"/>
      <c r="N38" s="128"/>
      <c r="O38" s="128"/>
      <c r="P38" s="129"/>
      <c r="Q38" s="130"/>
      <c r="R38" s="20"/>
      <c r="S38" s="195"/>
      <c r="T38" s="196"/>
      <c r="U38" s="9"/>
      <c r="V38"/>
    </row>
    <row r="39" spans="2:22" ht="120" customHeight="1">
      <c r="B39" s="124"/>
      <c r="C39" s="124"/>
      <c r="D39" s="207"/>
      <c r="E39" s="207"/>
      <c r="F39" s="200"/>
      <c r="G39" s="203"/>
      <c r="H39" s="199"/>
      <c r="I39" s="199"/>
      <c r="J39" s="127"/>
      <c r="K39" s="128"/>
      <c r="L39" s="129"/>
      <c r="M39" s="129"/>
      <c r="N39" s="128"/>
      <c r="O39" s="128"/>
      <c r="P39" s="129"/>
      <c r="Q39" s="130"/>
      <c r="R39" s="20"/>
      <c r="S39" s="195"/>
      <c r="T39" s="196"/>
      <c r="U39" s="9"/>
      <c r="V39"/>
    </row>
    <row r="40" spans="2:22" ht="21" customHeight="1">
      <c r="B40" s="124"/>
      <c r="C40" s="124"/>
      <c r="D40" s="30"/>
      <c r="E40" s="30"/>
      <c r="F40" s="30"/>
      <c r="G40" s="30"/>
      <c r="H40" s="30"/>
      <c r="I40" s="30"/>
      <c r="J40" s="30"/>
      <c r="K40" s="30"/>
      <c r="L40" s="30"/>
      <c r="M40" s="30"/>
      <c r="N40" s="30"/>
      <c r="O40" s="30"/>
      <c r="P40" s="30"/>
      <c r="Q40" s="30"/>
      <c r="R40" s="30"/>
      <c r="T40" s="21"/>
    </row>
    <row r="41" spans="2:22" ht="17.25" customHeight="1">
      <c r="B41" s="124"/>
      <c r="C41" s="124"/>
      <c r="D41" s="114"/>
      <c r="E41" s="114"/>
      <c r="F41" s="197" t="s">
        <v>619</v>
      </c>
      <c r="G41" s="197"/>
      <c r="H41" s="197"/>
      <c r="I41" s="197"/>
      <c r="J41" s="197"/>
      <c r="K41" s="197"/>
      <c r="L41" s="197"/>
      <c r="M41" s="197"/>
      <c r="N41" s="197"/>
      <c r="O41" s="197"/>
      <c r="P41" s="197"/>
      <c r="Q41" s="114"/>
      <c r="R41" s="114"/>
    </row>
    <row r="42" spans="2:22" ht="17.25" customHeight="1">
      <c r="B42" s="124"/>
      <c r="C42" s="124"/>
      <c r="D42" s="114"/>
      <c r="E42" s="114"/>
      <c r="F42" s="197"/>
      <c r="G42" s="197"/>
      <c r="H42" s="197"/>
      <c r="I42" s="197"/>
      <c r="J42" s="197"/>
      <c r="K42" s="197"/>
      <c r="L42" s="197"/>
      <c r="M42" s="197"/>
      <c r="N42" s="197"/>
      <c r="O42" s="197"/>
      <c r="P42" s="197"/>
      <c r="Q42" s="114"/>
      <c r="R42" s="114"/>
    </row>
    <row r="43" spans="2:22" ht="17.25" customHeight="1">
      <c r="B43" s="124"/>
      <c r="C43" s="124"/>
      <c r="D43" s="114"/>
      <c r="E43" s="114"/>
      <c r="F43" s="197"/>
      <c r="G43" s="197"/>
      <c r="H43" s="197"/>
      <c r="I43" s="197"/>
      <c r="J43" s="197"/>
      <c r="K43" s="197"/>
      <c r="L43" s="197"/>
      <c r="M43" s="197"/>
      <c r="N43" s="197"/>
      <c r="O43" s="197"/>
      <c r="P43" s="197"/>
      <c r="Q43" s="114"/>
      <c r="R43" s="114"/>
    </row>
    <row r="44" spans="2:22" ht="17.25" customHeight="1">
      <c r="B44" s="124"/>
      <c r="C44" s="124"/>
      <c r="D44" s="114"/>
      <c r="E44" s="114"/>
      <c r="F44" s="197"/>
      <c r="G44" s="197"/>
      <c r="H44" s="197"/>
      <c r="I44" s="197"/>
      <c r="J44" s="197"/>
      <c r="K44" s="197"/>
      <c r="L44" s="197"/>
      <c r="M44" s="197"/>
      <c r="N44" s="197"/>
      <c r="O44" s="197"/>
      <c r="P44" s="197"/>
      <c r="Q44" s="114"/>
      <c r="R44" s="114"/>
    </row>
    <row r="45" spans="2:22" ht="17.25" customHeight="1">
      <c r="B45" s="124"/>
      <c r="C45" s="124"/>
      <c r="D45" s="114"/>
      <c r="E45" s="114"/>
      <c r="F45" s="197"/>
      <c r="G45" s="197"/>
      <c r="H45" s="197"/>
      <c r="I45" s="197"/>
      <c r="J45" s="197"/>
      <c r="K45" s="197"/>
      <c r="L45" s="197"/>
      <c r="M45" s="197"/>
      <c r="N45" s="197"/>
      <c r="O45" s="197"/>
      <c r="P45" s="197"/>
      <c r="Q45" s="114"/>
      <c r="R45" s="114"/>
    </row>
    <row r="46" spans="2:22" ht="17.25" customHeight="1">
      <c r="B46" s="124"/>
      <c r="C46" s="124"/>
      <c r="D46" s="114"/>
      <c r="E46" s="114"/>
      <c r="F46" s="197"/>
      <c r="G46" s="197"/>
      <c r="H46" s="197"/>
      <c r="I46" s="197"/>
      <c r="J46" s="197"/>
      <c r="K46" s="197"/>
      <c r="L46" s="197"/>
      <c r="M46" s="197"/>
      <c r="N46" s="197"/>
      <c r="O46" s="197"/>
      <c r="P46" s="197"/>
      <c r="Q46" s="114"/>
      <c r="R46" s="114"/>
    </row>
    <row r="47" spans="2:22" ht="17.25" customHeight="1">
      <c r="B47" s="124"/>
      <c r="C47" s="124"/>
      <c r="D47" s="114"/>
      <c r="E47" s="114"/>
      <c r="F47" s="197"/>
      <c r="G47" s="197"/>
      <c r="H47" s="197"/>
      <c r="I47" s="197"/>
      <c r="J47" s="197"/>
      <c r="K47" s="197"/>
      <c r="L47" s="197"/>
      <c r="M47" s="197"/>
      <c r="N47" s="197"/>
      <c r="O47" s="197"/>
      <c r="P47" s="197"/>
      <c r="Q47" s="114"/>
      <c r="R47" s="114"/>
    </row>
    <row r="48" spans="2:22"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14"/>
      <c r="G52" s="114"/>
      <c r="H52" s="114"/>
      <c r="I52" s="114"/>
      <c r="J52" s="114"/>
      <c r="K52" s="114"/>
      <c r="L52" s="114"/>
      <c r="M52" s="114"/>
      <c r="N52" s="114"/>
      <c r="O52" s="114"/>
      <c r="P52" s="114"/>
      <c r="Q52" s="114"/>
      <c r="R52" s="114"/>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8">
    <dataValidation allowBlank="1" showInputMessage="1" sqref="B32:C35 A21:A26"/>
    <dataValidation type="list" allowBlank="1" showInputMessage="1" showErrorMessage="1" sqref="R32:R39">
      <formula1>"○,×"</formula1>
    </dataValidation>
    <dataValidation type="list" allowBlank="1" showInputMessage="1" sqref="N17:N25">
      <formula1>"○,×,○（P）,×（P）"</formula1>
    </dataValidation>
    <dataValidation type="list" allowBlank="1" showInputMessage="1" showErrorMessage="1" sqref="N32:N39">
      <formula1>"－,1.記述試験,2.口頭試験,3.受験条件,4.その他"</formula1>
    </dataValidation>
    <dataValidation type="list" allowBlank="1" showInputMessage="1" showErrorMessage="1" sqref="J32:J39">
      <formula1>"1.記述試験,2.口頭試験,3.受験条件,4.その他"</formula1>
    </dataValidation>
    <dataValidation type="whole" allowBlank="1" showInputMessage="1" showErrorMessage="1" sqref="A2">
      <formula1>1</formula1>
      <formula2>999</formula2>
    </dataValidation>
    <dataValidation type="list" allowBlank="1" showInputMessage="1" showErrorMessage="1" sqref="K32:K39 O32:O39">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40.xml><?xml version="1.0" encoding="utf-8"?>
<worksheet xmlns="http://schemas.openxmlformats.org/spreadsheetml/2006/main" xmlns:r="http://schemas.openxmlformats.org/officeDocument/2006/relationships">
  <sheetPr codeName="Sheet39">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64</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42" t="s">
        <v>5</v>
      </c>
      <c r="J16" s="172" t="s">
        <v>6</v>
      </c>
      <c r="K16" s="173"/>
      <c r="L16" s="173"/>
      <c r="M16" s="174"/>
      <c r="N16" s="42"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customFormat="1" ht="99.75" hidden="1" customHeight="1">
      <c r="A21" s="19"/>
      <c r="B21" s="119"/>
      <c r="C21" s="119"/>
      <c r="D21" s="6"/>
      <c r="E21" s="6"/>
      <c r="F21" s="7"/>
      <c r="G21" s="10" t="s">
        <v>21</v>
      </c>
      <c r="H21" s="14" t="s">
        <v>56</v>
      </c>
      <c r="I21" s="15" t="s">
        <v>57</v>
      </c>
      <c r="J21" s="184" t="s">
        <v>22</v>
      </c>
      <c r="K21" s="185"/>
      <c r="L21" s="185"/>
      <c r="M21" s="186"/>
      <c r="N21" s="13"/>
      <c r="O21" s="180"/>
      <c r="P21" s="180"/>
      <c r="Q21" s="180"/>
      <c r="R21" s="180"/>
      <c r="S21" s="3"/>
      <c r="T21" s="1"/>
      <c r="U21" s="1"/>
      <c r="V21" s="1"/>
    </row>
    <row r="22" spans="1:22" customFormat="1" ht="110.1" hidden="1" customHeight="1">
      <c r="A22" s="19"/>
      <c r="B22" s="119"/>
      <c r="C22" s="119"/>
      <c r="D22" s="6"/>
      <c r="E22" s="6"/>
      <c r="F22" s="7"/>
      <c r="G22" s="10" t="s">
        <v>23</v>
      </c>
      <c r="H22" s="14" t="s">
        <v>24</v>
      </c>
      <c r="I22" s="15" t="s">
        <v>25</v>
      </c>
      <c r="J22" s="177"/>
      <c r="K22" s="178"/>
      <c r="L22" s="178"/>
      <c r="M22" s="179"/>
      <c r="N22" s="13"/>
      <c r="O22" s="180"/>
      <c r="P22" s="180"/>
      <c r="Q22" s="180"/>
      <c r="R22" s="180"/>
      <c r="S22" s="3"/>
      <c r="T22" s="1"/>
      <c r="U22" s="1"/>
      <c r="V22" s="1"/>
    </row>
    <row r="23" spans="1:22" customFormat="1" ht="99.75" hidden="1" customHeight="1">
      <c r="A23" s="19"/>
      <c r="B23" s="119"/>
      <c r="C23" s="119"/>
      <c r="D23" s="6"/>
      <c r="E23" s="6"/>
      <c r="F23" s="7"/>
      <c r="G23" s="10" t="s">
        <v>26</v>
      </c>
      <c r="H23" s="14" t="s">
        <v>27</v>
      </c>
      <c r="I23" s="15" t="s">
        <v>28</v>
      </c>
      <c r="J23" s="177"/>
      <c r="K23" s="178"/>
      <c r="L23" s="178"/>
      <c r="M23" s="179"/>
      <c r="N23" s="13"/>
      <c r="O23" s="180"/>
      <c r="P23" s="180"/>
      <c r="Q23" s="180"/>
      <c r="R23" s="180"/>
      <c r="S23" s="3"/>
      <c r="T23" s="1"/>
      <c r="U23" s="1"/>
      <c r="V23" s="1"/>
    </row>
    <row r="24" spans="1:22" customFormat="1" ht="99.75" hidden="1" customHeight="1">
      <c r="A24" s="19"/>
      <c r="B24" s="119"/>
      <c r="C24" s="119"/>
      <c r="D24" s="6"/>
      <c r="E24" s="6"/>
      <c r="F24" s="7"/>
      <c r="G24" s="10" t="s">
        <v>29</v>
      </c>
      <c r="H24" s="14" t="s">
        <v>30</v>
      </c>
      <c r="I24" s="15" t="s">
        <v>31</v>
      </c>
      <c r="J24" s="177"/>
      <c r="K24" s="178"/>
      <c r="L24" s="178"/>
      <c r="M24" s="179"/>
      <c r="N24" s="13"/>
      <c r="O24" s="180"/>
      <c r="P24" s="180"/>
      <c r="Q24" s="180"/>
      <c r="R24" s="180"/>
      <c r="S24" s="3"/>
      <c r="T24" s="1"/>
      <c r="U24" s="1"/>
      <c r="V24" s="1"/>
    </row>
    <row r="25" spans="1:22" customFormat="1" ht="99.75" hidden="1" customHeight="1">
      <c r="A25" s="19"/>
      <c r="B25" s="119"/>
      <c r="C25" s="119"/>
      <c r="D25" s="6"/>
      <c r="E25" s="6"/>
      <c r="F25" s="7"/>
      <c r="G25" s="10" t="s">
        <v>32</v>
      </c>
      <c r="H25" s="14" t="s">
        <v>33</v>
      </c>
      <c r="I25" s="15" t="s">
        <v>34</v>
      </c>
      <c r="J25" s="177"/>
      <c r="K25" s="178"/>
      <c r="L25" s="178"/>
      <c r="M25" s="179"/>
      <c r="N25" s="13"/>
      <c r="O25" s="180"/>
      <c r="P25" s="180"/>
      <c r="Q25" s="180"/>
      <c r="R25" s="180"/>
      <c r="S25" s="3"/>
      <c r="T25" s="1"/>
      <c r="U25" s="1"/>
      <c r="V25" s="1"/>
    </row>
    <row r="26" spans="1:22" customFormat="1" ht="34.5" hidden="1" customHeight="1">
      <c r="A26" s="19"/>
      <c r="B26" s="119"/>
      <c r="C26" s="119"/>
      <c r="D26" s="6"/>
      <c r="E26" s="6"/>
      <c r="F26" s="1"/>
      <c r="G26" s="1"/>
      <c r="H26" s="1"/>
      <c r="I26" s="1"/>
      <c r="J26" s="1"/>
      <c r="K26" s="1"/>
      <c r="L26" s="3"/>
      <c r="M26" s="3"/>
      <c r="N26" s="3"/>
      <c r="O26" s="1"/>
      <c r="P26" s="1"/>
      <c r="Q26" s="1"/>
      <c r="R26" s="3"/>
      <c r="S26" s="3"/>
      <c r="T26" s="1"/>
      <c r="U26" s="1"/>
      <c r="V26" s="1"/>
    </row>
    <row r="27" spans="1:22" customFormat="1" ht="42" hidden="1">
      <c r="A27" s="1"/>
      <c r="B27" s="119"/>
      <c r="C27" s="119"/>
      <c r="D27" s="16"/>
      <c r="E27" s="187" t="s">
        <v>35</v>
      </c>
      <c r="F27" s="187"/>
      <c r="G27" s="187"/>
      <c r="H27" s="187"/>
      <c r="I27" s="187"/>
      <c r="J27" s="187"/>
      <c r="K27" s="187"/>
      <c r="L27" s="187"/>
      <c r="M27" s="187"/>
      <c r="N27" s="187"/>
      <c r="O27" s="187"/>
      <c r="P27" s="187"/>
      <c r="Q27" s="187"/>
      <c r="R27" s="187"/>
      <c r="S27" s="187"/>
      <c r="T27" s="1"/>
      <c r="U27" s="1"/>
      <c r="V27" s="1"/>
    </row>
    <row r="28" spans="1:22" customFormat="1" ht="11.25" customHeight="1">
      <c r="A28" s="1"/>
      <c r="B28" s="119"/>
      <c r="C28" s="119"/>
      <c r="D28" s="16"/>
      <c r="E28" s="17"/>
      <c r="F28" s="1"/>
      <c r="G28" s="1"/>
      <c r="H28" s="1"/>
      <c r="I28" s="1"/>
      <c r="J28" s="3"/>
      <c r="K28" s="3"/>
      <c r="L28" s="3"/>
      <c r="M28" s="3"/>
      <c r="N28" s="3"/>
      <c r="O28" s="16"/>
      <c r="P28" s="16"/>
      <c r="Q28" s="16"/>
      <c r="R28" s="18"/>
      <c r="S28" s="3"/>
      <c r="T28" s="1"/>
      <c r="U28" s="1"/>
      <c r="V28" s="1"/>
    </row>
    <row r="29" spans="1:22" customFormat="1" ht="77.25" customHeight="1" collapsed="1">
      <c r="A29" s="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U29" s="1"/>
      <c r="V29" s="9"/>
    </row>
    <row r="30" spans="1:22" customFormat="1" ht="77.25" customHeight="1">
      <c r="A30" s="1"/>
      <c r="B30" s="122"/>
      <c r="C30" s="122"/>
      <c r="D30" s="189"/>
      <c r="E30" s="189"/>
      <c r="F30" s="192"/>
      <c r="G30" s="194"/>
      <c r="H30" s="192"/>
      <c r="I30" s="192"/>
      <c r="J30" s="218" t="s">
        <v>41</v>
      </c>
      <c r="K30" s="220"/>
      <c r="L30" s="220"/>
      <c r="M30" s="219"/>
      <c r="N30" s="218" t="s">
        <v>42</v>
      </c>
      <c r="O30" s="220"/>
      <c r="P30" s="220"/>
      <c r="Q30" s="219"/>
      <c r="R30" s="212"/>
      <c r="S30" s="216"/>
      <c r="T30" s="217"/>
      <c r="U30" s="1"/>
      <c r="V30" s="9"/>
    </row>
    <row r="31" spans="1:22" customFormat="1" ht="105.95" customHeight="1">
      <c r="A31" s="1"/>
      <c r="B31" s="122"/>
      <c r="C31" s="122"/>
      <c r="D31" s="190"/>
      <c r="E31" s="190"/>
      <c r="F31" s="193"/>
      <c r="G31" s="194"/>
      <c r="H31" s="193"/>
      <c r="I31" s="193"/>
      <c r="J31" s="22" t="s">
        <v>43</v>
      </c>
      <c r="K31" s="23" t="s">
        <v>44</v>
      </c>
      <c r="L31" s="23" t="s">
        <v>45</v>
      </c>
      <c r="M31" s="43" t="s">
        <v>59</v>
      </c>
      <c r="N31" s="22" t="s">
        <v>43</v>
      </c>
      <c r="O31" s="44" t="s">
        <v>44</v>
      </c>
      <c r="P31" s="44" t="s">
        <v>45</v>
      </c>
      <c r="Q31" s="43" t="s">
        <v>59</v>
      </c>
      <c r="R31" s="213"/>
      <c r="S31" s="218"/>
      <c r="T31" s="219"/>
      <c r="U31" s="1"/>
      <c r="V31" s="9"/>
    </row>
    <row r="32" spans="1:22" customFormat="1" ht="120" customHeight="1">
      <c r="A32" s="1"/>
      <c r="B32" s="123"/>
      <c r="C32" s="123"/>
      <c r="D32" s="207" t="s">
        <v>310</v>
      </c>
      <c r="E32" s="207" t="s">
        <v>232</v>
      </c>
      <c r="F32" s="200" t="s">
        <v>233</v>
      </c>
      <c r="G32" s="201" t="s">
        <v>311</v>
      </c>
      <c r="H32" s="198" t="s">
        <v>312</v>
      </c>
      <c r="I32" s="198" t="s">
        <v>313</v>
      </c>
      <c r="J32" s="127"/>
      <c r="K32" s="128"/>
      <c r="L32" s="129"/>
      <c r="M32" s="129"/>
      <c r="N32" s="128"/>
      <c r="O32" s="128"/>
      <c r="P32" s="129"/>
      <c r="Q32" s="130"/>
      <c r="R32" s="20"/>
      <c r="S32" s="195"/>
      <c r="T32" s="196"/>
      <c r="U32" s="9"/>
    </row>
    <row r="33" spans="1:21" customFormat="1" ht="120" customHeight="1">
      <c r="A33" s="1"/>
      <c r="B33" s="123"/>
      <c r="C33" s="123"/>
      <c r="D33" s="207"/>
      <c r="E33" s="207"/>
      <c r="F33" s="200"/>
      <c r="G33" s="202"/>
      <c r="H33" s="199"/>
      <c r="I33" s="199"/>
      <c r="J33" s="127"/>
      <c r="K33" s="128"/>
      <c r="L33" s="129"/>
      <c r="M33" s="129"/>
      <c r="N33" s="128"/>
      <c r="O33" s="128"/>
      <c r="P33" s="129"/>
      <c r="Q33" s="130"/>
      <c r="R33" s="20"/>
      <c r="S33" s="195"/>
      <c r="T33" s="196"/>
      <c r="U33" s="9"/>
    </row>
    <row r="34" spans="1:21" customFormat="1" ht="120" customHeight="1">
      <c r="A34" s="1"/>
      <c r="B34" s="123"/>
      <c r="C34" s="123"/>
      <c r="D34" s="207"/>
      <c r="E34" s="207"/>
      <c r="F34" s="200"/>
      <c r="G34" s="202"/>
      <c r="H34" s="198"/>
      <c r="I34" s="198"/>
      <c r="J34" s="127"/>
      <c r="K34" s="128"/>
      <c r="L34" s="129"/>
      <c r="M34" s="129"/>
      <c r="N34" s="128"/>
      <c r="O34" s="128"/>
      <c r="P34" s="129"/>
      <c r="Q34" s="130"/>
      <c r="R34" s="20"/>
      <c r="S34" s="195"/>
      <c r="T34" s="196"/>
      <c r="U34" s="9"/>
    </row>
    <row r="35" spans="1:21" customFormat="1" ht="120" customHeight="1">
      <c r="A35" s="1"/>
      <c r="B35" s="123"/>
      <c r="C35" s="123"/>
      <c r="D35" s="207"/>
      <c r="E35" s="207"/>
      <c r="F35" s="200"/>
      <c r="G35" s="202"/>
      <c r="H35" s="199"/>
      <c r="I35" s="199"/>
      <c r="J35" s="127"/>
      <c r="K35" s="128"/>
      <c r="L35" s="129"/>
      <c r="M35" s="129"/>
      <c r="N35" s="128"/>
      <c r="O35" s="128"/>
      <c r="P35" s="129"/>
      <c r="Q35" s="130"/>
      <c r="R35" s="20"/>
      <c r="S35" s="195"/>
      <c r="T35" s="196"/>
      <c r="U35" s="9"/>
    </row>
    <row r="36" spans="1:21" customFormat="1" ht="120" customHeight="1">
      <c r="A36" s="1"/>
      <c r="B36" s="124"/>
      <c r="C36" s="124"/>
      <c r="D36" s="207"/>
      <c r="E36" s="207"/>
      <c r="F36" s="200"/>
      <c r="G36" s="202"/>
      <c r="H36" s="198"/>
      <c r="I36" s="198"/>
      <c r="J36" s="127"/>
      <c r="K36" s="128"/>
      <c r="L36" s="129"/>
      <c r="M36" s="129"/>
      <c r="N36" s="128"/>
      <c r="O36" s="128"/>
      <c r="P36" s="129"/>
      <c r="Q36" s="130"/>
      <c r="R36" s="20"/>
      <c r="S36" s="45"/>
      <c r="T36" s="46"/>
      <c r="U36" s="9"/>
    </row>
    <row r="37" spans="1:21" customFormat="1" ht="120" customHeight="1">
      <c r="A37" s="1"/>
      <c r="B37" s="124"/>
      <c r="C37" s="124"/>
      <c r="D37" s="207"/>
      <c r="E37" s="207"/>
      <c r="F37" s="200"/>
      <c r="G37" s="202"/>
      <c r="H37" s="199"/>
      <c r="I37" s="199"/>
      <c r="J37" s="127"/>
      <c r="K37" s="128"/>
      <c r="L37" s="129"/>
      <c r="M37" s="129"/>
      <c r="N37" s="128"/>
      <c r="O37" s="128"/>
      <c r="P37" s="129"/>
      <c r="Q37" s="130"/>
      <c r="R37" s="20"/>
      <c r="S37" s="45"/>
      <c r="T37" s="46"/>
      <c r="U37" s="9"/>
    </row>
    <row r="38" spans="1:21" customFormat="1" ht="120" customHeight="1">
      <c r="A38" s="1"/>
      <c r="B38" s="124"/>
      <c r="C38" s="124"/>
      <c r="D38" s="207"/>
      <c r="E38" s="207"/>
      <c r="F38" s="200"/>
      <c r="G38" s="202"/>
      <c r="H38" s="198"/>
      <c r="I38" s="198"/>
      <c r="J38" s="127"/>
      <c r="K38" s="128"/>
      <c r="L38" s="129"/>
      <c r="M38" s="129"/>
      <c r="N38" s="128"/>
      <c r="O38" s="128"/>
      <c r="P38" s="129"/>
      <c r="Q38" s="130"/>
      <c r="R38" s="20"/>
      <c r="S38" s="195"/>
      <c r="T38" s="196"/>
      <c r="U38" s="9"/>
    </row>
    <row r="39" spans="1:21" customFormat="1" ht="120" customHeight="1">
      <c r="A39" s="1"/>
      <c r="B39" s="124"/>
      <c r="C39" s="124"/>
      <c r="D39" s="207"/>
      <c r="E39" s="207"/>
      <c r="F39" s="200"/>
      <c r="G39" s="203"/>
      <c r="H39" s="199"/>
      <c r="I39" s="199"/>
      <c r="J39" s="127"/>
      <c r="K39" s="128"/>
      <c r="L39" s="129"/>
      <c r="M39" s="129"/>
      <c r="N39" s="128"/>
      <c r="O39" s="128"/>
      <c r="P39" s="129"/>
      <c r="Q39" s="130"/>
      <c r="R39" s="20"/>
      <c r="S39" s="195"/>
      <c r="T39" s="196"/>
      <c r="U39" s="9"/>
    </row>
    <row r="40" spans="1:21" ht="21" customHeight="1">
      <c r="B40" s="124"/>
      <c r="C40" s="124"/>
      <c r="D40" s="30"/>
      <c r="E40" s="30"/>
      <c r="F40" s="30"/>
      <c r="G40" s="30"/>
      <c r="H40" s="30"/>
      <c r="I40" s="30"/>
      <c r="J40" s="30"/>
      <c r="K40" s="30"/>
      <c r="L40" s="30"/>
      <c r="M40" s="30"/>
      <c r="N40" s="30"/>
      <c r="O40" s="30"/>
      <c r="P40" s="30"/>
      <c r="Q40" s="30"/>
      <c r="R40" s="30"/>
      <c r="T40" s="21"/>
    </row>
    <row r="41" spans="1:21" ht="17.25" customHeight="1">
      <c r="B41" s="124"/>
      <c r="C41" s="124"/>
      <c r="D41" s="114"/>
      <c r="E41" s="114"/>
      <c r="F41" s="197" t="s">
        <v>619</v>
      </c>
      <c r="G41" s="197"/>
      <c r="H41" s="197"/>
      <c r="I41" s="197"/>
      <c r="J41" s="197"/>
      <c r="K41" s="197"/>
      <c r="L41" s="197"/>
      <c r="M41" s="197"/>
      <c r="N41" s="197"/>
      <c r="O41" s="197"/>
      <c r="P41" s="197"/>
      <c r="Q41" s="114"/>
      <c r="R41" s="114"/>
    </row>
    <row r="42" spans="1:21" ht="17.25" customHeight="1">
      <c r="B42" s="124"/>
      <c r="C42" s="124"/>
      <c r="D42" s="114"/>
      <c r="E42" s="114"/>
      <c r="F42" s="197"/>
      <c r="G42" s="197"/>
      <c r="H42" s="197"/>
      <c r="I42" s="197"/>
      <c r="J42" s="197"/>
      <c r="K42" s="197"/>
      <c r="L42" s="197"/>
      <c r="M42" s="197"/>
      <c r="N42" s="197"/>
      <c r="O42" s="197"/>
      <c r="P42" s="197"/>
      <c r="Q42" s="114"/>
      <c r="R42" s="114"/>
    </row>
    <row r="43" spans="1:21" ht="17.25" customHeight="1">
      <c r="B43" s="124"/>
      <c r="C43" s="124"/>
      <c r="D43" s="114"/>
      <c r="E43" s="114"/>
      <c r="F43" s="197"/>
      <c r="G43" s="197"/>
      <c r="H43" s="197"/>
      <c r="I43" s="197"/>
      <c r="J43" s="197"/>
      <c r="K43" s="197"/>
      <c r="L43" s="197"/>
      <c r="M43" s="197"/>
      <c r="N43" s="197"/>
      <c r="O43" s="197"/>
      <c r="P43" s="197"/>
      <c r="Q43" s="114"/>
      <c r="R43" s="114"/>
    </row>
    <row r="44" spans="1:21" ht="17.25" customHeight="1">
      <c r="B44" s="124"/>
      <c r="C44" s="124"/>
      <c r="D44" s="114"/>
      <c r="E44" s="114"/>
      <c r="F44" s="197"/>
      <c r="G44" s="197"/>
      <c r="H44" s="197"/>
      <c r="I44" s="197"/>
      <c r="J44" s="197"/>
      <c r="K44" s="197"/>
      <c r="L44" s="197"/>
      <c r="M44" s="197"/>
      <c r="N44" s="197"/>
      <c r="O44" s="197"/>
      <c r="P44" s="197"/>
      <c r="Q44" s="114"/>
      <c r="R44" s="114"/>
    </row>
    <row r="45" spans="1:21" ht="17.25" customHeight="1">
      <c r="B45" s="124"/>
      <c r="C45" s="124"/>
      <c r="D45" s="114"/>
      <c r="E45" s="114"/>
      <c r="F45" s="197"/>
      <c r="G45" s="197"/>
      <c r="H45" s="197"/>
      <c r="I45" s="197"/>
      <c r="J45" s="197"/>
      <c r="K45" s="197"/>
      <c r="L45" s="197"/>
      <c r="M45" s="197"/>
      <c r="N45" s="197"/>
      <c r="O45" s="197"/>
      <c r="P45" s="197"/>
      <c r="Q45" s="114"/>
      <c r="R45" s="114"/>
    </row>
    <row r="46" spans="1:21" ht="17.25" customHeight="1">
      <c r="B46" s="124"/>
      <c r="C46" s="124"/>
      <c r="D46" s="114"/>
      <c r="E46" s="114"/>
      <c r="F46" s="197"/>
      <c r="G46" s="197"/>
      <c r="H46" s="197"/>
      <c r="I46" s="197"/>
      <c r="J46" s="197"/>
      <c r="K46" s="197"/>
      <c r="L46" s="197"/>
      <c r="M46" s="197"/>
      <c r="N46" s="197"/>
      <c r="O46" s="197"/>
      <c r="P46" s="197"/>
      <c r="Q46" s="114"/>
      <c r="R46" s="114"/>
    </row>
    <row r="47" spans="1:21" ht="17.25" customHeight="1">
      <c r="B47" s="124"/>
      <c r="C47" s="124"/>
      <c r="D47" s="114"/>
      <c r="E47" s="114"/>
      <c r="F47" s="197"/>
      <c r="G47" s="197"/>
      <c r="H47" s="197"/>
      <c r="I47" s="197"/>
      <c r="J47" s="197"/>
      <c r="K47" s="197"/>
      <c r="L47" s="197"/>
      <c r="M47" s="197"/>
      <c r="N47" s="197"/>
      <c r="O47" s="197"/>
      <c r="P47" s="197"/>
      <c r="Q47" s="114"/>
      <c r="R47" s="114"/>
    </row>
    <row r="48" spans="1:21"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14"/>
      <c r="G52" s="114"/>
      <c r="H52" s="114"/>
      <c r="I52" s="114"/>
      <c r="J52" s="114"/>
      <c r="K52" s="114"/>
      <c r="L52" s="114"/>
      <c r="M52" s="114"/>
      <c r="N52" s="114"/>
      <c r="O52" s="114"/>
      <c r="P52" s="114"/>
      <c r="Q52" s="114"/>
      <c r="R52" s="114"/>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type="list" allowBlank="1" showInputMessage="1" showErrorMessage="1" sqref="J32:J39">
      <formula1>"1.記述試験,2.口頭試験,3.受験条件,4.その他"</formula1>
    </dataValidation>
    <dataValidation type="list" allowBlank="1" showInputMessage="1" showErrorMessage="1" sqref="N32:N39">
      <formula1>"－,1.記述試験,2.口頭試験,3.受験条件,4.その他"</formula1>
    </dataValidation>
    <dataValidation type="list" allowBlank="1" showInputMessage="1" sqref="N17:N25">
      <formula1>"○,×,○（P）,×（P）"</formula1>
    </dataValidation>
    <dataValidation type="list" allowBlank="1" showInputMessage="1" showErrorMessage="1" sqref="R32:R39">
      <formula1>"○,×"</formula1>
    </dataValidation>
    <dataValidation allowBlank="1" showInputMessage="1" sqref="B32:C35 A21:A26"/>
    <dataValidation type="whole" allowBlank="1" showInputMessage="1" showErrorMessage="1" sqref="A2">
      <formula1>1</formula1>
      <formula2>999</formula2>
    </dataValidation>
    <dataValidation type="list" allowBlank="1" showInputMessage="1" showErrorMessage="1" sqref="K32:K39 O32:O39">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41.xml><?xml version="1.0" encoding="utf-8"?>
<worksheet xmlns="http://schemas.openxmlformats.org/spreadsheetml/2006/main" xmlns:r="http://schemas.openxmlformats.org/officeDocument/2006/relationships">
  <sheetPr codeName="Sheet40">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64</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42" t="s">
        <v>5</v>
      </c>
      <c r="J16" s="172" t="s">
        <v>6</v>
      </c>
      <c r="K16" s="173"/>
      <c r="L16" s="173"/>
      <c r="M16" s="174"/>
      <c r="N16" s="42"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customFormat="1" ht="99.75" hidden="1" customHeight="1">
      <c r="A21" s="19"/>
      <c r="B21" s="119"/>
      <c r="C21" s="119"/>
      <c r="D21" s="6"/>
      <c r="E21" s="6"/>
      <c r="F21" s="7"/>
      <c r="G21" s="10" t="s">
        <v>21</v>
      </c>
      <c r="H21" s="14" t="s">
        <v>56</v>
      </c>
      <c r="I21" s="15" t="s">
        <v>57</v>
      </c>
      <c r="J21" s="184" t="s">
        <v>22</v>
      </c>
      <c r="K21" s="185"/>
      <c r="L21" s="185"/>
      <c r="M21" s="186"/>
      <c r="N21" s="13"/>
      <c r="O21" s="180"/>
      <c r="P21" s="180"/>
      <c r="Q21" s="180"/>
      <c r="R21" s="180"/>
      <c r="S21" s="3"/>
      <c r="T21" s="1"/>
      <c r="U21" s="1"/>
      <c r="V21" s="1"/>
    </row>
    <row r="22" spans="1:22" customFormat="1" ht="110.1" hidden="1" customHeight="1">
      <c r="A22" s="19"/>
      <c r="B22" s="119"/>
      <c r="C22" s="119"/>
      <c r="D22" s="6"/>
      <c r="E22" s="6"/>
      <c r="F22" s="7"/>
      <c r="G22" s="10" t="s">
        <v>23</v>
      </c>
      <c r="H22" s="14" t="s">
        <v>24</v>
      </c>
      <c r="I22" s="15" t="s">
        <v>25</v>
      </c>
      <c r="J22" s="177"/>
      <c r="K22" s="178"/>
      <c r="L22" s="178"/>
      <c r="M22" s="179"/>
      <c r="N22" s="13"/>
      <c r="O22" s="180"/>
      <c r="P22" s="180"/>
      <c r="Q22" s="180"/>
      <c r="R22" s="180"/>
      <c r="S22" s="3"/>
      <c r="T22" s="1"/>
      <c r="U22" s="1"/>
      <c r="V22" s="1"/>
    </row>
    <row r="23" spans="1:22" customFormat="1" ht="99.75" hidden="1" customHeight="1">
      <c r="A23" s="19"/>
      <c r="B23" s="119"/>
      <c r="C23" s="119"/>
      <c r="D23" s="6"/>
      <c r="E23" s="6"/>
      <c r="F23" s="7"/>
      <c r="G23" s="10" t="s">
        <v>26</v>
      </c>
      <c r="H23" s="14" t="s">
        <v>27</v>
      </c>
      <c r="I23" s="15" t="s">
        <v>28</v>
      </c>
      <c r="J23" s="177"/>
      <c r="K23" s="178"/>
      <c r="L23" s="178"/>
      <c r="M23" s="179"/>
      <c r="N23" s="13"/>
      <c r="O23" s="180"/>
      <c r="P23" s="180"/>
      <c r="Q23" s="180"/>
      <c r="R23" s="180"/>
      <c r="S23" s="3"/>
      <c r="T23" s="1"/>
      <c r="U23" s="1"/>
      <c r="V23" s="1"/>
    </row>
    <row r="24" spans="1:22" customFormat="1" ht="99.75" hidden="1" customHeight="1">
      <c r="A24" s="19"/>
      <c r="B24" s="119"/>
      <c r="C24" s="119"/>
      <c r="D24" s="6"/>
      <c r="E24" s="6"/>
      <c r="F24" s="7"/>
      <c r="G24" s="10" t="s">
        <v>29</v>
      </c>
      <c r="H24" s="14" t="s">
        <v>30</v>
      </c>
      <c r="I24" s="15" t="s">
        <v>31</v>
      </c>
      <c r="J24" s="177"/>
      <c r="K24" s="178"/>
      <c r="L24" s="178"/>
      <c r="M24" s="179"/>
      <c r="N24" s="13"/>
      <c r="O24" s="180"/>
      <c r="P24" s="180"/>
      <c r="Q24" s="180"/>
      <c r="R24" s="180"/>
      <c r="S24" s="3"/>
      <c r="T24" s="1"/>
      <c r="U24" s="1"/>
      <c r="V24" s="1"/>
    </row>
    <row r="25" spans="1:22" customFormat="1" ht="99.75" hidden="1" customHeight="1">
      <c r="A25" s="19"/>
      <c r="B25" s="119"/>
      <c r="C25" s="119"/>
      <c r="D25" s="6"/>
      <c r="E25" s="6"/>
      <c r="F25" s="7"/>
      <c r="G25" s="10" t="s">
        <v>32</v>
      </c>
      <c r="H25" s="14" t="s">
        <v>33</v>
      </c>
      <c r="I25" s="15" t="s">
        <v>34</v>
      </c>
      <c r="J25" s="177"/>
      <c r="K25" s="178"/>
      <c r="L25" s="178"/>
      <c r="M25" s="179"/>
      <c r="N25" s="13"/>
      <c r="O25" s="180"/>
      <c r="P25" s="180"/>
      <c r="Q25" s="180"/>
      <c r="R25" s="180"/>
      <c r="S25" s="3"/>
      <c r="T25" s="1"/>
      <c r="U25" s="1"/>
      <c r="V25" s="1"/>
    </row>
    <row r="26" spans="1:22" customFormat="1" ht="34.5" hidden="1" customHeight="1">
      <c r="A26" s="19"/>
      <c r="B26" s="119"/>
      <c r="C26" s="119"/>
      <c r="D26" s="6"/>
      <c r="E26" s="6"/>
      <c r="F26" s="1"/>
      <c r="G26" s="1"/>
      <c r="H26" s="1"/>
      <c r="I26" s="1"/>
      <c r="J26" s="1"/>
      <c r="K26" s="1"/>
      <c r="L26" s="3"/>
      <c r="M26" s="3"/>
      <c r="N26" s="3"/>
      <c r="O26" s="1"/>
      <c r="P26" s="1"/>
      <c r="Q26" s="1"/>
      <c r="R26" s="3"/>
      <c r="S26" s="3"/>
      <c r="T26" s="1"/>
      <c r="U26" s="1"/>
      <c r="V26" s="1"/>
    </row>
    <row r="27" spans="1:22" customFormat="1" ht="42" hidden="1">
      <c r="A27" s="1"/>
      <c r="B27" s="119"/>
      <c r="C27" s="119"/>
      <c r="D27" s="16"/>
      <c r="E27" s="187" t="s">
        <v>35</v>
      </c>
      <c r="F27" s="187"/>
      <c r="G27" s="187"/>
      <c r="H27" s="187"/>
      <c r="I27" s="187"/>
      <c r="J27" s="187"/>
      <c r="K27" s="187"/>
      <c r="L27" s="187"/>
      <c r="M27" s="187"/>
      <c r="N27" s="187"/>
      <c r="O27" s="187"/>
      <c r="P27" s="187"/>
      <c r="Q27" s="187"/>
      <c r="R27" s="187"/>
      <c r="S27" s="187"/>
      <c r="T27" s="1"/>
      <c r="U27" s="1"/>
      <c r="V27" s="1"/>
    </row>
    <row r="28" spans="1:22" customFormat="1" ht="11.25" customHeight="1">
      <c r="A28" s="1"/>
      <c r="B28" s="119"/>
      <c r="C28" s="119"/>
      <c r="D28" s="16"/>
      <c r="E28" s="17"/>
      <c r="F28" s="1"/>
      <c r="G28" s="1"/>
      <c r="H28" s="1"/>
      <c r="I28" s="1"/>
      <c r="J28" s="3"/>
      <c r="K28" s="3"/>
      <c r="L28" s="3"/>
      <c r="M28" s="3"/>
      <c r="N28" s="3"/>
      <c r="O28" s="16"/>
      <c r="P28" s="16"/>
      <c r="Q28" s="16"/>
      <c r="R28" s="18"/>
      <c r="S28" s="3"/>
      <c r="T28" s="1"/>
      <c r="U28" s="1"/>
      <c r="V28" s="1"/>
    </row>
    <row r="29" spans="1:22" customFormat="1" ht="77.25" customHeight="1" collapsed="1">
      <c r="A29" s="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U29" s="1"/>
      <c r="V29" s="9"/>
    </row>
    <row r="30" spans="1:22" customFormat="1" ht="77.25" customHeight="1">
      <c r="A30" s="1"/>
      <c r="B30" s="122"/>
      <c r="C30" s="122"/>
      <c r="D30" s="189"/>
      <c r="E30" s="189"/>
      <c r="F30" s="192"/>
      <c r="G30" s="194"/>
      <c r="H30" s="192"/>
      <c r="I30" s="192"/>
      <c r="J30" s="218" t="s">
        <v>41</v>
      </c>
      <c r="K30" s="220"/>
      <c r="L30" s="220"/>
      <c r="M30" s="219"/>
      <c r="N30" s="218" t="s">
        <v>42</v>
      </c>
      <c r="O30" s="220"/>
      <c r="P30" s="220"/>
      <c r="Q30" s="219"/>
      <c r="R30" s="212"/>
      <c r="S30" s="216"/>
      <c r="T30" s="217"/>
      <c r="U30" s="1"/>
      <c r="V30" s="9"/>
    </row>
    <row r="31" spans="1:22" customFormat="1" ht="105.95" customHeight="1">
      <c r="A31" s="1"/>
      <c r="B31" s="122"/>
      <c r="C31" s="122"/>
      <c r="D31" s="190"/>
      <c r="E31" s="190"/>
      <c r="F31" s="193"/>
      <c r="G31" s="194"/>
      <c r="H31" s="193"/>
      <c r="I31" s="193"/>
      <c r="J31" s="22" t="s">
        <v>43</v>
      </c>
      <c r="K31" s="23" t="s">
        <v>44</v>
      </c>
      <c r="L31" s="23" t="s">
        <v>45</v>
      </c>
      <c r="M31" s="43" t="s">
        <v>59</v>
      </c>
      <c r="N31" s="22" t="s">
        <v>43</v>
      </c>
      <c r="O31" s="44" t="s">
        <v>44</v>
      </c>
      <c r="P31" s="44" t="s">
        <v>45</v>
      </c>
      <c r="Q31" s="43" t="s">
        <v>59</v>
      </c>
      <c r="R31" s="213"/>
      <c r="S31" s="218"/>
      <c r="T31" s="219"/>
      <c r="U31" s="1"/>
      <c r="V31" s="9"/>
    </row>
    <row r="32" spans="1:22" customFormat="1" ht="120" customHeight="1">
      <c r="A32" s="1"/>
      <c r="B32" s="123"/>
      <c r="C32" s="123"/>
      <c r="D32" s="207" t="s">
        <v>314</v>
      </c>
      <c r="E32" s="207" t="s">
        <v>232</v>
      </c>
      <c r="F32" s="200" t="s">
        <v>233</v>
      </c>
      <c r="G32" s="201" t="s">
        <v>315</v>
      </c>
      <c r="H32" s="198" t="s">
        <v>626</v>
      </c>
      <c r="I32" s="198" t="s">
        <v>316</v>
      </c>
      <c r="J32" s="127"/>
      <c r="K32" s="128"/>
      <c r="L32" s="129"/>
      <c r="M32" s="129"/>
      <c r="N32" s="128"/>
      <c r="O32" s="128"/>
      <c r="P32" s="129"/>
      <c r="Q32" s="130"/>
      <c r="R32" s="20"/>
      <c r="S32" s="195"/>
      <c r="T32" s="196"/>
      <c r="U32" s="9"/>
    </row>
    <row r="33" spans="1:21" customFormat="1" ht="120" customHeight="1">
      <c r="A33" s="1"/>
      <c r="B33" s="123"/>
      <c r="C33" s="123"/>
      <c r="D33" s="207"/>
      <c r="E33" s="207"/>
      <c r="F33" s="200"/>
      <c r="G33" s="202"/>
      <c r="H33" s="199"/>
      <c r="I33" s="199"/>
      <c r="J33" s="127"/>
      <c r="K33" s="128"/>
      <c r="L33" s="129"/>
      <c r="M33" s="129"/>
      <c r="N33" s="128"/>
      <c r="O33" s="128"/>
      <c r="P33" s="129"/>
      <c r="Q33" s="130"/>
      <c r="R33" s="20"/>
      <c r="S33" s="195"/>
      <c r="T33" s="196"/>
      <c r="U33" s="9"/>
    </row>
    <row r="34" spans="1:21" customFormat="1" ht="120" customHeight="1">
      <c r="A34" s="1"/>
      <c r="B34" s="123"/>
      <c r="C34" s="123"/>
      <c r="D34" s="207"/>
      <c r="E34" s="207"/>
      <c r="F34" s="200"/>
      <c r="G34" s="202"/>
      <c r="H34" s="198"/>
      <c r="I34" s="198"/>
      <c r="J34" s="127"/>
      <c r="K34" s="128"/>
      <c r="L34" s="129"/>
      <c r="M34" s="129"/>
      <c r="N34" s="128"/>
      <c r="O34" s="128"/>
      <c r="P34" s="129"/>
      <c r="Q34" s="130"/>
      <c r="R34" s="20"/>
      <c r="S34" s="195"/>
      <c r="T34" s="196"/>
      <c r="U34" s="9"/>
    </row>
    <row r="35" spans="1:21" customFormat="1" ht="120" customHeight="1">
      <c r="A35" s="1"/>
      <c r="B35" s="123"/>
      <c r="C35" s="123"/>
      <c r="D35" s="207"/>
      <c r="E35" s="207"/>
      <c r="F35" s="200"/>
      <c r="G35" s="202"/>
      <c r="H35" s="199"/>
      <c r="I35" s="199"/>
      <c r="J35" s="127"/>
      <c r="K35" s="128"/>
      <c r="L35" s="129"/>
      <c r="M35" s="129"/>
      <c r="N35" s="128"/>
      <c r="O35" s="128"/>
      <c r="P35" s="129"/>
      <c r="Q35" s="130"/>
      <c r="R35" s="20"/>
      <c r="S35" s="195"/>
      <c r="T35" s="196"/>
      <c r="U35" s="9"/>
    </row>
    <row r="36" spans="1:21" customFormat="1" ht="120" customHeight="1">
      <c r="A36" s="1"/>
      <c r="B36" s="124"/>
      <c r="C36" s="124"/>
      <c r="D36" s="207"/>
      <c r="E36" s="207"/>
      <c r="F36" s="200"/>
      <c r="G36" s="202"/>
      <c r="H36" s="198"/>
      <c r="I36" s="198"/>
      <c r="J36" s="127"/>
      <c r="K36" s="128"/>
      <c r="L36" s="129"/>
      <c r="M36" s="129"/>
      <c r="N36" s="128"/>
      <c r="O36" s="128"/>
      <c r="P36" s="129"/>
      <c r="Q36" s="130"/>
      <c r="R36" s="20"/>
      <c r="S36" s="45"/>
      <c r="T36" s="46"/>
      <c r="U36" s="9"/>
    </row>
    <row r="37" spans="1:21" customFormat="1" ht="120" customHeight="1">
      <c r="A37" s="1"/>
      <c r="B37" s="124"/>
      <c r="C37" s="124"/>
      <c r="D37" s="207"/>
      <c r="E37" s="207"/>
      <c r="F37" s="200"/>
      <c r="G37" s="202"/>
      <c r="H37" s="199"/>
      <c r="I37" s="199"/>
      <c r="J37" s="127"/>
      <c r="K37" s="128"/>
      <c r="L37" s="129"/>
      <c r="M37" s="129"/>
      <c r="N37" s="128"/>
      <c r="O37" s="128"/>
      <c r="P37" s="129"/>
      <c r="Q37" s="130"/>
      <c r="R37" s="20"/>
      <c r="S37" s="45"/>
      <c r="T37" s="46"/>
      <c r="U37" s="9"/>
    </row>
    <row r="38" spans="1:21" customFormat="1" ht="120" customHeight="1">
      <c r="A38" s="1"/>
      <c r="B38" s="124"/>
      <c r="C38" s="124"/>
      <c r="D38" s="207"/>
      <c r="E38" s="207"/>
      <c r="F38" s="200"/>
      <c r="G38" s="202"/>
      <c r="H38" s="198"/>
      <c r="I38" s="198"/>
      <c r="J38" s="127"/>
      <c r="K38" s="128"/>
      <c r="L38" s="129"/>
      <c r="M38" s="129"/>
      <c r="N38" s="128"/>
      <c r="O38" s="128"/>
      <c r="P38" s="129"/>
      <c r="Q38" s="130"/>
      <c r="R38" s="20"/>
      <c r="S38" s="195"/>
      <c r="T38" s="196"/>
      <c r="U38" s="9"/>
    </row>
    <row r="39" spans="1:21" customFormat="1" ht="120" customHeight="1">
      <c r="A39" s="1"/>
      <c r="B39" s="124"/>
      <c r="C39" s="124"/>
      <c r="D39" s="207"/>
      <c r="E39" s="207"/>
      <c r="F39" s="200"/>
      <c r="G39" s="203"/>
      <c r="H39" s="199"/>
      <c r="I39" s="199"/>
      <c r="J39" s="127"/>
      <c r="K39" s="128"/>
      <c r="L39" s="129"/>
      <c r="M39" s="129"/>
      <c r="N39" s="128"/>
      <c r="O39" s="128"/>
      <c r="P39" s="129"/>
      <c r="Q39" s="130"/>
      <c r="R39" s="20"/>
      <c r="S39" s="195"/>
      <c r="T39" s="196"/>
      <c r="U39" s="9"/>
    </row>
    <row r="40" spans="1:21" ht="21" customHeight="1">
      <c r="B40" s="124"/>
      <c r="C40" s="124"/>
      <c r="D40" s="30"/>
      <c r="E40" s="30"/>
      <c r="F40" s="30"/>
      <c r="G40" s="30"/>
      <c r="H40" s="30"/>
      <c r="I40" s="30"/>
      <c r="J40" s="30"/>
      <c r="K40" s="30"/>
      <c r="L40" s="30"/>
      <c r="M40" s="30"/>
      <c r="N40" s="30"/>
      <c r="O40" s="30"/>
      <c r="P40" s="30"/>
      <c r="Q40" s="30"/>
      <c r="R40" s="30"/>
      <c r="T40" s="21"/>
    </row>
    <row r="41" spans="1:21" ht="17.25" customHeight="1">
      <c r="B41" s="124"/>
      <c r="C41" s="124"/>
      <c r="D41" s="114"/>
      <c r="E41" s="114"/>
      <c r="F41" s="197" t="s">
        <v>619</v>
      </c>
      <c r="G41" s="197"/>
      <c r="H41" s="197"/>
      <c r="I41" s="197"/>
      <c r="J41" s="197"/>
      <c r="K41" s="197"/>
      <c r="L41" s="197"/>
      <c r="M41" s="197"/>
      <c r="N41" s="197"/>
      <c r="O41" s="197"/>
      <c r="P41" s="197"/>
      <c r="Q41" s="114"/>
      <c r="R41" s="114"/>
    </row>
    <row r="42" spans="1:21" ht="17.25" customHeight="1">
      <c r="B42" s="124"/>
      <c r="C42" s="124"/>
      <c r="D42" s="114"/>
      <c r="E42" s="114"/>
      <c r="F42" s="197"/>
      <c r="G42" s="197"/>
      <c r="H42" s="197"/>
      <c r="I42" s="197"/>
      <c r="J42" s="197"/>
      <c r="K42" s="197"/>
      <c r="L42" s="197"/>
      <c r="M42" s="197"/>
      <c r="N42" s="197"/>
      <c r="O42" s="197"/>
      <c r="P42" s="197"/>
      <c r="Q42" s="114"/>
      <c r="R42" s="114"/>
    </row>
    <row r="43" spans="1:21" ht="17.25" customHeight="1">
      <c r="B43" s="124"/>
      <c r="C43" s="124"/>
      <c r="D43" s="114"/>
      <c r="E43" s="114"/>
      <c r="F43" s="197"/>
      <c r="G43" s="197"/>
      <c r="H43" s="197"/>
      <c r="I43" s="197"/>
      <c r="J43" s="197"/>
      <c r="K43" s="197"/>
      <c r="L43" s="197"/>
      <c r="M43" s="197"/>
      <c r="N43" s="197"/>
      <c r="O43" s="197"/>
      <c r="P43" s="197"/>
      <c r="Q43" s="114"/>
      <c r="R43" s="114"/>
    </row>
    <row r="44" spans="1:21" ht="17.25" customHeight="1">
      <c r="B44" s="124"/>
      <c r="C44" s="124"/>
      <c r="D44" s="114"/>
      <c r="E44" s="114"/>
      <c r="F44" s="197"/>
      <c r="G44" s="197"/>
      <c r="H44" s="197"/>
      <c r="I44" s="197"/>
      <c r="J44" s="197"/>
      <c r="K44" s="197"/>
      <c r="L44" s="197"/>
      <c r="M44" s="197"/>
      <c r="N44" s="197"/>
      <c r="O44" s="197"/>
      <c r="P44" s="197"/>
      <c r="Q44" s="114"/>
      <c r="R44" s="114"/>
    </row>
    <row r="45" spans="1:21" ht="17.25" customHeight="1">
      <c r="B45" s="124"/>
      <c r="C45" s="124"/>
      <c r="D45" s="114"/>
      <c r="E45" s="114"/>
      <c r="F45" s="197"/>
      <c r="G45" s="197"/>
      <c r="H45" s="197"/>
      <c r="I45" s="197"/>
      <c r="J45" s="197"/>
      <c r="K45" s="197"/>
      <c r="L45" s="197"/>
      <c r="M45" s="197"/>
      <c r="N45" s="197"/>
      <c r="O45" s="197"/>
      <c r="P45" s="197"/>
      <c r="Q45" s="114"/>
      <c r="R45" s="114"/>
    </row>
    <row r="46" spans="1:21" ht="17.25" customHeight="1">
      <c r="B46" s="124"/>
      <c r="C46" s="124"/>
      <c r="D46" s="114"/>
      <c r="E46" s="114"/>
      <c r="F46" s="197"/>
      <c r="G46" s="197"/>
      <c r="H46" s="197"/>
      <c r="I46" s="197"/>
      <c r="J46" s="197"/>
      <c r="K46" s="197"/>
      <c r="L46" s="197"/>
      <c r="M46" s="197"/>
      <c r="N46" s="197"/>
      <c r="O46" s="197"/>
      <c r="P46" s="197"/>
      <c r="Q46" s="114"/>
      <c r="R46" s="114"/>
    </row>
    <row r="47" spans="1:21" ht="17.25" customHeight="1">
      <c r="B47" s="124"/>
      <c r="C47" s="124"/>
      <c r="D47" s="114"/>
      <c r="E47" s="114"/>
      <c r="F47" s="197"/>
      <c r="G47" s="197"/>
      <c r="H47" s="197"/>
      <c r="I47" s="197"/>
      <c r="J47" s="197"/>
      <c r="K47" s="197"/>
      <c r="L47" s="197"/>
      <c r="M47" s="197"/>
      <c r="N47" s="197"/>
      <c r="O47" s="197"/>
      <c r="P47" s="197"/>
      <c r="Q47" s="114"/>
      <c r="R47" s="114"/>
    </row>
    <row r="48" spans="1:21"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14"/>
      <c r="G52" s="114"/>
      <c r="H52" s="114"/>
      <c r="I52" s="114"/>
      <c r="J52" s="114"/>
      <c r="K52" s="114"/>
      <c r="L52" s="114"/>
      <c r="M52" s="114"/>
      <c r="N52" s="114"/>
      <c r="O52" s="114"/>
      <c r="P52" s="114"/>
      <c r="Q52" s="114"/>
      <c r="R52" s="114"/>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allowBlank="1" showInputMessage="1" sqref="B32:C35 A21:A26"/>
    <dataValidation type="list" allowBlank="1" showInputMessage="1" showErrorMessage="1" sqref="R32:R39">
      <formula1>"○,×"</formula1>
    </dataValidation>
    <dataValidation type="list" allowBlank="1" showInputMessage="1" sqref="N17:N25">
      <formula1>"○,×,○（P）,×（P）"</formula1>
    </dataValidation>
    <dataValidation type="list" allowBlank="1" showInputMessage="1" showErrorMessage="1" sqref="N32:N39">
      <formula1>"－,1.記述試験,2.口頭試験,3.受験条件,4.その他"</formula1>
    </dataValidation>
    <dataValidation type="list" allowBlank="1" showInputMessage="1" showErrorMessage="1" sqref="J32:J39">
      <formula1>"1.記述試験,2.口頭試験,3.受験条件,4.その他"</formula1>
    </dataValidation>
    <dataValidation type="whole" allowBlank="1" showInputMessage="1" showErrorMessage="1" sqref="A2">
      <formula1>1</formula1>
      <formula2>999</formula2>
    </dataValidation>
    <dataValidation type="list" allowBlank="1" showInputMessage="1" showErrorMessage="1" sqref="K32:K39 O32:O39">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42.xml><?xml version="1.0" encoding="utf-8"?>
<worksheet xmlns="http://schemas.openxmlformats.org/spreadsheetml/2006/main" xmlns:r="http://schemas.openxmlformats.org/officeDocument/2006/relationships">
  <sheetPr codeName="Sheet41">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64</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42" t="s">
        <v>5</v>
      </c>
      <c r="J16" s="172" t="s">
        <v>6</v>
      </c>
      <c r="K16" s="173"/>
      <c r="L16" s="173"/>
      <c r="M16" s="174"/>
      <c r="N16" s="42"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customFormat="1" ht="99.75" hidden="1" customHeight="1">
      <c r="A21" s="19"/>
      <c r="B21" s="119"/>
      <c r="C21" s="119"/>
      <c r="D21" s="6"/>
      <c r="E21" s="6"/>
      <c r="F21" s="7"/>
      <c r="G21" s="10" t="s">
        <v>21</v>
      </c>
      <c r="H21" s="14" t="s">
        <v>56</v>
      </c>
      <c r="I21" s="15" t="s">
        <v>57</v>
      </c>
      <c r="J21" s="184" t="s">
        <v>22</v>
      </c>
      <c r="K21" s="185"/>
      <c r="L21" s="185"/>
      <c r="M21" s="186"/>
      <c r="N21" s="13"/>
      <c r="O21" s="180"/>
      <c r="P21" s="180"/>
      <c r="Q21" s="180"/>
      <c r="R21" s="180"/>
      <c r="S21" s="3"/>
      <c r="T21" s="1"/>
      <c r="U21" s="1"/>
      <c r="V21" s="1"/>
    </row>
    <row r="22" spans="1:22" customFormat="1" ht="110.1" hidden="1" customHeight="1">
      <c r="A22" s="19"/>
      <c r="B22" s="119"/>
      <c r="C22" s="119"/>
      <c r="D22" s="6"/>
      <c r="E22" s="6"/>
      <c r="F22" s="7"/>
      <c r="G22" s="10" t="s">
        <v>23</v>
      </c>
      <c r="H22" s="14" t="s">
        <v>24</v>
      </c>
      <c r="I22" s="15" t="s">
        <v>25</v>
      </c>
      <c r="J22" s="177"/>
      <c r="K22" s="178"/>
      <c r="L22" s="178"/>
      <c r="M22" s="179"/>
      <c r="N22" s="13"/>
      <c r="O22" s="180"/>
      <c r="P22" s="180"/>
      <c r="Q22" s="180"/>
      <c r="R22" s="180"/>
      <c r="S22" s="3"/>
      <c r="T22" s="1"/>
      <c r="U22" s="1"/>
      <c r="V22" s="1"/>
    </row>
    <row r="23" spans="1:22" customFormat="1" ht="99.75" hidden="1" customHeight="1">
      <c r="A23" s="19"/>
      <c r="B23" s="119"/>
      <c r="C23" s="119"/>
      <c r="D23" s="6"/>
      <c r="E23" s="6"/>
      <c r="F23" s="7"/>
      <c r="G23" s="10" t="s">
        <v>26</v>
      </c>
      <c r="H23" s="14" t="s">
        <v>27</v>
      </c>
      <c r="I23" s="15" t="s">
        <v>28</v>
      </c>
      <c r="J23" s="177"/>
      <c r="K23" s="178"/>
      <c r="L23" s="178"/>
      <c r="M23" s="179"/>
      <c r="N23" s="13"/>
      <c r="O23" s="180"/>
      <c r="P23" s="180"/>
      <c r="Q23" s="180"/>
      <c r="R23" s="180"/>
      <c r="S23" s="3"/>
      <c r="T23" s="1"/>
      <c r="U23" s="1"/>
      <c r="V23" s="1"/>
    </row>
    <row r="24" spans="1:22" customFormat="1" ht="99.75" hidden="1" customHeight="1">
      <c r="A24" s="19"/>
      <c r="B24" s="119"/>
      <c r="C24" s="119"/>
      <c r="D24" s="6"/>
      <c r="E24" s="6"/>
      <c r="F24" s="7"/>
      <c r="G24" s="10" t="s">
        <v>29</v>
      </c>
      <c r="H24" s="14" t="s">
        <v>30</v>
      </c>
      <c r="I24" s="15" t="s">
        <v>31</v>
      </c>
      <c r="J24" s="177"/>
      <c r="K24" s="178"/>
      <c r="L24" s="178"/>
      <c r="M24" s="179"/>
      <c r="N24" s="13"/>
      <c r="O24" s="180"/>
      <c r="P24" s="180"/>
      <c r="Q24" s="180"/>
      <c r="R24" s="180"/>
      <c r="S24" s="3"/>
      <c r="T24" s="1"/>
      <c r="U24" s="1"/>
      <c r="V24" s="1"/>
    </row>
    <row r="25" spans="1:22" customFormat="1" ht="99.75" hidden="1" customHeight="1">
      <c r="A25" s="19"/>
      <c r="B25" s="119"/>
      <c r="C25" s="119"/>
      <c r="D25" s="6"/>
      <c r="E25" s="6"/>
      <c r="F25" s="7"/>
      <c r="G25" s="10" t="s">
        <v>32</v>
      </c>
      <c r="H25" s="14" t="s">
        <v>33</v>
      </c>
      <c r="I25" s="15" t="s">
        <v>34</v>
      </c>
      <c r="J25" s="177"/>
      <c r="K25" s="178"/>
      <c r="L25" s="178"/>
      <c r="M25" s="179"/>
      <c r="N25" s="13"/>
      <c r="O25" s="180"/>
      <c r="P25" s="180"/>
      <c r="Q25" s="180"/>
      <c r="R25" s="180"/>
      <c r="S25" s="3"/>
      <c r="T25" s="1"/>
      <c r="U25" s="1"/>
      <c r="V25" s="1"/>
    </row>
    <row r="26" spans="1:22" customFormat="1" ht="34.5" hidden="1" customHeight="1">
      <c r="A26" s="19"/>
      <c r="B26" s="119"/>
      <c r="C26" s="119"/>
      <c r="D26" s="6"/>
      <c r="E26" s="6"/>
      <c r="F26" s="1"/>
      <c r="G26" s="1"/>
      <c r="H26" s="1"/>
      <c r="I26" s="1"/>
      <c r="J26" s="1"/>
      <c r="K26" s="1"/>
      <c r="L26" s="3"/>
      <c r="M26" s="3"/>
      <c r="N26" s="3"/>
      <c r="O26" s="1"/>
      <c r="P26" s="1"/>
      <c r="Q26" s="1"/>
      <c r="R26" s="3"/>
      <c r="S26" s="3"/>
      <c r="T26" s="1"/>
      <c r="U26" s="1"/>
      <c r="V26" s="1"/>
    </row>
    <row r="27" spans="1:22" customFormat="1" ht="42" hidden="1">
      <c r="A27" s="1"/>
      <c r="B27" s="119"/>
      <c r="C27" s="119"/>
      <c r="D27" s="16"/>
      <c r="E27" s="187" t="s">
        <v>35</v>
      </c>
      <c r="F27" s="187"/>
      <c r="G27" s="187"/>
      <c r="H27" s="187"/>
      <c r="I27" s="187"/>
      <c r="J27" s="187"/>
      <c r="K27" s="187"/>
      <c r="L27" s="187"/>
      <c r="M27" s="187"/>
      <c r="N27" s="187"/>
      <c r="O27" s="187"/>
      <c r="P27" s="187"/>
      <c r="Q27" s="187"/>
      <c r="R27" s="187"/>
      <c r="S27" s="187"/>
      <c r="T27" s="1"/>
      <c r="U27" s="1"/>
      <c r="V27" s="1"/>
    </row>
    <row r="28" spans="1:22" customFormat="1" ht="11.25" customHeight="1">
      <c r="A28" s="1"/>
      <c r="B28" s="119"/>
      <c r="C28" s="119"/>
      <c r="D28" s="16"/>
      <c r="E28" s="17"/>
      <c r="F28" s="1"/>
      <c r="G28" s="1"/>
      <c r="H28" s="1"/>
      <c r="I28" s="1"/>
      <c r="J28" s="3"/>
      <c r="K28" s="3"/>
      <c r="L28" s="3"/>
      <c r="M28" s="3"/>
      <c r="N28" s="3"/>
      <c r="O28" s="16"/>
      <c r="P28" s="16"/>
      <c r="Q28" s="16"/>
      <c r="R28" s="18"/>
      <c r="S28" s="3"/>
      <c r="T28" s="1"/>
      <c r="U28" s="1"/>
      <c r="V28" s="1"/>
    </row>
    <row r="29" spans="1:22" customFormat="1" ht="77.25" customHeight="1" collapsed="1">
      <c r="A29" s="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U29" s="1"/>
      <c r="V29" s="9"/>
    </row>
    <row r="30" spans="1:22" customFormat="1" ht="77.25" customHeight="1">
      <c r="A30" s="1"/>
      <c r="B30" s="122"/>
      <c r="C30" s="122"/>
      <c r="D30" s="189"/>
      <c r="E30" s="189"/>
      <c r="F30" s="192"/>
      <c r="G30" s="194"/>
      <c r="H30" s="192"/>
      <c r="I30" s="192"/>
      <c r="J30" s="218" t="s">
        <v>41</v>
      </c>
      <c r="K30" s="220"/>
      <c r="L30" s="220"/>
      <c r="M30" s="219"/>
      <c r="N30" s="218" t="s">
        <v>42</v>
      </c>
      <c r="O30" s="220"/>
      <c r="P30" s="220"/>
      <c r="Q30" s="219"/>
      <c r="R30" s="212"/>
      <c r="S30" s="216"/>
      <c r="T30" s="217"/>
      <c r="U30" s="1"/>
      <c r="V30" s="9"/>
    </row>
    <row r="31" spans="1:22" customFormat="1" ht="105.95" customHeight="1">
      <c r="A31" s="1"/>
      <c r="B31" s="122"/>
      <c r="C31" s="122"/>
      <c r="D31" s="190"/>
      <c r="E31" s="190"/>
      <c r="F31" s="193"/>
      <c r="G31" s="194"/>
      <c r="H31" s="193"/>
      <c r="I31" s="193"/>
      <c r="J31" s="22" t="s">
        <v>43</v>
      </c>
      <c r="K31" s="23" t="s">
        <v>44</v>
      </c>
      <c r="L31" s="23" t="s">
        <v>45</v>
      </c>
      <c r="M31" s="43" t="s">
        <v>59</v>
      </c>
      <c r="N31" s="22" t="s">
        <v>43</v>
      </c>
      <c r="O31" s="44" t="s">
        <v>44</v>
      </c>
      <c r="P31" s="44" t="s">
        <v>45</v>
      </c>
      <c r="Q31" s="43" t="s">
        <v>59</v>
      </c>
      <c r="R31" s="213"/>
      <c r="S31" s="218"/>
      <c r="T31" s="219"/>
      <c r="U31" s="1"/>
      <c r="V31" s="9"/>
    </row>
    <row r="32" spans="1:22" customFormat="1" ht="120" customHeight="1">
      <c r="A32" s="1"/>
      <c r="B32" s="123"/>
      <c r="C32" s="123"/>
      <c r="D32" s="207" t="s">
        <v>176</v>
      </c>
      <c r="E32" s="207" t="s">
        <v>232</v>
      </c>
      <c r="F32" s="200" t="s">
        <v>233</v>
      </c>
      <c r="G32" s="201" t="s">
        <v>317</v>
      </c>
      <c r="H32" s="198" t="s">
        <v>318</v>
      </c>
      <c r="I32" s="198" t="s">
        <v>319</v>
      </c>
      <c r="J32" s="127"/>
      <c r="K32" s="128"/>
      <c r="L32" s="129"/>
      <c r="M32" s="129"/>
      <c r="N32" s="128"/>
      <c r="O32" s="128"/>
      <c r="P32" s="129"/>
      <c r="Q32" s="130"/>
      <c r="R32" s="20"/>
      <c r="S32" s="195"/>
      <c r="T32" s="196"/>
      <c r="U32" s="9"/>
    </row>
    <row r="33" spans="1:21" customFormat="1" ht="120" customHeight="1">
      <c r="A33" s="1"/>
      <c r="B33" s="123"/>
      <c r="C33" s="123"/>
      <c r="D33" s="207"/>
      <c r="E33" s="207"/>
      <c r="F33" s="200"/>
      <c r="G33" s="202"/>
      <c r="H33" s="199"/>
      <c r="I33" s="199"/>
      <c r="J33" s="127"/>
      <c r="K33" s="128"/>
      <c r="L33" s="129"/>
      <c r="M33" s="129"/>
      <c r="N33" s="128"/>
      <c r="O33" s="128"/>
      <c r="P33" s="129"/>
      <c r="Q33" s="130"/>
      <c r="R33" s="20"/>
      <c r="S33" s="195"/>
      <c r="T33" s="196"/>
      <c r="U33" s="9"/>
    </row>
    <row r="34" spans="1:21" customFormat="1" ht="120" customHeight="1">
      <c r="A34" s="1"/>
      <c r="B34" s="123"/>
      <c r="C34" s="123"/>
      <c r="D34" s="207"/>
      <c r="E34" s="207"/>
      <c r="F34" s="200"/>
      <c r="G34" s="202"/>
      <c r="H34" s="198"/>
      <c r="I34" s="198"/>
      <c r="J34" s="127"/>
      <c r="K34" s="128"/>
      <c r="L34" s="129"/>
      <c r="M34" s="129"/>
      <c r="N34" s="128"/>
      <c r="O34" s="128"/>
      <c r="P34" s="129"/>
      <c r="Q34" s="130"/>
      <c r="R34" s="20"/>
      <c r="S34" s="195"/>
      <c r="T34" s="196"/>
      <c r="U34" s="9"/>
    </row>
    <row r="35" spans="1:21" customFormat="1" ht="120" customHeight="1">
      <c r="A35" s="1"/>
      <c r="B35" s="123"/>
      <c r="C35" s="123"/>
      <c r="D35" s="207"/>
      <c r="E35" s="207"/>
      <c r="F35" s="200"/>
      <c r="G35" s="202"/>
      <c r="H35" s="199"/>
      <c r="I35" s="199"/>
      <c r="J35" s="127"/>
      <c r="K35" s="128"/>
      <c r="L35" s="129"/>
      <c r="M35" s="129"/>
      <c r="N35" s="128"/>
      <c r="O35" s="128"/>
      <c r="P35" s="129"/>
      <c r="Q35" s="130"/>
      <c r="R35" s="20"/>
      <c r="S35" s="195"/>
      <c r="T35" s="196"/>
      <c r="U35" s="9"/>
    </row>
    <row r="36" spans="1:21" customFormat="1" ht="120" customHeight="1">
      <c r="A36" s="1"/>
      <c r="B36" s="124"/>
      <c r="C36" s="124"/>
      <c r="D36" s="207"/>
      <c r="E36" s="207"/>
      <c r="F36" s="200"/>
      <c r="G36" s="202"/>
      <c r="H36" s="198"/>
      <c r="I36" s="198"/>
      <c r="J36" s="127"/>
      <c r="K36" s="128"/>
      <c r="L36" s="129"/>
      <c r="M36" s="129"/>
      <c r="N36" s="128"/>
      <c r="O36" s="128"/>
      <c r="P36" s="129"/>
      <c r="Q36" s="130"/>
      <c r="R36" s="20"/>
      <c r="S36" s="45"/>
      <c r="T36" s="46"/>
      <c r="U36" s="9"/>
    </row>
    <row r="37" spans="1:21" customFormat="1" ht="120" customHeight="1">
      <c r="A37" s="1"/>
      <c r="B37" s="124"/>
      <c r="C37" s="124"/>
      <c r="D37" s="207"/>
      <c r="E37" s="207"/>
      <c r="F37" s="200"/>
      <c r="G37" s="202"/>
      <c r="H37" s="199"/>
      <c r="I37" s="199"/>
      <c r="J37" s="127"/>
      <c r="K37" s="128"/>
      <c r="L37" s="129"/>
      <c r="M37" s="129"/>
      <c r="N37" s="128"/>
      <c r="O37" s="128"/>
      <c r="P37" s="129"/>
      <c r="Q37" s="130"/>
      <c r="R37" s="20"/>
      <c r="S37" s="45"/>
      <c r="T37" s="46"/>
      <c r="U37" s="9"/>
    </row>
    <row r="38" spans="1:21" customFormat="1" ht="120" customHeight="1">
      <c r="A38" s="1"/>
      <c r="B38" s="124"/>
      <c r="C38" s="124"/>
      <c r="D38" s="207"/>
      <c r="E38" s="207"/>
      <c r="F38" s="200"/>
      <c r="G38" s="202"/>
      <c r="H38" s="198"/>
      <c r="I38" s="198"/>
      <c r="J38" s="127"/>
      <c r="K38" s="128"/>
      <c r="L38" s="129"/>
      <c r="M38" s="129"/>
      <c r="N38" s="128"/>
      <c r="O38" s="128"/>
      <c r="P38" s="129"/>
      <c r="Q38" s="130"/>
      <c r="R38" s="20"/>
      <c r="S38" s="195"/>
      <c r="T38" s="196"/>
      <c r="U38" s="9"/>
    </row>
    <row r="39" spans="1:21" customFormat="1" ht="120" customHeight="1">
      <c r="A39" s="1"/>
      <c r="B39" s="124"/>
      <c r="C39" s="124"/>
      <c r="D39" s="207"/>
      <c r="E39" s="207"/>
      <c r="F39" s="200"/>
      <c r="G39" s="203"/>
      <c r="H39" s="199"/>
      <c r="I39" s="199"/>
      <c r="J39" s="127"/>
      <c r="K39" s="128"/>
      <c r="L39" s="129"/>
      <c r="M39" s="129"/>
      <c r="N39" s="128"/>
      <c r="O39" s="128"/>
      <c r="P39" s="129"/>
      <c r="Q39" s="130"/>
      <c r="R39" s="20"/>
      <c r="S39" s="195"/>
      <c r="T39" s="196"/>
      <c r="U39" s="9"/>
    </row>
    <row r="40" spans="1:21" ht="21" customHeight="1">
      <c r="B40" s="124"/>
      <c r="C40" s="124"/>
      <c r="D40" s="30"/>
      <c r="E40" s="30"/>
      <c r="F40" s="30"/>
      <c r="G40" s="30"/>
      <c r="H40" s="30"/>
      <c r="I40" s="30"/>
      <c r="J40" s="30"/>
      <c r="K40" s="30"/>
      <c r="L40" s="30"/>
      <c r="M40" s="30"/>
      <c r="N40" s="30"/>
      <c r="O40" s="30"/>
      <c r="P40" s="30"/>
      <c r="Q40" s="30"/>
      <c r="R40" s="30"/>
      <c r="T40" s="21"/>
    </row>
    <row r="41" spans="1:21" ht="17.25" customHeight="1">
      <c r="B41" s="124"/>
      <c r="C41" s="124"/>
      <c r="D41" s="114"/>
      <c r="E41" s="114"/>
      <c r="F41" s="197" t="s">
        <v>619</v>
      </c>
      <c r="G41" s="197"/>
      <c r="H41" s="197"/>
      <c r="I41" s="197"/>
      <c r="J41" s="197"/>
      <c r="K41" s="197"/>
      <c r="L41" s="197"/>
      <c r="M41" s="197"/>
      <c r="N41" s="197"/>
      <c r="O41" s="197"/>
      <c r="P41" s="197"/>
      <c r="Q41" s="114"/>
      <c r="R41" s="114"/>
    </row>
    <row r="42" spans="1:21" ht="17.25" customHeight="1">
      <c r="B42" s="124"/>
      <c r="C42" s="124"/>
      <c r="D42" s="114"/>
      <c r="E42" s="114"/>
      <c r="F42" s="197"/>
      <c r="G42" s="197"/>
      <c r="H42" s="197"/>
      <c r="I42" s="197"/>
      <c r="J42" s="197"/>
      <c r="K42" s="197"/>
      <c r="L42" s="197"/>
      <c r="M42" s="197"/>
      <c r="N42" s="197"/>
      <c r="O42" s="197"/>
      <c r="P42" s="197"/>
      <c r="Q42" s="114"/>
      <c r="R42" s="114"/>
    </row>
    <row r="43" spans="1:21" ht="17.25" customHeight="1">
      <c r="B43" s="124"/>
      <c r="C43" s="124"/>
      <c r="D43" s="114"/>
      <c r="E43" s="114"/>
      <c r="F43" s="197"/>
      <c r="G43" s="197"/>
      <c r="H43" s="197"/>
      <c r="I43" s="197"/>
      <c r="J43" s="197"/>
      <c r="K43" s="197"/>
      <c r="L43" s="197"/>
      <c r="M43" s="197"/>
      <c r="N43" s="197"/>
      <c r="O43" s="197"/>
      <c r="P43" s="197"/>
      <c r="Q43" s="114"/>
      <c r="R43" s="114"/>
    </row>
    <row r="44" spans="1:21" ht="17.25" customHeight="1">
      <c r="B44" s="124"/>
      <c r="C44" s="124"/>
      <c r="D44" s="114"/>
      <c r="E44" s="114"/>
      <c r="F44" s="197"/>
      <c r="G44" s="197"/>
      <c r="H44" s="197"/>
      <c r="I44" s="197"/>
      <c r="J44" s="197"/>
      <c r="K44" s="197"/>
      <c r="L44" s="197"/>
      <c r="M44" s="197"/>
      <c r="N44" s="197"/>
      <c r="O44" s="197"/>
      <c r="P44" s="197"/>
      <c r="Q44" s="114"/>
      <c r="R44" s="114"/>
    </row>
    <row r="45" spans="1:21" ht="17.25" customHeight="1">
      <c r="B45" s="124"/>
      <c r="C45" s="124"/>
      <c r="D45" s="114"/>
      <c r="E45" s="114"/>
      <c r="F45" s="197"/>
      <c r="G45" s="197"/>
      <c r="H45" s="197"/>
      <c r="I45" s="197"/>
      <c r="J45" s="197"/>
      <c r="K45" s="197"/>
      <c r="L45" s="197"/>
      <c r="M45" s="197"/>
      <c r="N45" s="197"/>
      <c r="O45" s="197"/>
      <c r="P45" s="197"/>
      <c r="Q45" s="114"/>
      <c r="R45" s="114"/>
    </row>
    <row r="46" spans="1:21" ht="17.25" customHeight="1">
      <c r="B46" s="124"/>
      <c r="C46" s="124"/>
      <c r="D46" s="114"/>
      <c r="E46" s="114"/>
      <c r="F46" s="197"/>
      <c r="G46" s="197"/>
      <c r="H46" s="197"/>
      <c r="I46" s="197"/>
      <c r="J46" s="197"/>
      <c r="K46" s="197"/>
      <c r="L46" s="197"/>
      <c r="M46" s="197"/>
      <c r="N46" s="197"/>
      <c r="O46" s="197"/>
      <c r="P46" s="197"/>
      <c r="Q46" s="114"/>
      <c r="R46" s="114"/>
    </row>
    <row r="47" spans="1:21" ht="17.25" customHeight="1">
      <c r="B47" s="124"/>
      <c r="C47" s="124"/>
      <c r="D47" s="114"/>
      <c r="E47" s="114"/>
      <c r="F47" s="197"/>
      <c r="G47" s="197"/>
      <c r="H47" s="197"/>
      <c r="I47" s="197"/>
      <c r="J47" s="197"/>
      <c r="K47" s="197"/>
      <c r="L47" s="197"/>
      <c r="M47" s="197"/>
      <c r="N47" s="197"/>
      <c r="O47" s="197"/>
      <c r="P47" s="197"/>
      <c r="Q47" s="114"/>
      <c r="R47" s="114"/>
    </row>
    <row r="48" spans="1:21"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14"/>
      <c r="G52" s="114"/>
      <c r="H52" s="114"/>
      <c r="I52" s="114"/>
      <c r="J52" s="114"/>
      <c r="K52" s="114"/>
      <c r="L52" s="114"/>
      <c r="M52" s="114"/>
      <c r="N52" s="114"/>
      <c r="O52" s="114"/>
      <c r="P52" s="114"/>
      <c r="Q52" s="114"/>
      <c r="R52" s="114"/>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type="list" allowBlank="1" showInputMessage="1" showErrorMessage="1" sqref="J32:J39">
      <formula1>"1.記述試験,2.口頭試験,3.受験条件,4.その他"</formula1>
    </dataValidation>
    <dataValidation type="list" allowBlank="1" showInputMessage="1" showErrorMessage="1" sqref="N32:N39">
      <formula1>"－,1.記述試験,2.口頭試験,3.受験条件,4.その他"</formula1>
    </dataValidation>
    <dataValidation type="list" allowBlank="1" showInputMessage="1" sqref="N17:N25">
      <formula1>"○,×,○（P）,×（P）"</formula1>
    </dataValidation>
    <dataValidation type="list" allowBlank="1" showInputMessage="1" showErrorMessage="1" sqref="R32:R39">
      <formula1>"○,×"</formula1>
    </dataValidation>
    <dataValidation allowBlank="1" showInputMessage="1" sqref="B32:C35 A21:A26"/>
    <dataValidation type="whole" allowBlank="1" showInputMessage="1" showErrorMessage="1" sqref="A2">
      <formula1>1</formula1>
      <formula2>999</formula2>
    </dataValidation>
    <dataValidation type="list" allowBlank="1" showInputMessage="1" showErrorMessage="1" sqref="K32:K39 O32:O39">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43.xml><?xml version="1.0" encoding="utf-8"?>
<worksheet xmlns="http://schemas.openxmlformats.org/spreadsheetml/2006/main" xmlns:r="http://schemas.openxmlformats.org/officeDocument/2006/relationships">
  <sheetPr codeName="Sheet42">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64</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42" t="s">
        <v>5</v>
      </c>
      <c r="J16" s="172" t="s">
        <v>6</v>
      </c>
      <c r="K16" s="173"/>
      <c r="L16" s="173"/>
      <c r="M16" s="174"/>
      <c r="N16" s="42"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customFormat="1" ht="99.75" hidden="1" customHeight="1">
      <c r="A21" s="19"/>
      <c r="B21" s="119"/>
      <c r="C21" s="119"/>
      <c r="D21" s="6"/>
      <c r="E21" s="6"/>
      <c r="F21" s="7"/>
      <c r="G21" s="10" t="s">
        <v>21</v>
      </c>
      <c r="H21" s="14" t="s">
        <v>56</v>
      </c>
      <c r="I21" s="15" t="s">
        <v>57</v>
      </c>
      <c r="J21" s="184" t="s">
        <v>22</v>
      </c>
      <c r="K21" s="185"/>
      <c r="L21" s="185"/>
      <c r="M21" s="186"/>
      <c r="N21" s="13"/>
      <c r="O21" s="180"/>
      <c r="P21" s="180"/>
      <c r="Q21" s="180"/>
      <c r="R21" s="180"/>
      <c r="S21" s="3"/>
      <c r="T21" s="1"/>
      <c r="U21" s="1"/>
      <c r="V21" s="1"/>
    </row>
    <row r="22" spans="1:22" customFormat="1" ht="110.1" hidden="1" customHeight="1">
      <c r="A22" s="19"/>
      <c r="B22" s="119"/>
      <c r="C22" s="119"/>
      <c r="D22" s="6"/>
      <c r="E22" s="6"/>
      <c r="F22" s="7"/>
      <c r="G22" s="10" t="s">
        <v>23</v>
      </c>
      <c r="H22" s="14" t="s">
        <v>24</v>
      </c>
      <c r="I22" s="15" t="s">
        <v>25</v>
      </c>
      <c r="J22" s="177"/>
      <c r="K22" s="178"/>
      <c r="L22" s="178"/>
      <c r="M22" s="179"/>
      <c r="N22" s="13"/>
      <c r="O22" s="180"/>
      <c r="P22" s="180"/>
      <c r="Q22" s="180"/>
      <c r="R22" s="180"/>
      <c r="S22" s="3"/>
      <c r="T22" s="1"/>
      <c r="U22" s="1"/>
      <c r="V22" s="1"/>
    </row>
    <row r="23" spans="1:22" customFormat="1" ht="99.75" hidden="1" customHeight="1">
      <c r="A23" s="19"/>
      <c r="B23" s="119"/>
      <c r="C23" s="119"/>
      <c r="D23" s="6"/>
      <c r="E23" s="6"/>
      <c r="F23" s="7"/>
      <c r="G23" s="10" t="s">
        <v>26</v>
      </c>
      <c r="H23" s="14" t="s">
        <v>27</v>
      </c>
      <c r="I23" s="15" t="s">
        <v>28</v>
      </c>
      <c r="J23" s="177"/>
      <c r="K23" s="178"/>
      <c r="L23" s="178"/>
      <c r="M23" s="179"/>
      <c r="N23" s="13"/>
      <c r="O23" s="180"/>
      <c r="P23" s="180"/>
      <c r="Q23" s="180"/>
      <c r="R23" s="180"/>
      <c r="S23" s="3"/>
      <c r="T23" s="1"/>
      <c r="U23" s="1"/>
      <c r="V23" s="1"/>
    </row>
    <row r="24" spans="1:22" customFormat="1" ht="99.75" hidden="1" customHeight="1">
      <c r="A24" s="19"/>
      <c r="B24" s="119"/>
      <c r="C24" s="119"/>
      <c r="D24" s="6"/>
      <c r="E24" s="6"/>
      <c r="F24" s="7"/>
      <c r="G24" s="10" t="s">
        <v>29</v>
      </c>
      <c r="H24" s="14" t="s">
        <v>30</v>
      </c>
      <c r="I24" s="15" t="s">
        <v>31</v>
      </c>
      <c r="J24" s="177"/>
      <c r="K24" s="178"/>
      <c r="L24" s="178"/>
      <c r="M24" s="179"/>
      <c r="N24" s="13"/>
      <c r="O24" s="180"/>
      <c r="P24" s="180"/>
      <c r="Q24" s="180"/>
      <c r="R24" s="180"/>
      <c r="S24" s="3"/>
      <c r="T24" s="1"/>
      <c r="U24" s="1"/>
      <c r="V24" s="1"/>
    </row>
    <row r="25" spans="1:22" customFormat="1" ht="99.75" hidden="1" customHeight="1">
      <c r="A25" s="19"/>
      <c r="B25" s="119"/>
      <c r="C25" s="119"/>
      <c r="D25" s="6"/>
      <c r="E25" s="6"/>
      <c r="F25" s="7"/>
      <c r="G25" s="10" t="s">
        <v>32</v>
      </c>
      <c r="H25" s="14" t="s">
        <v>33</v>
      </c>
      <c r="I25" s="15" t="s">
        <v>34</v>
      </c>
      <c r="J25" s="177"/>
      <c r="K25" s="178"/>
      <c r="L25" s="178"/>
      <c r="M25" s="179"/>
      <c r="N25" s="13"/>
      <c r="O25" s="180"/>
      <c r="P25" s="180"/>
      <c r="Q25" s="180"/>
      <c r="R25" s="180"/>
      <c r="S25" s="3"/>
      <c r="T25" s="1"/>
      <c r="U25" s="1"/>
      <c r="V25" s="1"/>
    </row>
    <row r="26" spans="1:22" customFormat="1" ht="34.5" hidden="1" customHeight="1">
      <c r="A26" s="19"/>
      <c r="B26" s="119"/>
      <c r="C26" s="119"/>
      <c r="D26" s="6"/>
      <c r="E26" s="6"/>
      <c r="F26" s="1"/>
      <c r="G26" s="1"/>
      <c r="H26" s="1"/>
      <c r="I26" s="1"/>
      <c r="J26" s="1"/>
      <c r="K26" s="1"/>
      <c r="L26" s="3"/>
      <c r="M26" s="3"/>
      <c r="N26" s="3"/>
      <c r="O26" s="1"/>
      <c r="P26" s="1"/>
      <c r="Q26" s="1"/>
      <c r="R26" s="3"/>
      <c r="S26" s="3"/>
      <c r="T26" s="1"/>
      <c r="U26" s="1"/>
      <c r="V26" s="1"/>
    </row>
    <row r="27" spans="1:22" customFormat="1" ht="42" hidden="1">
      <c r="A27" s="1"/>
      <c r="B27" s="119"/>
      <c r="C27" s="119"/>
      <c r="D27" s="16"/>
      <c r="E27" s="187" t="s">
        <v>35</v>
      </c>
      <c r="F27" s="187"/>
      <c r="G27" s="187"/>
      <c r="H27" s="187"/>
      <c r="I27" s="187"/>
      <c r="J27" s="187"/>
      <c r="K27" s="187"/>
      <c r="L27" s="187"/>
      <c r="M27" s="187"/>
      <c r="N27" s="187"/>
      <c r="O27" s="187"/>
      <c r="P27" s="187"/>
      <c r="Q27" s="187"/>
      <c r="R27" s="187"/>
      <c r="S27" s="187"/>
      <c r="T27" s="1"/>
      <c r="U27" s="1"/>
      <c r="V27" s="1"/>
    </row>
    <row r="28" spans="1:22" customFormat="1" ht="11.25" customHeight="1">
      <c r="A28" s="1"/>
      <c r="B28" s="119"/>
      <c r="C28" s="119"/>
      <c r="D28" s="16"/>
      <c r="E28" s="17"/>
      <c r="F28" s="1"/>
      <c r="G28" s="1"/>
      <c r="H28" s="1"/>
      <c r="I28" s="1"/>
      <c r="J28" s="3"/>
      <c r="K28" s="3"/>
      <c r="L28" s="3"/>
      <c r="M28" s="3"/>
      <c r="N28" s="3"/>
      <c r="O28" s="16"/>
      <c r="P28" s="16"/>
      <c r="Q28" s="16"/>
      <c r="R28" s="18"/>
      <c r="S28" s="3"/>
      <c r="T28" s="1"/>
      <c r="U28" s="1"/>
      <c r="V28" s="1"/>
    </row>
    <row r="29" spans="1:22" customFormat="1" ht="77.25" customHeight="1" collapsed="1">
      <c r="A29" s="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U29" s="1"/>
      <c r="V29" s="9"/>
    </row>
    <row r="30" spans="1:22" customFormat="1" ht="77.25" customHeight="1">
      <c r="A30" s="1"/>
      <c r="B30" s="122"/>
      <c r="C30" s="122"/>
      <c r="D30" s="189"/>
      <c r="E30" s="189"/>
      <c r="F30" s="192"/>
      <c r="G30" s="194"/>
      <c r="H30" s="192"/>
      <c r="I30" s="192"/>
      <c r="J30" s="218" t="s">
        <v>41</v>
      </c>
      <c r="K30" s="220"/>
      <c r="L30" s="220"/>
      <c r="M30" s="219"/>
      <c r="N30" s="218" t="s">
        <v>42</v>
      </c>
      <c r="O30" s="220"/>
      <c r="P30" s="220"/>
      <c r="Q30" s="219"/>
      <c r="R30" s="212"/>
      <c r="S30" s="216"/>
      <c r="T30" s="217"/>
      <c r="U30" s="1"/>
      <c r="V30" s="9"/>
    </row>
    <row r="31" spans="1:22" customFormat="1" ht="105.95" customHeight="1">
      <c r="A31" s="1"/>
      <c r="B31" s="122"/>
      <c r="C31" s="122"/>
      <c r="D31" s="190"/>
      <c r="E31" s="190"/>
      <c r="F31" s="193"/>
      <c r="G31" s="194"/>
      <c r="H31" s="193"/>
      <c r="I31" s="193"/>
      <c r="J31" s="22" t="s">
        <v>43</v>
      </c>
      <c r="K31" s="23" t="s">
        <v>44</v>
      </c>
      <c r="L31" s="23" t="s">
        <v>45</v>
      </c>
      <c r="M31" s="43" t="s">
        <v>59</v>
      </c>
      <c r="N31" s="22" t="s">
        <v>43</v>
      </c>
      <c r="O31" s="44" t="s">
        <v>44</v>
      </c>
      <c r="P31" s="44" t="s">
        <v>45</v>
      </c>
      <c r="Q31" s="43" t="s">
        <v>59</v>
      </c>
      <c r="R31" s="213"/>
      <c r="S31" s="218"/>
      <c r="T31" s="219"/>
      <c r="U31" s="1"/>
      <c r="V31" s="9"/>
    </row>
    <row r="32" spans="1:22" customFormat="1" ht="120" customHeight="1">
      <c r="A32" s="1"/>
      <c r="B32" s="123"/>
      <c r="C32" s="123"/>
      <c r="D32" s="207" t="s">
        <v>320</v>
      </c>
      <c r="E32" s="207" t="s">
        <v>321</v>
      </c>
      <c r="F32" s="200" t="s">
        <v>233</v>
      </c>
      <c r="G32" s="201" t="s">
        <v>322</v>
      </c>
      <c r="H32" s="198" t="s">
        <v>323</v>
      </c>
      <c r="I32" s="198" t="s">
        <v>324</v>
      </c>
      <c r="J32" s="127"/>
      <c r="K32" s="128"/>
      <c r="L32" s="129"/>
      <c r="M32" s="129"/>
      <c r="N32" s="128"/>
      <c r="O32" s="128"/>
      <c r="P32" s="129"/>
      <c r="Q32" s="130"/>
      <c r="R32" s="20"/>
      <c r="S32" s="195"/>
      <c r="T32" s="196"/>
      <c r="U32" s="9"/>
    </row>
    <row r="33" spans="1:21" customFormat="1" ht="120" customHeight="1">
      <c r="A33" s="1"/>
      <c r="B33" s="123"/>
      <c r="C33" s="123"/>
      <c r="D33" s="207"/>
      <c r="E33" s="207"/>
      <c r="F33" s="200"/>
      <c r="G33" s="202"/>
      <c r="H33" s="199"/>
      <c r="I33" s="199"/>
      <c r="J33" s="127"/>
      <c r="K33" s="128"/>
      <c r="L33" s="129"/>
      <c r="M33" s="129"/>
      <c r="N33" s="128"/>
      <c r="O33" s="128"/>
      <c r="P33" s="129"/>
      <c r="Q33" s="130"/>
      <c r="R33" s="20"/>
      <c r="S33" s="195"/>
      <c r="T33" s="196"/>
      <c r="U33" s="9"/>
    </row>
    <row r="34" spans="1:21" customFormat="1" ht="120" customHeight="1">
      <c r="A34" s="1"/>
      <c r="B34" s="123"/>
      <c r="C34" s="123"/>
      <c r="D34" s="207"/>
      <c r="E34" s="207"/>
      <c r="F34" s="200"/>
      <c r="G34" s="202"/>
      <c r="H34" s="198" t="s">
        <v>368</v>
      </c>
      <c r="I34" s="198" t="s">
        <v>325</v>
      </c>
      <c r="J34" s="127"/>
      <c r="K34" s="128"/>
      <c r="L34" s="129"/>
      <c r="M34" s="129"/>
      <c r="N34" s="128"/>
      <c r="O34" s="128"/>
      <c r="P34" s="129"/>
      <c r="Q34" s="130"/>
      <c r="R34" s="20"/>
      <c r="S34" s="195"/>
      <c r="T34" s="196"/>
      <c r="U34" s="9"/>
    </row>
    <row r="35" spans="1:21" customFormat="1" ht="120" customHeight="1">
      <c r="A35" s="1"/>
      <c r="B35" s="123"/>
      <c r="C35" s="123"/>
      <c r="D35" s="207"/>
      <c r="E35" s="207"/>
      <c r="F35" s="200"/>
      <c r="G35" s="202"/>
      <c r="H35" s="199"/>
      <c r="I35" s="199"/>
      <c r="J35" s="127"/>
      <c r="K35" s="128"/>
      <c r="L35" s="129"/>
      <c r="M35" s="129"/>
      <c r="N35" s="128"/>
      <c r="O35" s="128"/>
      <c r="P35" s="129"/>
      <c r="Q35" s="130"/>
      <c r="R35" s="20"/>
      <c r="S35" s="195"/>
      <c r="T35" s="196"/>
      <c r="U35" s="9"/>
    </row>
    <row r="36" spans="1:21" customFormat="1" ht="120" customHeight="1">
      <c r="A36" s="1"/>
      <c r="B36" s="124"/>
      <c r="C36" s="124"/>
      <c r="D36" s="207"/>
      <c r="E36" s="207"/>
      <c r="F36" s="200"/>
      <c r="G36" s="202"/>
      <c r="H36" s="198" t="s">
        <v>326</v>
      </c>
      <c r="I36" s="198" t="s">
        <v>327</v>
      </c>
      <c r="J36" s="127"/>
      <c r="K36" s="128"/>
      <c r="L36" s="129"/>
      <c r="M36" s="129"/>
      <c r="N36" s="128"/>
      <c r="O36" s="128"/>
      <c r="P36" s="129"/>
      <c r="Q36" s="130"/>
      <c r="R36" s="20"/>
      <c r="S36" s="45"/>
      <c r="T36" s="46"/>
      <c r="U36" s="9"/>
    </row>
    <row r="37" spans="1:21" customFormat="1" ht="120" customHeight="1">
      <c r="A37" s="1"/>
      <c r="B37" s="124"/>
      <c r="C37" s="124"/>
      <c r="D37" s="207"/>
      <c r="E37" s="207"/>
      <c r="F37" s="200"/>
      <c r="G37" s="202"/>
      <c r="H37" s="199"/>
      <c r="I37" s="199"/>
      <c r="J37" s="127"/>
      <c r="K37" s="128"/>
      <c r="L37" s="129"/>
      <c r="M37" s="129"/>
      <c r="N37" s="128"/>
      <c r="O37" s="128"/>
      <c r="P37" s="129"/>
      <c r="Q37" s="130"/>
      <c r="R37" s="20"/>
      <c r="S37" s="45"/>
      <c r="T37" s="46"/>
      <c r="U37" s="9"/>
    </row>
    <row r="38" spans="1:21" customFormat="1" ht="120" customHeight="1">
      <c r="A38" s="1"/>
      <c r="B38" s="124"/>
      <c r="C38" s="124"/>
      <c r="D38" s="207"/>
      <c r="E38" s="207"/>
      <c r="F38" s="200"/>
      <c r="G38" s="202"/>
      <c r="H38" s="198"/>
      <c r="I38" s="198"/>
      <c r="J38" s="127"/>
      <c r="K38" s="128"/>
      <c r="L38" s="129"/>
      <c r="M38" s="129"/>
      <c r="N38" s="128"/>
      <c r="O38" s="128"/>
      <c r="P38" s="129"/>
      <c r="Q38" s="130"/>
      <c r="R38" s="20"/>
      <c r="S38" s="195"/>
      <c r="T38" s="196"/>
      <c r="U38" s="9"/>
    </row>
    <row r="39" spans="1:21" customFormat="1" ht="120" customHeight="1">
      <c r="A39" s="1"/>
      <c r="B39" s="124"/>
      <c r="C39" s="124"/>
      <c r="D39" s="207"/>
      <c r="E39" s="207"/>
      <c r="F39" s="200"/>
      <c r="G39" s="203"/>
      <c r="H39" s="199"/>
      <c r="I39" s="199"/>
      <c r="J39" s="127"/>
      <c r="K39" s="128"/>
      <c r="L39" s="129"/>
      <c r="M39" s="129"/>
      <c r="N39" s="128"/>
      <c r="O39" s="128"/>
      <c r="P39" s="129"/>
      <c r="Q39" s="130"/>
      <c r="R39" s="20"/>
      <c r="S39" s="195"/>
      <c r="T39" s="196"/>
      <c r="U39" s="9"/>
    </row>
    <row r="40" spans="1:21" ht="21" customHeight="1">
      <c r="B40" s="124"/>
      <c r="C40" s="124"/>
      <c r="D40" s="30"/>
      <c r="E40" s="30"/>
      <c r="F40" s="30"/>
      <c r="G40" s="30"/>
      <c r="H40" s="30"/>
      <c r="I40" s="30"/>
      <c r="J40" s="30"/>
      <c r="K40" s="30"/>
      <c r="L40" s="30"/>
      <c r="M40" s="30"/>
      <c r="N40" s="30"/>
      <c r="O40" s="30"/>
      <c r="P40" s="30"/>
      <c r="Q40" s="30"/>
      <c r="R40" s="30"/>
      <c r="T40" s="21"/>
    </row>
    <row r="41" spans="1:21" ht="17.25" customHeight="1">
      <c r="B41" s="124"/>
      <c r="C41" s="124"/>
      <c r="D41" s="114"/>
      <c r="E41" s="114"/>
      <c r="F41" s="197" t="s">
        <v>619</v>
      </c>
      <c r="G41" s="197"/>
      <c r="H41" s="197"/>
      <c r="I41" s="197"/>
      <c r="J41" s="197"/>
      <c r="K41" s="197"/>
      <c r="L41" s="197"/>
      <c r="M41" s="197"/>
      <c r="N41" s="197"/>
      <c r="O41" s="197"/>
      <c r="P41" s="197"/>
      <c r="Q41" s="114"/>
      <c r="R41" s="114"/>
    </row>
    <row r="42" spans="1:21" ht="17.25" customHeight="1">
      <c r="B42" s="124"/>
      <c r="C42" s="124"/>
      <c r="D42" s="114"/>
      <c r="E42" s="114"/>
      <c r="F42" s="197"/>
      <c r="G42" s="197"/>
      <c r="H42" s="197"/>
      <c r="I42" s="197"/>
      <c r="J42" s="197"/>
      <c r="K42" s="197"/>
      <c r="L42" s="197"/>
      <c r="M42" s="197"/>
      <c r="N42" s="197"/>
      <c r="O42" s="197"/>
      <c r="P42" s="197"/>
      <c r="Q42" s="114"/>
      <c r="R42" s="114"/>
    </row>
    <row r="43" spans="1:21" ht="17.25" customHeight="1">
      <c r="B43" s="124"/>
      <c r="C43" s="124"/>
      <c r="D43" s="114"/>
      <c r="E43" s="114"/>
      <c r="F43" s="197"/>
      <c r="G43" s="197"/>
      <c r="H43" s="197"/>
      <c r="I43" s="197"/>
      <c r="J43" s="197"/>
      <c r="K43" s="197"/>
      <c r="L43" s="197"/>
      <c r="M43" s="197"/>
      <c r="N43" s="197"/>
      <c r="O43" s="197"/>
      <c r="P43" s="197"/>
      <c r="Q43" s="114"/>
      <c r="R43" s="114"/>
    </row>
    <row r="44" spans="1:21" ht="17.25" customHeight="1">
      <c r="B44" s="124"/>
      <c r="C44" s="124"/>
      <c r="D44" s="114"/>
      <c r="E44" s="114"/>
      <c r="F44" s="197"/>
      <c r="G44" s="197"/>
      <c r="H44" s="197"/>
      <c r="I44" s="197"/>
      <c r="J44" s="197"/>
      <c r="K44" s="197"/>
      <c r="L44" s="197"/>
      <c r="M44" s="197"/>
      <c r="N44" s="197"/>
      <c r="O44" s="197"/>
      <c r="P44" s="197"/>
      <c r="Q44" s="114"/>
      <c r="R44" s="114"/>
    </row>
    <row r="45" spans="1:21" ht="17.25" customHeight="1">
      <c r="B45" s="124"/>
      <c r="C45" s="124"/>
      <c r="D45" s="114"/>
      <c r="E45" s="114"/>
      <c r="F45" s="197"/>
      <c r="G45" s="197"/>
      <c r="H45" s="197"/>
      <c r="I45" s="197"/>
      <c r="J45" s="197"/>
      <c r="K45" s="197"/>
      <c r="L45" s="197"/>
      <c r="M45" s="197"/>
      <c r="N45" s="197"/>
      <c r="O45" s="197"/>
      <c r="P45" s="197"/>
      <c r="Q45" s="114"/>
      <c r="R45" s="114"/>
    </row>
    <row r="46" spans="1:21" ht="17.25" customHeight="1">
      <c r="B46" s="124"/>
      <c r="C46" s="124"/>
      <c r="D46" s="114"/>
      <c r="E46" s="114"/>
      <c r="F46" s="197"/>
      <c r="G46" s="197"/>
      <c r="H46" s="197"/>
      <c r="I46" s="197"/>
      <c r="J46" s="197"/>
      <c r="K46" s="197"/>
      <c r="L46" s="197"/>
      <c r="M46" s="197"/>
      <c r="N46" s="197"/>
      <c r="O46" s="197"/>
      <c r="P46" s="197"/>
      <c r="Q46" s="114"/>
      <c r="R46" s="114"/>
    </row>
    <row r="47" spans="1:21" ht="17.25" customHeight="1">
      <c r="B47" s="124"/>
      <c r="C47" s="124"/>
      <c r="D47" s="114"/>
      <c r="E47" s="114"/>
      <c r="F47" s="197"/>
      <c r="G47" s="197"/>
      <c r="H47" s="197"/>
      <c r="I47" s="197"/>
      <c r="J47" s="197"/>
      <c r="K47" s="197"/>
      <c r="L47" s="197"/>
      <c r="M47" s="197"/>
      <c r="N47" s="197"/>
      <c r="O47" s="197"/>
      <c r="P47" s="197"/>
      <c r="Q47" s="114"/>
      <c r="R47" s="114"/>
    </row>
    <row r="48" spans="1:21"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14"/>
      <c r="G52" s="114"/>
      <c r="H52" s="114"/>
      <c r="I52" s="114"/>
      <c r="J52" s="114"/>
      <c r="K52" s="114"/>
      <c r="L52" s="114"/>
      <c r="M52" s="114"/>
      <c r="N52" s="114"/>
      <c r="O52" s="114"/>
      <c r="P52" s="114"/>
      <c r="Q52" s="114"/>
      <c r="R52" s="114"/>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allowBlank="1" showInputMessage="1" sqref="B32:C35 A21:A26"/>
    <dataValidation type="list" allowBlank="1" showInputMessage="1" showErrorMessage="1" sqref="R32:R39">
      <formula1>"○,×"</formula1>
    </dataValidation>
    <dataValidation type="list" allowBlank="1" showInputMessage="1" sqref="N17:N25">
      <formula1>"○,×,○（P）,×（P）"</formula1>
    </dataValidation>
    <dataValidation type="list" allowBlank="1" showInputMessage="1" showErrorMessage="1" sqref="N32:N39">
      <formula1>"－,1.記述試験,2.口頭試験,3.受験条件,4.その他"</formula1>
    </dataValidation>
    <dataValidation type="list" allowBlank="1" showInputMessage="1" showErrorMessage="1" sqref="J32:J39">
      <formula1>"1.記述試験,2.口頭試験,3.受験条件,4.その他"</formula1>
    </dataValidation>
    <dataValidation type="whole" allowBlank="1" showInputMessage="1" showErrorMessage="1" sqref="A2">
      <formula1>1</formula1>
      <formula2>999</formula2>
    </dataValidation>
    <dataValidation type="list" allowBlank="1" showInputMessage="1" showErrorMessage="1" sqref="K32:K39 O32:O39">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44.xml><?xml version="1.0" encoding="utf-8"?>
<worksheet xmlns="http://schemas.openxmlformats.org/spreadsheetml/2006/main" xmlns:r="http://schemas.openxmlformats.org/officeDocument/2006/relationships">
  <sheetPr codeName="Sheet43">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64</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42" t="s">
        <v>5</v>
      </c>
      <c r="J16" s="172" t="s">
        <v>6</v>
      </c>
      <c r="K16" s="173"/>
      <c r="L16" s="173"/>
      <c r="M16" s="174"/>
      <c r="N16" s="42"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customFormat="1" ht="99.75" hidden="1" customHeight="1">
      <c r="A21" s="19"/>
      <c r="B21" s="119"/>
      <c r="C21" s="119"/>
      <c r="D21" s="6"/>
      <c r="E21" s="6"/>
      <c r="F21" s="7"/>
      <c r="G21" s="10" t="s">
        <v>21</v>
      </c>
      <c r="H21" s="14" t="s">
        <v>56</v>
      </c>
      <c r="I21" s="15" t="s">
        <v>57</v>
      </c>
      <c r="J21" s="184" t="s">
        <v>22</v>
      </c>
      <c r="K21" s="185"/>
      <c r="L21" s="185"/>
      <c r="M21" s="186"/>
      <c r="N21" s="13"/>
      <c r="O21" s="180"/>
      <c r="P21" s="180"/>
      <c r="Q21" s="180"/>
      <c r="R21" s="180"/>
      <c r="S21" s="3"/>
      <c r="T21" s="1"/>
      <c r="U21" s="1"/>
      <c r="V21" s="1"/>
    </row>
    <row r="22" spans="1:22" customFormat="1" ht="110.1" hidden="1" customHeight="1">
      <c r="A22" s="19"/>
      <c r="B22" s="119"/>
      <c r="C22" s="119"/>
      <c r="D22" s="6"/>
      <c r="E22" s="6"/>
      <c r="F22" s="7"/>
      <c r="G22" s="10" t="s">
        <v>23</v>
      </c>
      <c r="H22" s="14" t="s">
        <v>24</v>
      </c>
      <c r="I22" s="15" t="s">
        <v>25</v>
      </c>
      <c r="J22" s="177"/>
      <c r="K22" s="178"/>
      <c r="L22" s="178"/>
      <c r="M22" s="179"/>
      <c r="N22" s="13"/>
      <c r="O22" s="180"/>
      <c r="P22" s="180"/>
      <c r="Q22" s="180"/>
      <c r="R22" s="180"/>
      <c r="S22" s="3"/>
      <c r="T22" s="1"/>
      <c r="U22" s="1"/>
      <c r="V22" s="1"/>
    </row>
    <row r="23" spans="1:22" customFormat="1" ht="99.75" hidden="1" customHeight="1">
      <c r="A23" s="19"/>
      <c r="B23" s="119"/>
      <c r="C23" s="119"/>
      <c r="D23" s="6"/>
      <c r="E23" s="6"/>
      <c r="F23" s="7"/>
      <c r="G23" s="10" t="s">
        <v>26</v>
      </c>
      <c r="H23" s="14" t="s">
        <v>27</v>
      </c>
      <c r="I23" s="15" t="s">
        <v>28</v>
      </c>
      <c r="J23" s="177"/>
      <c r="K23" s="178"/>
      <c r="L23" s="178"/>
      <c r="M23" s="179"/>
      <c r="N23" s="13"/>
      <c r="O23" s="180"/>
      <c r="P23" s="180"/>
      <c r="Q23" s="180"/>
      <c r="R23" s="180"/>
      <c r="S23" s="3"/>
      <c r="T23" s="1"/>
      <c r="U23" s="1"/>
      <c r="V23" s="1"/>
    </row>
    <row r="24" spans="1:22" customFormat="1" ht="99.75" hidden="1" customHeight="1">
      <c r="A24" s="19"/>
      <c r="B24" s="119"/>
      <c r="C24" s="119"/>
      <c r="D24" s="6"/>
      <c r="E24" s="6"/>
      <c r="F24" s="7"/>
      <c r="G24" s="10" t="s">
        <v>29</v>
      </c>
      <c r="H24" s="14" t="s">
        <v>30</v>
      </c>
      <c r="I24" s="15" t="s">
        <v>31</v>
      </c>
      <c r="J24" s="177"/>
      <c r="K24" s="178"/>
      <c r="L24" s="178"/>
      <c r="M24" s="179"/>
      <c r="N24" s="13"/>
      <c r="O24" s="180"/>
      <c r="P24" s="180"/>
      <c r="Q24" s="180"/>
      <c r="R24" s="180"/>
      <c r="S24" s="3"/>
      <c r="T24" s="1"/>
      <c r="U24" s="1"/>
      <c r="V24" s="1"/>
    </row>
    <row r="25" spans="1:22" customFormat="1" ht="99.75" hidden="1" customHeight="1">
      <c r="A25" s="19"/>
      <c r="B25" s="119"/>
      <c r="C25" s="119"/>
      <c r="D25" s="6"/>
      <c r="E25" s="6"/>
      <c r="F25" s="7"/>
      <c r="G25" s="10" t="s">
        <v>32</v>
      </c>
      <c r="H25" s="14" t="s">
        <v>33</v>
      </c>
      <c r="I25" s="15" t="s">
        <v>34</v>
      </c>
      <c r="J25" s="177"/>
      <c r="K25" s="178"/>
      <c r="L25" s="178"/>
      <c r="M25" s="179"/>
      <c r="N25" s="13"/>
      <c r="O25" s="180"/>
      <c r="P25" s="180"/>
      <c r="Q25" s="180"/>
      <c r="R25" s="180"/>
      <c r="S25" s="3"/>
      <c r="T25" s="1"/>
      <c r="U25" s="1"/>
      <c r="V25" s="1"/>
    </row>
    <row r="26" spans="1:22" customFormat="1" ht="34.5" hidden="1" customHeight="1">
      <c r="A26" s="19"/>
      <c r="B26" s="119"/>
      <c r="C26" s="119"/>
      <c r="D26" s="6"/>
      <c r="E26" s="6"/>
      <c r="F26" s="1"/>
      <c r="G26" s="1"/>
      <c r="H26" s="1"/>
      <c r="I26" s="1"/>
      <c r="J26" s="1"/>
      <c r="K26" s="1"/>
      <c r="L26" s="3"/>
      <c r="M26" s="3"/>
      <c r="N26" s="3"/>
      <c r="O26" s="1"/>
      <c r="P26" s="1"/>
      <c r="Q26" s="1"/>
      <c r="R26" s="3"/>
      <c r="S26" s="3"/>
      <c r="T26" s="1"/>
      <c r="U26" s="1"/>
      <c r="V26" s="1"/>
    </row>
    <row r="27" spans="1:22" customFormat="1" ht="42" hidden="1">
      <c r="A27" s="1"/>
      <c r="B27" s="119"/>
      <c r="C27" s="119"/>
      <c r="D27" s="16"/>
      <c r="E27" s="187" t="s">
        <v>35</v>
      </c>
      <c r="F27" s="187"/>
      <c r="G27" s="187"/>
      <c r="H27" s="187"/>
      <c r="I27" s="187"/>
      <c r="J27" s="187"/>
      <c r="K27" s="187"/>
      <c r="L27" s="187"/>
      <c r="M27" s="187"/>
      <c r="N27" s="187"/>
      <c r="O27" s="187"/>
      <c r="P27" s="187"/>
      <c r="Q27" s="187"/>
      <c r="R27" s="187"/>
      <c r="S27" s="187"/>
      <c r="T27" s="1"/>
      <c r="U27" s="1"/>
      <c r="V27" s="1"/>
    </row>
    <row r="28" spans="1:22" customFormat="1" ht="11.25" customHeight="1">
      <c r="A28" s="1"/>
      <c r="B28" s="119"/>
      <c r="C28" s="119"/>
      <c r="D28" s="16"/>
      <c r="E28" s="17"/>
      <c r="F28" s="1"/>
      <c r="G28" s="1"/>
      <c r="H28" s="1"/>
      <c r="I28" s="1"/>
      <c r="J28" s="3"/>
      <c r="K28" s="3"/>
      <c r="L28" s="3"/>
      <c r="M28" s="3"/>
      <c r="N28" s="3"/>
      <c r="O28" s="16"/>
      <c r="P28" s="16"/>
      <c r="Q28" s="16"/>
      <c r="R28" s="18"/>
      <c r="S28" s="3"/>
      <c r="T28" s="1"/>
      <c r="U28" s="1"/>
      <c r="V28" s="1"/>
    </row>
    <row r="29" spans="1:22" customFormat="1" ht="77.25" customHeight="1" collapsed="1">
      <c r="A29" s="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U29" s="1"/>
      <c r="V29" s="9"/>
    </row>
    <row r="30" spans="1:22" customFormat="1" ht="77.25" customHeight="1">
      <c r="A30" s="1"/>
      <c r="B30" s="122"/>
      <c r="C30" s="122"/>
      <c r="D30" s="189"/>
      <c r="E30" s="189"/>
      <c r="F30" s="192"/>
      <c r="G30" s="194"/>
      <c r="H30" s="192"/>
      <c r="I30" s="192"/>
      <c r="J30" s="218" t="s">
        <v>41</v>
      </c>
      <c r="K30" s="220"/>
      <c r="L30" s="220"/>
      <c r="M30" s="219"/>
      <c r="N30" s="218" t="s">
        <v>42</v>
      </c>
      <c r="O30" s="220"/>
      <c r="P30" s="220"/>
      <c r="Q30" s="219"/>
      <c r="R30" s="212"/>
      <c r="S30" s="216"/>
      <c r="T30" s="217"/>
      <c r="U30" s="1"/>
      <c r="V30" s="9"/>
    </row>
    <row r="31" spans="1:22" customFormat="1" ht="105.95" customHeight="1">
      <c r="A31" s="1"/>
      <c r="B31" s="122"/>
      <c r="C31" s="122"/>
      <c r="D31" s="190"/>
      <c r="E31" s="190"/>
      <c r="F31" s="193"/>
      <c r="G31" s="194"/>
      <c r="H31" s="193"/>
      <c r="I31" s="193"/>
      <c r="J31" s="22" t="s">
        <v>43</v>
      </c>
      <c r="K31" s="23" t="s">
        <v>44</v>
      </c>
      <c r="L31" s="23" t="s">
        <v>45</v>
      </c>
      <c r="M31" s="43" t="s">
        <v>59</v>
      </c>
      <c r="N31" s="22" t="s">
        <v>43</v>
      </c>
      <c r="O31" s="44" t="s">
        <v>44</v>
      </c>
      <c r="P31" s="44" t="s">
        <v>45</v>
      </c>
      <c r="Q31" s="43" t="s">
        <v>59</v>
      </c>
      <c r="R31" s="213"/>
      <c r="S31" s="218"/>
      <c r="T31" s="219"/>
      <c r="U31" s="1"/>
      <c r="V31" s="9"/>
    </row>
    <row r="32" spans="1:22" customFormat="1" ht="120" customHeight="1">
      <c r="A32" s="1"/>
      <c r="B32" s="123"/>
      <c r="C32" s="123"/>
      <c r="D32" s="207" t="s">
        <v>320</v>
      </c>
      <c r="E32" s="207" t="s">
        <v>328</v>
      </c>
      <c r="F32" s="200" t="s">
        <v>233</v>
      </c>
      <c r="G32" s="201" t="s">
        <v>329</v>
      </c>
      <c r="H32" s="198" t="s">
        <v>369</v>
      </c>
      <c r="I32" s="198" t="s">
        <v>330</v>
      </c>
      <c r="J32" s="127"/>
      <c r="K32" s="128"/>
      <c r="L32" s="129"/>
      <c r="M32" s="129"/>
      <c r="N32" s="128"/>
      <c r="O32" s="128"/>
      <c r="P32" s="129"/>
      <c r="Q32" s="130"/>
      <c r="R32" s="20"/>
      <c r="S32" s="195"/>
      <c r="T32" s="196"/>
      <c r="U32" s="9"/>
    </row>
    <row r="33" spans="1:21" customFormat="1" ht="120" customHeight="1">
      <c r="A33" s="1"/>
      <c r="B33" s="123"/>
      <c r="C33" s="123"/>
      <c r="D33" s="207"/>
      <c r="E33" s="207"/>
      <c r="F33" s="200"/>
      <c r="G33" s="202"/>
      <c r="H33" s="199"/>
      <c r="I33" s="199"/>
      <c r="J33" s="127"/>
      <c r="K33" s="128"/>
      <c r="L33" s="129"/>
      <c r="M33" s="129"/>
      <c r="N33" s="128"/>
      <c r="O33" s="128"/>
      <c r="P33" s="129"/>
      <c r="Q33" s="130"/>
      <c r="R33" s="20"/>
      <c r="S33" s="195"/>
      <c r="T33" s="196"/>
      <c r="U33" s="9"/>
    </row>
    <row r="34" spans="1:21" customFormat="1" ht="120" customHeight="1">
      <c r="A34" s="1"/>
      <c r="B34" s="123"/>
      <c r="C34" s="123"/>
      <c r="D34" s="207"/>
      <c r="E34" s="207"/>
      <c r="F34" s="200"/>
      <c r="G34" s="202"/>
      <c r="H34" s="198" t="s">
        <v>331</v>
      </c>
      <c r="I34" s="198" t="s">
        <v>327</v>
      </c>
      <c r="J34" s="127"/>
      <c r="K34" s="128"/>
      <c r="L34" s="129"/>
      <c r="M34" s="129"/>
      <c r="N34" s="128"/>
      <c r="O34" s="128"/>
      <c r="P34" s="129"/>
      <c r="Q34" s="130"/>
      <c r="R34" s="20"/>
      <c r="S34" s="195"/>
      <c r="T34" s="196"/>
      <c r="U34" s="9"/>
    </row>
    <row r="35" spans="1:21" customFormat="1" ht="120" customHeight="1">
      <c r="A35" s="1"/>
      <c r="B35" s="123"/>
      <c r="C35" s="123"/>
      <c r="D35" s="207"/>
      <c r="E35" s="207"/>
      <c r="F35" s="200"/>
      <c r="G35" s="202"/>
      <c r="H35" s="199"/>
      <c r="I35" s="199"/>
      <c r="J35" s="127"/>
      <c r="K35" s="128"/>
      <c r="L35" s="129"/>
      <c r="M35" s="129"/>
      <c r="N35" s="128"/>
      <c r="O35" s="128"/>
      <c r="P35" s="129"/>
      <c r="Q35" s="130"/>
      <c r="R35" s="20"/>
      <c r="S35" s="195"/>
      <c r="T35" s="196"/>
      <c r="U35" s="9"/>
    </row>
    <row r="36" spans="1:21" customFormat="1" ht="120" customHeight="1">
      <c r="A36" s="1"/>
      <c r="B36" s="124"/>
      <c r="C36" s="124"/>
      <c r="D36" s="207"/>
      <c r="E36" s="207"/>
      <c r="F36" s="200"/>
      <c r="G36" s="202"/>
      <c r="H36" s="198"/>
      <c r="I36" s="198"/>
      <c r="J36" s="127"/>
      <c r="K36" s="128"/>
      <c r="L36" s="129"/>
      <c r="M36" s="129"/>
      <c r="N36" s="128"/>
      <c r="O36" s="128"/>
      <c r="P36" s="129"/>
      <c r="Q36" s="130"/>
      <c r="R36" s="20"/>
      <c r="S36" s="45"/>
      <c r="T36" s="46"/>
      <c r="U36" s="9"/>
    </row>
    <row r="37" spans="1:21" customFormat="1" ht="120" customHeight="1">
      <c r="A37" s="1"/>
      <c r="B37" s="124"/>
      <c r="C37" s="124"/>
      <c r="D37" s="207"/>
      <c r="E37" s="207"/>
      <c r="F37" s="200"/>
      <c r="G37" s="202"/>
      <c r="H37" s="199"/>
      <c r="I37" s="199"/>
      <c r="J37" s="127"/>
      <c r="K37" s="128"/>
      <c r="L37" s="129"/>
      <c r="M37" s="129"/>
      <c r="N37" s="128"/>
      <c r="O37" s="128"/>
      <c r="P37" s="129"/>
      <c r="Q37" s="130"/>
      <c r="R37" s="20"/>
      <c r="S37" s="45"/>
      <c r="T37" s="46"/>
      <c r="U37" s="9"/>
    </row>
    <row r="38" spans="1:21" customFormat="1" ht="120" customHeight="1">
      <c r="A38" s="1"/>
      <c r="B38" s="124"/>
      <c r="C38" s="124"/>
      <c r="D38" s="207"/>
      <c r="E38" s="207"/>
      <c r="F38" s="200"/>
      <c r="G38" s="202"/>
      <c r="H38" s="198"/>
      <c r="I38" s="198"/>
      <c r="J38" s="127"/>
      <c r="K38" s="128"/>
      <c r="L38" s="129"/>
      <c r="M38" s="129"/>
      <c r="N38" s="128"/>
      <c r="O38" s="128"/>
      <c r="P38" s="129"/>
      <c r="Q38" s="130"/>
      <c r="R38" s="20"/>
      <c r="S38" s="195"/>
      <c r="T38" s="196"/>
      <c r="U38" s="9"/>
    </row>
    <row r="39" spans="1:21" customFormat="1" ht="120" customHeight="1">
      <c r="A39" s="1"/>
      <c r="B39" s="124"/>
      <c r="C39" s="124"/>
      <c r="D39" s="207"/>
      <c r="E39" s="207"/>
      <c r="F39" s="200"/>
      <c r="G39" s="203"/>
      <c r="H39" s="199"/>
      <c r="I39" s="199"/>
      <c r="J39" s="127"/>
      <c r="K39" s="128"/>
      <c r="L39" s="129"/>
      <c r="M39" s="129"/>
      <c r="N39" s="128"/>
      <c r="O39" s="128"/>
      <c r="P39" s="129"/>
      <c r="Q39" s="130"/>
      <c r="R39" s="20"/>
      <c r="S39" s="195"/>
      <c r="T39" s="196"/>
      <c r="U39" s="9"/>
    </row>
    <row r="40" spans="1:21" ht="21" customHeight="1">
      <c r="B40" s="124"/>
      <c r="C40" s="124"/>
      <c r="D40" s="30"/>
      <c r="E40" s="30"/>
      <c r="F40" s="30"/>
      <c r="G40" s="30"/>
      <c r="H40" s="30"/>
      <c r="I40" s="30"/>
      <c r="J40" s="30"/>
      <c r="K40" s="30"/>
      <c r="L40" s="30"/>
      <c r="M40" s="30"/>
      <c r="N40" s="30"/>
      <c r="O40" s="30"/>
      <c r="P40" s="30"/>
      <c r="Q40" s="30"/>
      <c r="R40" s="30"/>
      <c r="T40" s="21"/>
    </row>
    <row r="41" spans="1:21" ht="17.25" customHeight="1">
      <c r="B41" s="124"/>
      <c r="C41" s="124"/>
      <c r="D41" s="114"/>
      <c r="E41" s="114"/>
      <c r="F41" s="197" t="s">
        <v>619</v>
      </c>
      <c r="G41" s="197"/>
      <c r="H41" s="197"/>
      <c r="I41" s="197"/>
      <c r="J41" s="197"/>
      <c r="K41" s="197"/>
      <c r="L41" s="197"/>
      <c r="M41" s="197"/>
      <c r="N41" s="197"/>
      <c r="O41" s="197"/>
      <c r="P41" s="197"/>
      <c r="Q41" s="114"/>
      <c r="R41" s="114"/>
    </row>
    <row r="42" spans="1:21" ht="17.25" customHeight="1">
      <c r="B42" s="124"/>
      <c r="C42" s="124"/>
      <c r="D42" s="114"/>
      <c r="E42" s="114"/>
      <c r="F42" s="197"/>
      <c r="G42" s="197"/>
      <c r="H42" s="197"/>
      <c r="I42" s="197"/>
      <c r="J42" s="197"/>
      <c r="K42" s="197"/>
      <c r="L42" s="197"/>
      <c r="M42" s="197"/>
      <c r="N42" s="197"/>
      <c r="O42" s="197"/>
      <c r="P42" s="197"/>
      <c r="Q42" s="114"/>
      <c r="R42" s="114"/>
    </row>
    <row r="43" spans="1:21" ht="17.25" customHeight="1">
      <c r="B43" s="124"/>
      <c r="C43" s="124"/>
      <c r="D43" s="114"/>
      <c r="E43" s="114"/>
      <c r="F43" s="197"/>
      <c r="G43" s="197"/>
      <c r="H43" s="197"/>
      <c r="I43" s="197"/>
      <c r="J43" s="197"/>
      <c r="K43" s="197"/>
      <c r="L43" s="197"/>
      <c r="M43" s="197"/>
      <c r="N43" s="197"/>
      <c r="O43" s="197"/>
      <c r="P43" s="197"/>
      <c r="Q43" s="114"/>
      <c r="R43" s="114"/>
    </row>
    <row r="44" spans="1:21" ht="17.25" customHeight="1">
      <c r="B44" s="124"/>
      <c r="C44" s="124"/>
      <c r="D44" s="114"/>
      <c r="E44" s="114"/>
      <c r="F44" s="197"/>
      <c r="G44" s="197"/>
      <c r="H44" s="197"/>
      <c r="I44" s="197"/>
      <c r="J44" s="197"/>
      <c r="K44" s="197"/>
      <c r="L44" s="197"/>
      <c r="M44" s="197"/>
      <c r="N44" s="197"/>
      <c r="O44" s="197"/>
      <c r="P44" s="197"/>
      <c r="Q44" s="114"/>
      <c r="R44" s="114"/>
    </row>
    <row r="45" spans="1:21" ht="17.25" customHeight="1">
      <c r="B45" s="124"/>
      <c r="C45" s="124"/>
      <c r="D45" s="114"/>
      <c r="E45" s="114"/>
      <c r="F45" s="197"/>
      <c r="G45" s="197"/>
      <c r="H45" s="197"/>
      <c r="I45" s="197"/>
      <c r="J45" s="197"/>
      <c r="K45" s="197"/>
      <c r="L45" s="197"/>
      <c r="M45" s="197"/>
      <c r="N45" s="197"/>
      <c r="O45" s="197"/>
      <c r="P45" s="197"/>
      <c r="Q45" s="114"/>
      <c r="R45" s="114"/>
    </row>
    <row r="46" spans="1:21" ht="17.25" customHeight="1">
      <c r="B46" s="124"/>
      <c r="C46" s="124"/>
      <c r="D46" s="114"/>
      <c r="E46" s="114"/>
      <c r="F46" s="197"/>
      <c r="G46" s="197"/>
      <c r="H46" s="197"/>
      <c r="I46" s="197"/>
      <c r="J46" s="197"/>
      <c r="K46" s="197"/>
      <c r="L46" s="197"/>
      <c r="M46" s="197"/>
      <c r="N46" s="197"/>
      <c r="O46" s="197"/>
      <c r="P46" s="197"/>
      <c r="Q46" s="114"/>
      <c r="R46" s="114"/>
    </row>
    <row r="47" spans="1:21" ht="17.25" customHeight="1">
      <c r="B47" s="124"/>
      <c r="C47" s="124"/>
      <c r="D47" s="114"/>
      <c r="E47" s="114"/>
      <c r="F47" s="197"/>
      <c r="G47" s="197"/>
      <c r="H47" s="197"/>
      <c r="I47" s="197"/>
      <c r="J47" s="197"/>
      <c r="K47" s="197"/>
      <c r="L47" s="197"/>
      <c r="M47" s="197"/>
      <c r="N47" s="197"/>
      <c r="O47" s="197"/>
      <c r="P47" s="197"/>
      <c r="Q47" s="114"/>
      <c r="R47" s="114"/>
    </row>
    <row r="48" spans="1:21"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14"/>
      <c r="G52" s="114"/>
      <c r="H52" s="114"/>
      <c r="I52" s="114"/>
      <c r="J52" s="114"/>
      <c r="K52" s="114"/>
      <c r="L52" s="114"/>
      <c r="M52" s="114"/>
      <c r="N52" s="114"/>
      <c r="O52" s="114"/>
      <c r="P52" s="114"/>
      <c r="Q52" s="114"/>
      <c r="R52" s="114"/>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allowBlank="1" showInputMessage="1" sqref="B32:C35 A21:A26"/>
    <dataValidation type="list" allowBlank="1" showInputMessage="1" showErrorMessage="1" sqref="R32:R39">
      <formula1>"○,×"</formula1>
    </dataValidation>
    <dataValidation type="list" allowBlank="1" showInputMessage="1" sqref="N17:N25">
      <formula1>"○,×,○（P）,×（P）"</formula1>
    </dataValidation>
    <dataValidation type="list" allowBlank="1" showInputMessage="1" showErrorMessage="1" sqref="N32:N39">
      <formula1>"－,1.記述試験,2.口頭試験,3.受験条件,4.その他"</formula1>
    </dataValidation>
    <dataValidation type="list" allowBlank="1" showInputMessage="1" showErrorMessage="1" sqref="J32:J39">
      <formula1>"1.記述試験,2.口頭試験,3.受験条件,4.その他"</formula1>
    </dataValidation>
    <dataValidation type="whole" allowBlank="1" showInputMessage="1" showErrorMessage="1" sqref="A2">
      <formula1>1</formula1>
      <formula2>999</formula2>
    </dataValidation>
    <dataValidation type="list" allowBlank="1" showInputMessage="1" showErrorMessage="1" sqref="K32:K39 O32:O39">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45.xml><?xml version="1.0" encoding="utf-8"?>
<worksheet xmlns="http://schemas.openxmlformats.org/spreadsheetml/2006/main" xmlns:r="http://schemas.openxmlformats.org/officeDocument/2006/relationships">
  <sheetPr codeName="Sheet44">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64</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42" t="s">
        <v>5</v>
      </c>
      <c r="J16" s="172" t="s">
        <v>6</v>
      </c>
      <c r="K16" s="173"/>
      <c r="L16" s="173"/>
      <c r="M16" s="174"/>
      <c r="N16" s="42"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customFormat="1" ht="99.75" hidden="1" customHeight="1">
      <c r="A21" s="19"/>
      <c r="B21" s="119"/>
      <c r="C21" s="119"/>
      <c r="D21" s="6"/>
      <c r="E21" s="6"/>
      <c r="F21" s="7"/>
      <c r="G21" s="10" t="s">
        <v>21</v>
      </c>
      <c r="H21" s="14" t="s">
        <v>56</v>
      </c>
      <c r="I21" s="15" t="s">
        <v>57</v>
      </c>
      <c r="J21" s="184" t="s">
        <v>22</v>
      </c>
      <c r="K21" s="185"/>
      <c r="L21" s="185"/>
      <c r="M21" s="186"/>
      <c r="N21" s="13"/>
      <c r="O21" s="180"/>
      <c r="P21" s="180"/>
      <c r="Q21" s="180"/>
      <c r="R21" s="180"/>
      <c r="S21" s="3"/>
      <c r="T21" s="1"/>
      <c r="U21" s="1"/>
      <c r="V21" s="1"/>
    </row>
    <row r="22" spans="1:22" customFormat="1" ht="110.1" hidden="1" customHeight="1">
      <c r="A22" s="19"/>
      <c r="B22" s="119"/>
      <c r="C22" s="119"/>
      <c r="D22" s="6"/>
      <c r="E22" s="6"/>
      <c r="F22" s="7"/>
      <c r="G22" s="10" t="s">
        <v>23</v>
      </c>
      <c r="H22" s="14" t="s">
        <v>24</v>
      </c>
      <c r="I22" s="15" t="s">
        <v>25</v>
      </c>
      <c r="J22" s="177"/>
      <c r="K22" s="178"/>
      <c r="L22" s="178"/>
      <c r="M22" s="179"/>
      <c r="N22" s="13"/>
      <c r="O22" s="180"/>
      <c r="P22" s="180"/>
      <c r="Q22" s="180"/>
      <c r="R22" s="180"/>
      <c r="S22" s="3"/>
      <c r="T22" s="1"/>
      <c r="U22" s="1"/>
      <c r="V22" s="1"/>
    </row>
    <row r="23" spans="1:22" customFormat="1" ht="99.75" hidden="1" customHeight="1">
      <c r="A23" s="19"/>
      <c r="B23" s="119"/>
      <c r="C23" s="119"/>
      <c r="D23" s="6"/>
      <c r="E23" s="6"/>
      <c r="F23" s="7"/>
      <c r="G23" s="10" t="s">
        <v>26</v>
      </c>
      <c r="H23" s="14" t="s">
        <v>27</v>
      </c>
      <c r="I23" s="15" t="s">
        <v>28</v>
      </c>
      <c r="J23" s="177"/>
      <c r="K23" s="178"/>
      <c r="L23" s="178"/>
      <c r="M23" s="179"/>
      <c r="N23" s="13"/>
      <c r="O23" s="180"/>
      <c r="P23" s="180"/>
      <c r="Q23" s="180"/>
      <c r="R23" s="180"/>
      <c r="S23" s="3"/>
      <c r="T23" s="1"/>
      <c r="U23" s="1"/>
      <c r="V23" s="1"/>
    </row>
    <row r="24" spans="1:22" customFormat="1" ht="99.75" hidden="1" customHeight="1">
      <c r="A24" s="19"/>
      <c r="B24" s="119"/>
      <c r="C24" s="119"/>
      <c r="D24" s="6"/>
      <c r="E24" s="6"/>
      <c r="F24" s="7"/>
      <c r="G24" s="10" t="s">
        <v>29</v>
      </c>
      <c r="H24" s="14" t="s">
        <v>30</v>
      </c>
      <c r="I24" s="15" t="s">
        <v>31</v>
      </c>
      <c r="J24" s="177"/>
      <c r="K24" s="178"/>
      <c r="L24" s="178"/>
      <c r="M24" s="179"/>
      <c r="N24" s="13"/>
      <c r="O24" s="180"/>
      <c r="P24" s="180"/>
      <c r="Q24" s="180"/>
      <c r="R24" s="180"/>
      <c r="S24" s="3"/>
      <c r="T24" s="1"/>
      <c r="U24" s="1"/>
      <c r="V24" s="1"/>
    </row>
    <row r="25" spans="1:22" customFormat="1" ht="99.75" hidden="1" customHeight="1">
      <c r="A25" s="19"/>
      <c r="B25" s="119"/>
      <c r="C25" s="119"/>
      <c r="D25" s="6"/>
      <c r="E25" s="6"/>
      <c r="F25" s="7"/>
      <c r="G25" s="10" t="s">
        <v>32</v>
      </c>
      <c r="H25" s="14" t="s">
        <v>33</v>
      </c>
      <c r="I25" s="15" t="s">
        <v>34</v>
      </c>
      <c r="J25" s="177"/>
      <c r="K25" s="178"/>
      <c r="L25" s="178"/>
      <c r="M25" s="179"/>
      <c r="N25" s="13"/>
      <c r="O25" s="180"/>
      <c r="P25" s="180"/>
      <c r="Q25" s="180"/>
      <c r="R25" s="180"/>
      <c r="S25" s="3"/>
      <c r="T25" s="1"/>
      <c r="U25" s="1"/>
      <c r="V25" s="1"/>
    </row>
    <row r="26" spans="1:22" customFormat="1" ht="34.5" hidden="1" customHeight="1">
      <c r="A26" s="19"/>
      <c r="B26" s="119"/>
      <c r="C26" s="119"/>
      <c r="D26" s="6"/>
      <c r="E26" s="6"/>
      <c r="F26" s="1"/>
      <c r="G26" s="1"/>
      <c r="H26" s="1"/>
      <c r="I26" s="1"/>
      <c r="J26" s="1"/>
      <c r="K26" s="1"/>
      <c r="L26" s="3"/>
      <c r="M26" s="3"/>
      <c r="N26" s="3"/>
      <c r="O26" s="1"/>
      <c r="P26" s="1"/>
      <c r="Q26" s="1"/>
      <c r="R26" s="3"/>
      <c r="S26" s="3"/>
      <c r="T26" s="1"/>
      <c r="U26" s="1"/>
      <c r="V26" s="1"/>
    </row>
    <row r="27" spans="1:22" customFormat="1" ht="42" hidden="1">
      <c r="A27" s="1"/>
      <c r="B27" s="119"/>
      <c r="C27" s="119"/>
      <c r="D27" s="16"/>
      <c r="E27" s="187" t="s">
        <v>35</v>
      </c>
      <c r="F27" s="187"/>
      <c r="G27" s="187"/>
      <c r="H27" s="187"/>
      <c r="I27" s="187"/>
      <c r="J27" s="187"/>
      <c r="K27" s="187"/>
      <c r="L27" s="187"/>
      <c r="M27" s="187"/>
      <c r="N27" s="187"/>
      <c r="O27" s="187"/>
      <c r="P27" s="187"/>
      <c r="Q27" s="187"/>
      <c r="R27" s="187"/>
      <c r="S27" s="187"/>
      <c r="T27" s="1"/>
      <c r="U27" s="1"/>
      <c r="V27" s="1"/>
    </row>
    <row r="28" spans="1:22" customFormat="1" ht="11.25" customHeight="1">
      <c r="A28" s="1"/>
      <c r="B28" s="119"/>
      <c r="C28" s="119"/>
      <c r="D28" s="16"/>
      <c r="E28" s="17"/>
      <c r="F28" s="1"/>
      <c r="G28" s="1"/>
      <c r="H28" s="1"/>
      <c r="I28" s="1"/>
      <c r="J28" s="3"/>
      <c r="K28" s="3"/>
      <c r="L28" s="3"/>
      <c r="M28" s="3"/>
      <c r="N28" s="3"/>
      <c r="O28" s="16"/>
      <c r="P28" s="16"/>
      <c r="Q28" s="16"/>
      <c r="R28" s="18"/>
      <c r="S28" s="3"/>
      <c r="T28" s="1"/>
      <c r="U28" s="1"/>
      <c r="V28" s="1"/>
    </row>
    <row r="29" spans="1:22" customFormat="1" ht="77.25" customHeight="1" collapsed="1">
      <c r="A29" s="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U29" s="1"/>
      <c r="V29" s="9"/>
    </row>
    <row r="30" spans="1:22" customFormat="1" ht="77.25" customHeight="1">
      <c r="A30" s="1"/>
      <c r="B30" s="122"/>
      <c r="C30" s="122"/>
      <c r="D30" s="189"/>
      <c r="E30" s="189"/>
      <c r="F30" s="192"/>
      <c r="G30" s="194"/>
      <c r="H30" s="192"/>
      <c r="I30" s="192"/>
      <c r="J30" s="218" t="s">
        <v>41</v>
      </c>
      <c r="K30" s="220"/>
      <c r="L30" s="220"/>
      <c r="M30" s="219"/>
      <c r="N30" s="218" t="s">
        <v>42</v>
      </c>
      <c r="O30" s="220"/>
      <c r="P30" s="220"/>
      <c r="Q30" s="219"/>
      <c r="R30" s="212"/>
      <c r="S30" s="216"/>
      <c r="T30" s="217"/>
      <c r="U30" s="1"/>
      <c r="V30" s="9"/>
    </row>
    <row r="31" spans="1:22" customFormat="1" ht="105.95" customHeight="1">
      <c r="A31" s="1"/>
      <c r="B31" s="122"/>
      <c r="C31" s="122"/>
      <c r="D31" s="190"/>
      <c r="E31" s="190"/>
      <c r="F31" s="193"/>
      <c r="G31" s="194"/>
      <c r="H31" s="193"/>
      <c r="I31" s="193"/>
      <c r="J31" s="22" t="s">
        <v>43</v>
      </c>
      <c r="K31" s="23" t="s">
        <v>44</v>
      </c>
      <c r="L31" s="23" t="s">
        <v>45</v>
      </c>
      <c r="M31" s="43" t="s">
        <v>59</v>
      </c>
      <c r="N31" s="22" t="s">
        <v>43</v>
      </c>
      <c r="O31" s="44" t="s">
        <v>44</v>
      </c>
      <c r="P31" s="44" t="s">
        <v>45</v>
      </c>
      <c r="Q31" s="43" t="s">
        <v>59</v>
      </c>
      <c r="R31" s="213"/>
      <c r="S31" s="218"/>
      <c r="T31" s="219"/>
      <c r="U31" s="1"/>
      <c r="V31" s="9"/>
    </row>
    <row r="32" spans="1:22" customFormat="1" ht="120" customHeight="1">
      <c r="A32" s="1"/>
      <c r="B32" s="123"/>
      <c r="C32" s="123"/>
      <c r="D32" s="207" t="s">
        <v>320</v>
      </c>
      <c r="E32" s="207" t="s">
        <v>332</v>
      </c>
      <c r="F32" s="200" t="s">
        <v>233</v>
      </c>
      <c r="G32" s="201" t="s">
        <v>333</v>
      </c>
      <c r="H32" s="198" t="s">
        <v>370</v>
      </c>
      <c r="I32" s="198" t="s">
        <v>334</v>
      </c>
      <c r="J32" s="127"/>
      <c r="K32" s="128"/>
      <c r="L32" s="129"/>
      <c r="M32" s="129"/>
      <c r="N32" s="128"/>
      <c r="O32" s="128"/>
      <c r="P32" s="129"/>
      <c r="Q32" s="130"/>
      <c r="R32" s="20"/>
      <c r="S32" s="195"/>
      <c r="T32" s="196"/>
      <c r="U32" s="9"/>
    </row>
    <row r="33" spans="1:21" customFormat="1" ht="120" customHeight="1">
      <c r="A33" s="1"/>
      <c r="B33" s="123"/>
      <c r="C33" s="123"/>
      <c r="D33" s="207"/>
      <c r="E33" s="207"/>
      <c r="F33" s="200"/>
      <c r="G33" s="202"/>
      <c r="H33" s="199"/>
      <c r="I33" s="199"/>
      <c r="J33" s="127"/>
      <c r="K33" s="128"/>
      <c r="L33" s="129"/>
      <c r="M33" s="129"/>
      <c r="N33" s="128"/>
      <c r="O33" s="128"/>
      <c r="P33" s="129"/>
      <c r="Q33" s="130"/>
      <c r="R33" s="20"/>
      <c r="S33" s="195"/>
      <c r="T33" s="196"/>
      <c r="U33" s="9"/>
    </row>
    <row r="34" spans="1:21" customFormat="1" ht="120" customHeight="1">
      <c r="A34" s="1"/>
      <c r="B34" s="123"/>
      <c r="C34" s="123"/>
      <c r="D34" s="207"/>
      <c r="E34" s="207"/>
      <c r="F34" s="200"/>
      <c r="G34" s="202"/>
      <c r="H34" s="198" t="s">
        <v>331</v>
      </c>
      <c r="I34" s="198" t="s">
        <v>327</v>
      </c>
      <c r="J34" s="127"/>
      <c r="K34" s="128"/>
      <c r="L34" s="129"/>
      <c r="M34" s="129"/>
      <c r="N34" s="128"/>
      <c r="O34" s="128"/>
      <c r="P34" s="129"/>
      <c r="Q34" s="130"/>
      <c r="R34" s="20"/>
      <c r="S34" s="195"/>
      <c r="T34" s="196"/>
      <c r="U34" s="9"/>
    </row>
    <row r="35" spans="1:21" customFormat="1" ht="120" customHeight="1">
      <c r="A35" s="1"/>
      <c r="B35" s="123"/>
      <c r="C35" s="123"/>
      <c r="D35" s="207"/>
      <c r="E35" s="207"/>
      <c r="F35" s="200"/>
      <c r="G35" s="202"/>
      <c r="H35" s="199"/>
      <c r="I35" s="199"/>
      <c r="J35" s="127"/>
      <c r="K35" s="128"/>
      <c r="L35" s="129"/>
      <c r="M35" s="129"/>
      <c r="N35" s="128"/>
      <c r="O35" s="128"/>
      <c r="P35" s="129"/>
      <c r="Q35" s="130"/>
      <c r="R35" s="20"/>
      <c r="S35" s="195"/>
      <c r="T35" s="196"/>
      <c r="U35" s="9"/>
    </row>
    <row r="36" spans="1:21" customFormat="1" ht="120" customHeight="1">
      <c r="A36" s="1"/>
      <c r="B36" s="124"/>
      <c r="C36" s="124"/>
      <c r="D36" s="207"/>
      <c r="E36" s="207"/>
      <c r="F36" s="200"/>
      <c r="G36" s="202"/>
      <c r="H36" s="198"/>
      <c r="I36" s="198"/>
      <c r="J36" s="127"/>
      <c r="K36" s="128"/>
      <c r="L36" s="129"/>
      <c r="M36" s="129"/>
      <c r="N36" s="128"/>
      <c r="O36" s="128"/>
      <c r="P36" s="129"/>
      <c r="Q36" s="130"/>
      <c r="R36" s="20"/>
      <c r="S36" s="45"/>
      <c r="T36" s="46"/>
      <c r="U36" s="9"/>
    </row>
    <row r="37" spans="1:21" customFormat="1" ht="120" customHeight="1">
      <c r="A37" s="1"/>
      <c r="B37" s="124"/>
      <c r="C37" s="124"/>
      <c r="D37" s="207"/>
      <c r="E37" s="207"/>
      <c r="F37" s="200"/>
      <c r="G37" s="202"/>
      <c r="H37" s="199"/>
      <c r="I37" s="199"/>
      <c r="J37" s="127"/>
      <c r="K37" s="128"/>
      <c r="L37" s="129"/>
      <c r="M37" s="129"/>
      <c r="N37" s="128"/>
      <c r="O37" s="128"/>
      <c r="P37" s="129"/>
      <c r="Q37" s="130"/>
      <c r="R37" s="20"/>
      <c r="S37" s="45"/>
      <c r="T37" s="46"/>
      <c r="U37" s="9"/>
    </row>
    <row r="38" spans="1:21" customFormat="1" ht="120" customHeight="1">
      <c r="A38" s="1"/>
      <c r="B38" s="124"/>
      <c r="C38" s="124"/>
      <c r="D38" s="207"/>
      <c r="E38" s="207"/>
      <c r="F38" s="200"/>
      <c r="G38" s="202"/>
      <c r="H38" s="198"/>
      <c r="I38" s="198"/>
      <c r="J38" s="127"/>
      <c r="K38" s="128"/>
      <c r="L38" s="129"/>
      <c r="M38" s="129"/>
      <c r="N38" s="128"/>
      <c r="O38" s="128"/>
      <c r="P38" s="129"/>
      <c r="Q38" s="130"/>
      <c r="R38" s="20"/>
      <c r="S38" s="195"/>
      <c r="T38" s="196"/>
      <c r="U38" s="9"/>
    </row>
    <row r="39" spans="1:21" customFormat="1" ht="120" customHeight="1">
      <c r="A39" s="1"/>
      <c r="B39" s="124"/>
      <c r="C39" s="124"/>
      <c r="D39" s="207"/>
      <c r="E39" s="207"/>
      <c r="F39" s="200"/>
      <c r="G39" s="203"/>
      <c r="H39" s="199"/>
      <c r="I39" s="199"/>
      <c r="J39" s="127"/>
      <c r="K39" s="128"/>
      <c r="L39" s="129"/>
      <c r="M39" s="129"/>
      <c r="N39" s="128"/>
      <c r="O39" s="128"/>
      <c r="P39" s="129"/>
      <c r="Q39" s="130"/>
      <c r="R39" s="20"/>
      <c r="S39" s="195"/>
      <c r="T39" s="196"/>
      <c r="U39" s="9"/>
    </row>
    <row r="40" spans="1:21" ht="21" customHeight="1">
      <c r="B40" s="124"/>
      <c r="C40" s="124"/>
      <c r="D40" s="30"/>
      <c r="E40" s="30"/>
      <c r="F40" s="30"/>
      <c r="G40" s="30"/>
      <c r="H40" s="30"/>
      <c r="I40" s="30"/>
      <c r="J40" s="30"/>
      <c r="K40" s="30"/>
      <c r="L40" s="30"/>
      <c r="M40" s="30"/>
      <c r="N40" s="30"/>
      <c r="O40" s="30"/>
      <c r="P40" s="30"/>
      <c r="Q40" s="30"/>
      <c r="R40" s="30"/>
      <c r="T40" s="21"/>
    </row>
    <row r="41" spans="1:21" ht="17.25" customHeight="1">
      <c r="B41" s="124"/>
      <c r="C41" s="124"/>
      <c r="D41" s="114"/>
      <c r="E41" s="114"/>
      <c r="F41" s="197" t="s">
        <v>619</v>
      </c>
      <c r="G41" s="197"/>
      <c r="H41" s="197"/>
      <c r="I41" s="197"/>
      <c r="J41" s="197"/>
      <c r="K41" s="197"/>
      <c r="L41" s="197"/>
      <c r="M41" s="197"/>
      <c r="N41" s="197"/>
      <c r="O41" s="197"/>
      <c r="P41" s="197"/>
      <c r="Q41" s="114"/>
      <c r="R41" s="114"/>
    </row>
    <row r="42" spans="1:21" ht="17.25" customHeight="1">
      <c r="B42" s="124"/>
      <c r="C42" s="124"/>
      <c r="D42" s="114"/>
      <c r="E42" s="114"/>
      <c r="F42" s="197"/>
      <c r="G42" s="197"/>
      <c r="H42" s="197"/>
      <c r="I42" s="197"/>
      <c r="J42" s="197"/>
      <c r="K42" s="197"/>
      <c r="L42" s="197"/>
      <c r="M42" s="197"/>
      <c r="N42" s="197"/>
      <c r="O42" s="197"/>
      <c r="P42" s="197"/>
      <c r="Q42" s="114"/>
      <c r="R42" s="114"/>
    </row>
    <row r="43" spans="1:21" ht="17.25" customHeight="1">
      <c r="B43" s="124"/>
      <c r="C43" s="124"/>
      <c r="D43" s="114"/>
      <c r="E43" s="114"/>
      <c r="F43" s="197"/>
      <c r="G43" s="197"/>
      <c r="H43" s="197"/>
      <c r="I43" s="197"/>
      <c r="J43" s="197"/>
      <c r="K43" s="197"/>
      <c r="L43" s="197"/>
      <c r="M43" s="197"/>
      <c r="N43" s="197"/>
      <c r="O43" s="197"/>
      <c r="P43" s="197"/>
      <c r="Q43" s="114"/>
      <c r="R43" s="114"/>
    </row>
    <row r="44" spans="1:21" ht="17.25" customHeight="1">
      <c r="B44" s="124"/>
      <c r="C44" s="124"/>
      <c r="D44" s="114"/>
      <c r="E44" s="114"/>
      <c r="F44" s="197"/>
      <c r="G44" s="197"/>
      <c r="H44" s="197"/>
      <c r="I44" s="197"/>
      <c r="J44" s="197"/>
      <c r="K44" s="197"/>
      <c r="L44" s="197"/>
      <c r="M44" s="197"/>
      <c r="N44" s="197"/>
      <c r="O44" s="197"/>
      <c r="P44" s="197"/>
      <c r="Q44" s="114"/>
      <c r="R44" s="114"/>
    </row>
    <row r="45" spans="1:21" ht="17.25" customHeight="1">
      <c r="B45" s="124"/>
      <c r="C45" s="124"/>
      <c r="D45" s="114"/>
      <c r="E45" s="114"/>
      <c r="F45" s="197"/>
      <c r="G45" s="197"/>
      <c r="H45" s="197"/>
      <c r="I45" s="197"/>
      <c r="J45" s="197"/>
      <c r="K45" s="197"/>
      <c r="L45" s="197"/>
      <c r="M45" s="197"/>
      <c r="N45" s="197"/>
      <c r="O45" s="197"/>
      <c r="P45" s="197"/>
      <c r="Q45" s="114"/>
      <c r="R45" s="114"/>
    </row>
    <row r="46" spans="1:21" ht="17.25" customHeight="1">
      <c r="B46" s="124"/>
      <c r="C46" s="124"/>
      <c r="D46" s="114"/>
      <c r="E46" s="114"/>
      <c r="F46" s="197"/>
      <c r="G46" s="197"/>
      <c r="H46" s="197"/>
      <c r="I46" s="197"/>
      <c r="J46" s="197"/>
      <c r="K46" s="197"/>
      <c r="L46" s="197"/>
      <c r="M46" s="197"/>
      <c r="N46" s="197"/>
      <c r="O46" s="197"/>
      <c r="P46" s="197"/>
      <c r="Q46" s="114"/>
      <c r="R46" s="114"/>
    </row>
    <row r="47" spans="1:21" ht="17.25" customHeight="1">
      <c r="B47" s="124"/>
      <c r="C47" s="124"/>
      <c r="D47" s="114"/>
      <c r="E47" s="114"/>
      <c r="F47" s="197"/>
      <c r="G47" s="197"/>
      <c r="H47" s="197"/>
      <c r="I47" s="197"/>
      <c r="J47" s="197"/>
      <c r="K47" s="197"/>
      <c r="L47" s="197"/>
      <c r="M47" s="197"/>
      <c r="N47" s="197"/>
      <c r="O47" s="197"/>
      <c r="P47" s="197"/>
      <c r="Q47" s="114"/>
      <c r="R47" s="114"/>
    </row>
    <row r="48" spans="1:21"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14"/>
      <c r="G52" s="114"/>
      <c r="H52" s="114"/>
      <c r="I52" s="114"/>
      <c r="J52" s="114"/>
      <c r="K52" s="114"/>
      <c r="L52" s="114"/>
      <c r="M52" s="114"/>
      <c r="N52" s="114"/>
      <c r="O52" s="114"/>
      <c r="P52" s="114"/>
      <c r="Q52" s="114"/>
      <c r="R52" s="114"/>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type="list" allowBlank="1" showInputMessage="1" showErrorMessage="1" sqref="J32:J39">
      <formula1>"1.記述試験,2.口頭試験,3.受験条件,4.その他"</formula1>
    </dataValidation>
    <dataValidation type="list" allowBlank="1" showInputMessage="1" showErrorMessage="1" sqref="N32:N39">
      <formula1>"－,1.記述試験,2.口頭試験,3.受験条件,4.その他"</formula1>
    </dataValidation>
    <dataValidation type="list" allowBlank="1" showInputMessage="1" sqref="N17:N25">
      <formula1>"○,×,○（P）,×（P）"</formula1>
    </dataValidation>
    <dataValidation type="list" allowBlank="1" showInputMessage="1" showErrorMessage="1" sqref="R32:R39">
      <formula1>"○,×"</formula1>
    </dataValidation>
    <dataValidation allowBlank="1" showInputMessage="1" sqref="B32:C35 A21:A26"/>
    <dataValidation type="whole" allowBlank="1" showInputMessage="1" showErrorMessage="1" sqref="A2">
      <formula1>1</formula1>
      <formula2>999</formula2>
    </dataValidation>
    <dataValidation type="list" allowBlank="1" showInputMessage="1" showErrorMessage="1" sqref="K32:K39 O32:O39">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46.xml><?xml version="1.0" encoding="utf-8"?>
<worksheet xmlns="http://schemas.openxmlformats.org/spreadsheetml/2006/main" xmlns:r="http://schemas.openxmlformats.org/officeDocument/2006/relationships">
  <sheetPr codeName="Sheet45">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64</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42" t="s">
        <v>5</v>
      </c>
      <c r="J16" s="172" t="s">
        <v>6</v>
      </c>
      <c r="K16" s="173"/>
      <c r="L16" s="173"/>
      <c r="M16" s="174"/>
      <c r="N16" s="42"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customFormat="1" ht="99.75" hidden="1" customHeight="1">
      <c r="A21" s="19"/>
      <c r="B21" s="119"/>
      <c r="C21" s="119"/>
      <c r="D21" s="6"/>
      <c r="E21" s="6"/>
      <c r="F21" s="7"/>
      <c r="G21" s="10" t="s">
        <v>21</v>
      </c>
      <c r="H21" s="14" t="s">
        <v>56</v>
      </c>
      <c r="I21" s="15" t="s">
        <v>57</v>
      </c>
      <c r="J21" s="184" t="s">
        <v>22</v>
      </c>
      <c r="K21" s="185"/>
      <c r="L21" s="185"/>
      <c r="M21" s="186"/>
      <c r="N21" s="13"/>
      <c r="O21" s="180"/>
      <c r="P21" s="180"/>
      <c r="Q21" s="180"/>
      <c r="R21" s="180"/>
      <c r="S21" s="3"/>
      <c r="T21" s="1"/>
      <c r="U21" s="1"/>
      <c r="V21" s="1"/>
    </row>
    <row r="22" spans="1:22" customFormat="1" ht="110.1" hidden="1" customHeight="1">
      <c r="A22" s="19"/>
      <c r="B22" s="119"/>
      <c r="C22" s="119"/>
      <c r="D22" s="6"/>
      <c r="E22" s="6"/>
      <c r="F22" s="7"/>
      <c r="G22" s="10" t="s">
        <v>23</v>
      </c>
      <c r="H22" s="14" t="s">
        <v>24</v>
      </c>
      <c r="I22" s="15" t="s">
        <v>25</v>
      </c>
      <c r="J22" s="177"/>
      <c r="K22" s="178"/>
      <c r="L22" s="178"/>
      <c r="M22" s="179"/>
      <c r="N22" s="13"/>
      <c r="O22" s="180"/>
      <c r="P22" s="180"/>
      <c r="Q22" s="180"/>
      <c r="R22" s="180"/>
      <c r="S22" s="3"/>
      <c r="T22" s="1"/>
      <c r="U22" s="1"/>
      <c r="V22" s="1"/>
    </row>
    <row r="23" spans="1:22" customFormat="1" ht="99.75" hidden="1" customHeight="1">
      <c r="A23" s="19"/>
      <c r="B23" s="119"/>
      <c r="C23" s="119"/>
      <c r="D23" s="6"/>
      <c r="E23" s="6"/>
      <c r="F23" s="7"/>
      <c r="G23" s="10" t="s">
        <v>26</v>
      </c>
      <c r="H23" s="14" t="s">
        <v>27</v>
      </c>
      <c r="I23" s="15" t="s">
        <v>28</v>
      </c>
      <c r="J23" s="177"/>
      <c r="K23" s="178"/>
      <c r="L23" s="178"/>
      <c r="M23" s="179"/>
      <c r="N23" s="13"/>
      <c r="O23" s="180"/>
      <c r="P23" s="180"/>
      <c r="Q23" s="180"/>
      <c r="R23" s="180"/>
      <c r="S23" s="3"/>
      <c r="T23" s="1"/>
      <c r="U23" s="1"/>
      <c r="V23" s="1"/>
    </row>
    <row r="24" spans="1:22" customFormat="1" ht="99.75" hidden="1" customHeight="1">
      <c r="A24" s="19"/>
      <c r="B24" s="119"/>
      <c r="C24" s="119"/>
      <c r="D24" s="6"/>
      <c r="E24" s="6"/>
      <c r="F24" s="7"/>
      <c r="G24" s="10" t="s">
        <v>29</v>
      </c>
      <c r="H24" s="14" t="s">
        <v>30</v>
      </c>
      <c r="I24" s="15" t="s">
        <v>31</v>
      </c>
      <c r="J24" s="177"/>
      <c r="K24" s="178"/>
      <c r="L24" s="178"/>
      <c r="M24" s="179"/>
      <c r="N24" s="13"/>
      <c r="O24" s="180"/>
      <c r="P24" s="180"/>
      <c r="Q24" s="180"/>
      <c r="R24" s="180"/>
      <c r="S24" s="3"/>
      <c r="T24" s="1"/>
      <c r="U24" s="1"/>
      <c r="V24" s="1"/>
    </row>
    <row r="25" spans="1:22" customFormat="1" ht="99.75" hidden="1" customHeight="1">
      <c r="A25" s="19"/>
      <c r="B25" s="119"/>
      <c r="C25" s="119"/>
      <c r="D25" s="6"/>
      <c r="E25" s="6"/>
      <c r="F25" s="7"/>
      <c r="G25" s="10" t="s">
        <v>32</v>
      </c>
      <c r="H25" s="14" t="s">
        <v>33</v>
      </c>
      <c r="I25" s="15" t="s">
        <v>34</v>
      </c>
      <c r="J25" s="177"/>
      <c r="K25" s="178"/>
      <c r="L25" s="178"/>
      <c r="M25" s="179"/>
      <c r="N25" s="13"/>
      <c r="O25" s="180"/>
      <c r="P25" s="180"/>
      <c r="Q25" s="180"/>
      <c r="R25" s="180"/>
      <c r="S25" s="3"/>
      <c r="T25" s="1"/>
      <c r="U25" s="1"/>
      <c r="V25" s="1"/>
    </row>
    <row r="26" spans="1:22" customFormat="1" ht="34.5" hidden="1" customHeight="1">
      <c r="A26" s="19"/>
      <c r="B26" s="119"/>
      <c r="C26" s="119"/>
      <c r="D26" s="6"/>
      <c r="E26" s="6"/>
      <c r="F26" s="1"/>
      <c r="G26" s="1"/>
      <c r="H26" s="1"/>
      <c r="I26" s="1"/>
      <c r="J26" s="1"/>
      <c r="K26" s="1"/>
      <c r="L26" s="3"/>
      <c r="M26" s="3"/>
      <c r="N26" s="3"/>
      <c r="O26" s="1"/>
      <c r="P26" s="1"/>
      <c r="Q26" s="1"/>
      <c r="R26" s="3"/>
      <c r="S26" s="3"/>
      <c r="T26" s="1"/>
      <c r="U26" s="1"/>
      <c r="V26" s="1"/>
    </row>
    <row r="27" spans="1:22" customFormat="1" ht="42" hidden="1">
      <c r="A27" s="1"/>
      <c r="B27" s="119"/>
      <c r="C27" s="119"/>
      <c r="D27" s="16"/>
      <c r="E27" s="187" t="s">
        <v>35</v>
      </c>
      <c r="F27" s="187"/>
      <c r="G27" s="187"/>
      <c r="H27" s="187"/>
      <c r="I27" s="187"/>
      <c r="J27" s="187"/>
      <c r="K27" s="187"/>
      <c r="L27" s="187"/>
      <c r="M27" s="187"/>
      <c r="N27" s="187"/>
      <c r="O27" s="187"/>
      <c r="P27" s="187"/>
      <c r="Q27" s="187"/>
      <c r="R27" s="187"/>
      <c r="S27" s="187"/>
      <c r="T27" s="1"/>
      <c r="U27" s="1"/>
      <c r="V27" s="1"/>
    </row>
    <row r="28" spans="1:22" customFormat="1" ht="11.25" customHeight="1">
      <c r="A28" s="1"/>
      <c r="B28" s="119"/>
      <c r="C28" s="119"/>
      <c r="D28" s="16"/>
      <c r="E28" s="17"/>
      <c r="F28" s="1"/>
      <c r="G28" s="1"/>
      <c r="H28" s="1"/>
      <c r="I28" s="1"/>
      <c r="J28" s="3"/>
      <c r="K28" s="3"/>
      <c r="L28" s="3"/>
      <c r="M28" s="3"/>
      <c r="N28" s="3"/>
      <c r="O28" s="16"/>
      <c r="P28" s="16"/>
      <c r="Q28" s="16"/>
      <c r="R28" s="18"/>
      <c r="S28" s="3"/>
      <c r="T28" s="1"/>
      <c r="U28" s="1"/>
      <c r="V28" s="1"/>
    </row>
    <row r="29" spans="1:22" customFormat="1" ht="77.25" customHeight="1" collapsed="1">
      <c r="A29" s="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U29" s="1"/>
      <c r="V29" s="9"/>
    </row>
    <row r="30" spans="1:22" customFormat="1" ht="77.25" customHeight="1">
      <c r="A30" s="1"/>
      <c r="B30" s="122"/>
      <c r="C30" s="122"/>
      <c r="D30" s="189"/>
      <c r="E30" s="189"/>
      <c r="F30" s="192"/>
      <c r="G30" s="194"/>
      <c r="H30" s="192"/>
      <c r="I30" s="192"/>
      <c r="J30" s="218" t="s">
        <v>41</v>
      </c>
      <c r="K30" s="220"/>
      <c r="L30" s="220"/>
      <c r="M30" s="219"/>
      <c r="N30" s="218" t="s">
        <v>42</v>
      </c>
      <c r="O30" s="220"/>
      <c r="P30" s="220"/>
      <c r="Q30" s="219"/>
      <c r="R30" s="212"/>
      <c r="S30" s="216"/>
      <c r="T30" s="217"/>
      <c r="U30" s="1"/>
      <c r="V30" s="9"/>
    </row>
    <row r="31" spans="1:22" customFormat="1" ht="105.95" customHeight="1">
      <c r="A31" s="1"/>
      <c r="B31" s="122"/>
      <c r="C31" s="122"/>
      <c r="D31" s="190"/>
      <c r="E31" s="190"/>
      <c r="F31" s="193"/>
      <c r="G31" s="194"/>
      <c r="H31" s="193"/>
      <c r="I31" s="193"/>
      <c r="J31" s="22" t="s">
        <v>43</v>
      </c>
      <c r="K31" s="23" t="s">
        <v>44</v>
      </c>
      <c r="L31" s="23" t="s">
        <v>45</v>
      </c>
      <c r="M31" s="43" t="s">
        <v>59</v>
      </c>
      <c r="N31" s="22" t="s">
        <v>43</v>
      </c>
      <c r="O31" s="44" t="s">
        <v>44</v>
      </c>
      <c r="P31" s="44" t="s">
        <v>45</v>
      </c>
      <c r="Q31" s="43" t="s">
        <v>59</v>
      </c>
      <c r="R31" s="213"/>
      <c r="S31" s="218"/>
      <c r="T31" s="219"/>
      <c r="U31" s="1"/>
      <c r="V31" s="9"/>
    </row>
    <row r="32" spans="1:22" customFormat="1" ht="120" customHeight="1">
      <c r="A32" s="1"/>
      <c r="B32" s="123"/>
      <c r="C32" s="123"/>
      <c r="D32" s="207" t="s">
        <v>320</v>
      </c>
      <c r="E32" s="207" t="s">
        <v>335</v>
      </c>
      <c r="F32" s="200" t="s">
        <v>233</v>
      </c>
      <c r="G32" s="201" t="s">
        <v>336</v>
      </c>
      <c r="H32" s="198" t="s">
        <v>337</v>
      </c>
      <c r="I32" s="198" t="s">
        <v>338</v>
      </c>
      <c r="J32" s="127"/>
      <c r="K32" s="128"/>
      <c r="L32" s="129"/>
      <c r="M32" s="129"/>
      <c r="N32" s="128"/>
      <c r="O32" s="128"/>
      <c r="P32" s="129"/>
      <c r="Q32" s="130"/>
      <c r="R32" s="20"/>
      <c r="S32" s="195"/>
      <c r="T32" s="196"/>
      <c r="U32" s="9"/>
    </row>
    <row r="33" spans="1:21" customFormat="1" ht="120" customHeight="1">
      <c r="A33" s="1"/>
      <c r="B33" s="123"/>
      <c r="C33" s="123"/>
      <c r="D33" s="207"/>
      <c r="E33" s="207"/>
      <c r="F33" s="200"/>
      <c r="G33" s="202"/>
      <c r="H33" s="199"/>
      <c r="I33" s="199"/>
      <c r="J33" s="127"/>
      <c r="K33" s="128"/>
      <c r="L33" s="129"/>
      <c r="M33" s="129"/>
      <c r="N33" s="128"/>
      <c r="O33" s="128"/>
      <c r="P33" s="129"/>
      <c r="Q33" s="130"/>
      <c r="R33" s="20"/>
      <c r="S33" s="195"/>
      <c r="T33" s="196"/>
      <c r="U33" s="9"/>
    </row>
    <row r="34" spans="1:21" customFormat="1" ht="120" customHeight="1">
      <c r="A34" s="1"/>
      <c r="B34" s="123"/>
      <c r="C34" s="123"/>
      <c r="D34" s="207"/>
      <c r="E34" s="207"/>
      <c r="F34" s="200"/>
      <c r="G34" s="202"/>
      <c r="H34" s="198" t="s">
        <v>371</v>
      </c>
      <c r="I34" s="198" t="s">
        <v>339</v>
      </c>
      <c r="J34" s="127"/>
      <c r="K34" s="128"/>
      <c r="L34" s="129"/>
      <c r="M34" s="129"/>
      <c r="N34" s="128"/>
      <c r="O34" s="128"/>
      <c r="P34" s="129"/>
      <c r="Q34" s="130"/>
      <c r="R34" s="20"/>
      <c r="S34" s="195"/>
      <c r="T34" s="196"/>
      <c r="U34" s="9"/>
    </row>
    <row r="35" spans="1:21" customFormat="1" ht="120" customHeight="1">
      <c r="A35" s="1"/>
      <c r="B35" s="123"/>
      <c r="C35" s="123"/>
      <c r="D35" s="207"/>
      <c r="E35" s="207"/>
      <c r="F35" s="200"/>
      <c r="G35" s="202"/>
      <c r="H35" s="199"/>
      <c r="I35" s="199"/>
      <c r="J35" s="127"/>
      <c r="K35" s="128"/>
      <c r="L35" s="129"/>
      <c r="M35" s="129"/>
      <c r="N35" s="128"/>
      <c r="O35" s="128"/>
      <c r="P35" s="129"/>
      <c r="Q35" s="130"/>
      <c r="R35" s="20"/>
      <c r="S35" s="195"/>
      <c r="T35" s="196"/>
      <c r="U35" s="9"/>
    </row>
    <row r="36" spans="1:21" customFormat="1" ht="120" customHeight="1">
      <c r="A36" s="1"/>
      <c r="B36" s="124"/>
      <c r="C36" s="124"/>
      <c r="D36" s="207"/>
      <c r="E36" s="207"/>
      <c r="F36" s="200"/>
      <c r="G36" s="202"/>
      <c r="H36" s="198" t="s">
        <v>326</v>
      </c>
      <c r="I36" s="198" t="s">
        <v>327</v>
      </c>
      <c r="J36" s="127"/>
      <c r="K36" s="128"/>
      <c r="L36" s="129"/>
      <c r="M36" s="129"/>
      <c r="N36" s="128"/>
      <c r="O36" s="128"/>
      <c r="P36" s="129"/>
      <c r="Q36" s="130"/>
      <c r="R36" s="20"/>
      <c r="S36" s="45"/>
      <c r="T36" s="46"/>
      <c r="U36" s="9"/>
    </row>
    <row r="37" spans="1:21" customFormat="1" ht="120" customHeight="1">
      <c r="A37" s="1"/>
      <c r="B37" s="124"/>
      <c r="C37" s="124"/>
      <c r="D37" s="207"/>
      <c r="E37" s="207"/>
      <c r="F37" s="200"/>
      <c r="G37" s="202"/>
      <c r="H37" s="199"/>
      <c r="I37" s="199"/>
      <c r="J37" s="127"/>
      <c r="K37" s="128"/>
      <c r="L37" s="129"/>
      <c r="M37" s="129"/>
      <c r="N37" s="128"/>
      <c r="O37" s="128"/>
      <c r="P37" s="129"/>
      <c r="Q37" s="130"/>
      <c r="R37" s="20"/>
      <c r="S37" s="45"/>
      <c r="T37" s="46"/>
      <c r="U37" s="9"/>
    </row>
    <row r="38" spans="1:21" customFormat="1" ht="120" customHeight="1">
      <c r="A38" s="1"/>
      <c r="B38" s="124"/>
      <c r="C38" s="124"/>
      <c r="D38" s="207"/>
      <c r="E38" s="207"/>
      <c r="F38" s="200"/>
      <c r="G38" s="202"/>
      <c r="H38" s="198"/>
      <c r="I38" s="198"/>
      <c r="J38" s="127"/>
      <c r="K38" s="128"/>
      <c r="L38" s="129"/>
      <c r="M38" s="129"/>
      <c r="N38" s="128"/>
      <c r="O38" s="128"/>
      <c r="P38" s="129"/>
      <c r="Q38" s="130"/>
      <c r="R38" s="20"/>
      <c r="S38" s="195"/>
      <c r="T38" s="196"/>
      <c r="U38" s="9"/>
    </row>
    <row r="39" spans="1:21" customFormat="1" ht="120" customHeight="1">
      <c r="A39" s="1"/>
      <c r="B39" s="124"/>
      <c r="C39" s="124"/>
      <c r="D39" s="207"/>
      <c r="E39" s="207"/>
      <c r="F39" s="200"/>
      <c r="G39" s="203"/>
      <c r="H39" s="199"/>
      <c r="I39" s="199"/>
      <c r="J39" s="127"/>
      <c r="K39" s="128"/>
      <c r="L39" s="129"/>
      <c r="M39" s="129"/>
      <c r="N39" s="128"/>
      <c r="O39" s="128"/>
      <c r="P39" s="129"/>
      <c r="Q39" s="130"/>
      <c r="R39" s="20"/>
      <c r="S39" s="195"/>
      <c r="T39" s="196"/>
      <c r="U39" s="9"/>
    </row>
    <row r="40" spans="1:21" ht="21" customHeight="1">
      <c r="B40" s="124"/>
      <c r="C40" s="124"/>
      <c r="D40" s="30"/>
      <c r="E40" s="30"/>
      <c r="F40" s="30"/>
      <c r="G40" s="30"/>
      <c r="H40" s="30"/>
      <c r="I40" s="30"/>
      <c r="J40" s="30"/>
      <c r="K40" s="30"/>
      <c r="L40" s="30"/>
      <c r="M40" s="30"/>
      <c r="N40" s="30"/>
      <c r="O40" s="30"/>
      <c r="P40" s="30"/>
      <c r="Q40" s="30"/>
      <c r="R40" s="30"/>
      <c r="T40" s="21"/>
    </row>
    <row r="41" spans="1:21" ht="17.25" customHeight="1">
      <c r="B41" s="124"/>
      <c r="C41" s="124"/>
      <c r="D41" s="114"/>
      <c r="E41" s="114"/>
      <c r="F41" s="197" t="s">
        <v>619</v>
      </c>
      <c r="G41" s="197"/>
      <c r="H41" s="197"/>
      <c r="I41" s="197"/>
      <c r="J41" s="197"/>
      <c r="K41" s="197"/>
      <c r="L41" s="197"/>
      <c r="M41" s="197"/>
      <c r="N41" s="197"/>
      <c r="O41" s="197"/>
      <c r="P41" s="197"/>
      <c r="Q41" s="114"/>
      <c r="R41" s="114"/>
    </row>
    <row r="42" spans="1:21" ht="17.25" customHeight="1">
      <c r="B42" s="124"/>
      <c r="C42" s="124"/>
      <c r="D42" s="114"/>
      <c r="E42" s="114"/>
      <c r="F42" s="197"/>
      <c r="G42" s="197"/>
      <c r="H42" s="197"/>
      <c r="I42" s="197"/>
      <c r="J42" s="197"/>
      <c r="K42" s="197"/>
      <c r="L42" s="197"/>
      <c r="M42" s="197"/>
      <c r="N42" s="197"/>
      <c r="O42" s="197"/>
      <c r="P42" s="197"/>
      <c r="Q42" s="114"/>
      <c r="R42" s="114"/>
    </row>
    <row r="43" spans="1:21" ht="17.25" customHeight="1">
      <c r="B43" s="124"/>
      <c r="C43" s="124"/>
      <c r="D43" s="114"/>
      <c r="E43" s="114"/>
      <c r="F43" s="197"/>
      <c r="G43" s="197"/>
      <c r="H43" s="197"/>
      <c r="I43" s="197"/>
      <c r="J43" s="197"/>
      <c r="K43" s="197"/>
      <c r="L43" s="197"/>
      <c r="M43" s="197"/>
      <c r="N43" s="197"/>
      <c r="O43" s="197"/>
      <c r="P43" s="197"/>
      <c r="Q43" s="114"/>
      <c r="R43" s="114"/>
    </row>
    <row r="44" spans="1:21" ht="17.25" customHeight="1">
      <c r="B44" s="124"/>
      <c r="C44" s="124"/>
      <c r="D44" s="114"/>
      <c r="E44" s="114"/>
      <c r="F44" s="197"/>
      <c r="G44" s="197"/>
      <c r="H44" s="197"/>
      <c r="I44" s="197"/>
      <c r="J44" s="197"/>
      <c r="K44" s="197"/>
      <c r="L44" s="197"/>
      <c r="M44" s="197"/>
      <c r="N44" s="197"/>
      <c r="O44" s="197"/>
      <c r="P44" s="197"/>
      <c r="Q44" s="114"/>
      <c r="R44" s="114"/>
    </row>
    <row r="45" spans="1:21" ht="17.25" customHeight="1">
      <c r="B45" s="124"/>
      <c r="C45" s="124"/>
      <c r="D45" s="114"/>
      <c r="E45" s="114"/>
      <c r="F45" s="197"/>
      <c r="G45" s="197"/>
      <c r="H45" s="197"/>
      <c r="I45" s="197"/>
      <c r="J45" s="197"/>
      <c r="K45" s="197"/>
      <c r="L45" s="197"/>
      <c r="M45" s="197"/>
      <c r="N45" s="197"/>
      <c r="O45" s="197"/>
      <c r="P45" s="197"/>
      <c r="Q45" s="114"/>
      <c r="R45" s="114"/>
    </row>
    <row r="46" spans="1:21" ht="17.25" customHeight="1">
      <c r="B46" s="124"/>
      <c r="C46" s="124"/>
      <c r="D46" s="114"/>
      <c r="E46" s="114"/>
      <c r="F46" s="197"/>
      <c r="G46" s="197"/>
      <c r="H46" s="197"/>
      <c r="I46" s="197"/>
      <c r="J46" s="197"/>
      <c r="K46" s="197"/>
      <c r="L46" s="197"/>
      <c r="M46" s="197"/>
      <c r="N46" s="197"/>
      <c r="O46" s="197"/>
      <c r="P46" s="197"/>
      <c r="Q46" s="114"/>
      <c r="R46" s="114"/>
    </row>
    <row r="47" spans="1:21" ht="17.25" customHeight="1">
      <c r="B47" s="124"/>
      <c r="C47" s="124"/>
      <c r="D47" s="114"/>
      <c r="E47" s="114"/>
      <c r="F47" s="197"/>
      <c r="G47" s="197"/>
      <c r="H47" s="197"/>
      <c r="I47" s="197"/>
      <c r="J47" s="197"/>
      <c r="K47" s="197"/>
      <c r="L47" s="197"/>
      <c r="M47" s="197"/>
      <c r="N47" s="197"/>
      <c r="O47" s="197"/>
      <c r="P47" s="197"/>
      <c r="Q47" s="114"/>
      <c r="R47" s="114"/>
    </row>
    <row r="48" spans="1:21"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14"/>
      <c r="G52" s="114"/>
      <c r="H52" s="114"/>
      <c r="I52" s="114"/>
      <c r="J52" s="114"/>
      <c r="K52" s="114"/>
      <c r="L52" s="114"/>
      <c r="M52" s="114"/>
      <c r="N52" s="114"/>
      <c r="O52" s="114"/>
      <c r="P52" s="114"/>
      <c r="Q52" s="114"/>
      <c r="R52" s="114"/>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allowBlank="1" showInputMessage="1" sqref="B32:C35 A21:A26"/>
    <dataValidation type="list" allowBlank="1" showInputMessage="1" showErrorMessage="1" sqref="R32:R39">
      <formula1>"○,×"</formula1>
    </dataValidation>
    <dataValidation type="list" allowBlank="1" showInputMessage="1" sqref="N17:N25">
      <formula1>"○,×,○（P）,×（P）"</formula1>
    </dataValidation>
    <dataValidation type="list" allowBlank="1" showInputMessage="1" showErrorMessage="1" sqref="N32:N39">
      <formula1>"－,1.記述試験,2.口頭試験,3.受験条件,4.その他"</formula1>
    </dataValidation>
    <dataValidation type="list" allowBlank="1" showInputMessage="1" showErrorMessage="1" sqref="J32:J39">
      <formula1>"1.記述試験,2.口頭試験,3.受験条件,4.その他"</formula1>
    </dataValidation>
    <dataValidation type="whole" allowBlank="1" showInputMessage="1" showErrorMessage="1" sqref="A2">
      <formula1>1</formula1>
      <formula2>999</formula2>
    </dataValidation>
    <dataValidation type="list" allowBlank="1" showInputMessage="1" showErrorMessage="1" sqref="K32:K39 O32:O39">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47.xml><?xml version="1.0" encoding="utf-8"?>
<worksheet xmlns="http://schemas.openxmlformats.org/spreadsheetml/2006/main" xmlns:r="http://schemas.openxmlformats.org/officeDocument/2006/relationships">
  <sheetPr codeName="Sheet46">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64</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42" t="s">
        <v>5</v>
      </c>
      <c r="J16" s="172" t="s">
        <v>6</v>
      </c>
      <c r="K16" s="173"/>
      <c r="L16" s="173"/>
      <c r="M16" s="174"/>
      <c r="N16" s="42"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customFormat="1" ht="99.75" hidden="1" customHeight="1">
      <c r="A21" s="19"/>
      <c r="B21" s="119"/>
      <c r="C21" s="119"/>
      <c r="D21" s="6"/>
      <c r="E21" s="6"/>
      <c r="F21" s="7"/>
      <c r="G21" s="10" t="s">
        <v>21</v>
      </c>
      <c r="H21" s="14" t="s">
        <v>56</v>
      </c>
      <c r="I21" s="15" t="s">
        <v>57</v>
      </c>
      <c r="J21" s="184" t="s">
        <v>22</v>
      </c>
      <c r="K21" s="185"/>
      <c r="L21" s="185"/>
      <c r="M21" s="186"/>
      <c r="N21" s="13"/>
      <c r="O21" s="180"/>
      <c r="P21" s="180"/>
      <c r="Q21" s="180"/>
      <c r="R21" s="180"/>
      <c r="S21" s="3"/>
      <c r="T21" s="1"/>
      <c r="U21" s="1"/>
      <c r="V21" s="1"/>
    </row>
    <row r="22" spans="1:22" customFormat="1" ht="110.1" hidden="1" customHeight="1">
      <c r="A22" s="19"/>
      <c r="B22" s="119"/>
      <c r="C22" s="119"/>
      <c r="D22" s="6"/>
      <c r="E22" s="6"/>
      <c r="F22" s="7"/>
      <c r="G22" s="10" t="s">
        <v>23</v>
      </c>
      <c r="H22" s="14" t="s">
        <v>24</v>
      </c>
      <c r="I22" s="15" t="s">
        <v>25</v>
      </c>
      <c r="J22" s="177"/>
      <c r="K22" s="178"/>
      <c r="L22" s="178"/>
      <c r="M22" s="179"/>
      <c r="N22" s="13"/>
      <c r="O22" s="180"/>
      <c r="P22" s="180"/>
      <c r="Q22" s="180"/>
      <c r="R22" s="180"/>
      <c r="S22" s="3"/>
      <c r="T22" s="1"/>
      <c r="U22" s="1"/>
      <c r="V22" s="1"/>
    </row>
    <row r="23" spans="1:22" customFormat="1" ht="99.75" hidden="1" customHeight="1">
      <c r="A23" s="19"/>
      <c r="B23" s="119"/>
      <c r="C23" s="119"/>
      <c r="D23" s="6"/>
      <c r="E23" s="6"/>
      <c r="F23" s="7"/>
      <c r="G23" s="10" t="s">
        <v>26</v>
      </c>
      <c r="H23" s="14" t="s">
        <v>27</v>
      </c>
      <c r="I23" s="15" t="s">
        <v>28</v>
      </c>
      <c r="J23" s="177"/>
      <c r="K23" s="178"/>
      <c r="L23" s="178"/>
      <c r="M23" s="179"/>
      <c r="N23" s="13"/>
      <c r="O23" s="180"/>
      <c r="P23" s="180"/>
      <c r="Q23" s="180"/>
      <c r="R23" s="180"/>
      <c r="S23" s="3"/>
      <c r="T23" s="1"/>
      <c r="U23" s="1"/>
      <c r="V23" s="1"/>
    </row>
    <row r="24" spans="1:22" customFormat="1" ht="99.75" hidden="1" customHeight="1">
      <c r="A24" s="19"/>
      <c r="B24" s="119"/>
      <c r="C24" s="119"/>
      <c r="D24" s="6"/>
      <c r="E24" s="6"/>
      <c r="F24" s="7"/>
      <c r="G24" s="10" t="s">
        <v>29</v>
      </c>
      <c r="H24" s="14" t="s">
        <v>30</v>
      </c>
      <c r="I24" s="15" t="s">
        <v>31</v>
      </c>
      <c r="J24" s="177"/>
      <c r="K24" s="178"/>
      <c r="L24" s="178"/>
      <c r="M24" s="179"/>
      <c r="N24" s="13"/>
      <c r="O24" s="180"/>
      <c r="P24" s="180"/>
      <c r="Q24" s="180"/>
      <c r="R24" s="180"/>
      <c r="S24" s="3"/>
      <c r="T24" s="1"/>
      <c r="U24" s="1"/>
      <c r="V24" s="1"/>
    </row>
    <row r="25" spans="1:22" customFormat="1" ht="99.75" hidden="1" customHeight="1">
      <c r="A25" s="19"/>
      <c r="B25" s="119"/>
      <c r="C25" s="119"/>
      <c r="D25" s="6"/>
      <c r="E25" s="6"/>
      <c r="F25" s="7"/>
      <c r="G25" s="10" t="s">
        <v>32</v>
      </c>
      <c r="H25" s="14" t="s">
        <v>33</v>
      </c>
      <c r="I25" s="15" t="s">
        <v>34</v>
      </c>
      <c r="J25" s="177"/>
      <c r="K25" s="178"/>
      <c r="L25" s="178"/>
      <c r="M25" s="179"/>
      <c r="N25" s="13"/>
      <c r="O25" s="180"/>
      <c r="P25" s="180"/>
      <c r="Q25" s="180"/>
      <c r="R25" s="180"/>
      <c r="S25" s="3"/>
      <c r="T25" s="1"/>
      <c r="U25" s="1"/>
      <c r="V25" s="1"/>
    </row>
    <row r="26" spans="1:22" customFormat="1" ht="34.5" hidden="1" customHeight="1">
      <c r="A26" s="19"/>
      <c r="B26" s="119"/>
      <c r="C26" s="119"/>
      <c r="D26" s="6"/>
      <c r="E26" s="6"/>
      <c r="F26" s="1"/>
      <c r="G26" s="1"/>
      <c r="H26" s="1"/>
      <c r="I26" s="1"/>
      <c r="J26" s="1"/>
      <c r="K26" s="1"/>
      <c r="L26" s="3"/>
      <c r="M26" s="3"/>
      <c r="N26" s="3"/>
      <c r="O26" s="1"/>
      <c r="P26" s="1"/>
      <c r="Q26" s="1"/>
      <c r="R26" s="3"/>
      <c r="S26" s="3"/>
      <c r="T26" s="1"/>
      <c r="U26" s="1"/>
      <c r="V26" s="1"/>
    </row>
    <row r="27" spans="1:22" customFormat="1" ht="42" hidden="1">
      <c r="A27" s="1"/>
      <c r="B27" s="119"/>
      <c r="C27" s="119"/>
      <c r="D27" s="16"/>
      <c r="E27" s="187" t="s">
        <v>35</v>
      </c>
      <c r="F27" s="187"/>
      <c r="G27" s="187"/>
      <c r="H27" s="187"/>
      <c r="I27" s="187"/>
      <c r="J27" s="187"/>
      <c r="K27" s="187"/>
      <c r="L27" s="187"/>
      <c r="M27" s="187"/>
      <c r="N27" s="187"/>
      <c r="O27" s="187"/>
      <c r="P27" s="187"/>
      <c r="Q27" s="187"/>
      <c r="R27" s="187"/>
      <c r="S27" s="187"/>
      <c r="T27" s="1"/>
      <c r="U27" s="1"/>
      <c r="V27" s="1"/>
    </row>
    <row r="28" spans="1:22" customFormat="1" ht="11.25" customHeight="1">
      <c r="A28" s="1"/>
      <c r="B28" s="119"/>
      <c r="C28" s="119"/>
      <c r="D28" s="16"/>
      <c r="E28" s="17"/>
      <c r="F28" s="1"/>
      <c r="G28" s="1"/>
      <c r="H28" s="1"/>
      <c r="I28" s="1"/>
      <c r="J28" s="3"/>
      <c r="K28" s="3"/>
      <c r="L28" s="3"/>
      <c r="M28" s="3"/>
      <c r="N28" s="3"/>
      <c r="O28" s="16"/>
      <c r="P28" s="16"/>
      <c r="Q28" s="16"/>
      <c r="R28" s="18"/>
      <c r="S28" s="3"/>
      <c r="T28" s="1"/>
      <c r="U28" s="1"/>
      <c r="V28" s="1"/>
    </row>
    <row r="29" spans="1:22" customFormat="1" ht="77.25" customHeight="1" collapsed="1">
      <c r="A29" s="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U29" s="1"/>
      <c r="V29" s="9"/>
    </row>
    <row r="30" spans="1:22" customFormat="1" ht="77.25" customHeight="1">
      <c r="A30" s="1"/>
      <c r="B30" s="122"/>
      <c r="C30" s="122"/>
      <c r="D30" s="189"/>
      <c r="E30" s="189"/>
      <c r="F30" s="192"/>
      <c r="G30" s="194"/>
      <c r="H30" s="192"/>
      <c r="I30" s="192"/>
      <c r="J30" s="218" t="s">
        <v>41</v>
      </c>
      <c r="K30" s="220"/>
      <c r="L30" s="220"/>
      <c r="M30" s="219"/>
      <c r="N30" s="218" t="s">
        <v>42</v>
      </c>
      <c r="O30" s="220"/>
      <c r="P30" s="220"/>
      <c r="Q30" s="219"/>
      <c r="R30" s="212"/>
      <c r="S30" s="216"/>
      <c r="T30" s="217"/>
      <c r="U30" s="1"/>
      <c r="V30" s="9"/>
    </row>
    <row r="31" spans="1:22" customFormat="1" ht="105.95" customHeight="1">
      <c r="A31" s="1"/>
      <c r="B31" s="122"/>
      <c r="C31" s="122"/>
      <c r="D31" s="190"/>
      <c r="E31" s="190"/>
      <c r="F31" s="193"/>
      <c r="G31" s="194"/>
      <c r="H31" s="193"/>
      <c r="I31" s="193"/>
      <c r="J31" s="22" t="s">
        <v>43</v>
      </c>
      <c r="K31" s="23" t="s">
        <v>44</v>
      </c>
      <c r="L31" s="23" t="s">
        <v>45</v>
      </c>
      <c r="M31" s="43" t="s">
        <v>59</v>
      </c>
      <c r="N31" s="22" t="s">
        <v>43</v>
      </c>
      <c r="O31" s="44" t="s">
        <v>44</v>
      </c>
      <c r="P31" s="44" t="s">
        <v>45</v>
      </c>
      <c r="Q31" s="43" t="s">
        <v>59</v>
      </c>
      <c r="R31" s="213"/>
      <c r="S31" s="218"/>
      <c r="T31" s="219"/>
      <c r="U31" s="1"/>
      <c r="V31" s="9"/>
    </row>
    <row r="32" spans="1:22" customFormat="1" ht="120" customHeight="1">
      <c r="A32" s="1"/>
      <c r="B32" s="123"/>
      <c r="C32" s="123"/>
      <c r="D32" s="207" t="s">
        <v>320</v>
      </c>
      <c r="E32" s="207" t="s">
        <v>340</v>
      </c>
      <c r="F32" s="200" t="s">
        <v>233</v>
      </c>
      <c r="G32" s="201" t="s">
        <v>341</v>
      </c>
      <c r="H32" s="198" t="s">
        <v>372</v>
      </c>
      <c r="I32" s="198" t="s">
        <v>342</v>
      </c>
      <c r="J32" s="127"/>
      <c r="K32" s="128"/>
      <c r="L32" s="129"/>
      <c r="M32" s="129"/>
      <c r="N32" s="128"/>
      <c r="O32" s="128"/>
      <c r="P32" s="129"/>
      <c r="Q32" s="130"/>
      <c r="R32" s="20"/>
      <c r="S32" s="195"/>
      <c r="T32" s="196"/>
      <c r="U32" s="9"/>
    </row>
    <row r="33" spans="1:21" customFormat="1" ht="120" customHeight="1">
      <c r="A33" s="1"/>
      <c r="B33" s="123"/>
      <c r="C33" s="123"/>
      <c r="D33" s="207"/>
      <c r="E33" s="207"/>
      <c r="F33" s="200"/>
      <c r="G33" s="202"/>
      <c r="H33" s="199"/>
      <c r="I33" s="199"/>
      <c r="J33" s="127"/>
      <c r="K33" s="128"/>
      <c r="L33" s="129"/>
      <c r="M33" s="129"/>
      <c r="N33" s="128"/>
      <c r="O33" s="128"/>
      <c r="P33" s="129"/>
      <c r="Q33" s="130"/>
      <c r="R33" s="20"/>
      <c r="S33" s="195"/>
      <c r="T33" s="196"/>
      <c r="U33" s="9"/>
    </row>
    <row r="34" spans="1:21" customFormat="1" ht="120" customHeight="1">
      <c r="A34" s="1"/>
      <c r="B34" s="123"/>
      <c r="C34" s="123"/>
      <c r="D34" s="207"/>
      <c r="E34" s="207"/>
      <c r="F34" s="200"/>
      <c r="G34" s="202"/>
      <c r="H34" s="198" t="s">
        <v>331</v>
      </c>
      <c r="I34" s="198" t="s">
        <v>327</v>
      </c>
      <c r="J34" s="127"/>
      <c r="K34" s="128"/>
      <c r="L34" s="129"/>
      <c r="M34" s="129"/>
      <c r="N34" s="128"/>
      <c r="O34" s="128"/>
      <c r="P34" s="129"/>
      <c r="Q34" s="130"/>
      <c r="R34" s="20"/>
      <c r="S34" s="195"/>
      <c r="T34" s="196"/>
      <c r="U34" s="9"/>
    </row>
    <row r="35" spans="1:21" customFormat="1" ht="120" customHeight="1">
      <c r="A35" s="1"/>
      <c r="B35" s="123"/>
      <c r="C35" s="123"/>
      <c r="D35" s="207"/>
      <c r="E35" s="207"/>
      <c r="F35" s="200"/>
      <c r="G35" s="202"/>
      <c r="H35" s="199"/>
      <c r="I35" s="199"/>
      <c r="J35" s="127"/>
      <c r="K35" s="128"/>
      <c r="L35" s="129"/>
      <c r="M35" s="129"/>
      <c r="N35" s="128"/>
      <c r="O35" s="128"/>
      <c r="P35" s="129"/>
      <c r="Q35" s="130"/>
      <c r="R35" s="20"/>
      <c r="S35" s="195"/>
      <c r="T35" s="196"/>
      <c r="U35" s="9"/>
    </row>
    <row r="36" spans="1:21" customFormat="1" ht="120" customHeight="1">
      <c r="A36" s="1"/>
      <c r="B36" s="124"/>
      <c r="C36" s="124"/>
      <c r="D36" s="207"/>
      <c r="E36" s="207"/>
      <c r="F36" s="200"/>
      <c r="G36" s="202"/>
      <c r="H36" s="198"/>
      <c r="I36" s="198"/>
      <c r="J36" s="127"/>
      <c r="K36" s="128"/>
      <c r="L36" s="129"/>
      <c r="M36" s="129"/>
      <c r="N36" s="128"/>
      <c r="O36" s="128"/>
      <c r="P36" s="129"/>
      <c r="Q36" s="130"/>
      <c r="R36" s="20"/>
      <c r="S36" s="45"/>
      <c r="T36" s="46"/>
      <c r="U36" s="9"/>
    </row>
    <row r="37" spans="1:21" customFormat="1" ht="120" customHeight="1">
      <c r="A37" s="1"/>
      <c r="B37" s="124"/>
      <c r="C37" s="124"/>
      <c r="D37" s="207"/>
      <c r="E37" s="207"/>
      <c r="F37" s="200"/>
      <c r="G37" s="202"/>
      <c r="H37" s="199"/>
      <c r="I37" s="199"/>
      <c r="J37" s="127"/>
      <c r="K37" s="128"/>
      <c r="L37" s="129"/>
      <c r="M37" s="129"/>
      <c r="N37" s="128"/>
      <c r="O37" s="128"/>
      <c r="P37" s="129"/>
      <c r="Q37" s="130"/>
      <c r="R37" s="20"/>
      <c r="S37" s="45"/>
      <c r="T37" s="46"/>
      <c r="U37" s="9"/>
    </row>
    <row r="38" spans="1:21" customFormat="1" ht="120" customHeight="1">
      <c r="A38" s="1"/>
      <c r="B38" s="124"/>
      <c r="C38" s="124"/>
      <c r="D38" s="207"/>
      <c r="E38" s="207"/>
      <c r="F38" s="200"/>
      <c r="G38" s="202"/>
      <c r="H38" s="198"/>
      <c r="I38" s="198"/>
      <c r="J38" s="127"/>
      <c r="K38" s="128"/>
      <c r="L38" s="129"/>
      <c r="M38" s="129"/>
      <c r="N38" s="128"/>
      <c r="O38" s="128"/>
      <c r="P38" s="129"/>
      <c r="Q38" s="130"/>
      <c r="R38" s="20"/>
      <c r="S38" s="195"/>
      <c r="T38" s="196"/>
      <c r="U38" s="9"/>
    </row>
    <row r="39" spans="1:21" customFormat="1" ht="120" customHeight="1">
      <c r="A39" s="1"/>
      <c r="B39" s="124"/>
      <c r="C39" s="124"/>
      <c r="D39" s="207"/>
      <c r="E39" s="207"/>
      <c r="F39" s="200"/>
      <c r="G39" s="203"/>
      <c r="H39" s="199"/>
      <c r="I39" s="199"/>
      <c r="J39" s="127"/>
      <c r="K39" s="128"/>
      <c r="L39" s="129"/>
      <c r="M39" s="129"/>
      <c r="N39" s="128"/>
      <c r="O39" s="128"/>
      <c r="P39" s="129"/>
      <c r="Q39" s="130"/>
      <c r="R39" s="20"/>
      <c r="S39" s="195"/>
      <c r="T39" s="196"/>
      <c r="U39" s="9"/>
    </row>
    <row r="40" spans="1:21" ht="21" customHeight="1">
      <c r="B40" s="124"/>
      <c r="C40" s="124"/>
      <c r="D40" s="30"/>
      <c r="E40" s="30"/>
      <c r="F40" s="30"/>
      <c r="G40" s="30"/>
      <c r="H40" s="30"/>
      <c r="I40" s="30"/>
      <c r="J40" s="30"/>
      <c r="K40" s="30"/>
      <c r="L40" s="30"/>
      <c r="M40" s="30"/>
      <c r="N40" s="30"/>
      <c r="O40" s="30"/>
      <c r="P40" s="30"/>
      <c r="Q40" s="30"/>
      <c r="R40" s="30"/>
      <c r="T40" s="21"/>
    </row>
    <row r="41" spans="1:21" ht="17.25" customHeight="1">
      <c r="B41" s="124"/>
      <c r="C41" s="124"/>
      <c r="D41" s="114"/>
      <c r="E41" s="114"/>
      <c r="F41" s="197" t="s">
        <v>619</v>
      </c>
      <c r="G41" s="197"/>
      <c r="H41" s="197"/>
      <c r="I41" s="197"/>
      <c r="J41" s="197"/>
      <c r="K41" s="197"/>
      <c r="L41" s="197"/>
      <c r="M41" s="197"/>
      <c r="N41" s="197"/>
      <c r="O41" s="197"/>
      <c r="P41" s="197"/>
      <c r="Q41" s="114"/>
      <c r="R41" s="114"/>
    </row>
    <row r="42" spans="1:21" ht="17.25" customHeight="1">
      <c r="B42" s="124"/>
      <c r="C42" s="124"/>
      <c r="D42" s="114"/>
      <c r="E42" s="114"/>
      <c r="F42" s="197"/>
      <c r="G42" s="197"/>
      <c r="H42" s="197"/>
      <c r="I42" s="197"/>
      <c r="J42" s="197"/>
      <c r="K42" s="197"/>
      <c r="L42" s="197"/>
      <c r="M42" s="197"/>
      <c r="N42" s="197"/>
      <c r="O42" s="197"/>
      <c r="P42" s="197"/>
      <c r="Q42" s="114"/>
      <c r="R42" s="114"/>
    </row>
    <row r="43" spans="1:21" ht="17.25" customHeight="1">
      <c r="B43" s="124"/>
      <c r="C43" s="124"/>
      <c r="D43" s="114"/>
      <c r="E43" s="114"/>
      <c r="F43" s="197"/>
      <c r="G43" s="197"/>
      <c r="H43" s="197"/>
      <c r="I43" s="197"/>
      <c r="J43" s="197"/>
      <c r="K43" s="197"/>
      <c r="L43" s="197"/>
      <c r="M43" s="197"/>
      <c r="N43" s="197"/>
      <c r="O43" s="197"/>
      <c r="P43" s="197"/>
      <c r="Q43" s="114"/>
      <c r="R43" s="114"/>
    </row>
    <row r="44" spans="1:21" ht="17.25" customHeight="1">
      <c r="B44" s="124"/>
      <c r="C44" s="124"/>
      <c r="D44" s="114"/>
      <c r="E44" s="114"/>
      <c r="F44" s="197"/>
      <c r="G44" s="197"/>
      <c r="H44" s="197"/>
      <c r="I44" s="197"/>
      <c r="J44" s="197"/>
      <c r="K44" s="197"/>
      <c r="L44" s="197"/>
      <c r="M44" s="197"/>
      <c r="N44" s="197"/>
      <c r="O44" s="197"/>
      <c r="P44" s="197"/>
      <c r="Q44" s="114"/>
      <c r="R44" s="114"/>
    </row>
    <row r="45" spans="1:21" ht="17.25" customHeight="1">
      <c r="B45" s="124"/>
      <c r="C45" s="124"/>
      <c r="D45" s="114"/>
      <c r="E45" s="114"/>
      <c r="F45" s="197"/>
      <c r="G45" s="197"/>
      <c r="H45" s="197"/>
      <c r="I45" s="197"/>
      <c r="J45" s="197"/>
      <c r="K45" s="197"/>
      <c r="L45" s="197"/>
      <c r="M45" s="197"/>
      <c r="N45" s="197"/>
      <c r="O45" s="197"/>
      <c r="P45" s="197"/>
      <c r="Q45" s="114"/>
      <c r="R45" s="114"/>
    </row>
    <row r="46" spans="1:21" ht="17.25" customHeight="1">
      <c r="B46" s="124"/>
      <c r="C46" s="124"/>
      <c r="D46" s="114"/>
      <c r="E46" s="114"/>
      <c r="F46" s="197"/>
      <c r="G46" s="197"/>
      <c r="H46" s="197"/>
      <c r="I46" s="197"/>
      <c r="J46" s="197"/>
      <c r="K46" s="197"/>
      <c r="L46" s="197"/>
      <c r="M46" s="197"/>
      <c r="N46" s="197"/>
      <c r="O46" s="197"/>
      <c r="P46" s="197"/>
      <c r="Q46" s="114"/>
      <c r="R46" s="114"/>
    </row>
    <row r="47" spans="1:21" ht="17.25" customHeight="1">
      <c r="B47" s="124"/>
      <c r="C47" s="124"/>
      <c r="D47" s="114"/>
      <c r="E47" s="114"/>
      <c r="F47" s="197"/>
      <c r="G47" s="197"/>
      <c r="H47" s="197"/>
      <c r="I47" s="197"/>
      <c r="J47" s="197"/>
      <c r="K47" s="197"/>
      <c r="L47" s="197"/>
      <c r="M47" s="197"/>
      <c r="N47" s="197"/>
      <c r="O47" s="197"/>
      <c r="P47" s="197"/>
      <c r="Q47" s="114"/>
      <c r="R47" s="114"/>
    </row>
    <row r="48" spans="1:21"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14"/>
      <c r="G52" s="114"/>
      <c r="H52" s="114"/>
      <c r="I52" s="114"/>
      <c r="J52" s="114"/>
      <c r="K52" s="114"/>
      <c r="L52" s="114"/>
      <c r="M52" s="114"/>
      <c r="N52" s="114"/>
      <c r="O52" s="114"/>
      <c r="P52" s="114"/>
      <c r="Q52" s="114"/>
      <c r="R52" s="114"/>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type="list" allowBlank="1" showInputMessage="1" showErrorMessage="1" sqref="J32:J39">
      <formula1>"1.記述試験,2.口頭試験,3.受験条件,4.その他"</formula1>
    </dataValidation>
    <dataValidation type="list" allowBlank="1" showInputMessage="1" showErrorMessage="1" sqref="N32:N39">
      <formula1>"－,1.記述試験,2.口頭試験,3.受験条件,4.その他"</formula1>
    </dataValidation>
    <dataValidation type="list" allowBlank="1" showInputMessage="1" sqref="N17:N25">
      <formula1>"○,×,○（P）,×（P）"</formula1>
    </dataValidation>
    <dataValidation type="list" allowBlank="1" showInputMessage="1" showErrorMessage="1" sqref="R32:R39">
      <formula1>"○,×"</formula1>
    </dataValidation>
    <dataValidation allowBlank="1" showInputMessage="1" sqref="B32:C35 A21:A26"/>
    <dataValidation type="whole" allowBlank="1" showInputMessage="1" showErrorMessage="1" sqref="A2">
      <formula1>1</formula1>
      <formula2>999</formula2>
    </dataValidation>
    <dataValidation type="list" allowBlank="1" showInputMessage="1" showErrorMessage="1" sqref="K32:K39 O32:O39">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48.xml><?xml version="1.0" encoding="utf-8"?>
<worksheet xmlns="http://schemas.openxmlformats.org/spreadsheetml/2006/main" xmlns:r="http://schemas.openxmlformats.org/officeDocument/2006/relationships">
  <sheetPr codeName="Sheet47">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64</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42" t="s">
        <v>5</v>
      </c>
      <c r="J16" s="172" t="s">
        <v>6</v>
      </c>
      <c r="K16" s="173"/>
      <c r="L16" s="173"/>
      <c r="M16" s="174"/>
      <c r="N16" s="42"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customFormat="1" ht="99.75" hidden="1" customHeight="1">
      <c r="A21" s="19"/>
      <c r="B21" s="119"/>
      <c r="C21" s="119"/>
      <c r="D21" s="6"/>
      <c r="E21" s="6"/>
      <c r="F21" s="7"/>
      <c r="G21" s="10" t="s">
        <v>21</v>
      </c>
      <c r="H21" s="14" t="s">
        <v>56</v>
      </c>
      <c r="I21" s="15" t="s">
        <v>57</v>
      </c>
      <c r="J21" s="184" t="s">
        <v>22</v>
      </c>
      <c r="K21" s="185"/>
      <c r="L21" s="185"/>
      <c r="M21" s="186"/>
      <c r="N21" s="13"/>
      <c r="O21" s="180"/>
      <c r="P21" s="180"/>
      <c r="Q21" s="180"/>
      <c r="R21" s="180"/>
      <c r="S21" s="3"/>
      <c r="T21" s="1"/>
      <c r="U21" s="1"/>
      <c r="V21" s="1"/>
    </row>
    <row r="22" spans="1:22" customFormat="1" ht="110.1" hidden="1" customHeight="1">
      <c r="A22" s="19"/>
      <c r="B22" s="119"/>
      <c r="C22" s="119"/>
      <c r="D22" s="6"/>
      <c r="E22" s="6"/>
      <c r="F22" s="7"/>
      <c r="G22" s="10" t="s">
        <v>23</v>
      </c>
      <c r="H22" s="14" t="s">
        <v>24</v>
      </c>
      <c r="I22" s="15" t="s">
        <v>25</v>
      </c>
      <c r="J22" s="177"/>
      <c r="K22" s="178"/>
      <c r="L22" s="178"/>
      <c r="M22" s="179"/>
      <c r="N22" s="13"/>
      <c r="O22" s="180"/>
      <c r="P22" s="180"/>
      <c r="Q22" s="180"/>
      <c r="R22" s="180"/>
      <c r="S22" s="3"/>
      <c r="T22" s="1"/>
      <c r="U22" s="1"/>
      <c r="V22" s="1"/>
    </row>
    <row r="23" spans="1:22" customFormat="1" ht="99.75" hidden="1" customHeight="1">
      <c r="A23" s="19"/>
      <c r="B23" s="119"/>
      <c r="C23" s="119"/>
      <c r="D23" s="6"/>
      <c r="E23" s="6"/>
      <c r="F23" s="7"/>
      <c r="G23" s="10" t="s">
        <v>26</v>
      </c>
      <c r="H23" s="14" t="s">
        <v>27</v>
      </c>
      <c r="I23" s="15" t="s">
        <v>28</v>
      </c>
      <c r="J23" s="177"/>
      <c r="K23" s="178"/>
      <c r="L23" s="178"/>
      <c r="M23" s="179"/>
      <c r="N23" s="13"/>
      <c r="O23" s="180"/>
      <c r="P23" s="180"/>
      <c r="Q23" s="180"/>
      <c r="R23" s="180"/>
      <c r="S23" s="3"/>
      <c r="T23" s="1"/>
      <c r="U23" s="1"/>
      <c r="V23" s="1"/>
    </row>
    <row r="24" spans="1:22" customFormat="1" ht="99.75" hidden="1" customHeight="1">
      <c r="A24" s="19"/>
      <c r="B24" s="119"/>
      <c r="C24" s="119"/>
      <c r="D24" s="6"/>
      <c r="E24" s="6"/>
      <c r="F24" s="7"/>
      <c r="G24" s="10" t="s">
        <v>29</v>
      </c>
      <c r="H24" s="14" t="s">
        <v>30</v>
      </c>
      <c r="I24" s="15" t="s">
        <v>31</v>
      </c>
      <c r="J24" s="177"/>
      <c r="K24" s="178"/>
      <c r="L24" s="178"/>
      <c r="M24" s="179"/>
      <c r="N24" s="13"/>
      <c r="O24" s="180"/>
      <c r="P24" s="180"/>
      <c r="Q24" s="180"/>
      <c r="R24" s="180"/>
      <c r="S24" s="3"/>
      <c r="T24" s="1"/>
      <c r="U24" s="1"/>
      <c r="V24" s="1"/>
    </row>
    <row r="25" spans="1:22" customFormat="1" ht="99.75" hidden="1" customHeight="1">
      <c r="A25" s="19"/>
      <c r="B25" s="119"/>
      <c r="C25" s="119"/>
      <c r="D25" s="6"/>
      <c r="E25" s="6"/>
      <c r="F25" s="7"/>
      <c r="G25" s="10" t="s">
        <v>32</v>
      </c>
      <c r="H25" s="14" t="s">
        <v>33</v>
      </c>
      <c r="I25" s="15" t="s">
        <v>34</v>
      </c>
      <c r="J25" s="177"/>
      <c r="K25" s="178"/>
      <c r="L25" s="178"/>
      <c r="M25" s="179"/>
      <c r="N25" s="13"/>
      <c r="O25" s="180"/>
      <c r="P25" s="180"/>
      <c r="Q25" s="180"/>
      <c r="R25" s="180"/>
      <c r="S25" s="3"/>
      <c r="T25" s="1"/>
      <c r="U25" s="1"/>
      <c r="V25" s="1"/>
    </row>
    <row r="26" spans="1:22" customFormat="1" ht="34.5" hidden="1" customHeight="1">
      <c r="A26" s="19"/>
      <c r="B26" s="119"/>
      <c r="C26" s="119"/>
      <c r="D26" s="6"/>
      <c r="E26" s="6"/>
      <c r="F26" s="1"/>
      <c r="G26" s="1"/>
      <c r="H26" s="1"/>
      <c r="I26" s="1"/>
      <c r="J26" s="1"/>
      <c r="K26" s="1"/>
      <c r="L26" s="3"/>
      <c r="M26" s="3"/>
      <c r="N26" s="3"/>
      <c r="O26" s="1"/>
      <c r="P26" s="1"/>
      <c r="Q26" s="1"/>
      <c r="R26" s="3"/>
      <c r="S26" s="3"/>
      <c r="T26" s="1"/>
      <c r="U26" s="1"/>
      <c r="V26" s="1"/>
    </row>
    <row r="27" spans="1:22" customFormat="1" ht="42" hidden="1">
      <c r="A27" s="1"/>
      <c r="B27" s="119"/>
      <c r="C27" s="119"/>
      <c r="D27" s="16"/>
      <c r="E27" s="187" t="s">
        <v>35</v>
      </c>
      <c r="F27" s="187"/>
      <c r="G27" s="187"/>
      <c r="H27" s="187"/>
      <c r="I27" s="187"/>
      <c r="J27" s="187"/>
      <c r="K27" s="187"/>
      <c r="L27" s="187"/>
      <c r="M27" s="187"/>
      <c r="N27" s="187"/>
      <c r="O27" s="187"/>
      <c r="P27" s="187"/>
      <c r="Q27" s="187"/>
      <c r="R27" s="187"/>
      <c r="S27" s="187"/>
      <c r="T27" s="1"/>
      <c r="U27" s="1"/>
      <c r="V27" s="1"/>
    </row>
    <row r="28" spans="1:22" customFormat="1" ht="11.25" customHeight="1">
      <c r="A28" s="1"/>
      <c r="B28" s="119"/>
      <c r="C28" s="119"/>
      <c r="D28" s="16"/>
      <c r="E28" s="17"/>
      <c r="F28" s="1"/>
      <c r="G28" s="1"/>
      <c r="H28" s="1"/>
      <c r="I28" s="1"/>
      <c r="J28" s="3"/>
      <c r="K28" s="3"/>
      <c r="L28" s="3"/>
      <c r="M28" s="3"/>
      <c r="N28" s="3"/>
      <c r="O28" s="16"/>
      <c r="P28" s="16"/>
      <c r="Q28" s="16"/>
      <c r="R28" s="18"/>
      <c r="S28" s="3"/>
      <c r="T28" s="1"/>
      <c r="U28" s="1"/>
      <c r="V28" s="1"/>
    </row>
    <row r="29" spans="1:22" customFormat="1" ht="77.25" customHeight="1" collapsed="1">
      <c r="A29" s="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U29" s="1"/>
      <c r="V29" s="9"/>
    </row>
    <row r="30" spans="1:22" customFormat="1" ht="77.25" customHeight="1">
      <c r="A30" s="1"/>
      <c r="B30" s="122"/>
      <c r="C30" s="122"/>
      <c r="D30" s="189"/>
      <c r="E30" s="189"/>
      <c r="F30" s="192"/>
      <c r="G30" s="194"/>
      <c r="H30" s="192"/>
      <c r="I30" s="192"/>
      <c r="J30" s="218" t="s">
        <v>41</v>
      </c>
      <c r="K30" s="220"/>
      <c r="L30" s="220"/>
      <c r="M30" s="219"/>
      <c r="N30" s="218" t="s">
        <v>42</v>
      </c>
      <c r="O30" s="220"/>
      <c r="P30" s="220"/>
      <c r="Q30" s="219"/>
      <c r="R30" s="212"/>
      <c r="S30" s="216"/>
      <c r="T30" s="217"/>
      <c r="U30" s="1"/>
      <c r="V30" s="9"/>
    </row>
    <row r="31" spans="1:22" customFormat="1" ht="105.95" customHeight="1">
      <c r="A31" s="1"/>
      <c r="B31" s="122"/>
      <c r="C31" s="122"/>
      <c r="D31" s="190"/>
      <c r="E31" s="190"/>
      <c r="F31" s="193"/>
      <c r="G31" s="194"/>
      <c r="H31" s="193"/>
      <c r="I31" s="193"/>
      <c r="J31" s="22" t="s">
        <v>43</v>
      </c>
      <c r="K31" s="23" t="s">
        <v>44</v>
      </c>
      <c r="L31" s="23" t="s">
        <v>45</v>
      </c>
      <c r="M31" s="43" t="s">
        <v>59</v>
      </c>
      <c r="N31" s="22" t="s">
        <v>43</v>
      </c>
      <c r="O31" s="44" t="s">
        <v>44</v>
      </c>
      <c r="P31" s="44" t="s">
        <v>45</v>
      </c>
      <c r="Q31" s="43" t="s">
        <v>59</v>
      </c>
      <c r="R31" s="213"/>
      <c r="S31" s="218"/>
      <c r="T31" s="219"/>
      <c r="U31" s="1"/>
      <c r="V31" s="9"/>
    </row>
    <row r="32" spans="1:22" customFormat="1" ht="120" customHeight="1">
      <c r="A32" s="1"/>
      <c r="B32" s="123"/>
      <c r="C32" s="123"/>
      <c r="D32" s="207" t="s">
        <v>320</v>
      </c>
      <c r="E32" s="207" t="s">
        <v>343</v>
      </c>
      <c r="F32" s="200" t="s">
        <v>233</v>
      </c>
      <c r="G32" s="201" t="s">
        <v>344</v>
      </c>
      <c r="H32" s="198" t="s">
        <v>373</v>
      </c>
      <c r="I32" s="198" t="s">
        <v>345</v>
      </c>
      <c r="J32" s="127"/>
      <c r="K32" s="128"/>
      <c r="L32" s="129"/>
      <c r="M32" s="129"/>
      <c r="N32" s="128"/>
      <c r="O32" s="128"/>
      <c r="P32" s="129"/>
      <c r="Q32" s="130"/>
      <c r="R32" s="20"/>
      <c r="S32" s="195"/>
      <c r="T32" s="196"/>
      <c r="U32" s="9"/>
    </row>
    <row r="33" spans="1:21" customFormat="1" ht="120" customHeight="1">
      <c r="A33" s="1"/>
      <c r="B33" s="123"/>
      <c r="C33" s="123"/>
      <c r="D33" s="207"/>
      <c r="E33" s="207"/>
      <c r="F33" s="200"/>
      <c r="G33" s="202"/>
      <c r="H33" s="199"/>
      <c r="I33" s="199"/>
      <c r="J33" s="127"/>
      <c r="K33" s="128"/>
      <c r="L33" s="129"/>
      <c r="M33" s="129"/>
      <c r="N33" s="128"/>
      <c r="O33" s="128"/>
      <c r="P33" s="129"/>
      <c r="Q33" s="130"/>
      <c r="R33" s="20"/>
      <c r="S33" s="195"/>
      <c r="T33" s="196"/>
      <c r="U33" s="9"/>
    </row>
    <row r="34" spans="1:21" customFormat="1" ht="120" customHeight="1">
      <c r="A34" s="1"/>
      <c r="B34" s="123"/>
      <c r="C34" s="123"/>
      <c r="D34" s="207"/>
      <c r="E34" s="207"/>
      <c r="F34" s="200"/>
      <c r="G34" s="202"/>
      <c r="H34" s="198" t="s">
        <v>331</v>
      </c>
      <c r="I34" s="198" t="s">
        <v>627</v>
      </c>
      <c r="J34" s="127"/>
      <c r="K34" s="128"/>
      <c r="L34" s="129"/>
      <c r="M34" s="129"/>
      <c r="N34" s="128"/>
      <c r="O34" s="128"/>
      <c r="P34" s="129"/>
      <c r="Q34" s="130"/>
      <c r="R34" s="20"/>
      <c r="S34" s="195"/>
      <c r="T34" s="196"/>
      <c r="U34" s="9"/>
    </row>
    <row r="35" spans="1:21" customFormat="1" ht="120" customHeight="1">
      <c r="A35" s="1"/>
      <c r="B35" s="123"/>
      <c r="C35" s="123"/>
      <c r="D35" s="207"/>
      <c r="E35" s="207"/>
      <c r="F35" s="200"/>
      <c r="G35" s="202"/>
      <c r="H35" s="199"/>
      <c r="I35" s="199"/>
      <c r="J35" s="127"/>
      <c r="K35" s="128"/>
      <c r="L35" s="129"/>
      <c r="M35" s="129"/>
      <c r="N35" s="128"/>
      <c r="O35" s="128"/>
      <c r="P35" s="129"/>
      <c r="Q35" s="130"/>
      <c r="R35" s="20"/>
      <c r="S35" s="195"/>
      <c r="T35" s="196"/>
      <c r="U35" s="9"/>
    </row>
    <row r="36" spans="1:21" customFormat="1" ht="120" customHeight="1">
      <c r="A36" s="1"/>
      <c r="B36" s="124"/>
      <c r="C36" s="124"/>
      <c r="D36" s="207"/>
      <c r="E36" s="207"/>
      <c r="F36" s="200"/>
      <c r="G36" s="202"/>
      <c r="H36" s="198"/>
      <c r="I36" s="198"/>
      <c r="J36" s="127"/>
      <c r="K36" s="128"/>
      <c r="L36" s="129"/>
      <c r="M36" s="129"/>
      <c r="N36" s="128"/>
      <c r="O36" s="128"/>
      <c r="P36" s="129"/>
      <c r="Q36" s="130"/>
      <c r="R36" s="20"/>
      <c r="S36" s="45"/>
      <c r="T36" s="46"/>
      <c r="U36" s="9"/>
    </row>
    <row r="37" spans="1:21" customFormat="1" ht="120" customHeight="1">
      <c r="A37" s="1"/>
      <c r="B37" s="124"/>
      <c r="C37" s="124"/>
      <c r="D37" s="207"/>
      <c r="E37" s="207"/>
      <c r="F37" s="200"/>
      <c r="G37" s="202"/>
      <c r="H37" s="199"/>
      <c r="I37" s="199"/>
      <c r="J37" s="127"/>
      <c r="K37" s="128"/>
      <c r="L37" s="129"/>
      <c r="M37" s="129"/>
      <c r="N37" s="128"/>
      <c r="O37" s="128"/>
      <c r="P37" s="129"/>
      <c r="Q37" s="130"/>
      <c r="R37" s="20"/>
      <c r="S37" s="45"/>
      <c r="T37" s="46"/>
      <c r="U37" s="9"/>
    </row>
    <row r="38" spans="1:21" customFormat="1" ht="120" customHeight="1">
      <c r="A38" s="1"/>
      <c r="B38" s="124"/>
      <c r="C38" s="124"/>
      <c r="D38" s="207"/>
      <c r="E38" s="207"/>
      <c r="F38" s="200"/>
      <c r="G38" s="202"/>
      <c r="H38" s="198"/>
      <c r="I38" s="198"/>
      <c r="J38" s="127"/>
      <c r="K38" s="128"/>
      <c r="L38" s="129"/>
      <c r="M38" s="129"/>
      <c r="N38" s="128"/>
      <c r="O38" s="128"/>
      <c r="P38" s="129"/>
      <c r="Q38" s="130"/>
      <c r="R38" s="20"/>
      <c r="S38" s="195"/>
      <c r="T38" s="196"/>
      <c r="U38" s="9"/>
    </row>
    <row r="39" spans="1:21" customFormat="1" ht="120" customHeight="1">
      <c r="A39" s="1"/>
      <c r="B39" s="124"/>
      <c r="C39" s="124"/>
      <c r="D39" s="207"/>
      <c r="E39" s="207"/>
      <c r="F39" s="200"/>
      <c r="G39" s="203"/>
      <c r="H39" s="199"/>
      <c r="I39" s="199"/>
      <c r="J39" s="127"/>
      <c r="K39" s="128"/>
      <c r="L39" s="129"/>
      <c r="M39" s="129"/>
      <c r="N39" s="128"/>
      <c r="O39" s="128"/>
      <c r="P39" s="129"/>
      <c r="Q39" s="130"/>
      <c r="R39" s="20"/>
      <c r="S39" s="195"/>
      <c r="T39" s="196"/>
      <c r="U39" s="9"/>
    </row>
    <row r="40" spans="1:21" ht="21" customHeight="1">
      <c r="B40" s="124"/>
      <c r="C40" s="124"/>
      <c r="D40" s="30"/>
      <c r="E40" s="30"/>
      <c r="F40" s="30"/>
      <c r="G40" s="30"/>
      <c r="H40" s="30"/>
      <c r="I40" s="30"/>
      <c r="J40" s="30"/>
      <c r="K40" s="30"/>
      <c r="L40" s="30"/>
      <c r="M40" s="30"/>
      <c r="N40" s="30"/>
      <c r="O40" s="30"/>
      <c r="P40" s="30"/>
      <c r="Q40" s="30"/>
      <c r="R40" s="30"/>
      <c r="T40" s="21"/>
    </row>
    <row r="41" spans="1:21" ht="17.25" customHeight="1">
      <c r="B41" s="124"/>
      <c r="C41" s="124"/>
      <c r="D41" s="114"/>
      <c r="E41" s="114"/>
      <c r="F41" s="197" t="s">
        <v>619</v>
      </c>
      <c r="G41" s="197"/>
      <c r="H41" s="197"/>
      <c r="I41" s="197"/>
      <c r="J41" s="197"/>
      <c r="K41" s="197"/>
      <c r="L41" s="197"/>
      <c r="M41" s="197"/>
      <c r="N41" s="197"/>
      <c r="O41" s="197"/>
      <c r="P41" s="197"/>
      <c r="Q41" s="114"/>
      <c r="R41" s="114"/>
    </row>
    <row r="42" spans="1:21" ht="17.25" customHeight="1">
      <c r="B42" s="124"/>
      <c r="C42" s="124"/>
      <c r="D42" s="114"/>
      <c r="E42" s="114"/>
      <c r="F42" s="197"/>
      <c r="G42" s="197"/>
      <c r="H42" s="197"/>
      <c r="I42" s="197"/>
      <c r="J42" s="197"/>
      <c r="K42" s="197"/>
      <c r="L42" s="197"/>
      <c r="M42" s="197"/>
      <c r="N42" s="197"/>
      <c r="O42" s="197"/>
      <c r="P42" s="197"/>
      <c r="Q42" s="114"/>
      <c r="R42" s="114"/>
    </row>
    <row r="43" spans="1:21" ht="17.25" customHeight="1">
      <c r="B43" s="124"/>
      <c r="C43" s="124"/>
      <c r="D43" s="114"/>
      <c r="E43" s="114"/>
      <c r="F43" s="197"/>
      <c r="G43" s="197"/>
      <c r="H43" s="197"/>
      <c r="I43" s="197"/>
      <c r="J43" s="197"/>
      <c r="K43" s="197"/>
      <c r="L43" s="197"/>
      <c r="M43" s="197"/>
      <c r="N43" s="197"/>
      <c r="O43" s="197"/>
      <c r="P43" s="197"/>
      <c r="Q43" s="114"/>
      <c r="R43" s="114"/>
    </row>
    <row r="44" spans="1:21" ht="17.25" customHeight="1">
      <c r="B44" s="124"/>
      <c r="C44" s="124"/>
      <c r="D44" s="114"/>
      <c r="E44" s="114"/>
      <c r="F44" s="197"/>
      <c r="G44" s="197"/>
      <c r="H44" s="197"/>
      <c r="I44" s="197"/>
      <c r="J44" s="197"/>
      <c r="K44" s="197"/>
      <c r="L44" s="197"/>
      <c r="M44" s="197"/>
      <c r="N44" s="197"/>
      <c r="O44" s="197"/>
      <c r="P44" s="197"/>
      <c r="Q44" s="114"/>
      <c r="R44" s="114"/>
    </row>
    <row r="45" spans="1:21" ht="17.25" customHeight="1">
      <c r="B45" s="124"/>
      <c r="C45" s="124"/>
      <c r="D45" s="114"/>
      <c r="E45" s="114"/>
      <c r="F45" s="197"/>
      <c r="G45" s="197"/>
      <c r="H45" s="197"/>
      <c r="I45" s="197"/>
      <c r="J45" s="197"/>
      <c r="K45" s="197"/>
      <c r="L45" s="197"/>
      <c r="M45" s="197"/>
      <c r="N45" s="197"/>
      <c r="O45" s="197"/>
      <c r="P45" s="197"/>
      <c r="Q45" s="114"/>
      <c r="R45" s="114"/>
    </row>
    <row r="46" spans="1:21" ht="17.25" customHeight="1">
      <c r="B46" s="124"/>
      <c r="C46" s="124"/>
      <c r="D46" s="114"/>
      <c r="E46" s="114"/>
      <c r="F46" s="197"/>
      <c r="G46" s="197"/>
      <c r="H46" s="197"/>
      <c r="I46" s="197"/>
      <c r="J46" s="197"/>
      <c r="K46" s="197"/>
      <c r="L46" s="197"/>
      <c r="M46" s="197"/>
      <c r="N46" s="197"/>
      <c r="O46" s="197"/>
      <c r="P46" s="197"/>
      <c r="Q46" s="114"/>
      <c r="R46" s="114"/>
    </row>
    <row r="47" spans="1:21" ht="17.25" customHeight="1">
      <c r="B47" s="124"/>
      <c r="C47" s="124"/>
      <c r="D47" s="114"/>
      <c r="E47" s="114"/>
      <c r="F47" s="197"/>
      <c r="G47" s="197"/>
      <c r="H47" s="197"/>
      <c r="I47" s="197"/>
      <c r="J47" s="197"/>
      <c r="K47" s="197"/>
      <c r="L47" s="197"/>
      <c r="M47" s="197"/>
      <c r="N47" s="197"/>
      <c r="O47" s="197"/>
      <c r="P47" s="197"/>
      <c r="Q47" s="114"/>
      <c r="R47" s="114"/>
    </row>
    <row r="48" spans="1:21"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14"/>
      <c r="G52" s="114"/>
      <c r="H52" s="114"/>
      <c r="I52" s="114"/>
      <c r="J52" s="114"/>
      <c r="K52" s="114"/>
      <c r="L52" s="114"/>
      <c r="M52" s="114"/>
      <c r="N52" s="114"/>
      <c r="O52" s="114"/>
      <c r="P52" s="114"/>
      <c r="Q52" s="114"/>
      <c r="R52" s="114"/>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allowBlank="1" showInputMessage="1" sqref="B32:C35 A21:A26"/>
    <dataValidation type="list" allowBlank="1" showInputMessage="1" showErrorMessage="1" sqref="R32:R39">
      <formula1>"○,×"</formula1>
    </dataValidation>
    <dataValidation type="list" allowBlank="1" showInputMessage="1" sqref="N17:N25">
      <formula1>"○,×,○（P）,×（P）"</formula1>
    </dataValidation>
    <dataValidation type="list" allowBlank="1" showInputMessage="1" showErrorMessage="1" sqref="N32:N39">
      <formula1>"－,1.記述試験,2.口頭試験,3.受験条件,4.その他"</formula1>
    </dataValidation>
    <dataValidation type="list" allowBlank="1" showInputMessage="1" showErrorMessage="1" sqref="J32:J39">
      <formula1>"1.記述試験,2.口頭試験,3.受験条件,4.その他"</formula1>
    </dataValidation>
    <dataValidation type="whole" allowBlank="1" showInputMessage="1" showErrorMessage="1" sqref="A2">
      <formula1>1</formula1>
      <formula2>999</formula2>
    </dataValidation>
    <dataValidation type="list" allowBlank="1" showInputMessage="1" showErrorMessage="1" sqref="K32:K39 O32:O39">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49.xml><?xml version="1.0" encoding="utf-8"?>
<worksheet xmlns="http://schemas.openxmlformats.org/spreadsheetml/2006/main" xmlns:r="http://schemas.openxmlformats.org/officeDocument/2006/relationships">
  <sheetPr codeName="Sheet48">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64</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42" t="s">
        <v>5</v>
      </c>
      <c r="J16" s="172" t="s">
        <v>6</v>
      </c>
      <c r="K16" s="173"/>
      <c r="L16" s="173"/>
      <c r="M16" s="174"/>
      <c r="N16" s="42"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customFormat="1" ht="99.75" hidden="1" customHeight="1">
      <c r="A21" s="19"/>
      <c r="B21" s="119"/>
      <c r="C21" s="119"/>
      <c r="D21" s="6"/>
      <c r="E21" s="6"/>
      <c r="F21" s="7"/>
      <c r="G21" s="10" t="s">
        <v>21</v>
      </c>
      <c r="H21" s="14" t="s">
        <v>56</v>
      </c>
      <c r="I21" s="15" t="s">
        <v>57</v>
      </c>
      <c r="J21" s="184" t="s">
        <v>22</v>
      </c>
      <c r="K21" s="185"/>
      <c r="L21" s="185"/>
      <c r="M21" s="186"/>
      <c r="N21" s="13"/>
      <c r="O21" s="180"/>
      <c r="P21" s="180"/>
      <c r="Q21" s="180"/>
      <c r="R21" s="180"/>
      <c r="S21" s="3"/>
      <c r="T21" s="1"/>
      <c r="U21" s="1"/>
      <c r="V21" s="1"/>
    </row>
    <row r="22" spans="1:22" customFormat="1" ht="110.1" hidden="1" customHeight="1">
      <c r="A22" s="19"/>
      <c r="B22" s="119"/>
      <c r="C22" s="119"/>
      <c r="D22" s="6"/>
      <c r="E22" s="6"/>
      <c r="F22" s="7"/>
      <c r="G22" s="10" t="s">
        <v>23</v>
      </c>
      <c r="H22" s="14" t="s">
        <v>24</v>
      </c>
      <c r="I22" s="15" t="s">
        <v>25</v>
      </c>
      <c r="J22" s="177"/>
      <c r="K22" s="178"/>
      <c r="L22" s="178"/>
      <c r="M22" s="179"/>
      <c r="N22" s="13"/>
      <c r="O22" s="180"/>
      <c r="P22" s="180"/>
      <c r="Q22" s="180"/>
      <c r="R22" s="180"/>
      <c r="S22" s="3"/>
      <c r="T22" s="1"/>
      <c r="U22" s="1"/>
      <c r="V22" s="1"/>
    </row>
    <row r="23" spans="1:22" customFormat="1" ht="99.75" hidden="1" customHeight="1">
      <c r="A23" s="19"/>
      <c r="B23" s="119"/>
      <c r="C23" s="119"/>
      <c r="D23" s="6"/>
      <c r="E23" s="6"/>
      <c r="F23" s="7"/>
      <c r="G23" s="10" t="s">
        <v>26</v>
      </c>
      <c r="H23" s="14" t="s">
        <v>27</v>
      </c>
      <c r="I23" s="15" t="s">
        <v>28</v>
      </c>
      <c r="J23" s="177"/>
      <c r="K23" s="178"/>
      <c r="L23" s="178"/>
      <c r="M23" s="179"/>
      <c r="N23" s="13"/>
      <c r="O23" s="180"/>
      <c r="P23" s="180"/>
      <c r="Q23" s="180"/>
      <c r="R23" s="180"/>
      <c r="S23" s="3"/>
      <c r="T23" s="1"/>
      <c r="U23" s="1"/>
      <c r="V23" s="1"/>
    </row>
    <row r="24" spans="1:22" customFormat="1" ht="99.75" hidden="1" customHeight="1">
      <c r="A24" s="19"/>
      <c r="B24" s="119"/>
      <c r="C24" s="119"/>
      <c r="D24" s="6"/>
      <c r="E24" s="6"/>
      <c r="F24" s="7"/>
      <c r="G24" s="10" t="s">
        <v>29</v>
      </c>
      <c r="H24" s="14" t="s">
        <v>30</v>
      </c>
      <c r="I24" s="15" t="s">
        <v>31</v>
      </c>
      <c r="J24" s="177"/>
      <c r="K24" s="178"/>
      <c r="L24" s="178"/>
      <c r="M24" s="179"/>
      <c r="N24" s="13"/>
      <c r="O24" s="180"/>
      <c r="P24" s="180"/>
      <c r="Q24" s="180"/>
      <c r="R24" s="180"/>
      <c r="S24" s="3"/>
      <c r="T24" s="1"/>
      <c r="U24" s="1"/>
      <c r="V24" s="1"/>
    </row>
    <row r="25" spans="1:22" customFormat="1" ht="99.75" hidden="1" customHeight="1">
      <c r="A25" s="19"/>
      <c r="B25" s="119"/>
      <c r="C25" s="119"/>
      <c r="D25" s="6"/>
      <c r="E25" s="6"/>
      <c r="F25" s="7"/>
      <c r="G25" s="10" t="s">
        <v>32</v>
      </c>
      <c r="H25" s="14" t="s">
        <v>33</v>
      </c>
      <c r="I25" s="15" t="s">
        <v>34</v>
      </c>
      <c r="J25" s="177"/>
      <c r="K25" s="178"/>
      <c r="L25" s="178"/>
      <c r="M25" s="179"/>
      <c r="N25" s="13"/>
      <c r="O25" s="180"/>
      <c r="P25" s="180"/>
      <c r="Q25" s="180"/>
      <c r="R25" s="180"/>
      <c r="S25" s="3"/>
      <c r="T25" s="1"/>
      <c r="U25" s="1"/>
      <c r="V25" s="1"/>
    </row>
    <row r="26" spans="1:22" customFormat="1" ht="34.5" hidden="1" customHeight="1">
      <c r="A26" s="19"/>
      <c r="B26" s="119"/>
      <c r="C26" s="119"/>
      <c r="D26" s="6"/>
      <c r="E26" s="6"/>
      <c r="F26" s="1"/>
      <c r="G26" s="1"/>
      <c r="H26" s="1"/>
      <c r="I26" s="1"/>
      <c r="J26" s="1"/>
      <c r="K26" s="1"/>
      <c r="L26" s="3"/>
      <c r="M26" s="3"/>
      <c r="N26" s="3"/>
      <c r="O26" s="1"/>
      <c r="P26" s="1"/>
      <c r="Q26" s="1"/>
      <c r="R26" s="3"/>
      <c r="S26" s="3"/>
      <c r="T26" s="1"/>
      <c r="U26" s="1"/>
      <c r="V26" s="1"/>
    </row>
    <row r="27" spans="1:22" customFormat="1" ht="42" hidden="1">
      <c r="A27" s="1"/>
      <c r="B27" s="119"/>
      <c r="C27" s="119"/>
      <c r="D27" s="16"/>
      <c r="E27" s="187" t="s">
        <v>35</v>
      </c>
      <c r="F27" s="187"/>
      <c r="G27" s="187"/>
      <c r="H27" s="187"/>
      <c r="I27" s="187"/>
      <c r="J27" s="187"/>
      <c r="K27" s="187"/>
      <c r="L27" s="187"/>
      <c r="M27" s="187"/>
      <c r="N27" s="187"/>
      <c r="O27" s="187"/>
      <c r="P27" s="187"/>
      <c r="Q27" s="187"/>
      <c r="R27" s="187"/>
      <c r="S27" s="187"/>
      <c r="T27" s="1"/>
      <c r="U27" s="1"/>
      <c r="V27" s="1"/>
    </row>
    <row r="28" spans="1:22" customFormat="1" ht="11.25" customHeight="1">
      <c r="A28" s="1"/>
      <c r="B28" s="119"/>
      <c r="C28" s="119"/>
      <c r="D28" s="16"/>
      <c r="E28" s="17"/>
      <c r="F28" s="1"/>
      <c r="G28" s="1"/>
      <c r="H28" s="1"/>
      <c r="I28" s="1"/>
      <c r="J28" s="3"/>
      <c r="K28" s="3"/>
      <c r="L28" s="3"/>
      <c r="M28" s="3"/>
      <c r="N28" s="3"/>
      <c r="O28" s="16"/>
      <c r="P28" s="16"/>
      <c r="Q28" s="16"/>
      <c r="R28" s="18"/>
      <c r="S28" s="3"/>
      <c r="T28" s="1"/>
      <c r="U28" s="1"/>
      <c r="V28" s="1"/>
    </row>
    <row r="29" spans="1:22" customFormat="1" ht="77.25" customHeight="1" collapsed="1">
      <c r="A29" s="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U29" s="1"/>
      <c r="V29" s="9"/>
    </row>
    <row r="30" spans="1:22" customFormat="1" ht="77.25" customHeight="1">
      <c r="A30" s="1"/>
      <c r="B30" s="122"/>
      <c r="C30" s="122"/>
      <c r="D30" s="189"/>
      <c r="E30" s="189"/>
      <c r="F30" s="192"/>
      <c r="G30" s="194"/>
      <c r="H30" s="192"/>
      <c r="I30" s="192"/>
      <c r="J30" s="218" t="s">
        <v>41</v>
      </c>
      <c r="K30" s="220"/>
      <c r="L30" s="220"/>
      <c r="M30" s="219"/>
      <c r="N30" s="218" t="s">
        <v>42</v>
      </c>
      <c r="O30" s="220"/>
      <c r="P30" s="220"/>
      <c r="Q30" s="219"/>
      <c r="R30" s="212"/>
      <c r="S30" s="216"/>
      <c r="T30" s="217"/>
      <c r="U30" s="1"/>
      <c r="V30" s="9"/>
    </row>
    <row r="31" spans="1:22" customFormat="1" ht="105.95" customHeight="1">
      <c r="A31" s="1"/>
      <c r="B31" s="122"/>
      <c r="C31" s="122"/>
      <c r="D31" s="190"/>
      <c r="E31" s="190"/>
      <c r="F31" s="193"/>
      <c r="G31" s="194"/>
      <c r="H31" s="193"/>
      <c r="I31" s="193"/>
      <c r="J31" s="22" t="s">
        <v>43</v>
      </c>
      <c r="K31" s="23" t="s">
        <v>44</v>
      </c>
      <c r="L31" s="23" t="s">
        <v>45</v>
      </c>
      <c r="M31" s="43" t="s">
        <v>59</v>
      </c>
      <c r="N31" s="22" t="s">
        <v>43</v>
      </c>
      <c r="O31" s="44" t="s">
        <v>44</v>
      </c>
      <c r="P31" s="44" t="s">
        <v>45</v>
      </c>
      <c r="Q31" s="43" t="s">
        <v>59</v>
      </c>
      <c r="R31" s="213"/>
      <c r="S31" s="218"/>
      <c r="T31" s="219"/>
      <c r="U31" s="1"/>
      <c r="V31" s="9"/>
    </row>
    <row r="32" spans="1:22" customFormat="1" ht="120" customHeight="1">
      <c r="A32" s="1"/>
      <c r="B32" s="123"/>
      <c r="C32" s="123"/>
      <c r="D32" s="207" t="s">
        <v>320</v>
      </c>
      <c r="E32" s="207" t="s">
        <v>346</v>
      </c>
      <c r="F32" s="200" t="s">
        <v>233</v>
      </c>
      <c r="G32" s="201" t="s">
        <v>347</v>
      </c>
      <c r="H32" s="198" t="s">
        <v>374</v>
      </c>
      <c r="I32" s="198" t="s">
        <v>348</v>
      </c>
      <c r="J32" s="127"/>
      <c r="K32" s="128"/>
      <c r="L32" s="129"/>
      <c r="M32" s="129"/>
      <c r="N32" s="128"/>
      <c r="O32" s="128"/>
      <c r="P32" s="129"/>
      <c r="Q32" s="130"/>
      <c r="R32" s="20"/>
      <c r="S32" s="195"/>
      <c r="T32" s="196"/>
      <c r="U32" s="9"/>
    </row>
    <row r="33" spans="1:21" customFormat="1" ht="120" customHeight="1">
      <c r="A33" s="1"/>
      <c r="B33" s="123"/>
      <c r="C33" s="123"/>
      <c r="D33" s="207"/>
      <c r="E33" s="207"/>
      <c r="F33" s="200"/>
      <c r="G33" s="202"/>
      <c r="H33" s="199"/>
      <c r="I33" s="199"/>
      <c r="J33" s="127"/>
      <c r="K33" s="128"/>
      <c r="L33" s="129"/>
      <c r="M33" s="129"/>
      <c r="N33" s="128"/>
      <c r="O33" s="128"/>
      <c r="P33" s="129"/>
      <c r="Q33" s="130"/>
      <c r="R33" s="20"/>
      <c r="S33" s="195"/>
      <c r="T33" s="196"/>
      <c r="U33" s="9"/>
    </row>
    <row r="34" spans="1:21" customFormat="1" ht="120" customHeight="1">
      <c r="A34" s="1"/>
      <c r="B34" s="123"/>
      <c r="C34" s="123"/>
      <c r="D34" s="207"/>
      <c r="E34" s="207"/>
      <c r="F34" s="200"/>
      <c r="G34" s="202"/>
      <c r="H34" s="198" t="s">
        <v>331</v>
      </c>
      <c r="I34" s="198" t="s">
        <v>349</v>
      </c>
      <c r="J34" s="127"/>
      <c r="K34" s="128"/>
      <c r="L34" s="129"/>
      <c r="M34" s="129"/>
      <c r="N34" s="128"/>
      <c r="O34" s="128"/>
      <c r="P34" s="129"/>
      <c r="Q34" s="130"/>
      <c r="R34" s="20"/>
      <c r="S34" s="195"/>
      <c r="T34" s="196"/>
      <c r="U34" s="9"/>
    </row>
    <row r="35" spans="1:21" customFormat="1" ht="120" customHeight="1">
      <c r="A35" s="1"/>
      <c r="B35" s="123"/>
      <c r="C35" s="123"/>
      <c r="D35" s="207"/>
      <c r="E35" s="207"/>
      <c r="F35" s="200"/>
      <c r="G35" s="202"/>
      <c r="H35" s="199"/>
      <c r="I35" s="199"/>
      <c r="J35" s="127"/>
      <c r="K35" s="128"/>
      <c r="L35" s="129"/>
      <c r="M35" s="129"/>
      <c r="N35" s="128"/>
      <c r="O35" s="128"/>
      <c r="P35" s="129"/>
      <c r="Q35" s="130"/>
      <c r="R35" s="20"/>
      <c r="S35" s="195"/>
      <c r="T35" s="196"/>
      <c r="U35" s="9"/>
    </row>
    <row r="36" spans="1:21" customFormat="1" ht="120" customHeight="1">
      <c r="A36" s="1"/>
      <c r="B36" s="124"/>
      <c r="C36" s="124"/>
      <c r="D36" s="207"/>
      <c r="E36" s="207"/>
      <c r="F36" s="200"/>
      <c r="G36" s="202"/>
      <c r="H36" s="198"/>
      <c r="I36" s="198"/>
      <c r="J36" s="127"/>
      <c r="K36" s="128"/>
      <c r="L36" s="129"/>
      <c r="M36" s="129"/>
      <c r="N36" s="128"/>
      <c r="O36" s="128"/>
      <c r="P36" s="129"/>
      <c r="Q36" s="130"/>
      <c r="R36" s="20"/>
      <c r="S36" s="45"/>
      <c r="T36" s="46"/>
      <c r="U36" s="9"/>
    </row>
    <row r="37" spans="1:21" customFormat="1" ht="120" customHeight="1">
      <c r="A37" s="1"/>
      <c r="B37" s="124"/>
      <c r="C37" s="124"/>
      <c r="D37" s="207"/>
      <c r="E37" s="207"/>
      <c r="F37" s="200"/>
      <c r="G37" s="202"/>
      <c r="H37" s="199"/>
      <c r="I37" s="199"/>
      <c r="J37" s="127"/>
      <c r="K37" s="128"/>
      <c r="L37" s="129"/>
      <c r="M37" s="129"/>
      <c r="N37" s="128"/>
      <c r="O37" s="128"/>
      <c r="P37" s="129"/>
      <c r="Q37" s="130"/>
      <c r="R37" s="20"/>
      <c r="S37" s="45"/>
      <c r="T37" s="46"/>
      <c r="U37" s="9"/>
    </row>
    <row r="38" spans="1:21" customFormat="1" ht="120" customHeight="1">
      <c r="A38" s="1"/>
      <c r="B38" s="124"/>
      <c r="C38" s="124"/>
      <c r="D38" s="207"/>
      <c r="E38" s="207"/>
      <c r="F38" s="200"/>
      <c r="G38" s="202"/>
      <c r="H38" s="198"/>
      <c r="I38" s="198"/>
      <c r="J38" s="127"/>
      <c r="K38" s="128"/>
      <c r="L38" s="129"/>
      <c r="M38" s="129"/>
      <c r="N38" s="128"/>
      <c r="O38" s="128"/>
      <c r="P38" s="129"/>
      <c r="Q38" s="130"/>
      <c r="R38" s="20"/>
      <c r="S38" s="195"/>
      <c r="T38" s="196"/>
      <c r="U38" s="9"/>
    </row>
    <row r="39" spans="1:21" customFormat="1" ht="120" customHeight="1">
      <c r="A39" s="1"/>
      <c r="B39" s="124"/>
      <c r="C39" s="124"/>
      <c r="D39" s="207"/>
      <c r="E39" s="207"/>
      <c r="F39" s="200"/>
      <c r="G39" s="203"/>
      <c r="H39" s="199"/>
      <c r="I39" s="199"/>
      <c r="J39" s="127"/>
      <c r="K39" s="128"/>
      <c r="L39" s="129"/>
      <c r="M39" s="129"/>
      <c r="N39" s="128"/>
      <c r="O39" s="128"/>
      <c r="P39" s="129"/>
      <c r="Q39" s="130"/>
      <c r="R39" s="20"/>
      <c r="S39" s="195"/>
      <c r="T39" s="196"/>
      <c r="U39" s="9"/>
    </row>
    <row r="40" spans="1:21" ht="21" customHeight="1">
      <c r="B40" s="124"/>
      <c r="C40" s="124"/>
      <c r="D40" s="30"/>
      <c r="E40" s="30"/>
      <c r="F40" s="30"/>
      <c r="G40" s="30"/>
      <c r="H40" s="30"/>
      <c r="I40" s="30"/>
      <c r="J40" s="30"/>
      <c r="K40" s="30"/>
      <c r="L40" s="30"/>
      <c r="M40" s="30"/>
      <c r="N40" s="30"/>
      <c r="O40" s="30"/>
      <c r="P40" s="30"/>
      <c r="Q40" s="30"/>
      <c r="R40" s="30"/>
      <c r="T40" s="21"/>
    </row>
    <row r="41" spans="1:21" ht="17.25" customHeight="1">
      <c r="B41" s="124"/>
      <c r="C41" s="124"/>
      <c r="D41" s="114"/>
      <c r="E41" s="114"/>
      <c r="F41" s="197" t="s">
        <v>619</v>
      </c>
      <c r="G41" s="197"/>
      <c r="H41" s="197"/>
      <c r="I41" s="197"/>
      <c r="J41" s="197"/>
      <c r="K41" s="197"/>
      <c r="L41" s="197"/>
      <c r="M41" s="197"/>
      <c r="N41" s="197"/>
      <c r="O41" s="197"/>
      <c r="P41" s="197"/>
      <c r="Q41" s="114"/>
      <c r="R41" s="114"/>
    </row>
    <row r="42" spans="1:21" ht="17.25" customHeight="1">
      <c r="B42" s="124"/>
      <c r="C42" s="124"/>
      <c r="D42" s="114"/>
      <c r="E42" s="114"/>
      <c r="F42" s="197"/>
      <c r="G42" s="197"/>
      <c r="H42" s="197"/>
      <c r="I42" s="197"/>
      <c r="J42" s="197"/>
      <c r="K42" s="197"/>
      <c r="L42" s="197"/>
      <c r="M42" s="197"/>
      <c r="N42" s="197"/>
      <c r="O42" s="197"/>
      <c r="P42" s="197"/>
      <c r="Q42" s="114"/>
      <c r="R42" s="114"/>
    </row>
    <row r="43" spans="1:21" ht="17.25" customHeight="1">
      <c r="B43" s="124"/>
      <c r="C43" s="124"/>
      <c r="D43" s="114"/>
      <c r="E43" s="114"/>
      <c r="F43" s="197"/>
      <c r="G43" s="197"/>
      <c r="H43" s="197"/>
      <c r="I43" s="197"/>
      <c r="J43" s="197"/>
      <c r="K43" s="197"/>
      <c r="L43" s="197"/>
      <c r="M43" s="197"/>
      <c r="N43" s="197"/>
      <c r="O43" s="197"/>
      <c r="P43" s="197"/>
      <c r="Q43" s="114"/>
      <c r="R43" s="114"/>
    </row>
    <row r="44" spans="1:21" ht="17.25" customHeight="1">
      <c r="B44" s="124"/>
      <c r="C44" s="124"/>
      <c r="D44" s="114"/>
      <c r="E44" s="114"/>
      <c r="F44" s="197"/>
      <c r="G44" s="197"/>
      <c r="H44" s="197"/>
      <c r="I44" s="197"/>
      <c r="J44" s="197"/>
      <c r="K44" s="197"/>
      <c r="L44" s="197"/>
      <c r="M44" s="197"/>
      <c r="N44" s="197"/>
      <c r="O44" s="197"/>
      <c r="P44" s="197"/>
      <c r="Q44" s="114"/>
      <c r="R44" s="114"/>
    </row>
    <row r="45" spans="1:21" ht="17.25" customHeight="1">
      <c r="B45" s="124"/>
      <c r="C45" s="124"/>
      <c r="D45" s="114"/>
      <c r="E45" s="114"/>
      <c r="F45" s="197"/>
      <c r="G45" s="197"/>
      <c r="H45" s="197"/>
      <c r="I45" s="197"/>
      <c r="J45" s="197"/>
      <c r="K45" s="197"/>
      <c r="L45" s="197"/>
      <c r="M45" s="197"/>
      <c r="N45" s="197"/>
      <c r="O45" s="197"/>
      <c r="P45" s="197"/>
      <c r="Q45" s="114"/>
      <c r="R45" s="114"/>
    </row>
    <row r="46" spans="1:21" ht="17.25" customHeight="1">
      <c r="B46" s="124"/>
      <c r="C46" s="124"/>
      <c r="D46" s="114"/>
      <c r="E46" s="114"/>
      <c r="F46" s="197"/>
      <c r="G46" s="197"/>
      <c r="H46" s="197"/>
      <c r="I46" s="197"/>
      <c r="J46" s="197"/>
      <c r="K46" s="197"/>
      <c r="L46" s="197"/>
      <c r="M46" s="197"/>
      <c r="N46" s="197"/>
      <c r="O46" s="197"/>
      <c r="P46" s="197"/>
      <c r="Q46" s="114"/>
      <c r="R46" s="114"/>
    </row>
    <row r="47" spans="1:21" ht="17.25" customHeight="1">
      <c r="B47" s="124"/>
      <c r="C47" s="124"/>
      <c r="D47" s="114"/>
      <c r="E47" s="114"/>
      <c r="F47" s="197"/>
      <c r="G47" s="197"/>
      <c r="H47" s="197"/>
      <c r="I47" s="197"/>
      <c r="J47" s="197"/>
      <c r="K47" s="197"/>
      <c r="L47" s="197"/>
      <c r="M47" s="197"/>
      <c r="N47" s="197"/>
      <c r="O47" s="197"/>
      <c r="P47" s="197"/>
      <c r="Q47" s="114"/>
      <c r="R47" s="114"/>
    </row>
    <row r="48" spans="1:21"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14"/>
      <c r="G52" s="114"/>
      <c r="H52" s="114"/>
      <c r="I52" s="114"/>
      <c r="J52" s="114"/>
      <c r="K52" s="114"/>
      <c r="L52" s="114"/>
      <c r="M52" s="114"/>
      <c r="N52" s="114"/>
      <c r="O52" s="114"/>
      <c r="P52" s="114"/>
      <c r="Q52" s="114"/>
      <c r="R52" s="114"/>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type="list" allowBlank="1" showInputMessage="1" showErrorMessage="1" sqref="J32:J39">
      <formula1>"1.記述試験,2.口頭試験,3.受験条件,4.その他"</formula1>
    </dataValidation>
    <dataValidation type="list" allowBlank="1" showInputMessage="1" showErrorMessage="1" sqref="N32:N39">
      <formula1>"－,1.記述試験,2.口頭試験,3.受験条件,4.その他"</formula1>
    </dataValidation>
    <dataValidation type="list" allowBlank="1" showInputMessage="1" sqref="N17:N25">
      <formula1>"○,×,○（P）,×（P）"</formula1>
    </dataValidation>
    <dataValidation type="list" allowBlank="1" showInputMessage="1" showErrorMessage="1" sqref="R32:R39">
      <formula1>"○,×"</formula1>
    </dataValidation>
    <dataValidation allowBlank="1" showInputMessage="1" sqref="B32:C35 A21:A26"/>
    <dataValidation type="whole" allowBlank="1" showInputMessage="1" showErrorMessage="1" sqref="A2">
      <formula1>1</formula1>
      <formula2>999</formula2>
    </dataValidation>
    <dataValidation type="list" allowBlank="1" showInputMessage="1" showErrorMessage="1" sqref="K32:K39 O32:O39">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5.xml><?xml version="1.0" encoding="utf-8"?>
<worksheet xmlns="http://schemas.openxmlformats.org/spreadsheetml/2006/main" xmlns:r="http://schemas.openxmlformats.org/officeDocument/2006/relationships">
  <sheetPr codeName="Sheet4">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64</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34" t="s">
        <v>5</v>
      </c>
      <c r="J16" s="172" t="s">
        <v>6</v>
      </c>
      <c r="K16" s="173"/>
      <c r="L16" s="173"/>
      <c r="M16" s="174"/>
      <c r="N16" s="34"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ht="99.75" hidden="1" customHeight="1">
      <c r="A21" s="19"/>
      <c r="D21" s="6"/>
      <c r="E21" s="6"/>
      <c r="F21" s="7"/>
      <c r="G21" s="10" t="s">
        <v>21</v>
      </c>
      <c r="H21" s="14" t="s">
        <v>56</v>
      </c>
      <c r="I21" s="15" t="s">
        <v>57</v>
      </c>
      <c r="J21" s="184" t="s">
        <v>22</v>
      </c>
      <c r="K21" s="185"/>
      <c r="L21" s="185"/>
      <c r="M21" s="186"/>
      <c r="N21" s="13"/>
      <c r="O21" s="180"/>
      <c r="P21" s="180"/>
      <c r="Q21" s="180"/>
      <c r="R21" s="180"/>
    </row>
    <row r="22" spans="1:22" ht="110.1" hidden="1" customHeight="1">
      <c r="A22" s="19"/>
      <c r="D22" s="6"/>
      <c r="E22" s="6"/>
      <c r="F22" s="7"/>
      <c r="G22" s="10" t="s">
        <v>23</v>
      </c>
      <c r="H22" s="14" t="s">
        <v>24</v>
      </c>
      <c r="I22" s="15" t="s">
        <v>25</v>
      </c>
      <c r="J22" s="177"/>
      <c r="K22" s="178"/>
      <c r="L22" s="178"/>
      <c r="M22" s="179"/>
      <c r="N22" s="13"/>
      <c r="O22" s="180"/>
      <c r="P22" s="180"/>
      <c r="Q22" s="180"/>
      <c r="R22" s="180"/>
    </row>
    <row r="23" spans="1:22" ht="99.75" hidden="1" customHeight="1">
      <c r="A23" s="19"/>
      <c r="D23" s="6"/>
      <c r="E23" s="6"/>
      <c r="F23" s="7"/>
      <c r="G23" s="10" t="s">
        <v>26</v>
      </c>
      <c r="H23" s="14" t="s">
        <v>27</v>
      </c>
      <c r="I23" s="15" t="s">
        <v>28</v>
      </c>
      <c r="J23" s="177"/>
      <c r="K23" s="178"/>
      <c r="L23" s="178"/>
      <c r="M23" s="179"/>
      <c r="N23" s="13"/>
      <c r="O23" s="180"/>
      <c r="P23" s="180"/>
      <c r="Q23" s="180"/>
      <c r="R23" s="180"/>
    </row>
    <row r="24" spans="1:22" ht="99.75" hidden="1" customHeight="1">
      <c r="A24" s="19"/>
      <c r="D24" s="6"/>
      <c r="E24" s="6"/>
      <c r="F24" s="7"/>
      <c r="G24" s="10" t="s">
        <v>29</v>
      </c>
      <c r="H24" s="14" t="s">
        <v>30</v>
      </c>
      <c r="I24" s="15" t="s">
        <v>31</v>
      </c>
      <c r="J24" s="177"/>
      <c r="K24" s="178"/>
      <c r="L24" s="178"/>
      <c r="M24" s="179"/>
      <c r="N24" s="13"/>
      <c r="O24" s="180"/>
      <c r="P24" s="180"/>
      <c r="Q24" s="180"/>
      <c r="R24" s="180"/>
    </row>
    <row r="25" spans="1:22" ht="99.75" hidden="1" customHeight="1">
      <c r="A25" s="19"/>
      <c r="D25" s="6"/>
      <c r="E25" s="6"/>
      <c r="F25" s="7"/>
      <c r="G25" s="10" t="s">
        <v>32</v>
      </c>
      <c r="H25" s="14" t="s">
        <v>33</v>
      </c>
      <c r="I25" s="15" t="s">
        <v>34</v>
      </c>
      <c r="J25" s="177"/>
      <c r="K25" s="178"/>
      <c r="L25" s="178"/>
      <c r="M25" s="179"/>
      <c r="N25" s="13"/>
      <c r="O25" s="180"/>
      <c r="P25" s="180"/>
      <c r="Q25" s="180"/>
      <c r="R25" s="180"/>
    </row>
    <row r="26" spans="1:22" ht="34.5" hidden="1" customHeight="1">
      <c r="A26" s="19"/>
      <c r="D26" s="6"/>
      <c r="E26" s="6"/>
    </row>
    <row r="27" spans="1:22" ht="42" hidden="1">
      <c r="D27" s="16"/>
      <c r="E27" s="187" t="s">
        <v>35</v>
      </c>
      <c r="F27" s="187"/>
      <c r="G27" s="187"/>
      <c r="H27" s="187"/>
      <c r="I27" s="187"/>
      <c r="J27" s="187"/>
      <c r="K27" s="187"/>
      <c r="L27" s="187"/>
      <c r="M27" s="187"/>
      <c r="N27" s="187"/>
      <c r="O27" s="187"/>
      <c r="P27" s="187"/>
      <c r="Q27" s="187"/>
      <c r="R27" s="187"/>
      <c r="S27" s="187"/>
    </row>
    <row r="28" spans="1:22" ht="11.25" customHeight="1">
      <c r="D28" s="16"/>
      <c r="E28" s="17"/>
      <c r="J28" s="3"/>
      <c r="K28" s="3"/>
      <c r="O28" s="16"/>
      <c r="P28" s="16"/>
      <c r="Q28" s="16"/>
      <c r="R28" s="18"/>
    </row>
    <row r="29" spans="1:22" ht="77.25" customHeight="1" collapsed="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V29" s="9"/>
    </row>
    <row r="30" spans="1:22" ht="77.25" customHeight="1">
      <c r="B30" s="122"/>
      <c r="C30" s="122"/>
      <c r="D30" s="189"/>
      <c r="E30" s="189"/>
      <c r="F30" s="192"/>
      <c r="G30" s="194"/>
      <c r="H30" s="192"/>
      <c r="I30" s="192"/>
      <c r="J30" s="218" t="s">
        <v>41</v>
      </c>
      <c r="K30" s="220"/>
      <c r="L30" s="220"/>
      <c r="M30" s="219"/>
      <c r="N30" s="218" t="s">
        <v>42</v>
      </c>
      <c r="O30" s="220"/>
      <c r="P30" s="220"/>
      <c r="Q30" s="219"/>
      <c r="R30" s="212"/>
      <c r="S30" s="216"/>
      <c r="T30" s="217"/>
      <c r="V30" s="9"/>
    </row>
    <row r="31" spans="1:22" ht="105.95" customHeight="1">
      <c r="B31" s="122"/>
      <c r="C31" s="122"/>
      <c r="D31" s="190"/>
      <c r="E31" s="190"/>
      <c r="F31" s="193"/>
      <c r="G31" s="194"/>
      <c r="H31" s="193"/>
      <c r="I31" s="193"/>
      <c r="J31" s="22" t="s">
        <v>43</v>
      </c>
      <c r="K31" s="23" t="s">
        <v>44</v>
      </c>
      <c r="L31" s="23" t="s">
        <v>45</v>
      </c>
      <c r="M31" s="36" t="s">
        <v>59</v>
      </c>
      <c r="N31" s="22" t="s">
        <v>43</v>
      </c>
      <c r="O31" s="37" t="s">
        <v>44</v>
      </c>
      <c r="P31" s="37" t="s">
        <v>45</v>
      </c>
      <c r="Q31" s="36" t="s">
        <v>59</v>
      </c>
      <c r="R31" s="213"/>
      <c r="S31" s="218"/>
      <c r="T31" s="219"/>
      <c r="V31" s="9"/>
    </row>
    <row r="32" spans="1:22" ht="150" customHeight="1">
      <c r="B32" s="123"/>
      <c r="C32" s="123"/>
      <c r="D32" s="207" t="s">
        <v>74</v>
      </c>
      <c r="E32" s="207" t="s">
        <v>83</v>
      </c>
      <c r="F32" s="200" t="s">
        <v>84</v>
      </c>
      <c r="G32" s="201" t="s">
        <v>85</v>
      </c>
      <c r="H32" s="198" t="s">
        <v>86</v>
      </c>
      <c r="I32" s="198" t="s">
        <v>613</v>
      </c>
      <c r="J32" s="127"/>
      <c r="K32" s="128"/>
      <c r="L32" s="129"/>
      <c r="M32" s="129"/>
      <c r="N32" s="128"/>
      <c r="O32" s="128"/>
      <c r="P32" s="129"/>
      <c r="Q32" s="130"/>
      <c r="R32" s="20"/>
      <c r="S32" s="195"/>
      <c r="T32" s="196"/>
      <c r="U32" s="9"/>
      <c r="V32"/>
    </row>
    <row r="33" spans="2:22" ht="150" customHeight="1">
      <c r="B33" s="123"/>
      <c r="C33" s="123"/>
      <c r="D33" s="207"/>
      <c r="E33" s="207"/>
      <c r="F33" s="200"/>
      <c r="G33" s="202"/>
      <c r="H33" s="199"/>
      <c r="I33" s="199"/>
      <c r="J33" s="127"/>
      <c r="K33" s="128"/>
      <c r="L33" s="129"/>
      <c r="M33" s="129"/>
      <c r="N33" s="128"/>
      <c r="O33" s="128"/>
      <c r="P33" s="129"/>
      <c r="Q33" s="130"/>
      <c r="R33" s="20"/>
      <c r="S33" s="195"/>
      <c r="T33" s="196"/>
      <c r="U33" s="9"/>
      <c r="V33"/>
    </row>
    <row r="34" spans="2:22" ht="120" customHeight="1">
      <c r="B34" s="123"/>
      <c r="C34" s="123"/>
      <c r="D34" s="207"/>
      <c r="E34" s="207"/>
      <c r="F34" s="200"/>
      <c r="G34" s="202"/>
      <c r="H34" s="198" t="s">
        <v>87</v>
      </c>
      <c r="I34" s="198" t="s">
        <v>89</v>
      </c>
      <c r="J34" s="127"/>
      <c r="K34" s="128"/>
      <c r="L34" s="129"/>
      <c r="M34" s="129"/>
      <c r="N34" s="128"/>
      <c r="O34" s="128"/>
      <c r="P34" s="129"/>
      <c r="Q34" s="130"/>
      <c r="R34" s="20"/>
      <c r="S34" s="195"/>
      <c r="T34" s="196"/>
      <c r="U34" s="9"/>
      <c r="V34"/>
    </row>
    <row r="35" spans="2:22" ht="120" customHeight="1">
      <c r="B35" s="123"/>
      <c r="C35" s="123"/>
      <c r="D35" s="207"/>
      <c r="E35" s="207"/>
      <c r="F35" s="200"/>
      <c r="G35" s="202"/>
      <c r="H35" s="199"/>
      <c r="I35" s="199"/>
      <c r="J35" s="127"/>
      <c r="K35" s="128"/>
      <c r="L35" s="129"/>
      <c r="M35" s="129"/>
      <c r="N35" s="128"/>
      <c r="O35" s="128"/>
      <c r="P35" s="129"/>
      <c r="Q35" s="130"/>
      <c r="R35" s="20"/>
      <c r="S35" s="195"/>
      <c r="T35" s="196"/>
      <c r="U35" s="9"/>
      <c r="V35"/>
    </row>
    <row r="36" spans="2:22" ht="120" customHeight="1">
      <c r="B36" s="124"/>
      <c r="C36" s="124"/>
      <c r="D36" s="207"/>
      <c r="E36" s="207"/>
      <c r="F36" s="200"/>
      <c r="G36" s="202"/>
      <c r="H36" s="198" t="s">
        <v>88</v>
      </c>
      <c r="I36" s="198" t="s">
        <v>90</v>
      </c>
      <c r="J36" s="127"/>
      <c r="K36" s="128"/>
      <c r="L36" s="129"/>
      <c r="M36" s="129"/>
      <c r="N36" s="128"/>
      <c r="O36" s="128"/>
      <c r="P36" s="129"/>
      <c r="Q36" s="130"/>
      <c r="R36" s="20"/>
      <c r="S36" s="32"/>
      <c r="T36" s="33"/>
      <c r="U36" s="9"/>
      <c r="V36"/>
    </row>
    <row r="37" spans="2:22" ht="120" customHeight="1">
      <c r="B37" s="124"/>
      <c r="C37" s="124"/>
      <c r="D37" s="207"/>
      <c r="E37" s="207"/>
      <c r="F37" s="200"/>
      <c r="G37" s="202"/>
      <c r="H37" s="199"/>
      <c r="I37" s="199"/>
      <c r="J37" s="127"/>
      <c r="K37" s="128"/>
      <c r="L37" s="129"/>
      <c r="M37" s="129"/>
      <c r="N37" s="128"/>
      <c r="O37" s="128"/>
      <c r="P37" s="129"/>
      <c r="Q37" s="130"/>
      <c r="R37" s="20"/>
      <c r="S37" s="32"/>
      <c r="T37" s="33"/>
      <c r="U37" s="9"/>
      <c r="V37"/>
    </row>
    <row r="38" spans="2:22" ht="120" customHeight="1">
      <c r="B38" s="124"/>
      <c r="C38" s="124"/>
      <c r="D38" s="207"/>
      <c r="E38" s="207"/>
      <c r="F38" s="200"/>
      <c r="G38" s="202"/>
      <c r="H38" s="198"/>
      <c r="I38" s="198"/>
      <c r="J38" s="127"/>
      <c r="K38" s="128"/>
      <c r="L38" s="129"/>
      <c r="M38" s="129"/>
      <c r="N38" s="128"/>
      <c r="O38" s="128"/>
      <c r="P38" s="129"/>
      <c r="Q38" s="130"/>
      <c r="R38" s="20"/>
      <c r="S38" s="195"/>
      <c r="T38" s="196"/>
      <c r="U38" s="9"/>
      <c r="V38"/>
    </row>
    <row r="39" spans="2:22" ht="120" customHeight="1">
      <c r="B39" s="124"/>
      <c r="C39" s="124"/>
      <c r="D39" s="207"/>
      <c r="E39" s="207"/>
      <c r="F39" s="200"/>
      <c r="G39" s="203"/>
      <c r="H39" s="199"/>
      <c r="I39" s="199"/>
      <c r="J39" s="127"/>
      <c r="K39" s="128"/>
      <c r="L39" s="129"/>
      <c r="M39" s="129"/>
      <c r="N39" s="128"/>
      <c r="O39" s="128"/>
      <c r="P39" s="129"/>
      <c r="Q39" s="130"/>
      <c r="R39" s="20"/>
      <c r="S39" s="195"/>
      <c r="T39" s="196"/>
      <c r="U39" s="9"/>
      <c r="V39"/>
    </row>
    <row r="40" spans="2:22" ht="21" customHeight="1">
      <c r="B40" s="124"/>
      <c r="C40" s="124"/>
      <c r="D40" s="30"/>
      <c r="E40" s="30"/>
      <c r="F40" s="30"/>
      <c r="G40" s="30"/>
      <c r="H40" s="30"/>
      <c r="I40" s="30"/>
      <c r="J40" s="30"/>
      <c r="K40" s="30"/>
      <c r="L40" s="30"/>
      <c r="M40" s="30"/>
      <c r="N40" s="30"/>
      <c r="O40" s="30"/>
      <c r="P40" s="30"/>
      <c r="Q40" s="30"/>
      <c r="R40" s="30"/>
      <c r="T40" s="21"/>
    </row>
    <row r="41" spans="2:22" ht="17.25" customHeight="1">
      <c r="B41" s="124"/>
      <c r="C41" s="124"/>
      <c r="D41" s="114"/>
      <c r="E41" s="114"/>
      <c r="F41" s="197" t="s">
        <v>619</v>
      </c>
      <c r="G41" s="197"/>
      <c r="H41" s="197"/>
      <c r="I41" s="197"/>
      <c r="J41" s="197"/>
      <c r="K41" s="197"/>
      <c r="L41" s="197"/>
      <c r="M41" s="197"/>
      <c r="N41" s="197"/>
      <c r="O41" s="197"/>
      <c r="P41" s="197"/>
      <c r="Q41" s="114"/>
      <c r="R41" s="114"/>
    </row>
    <row r="42" spans="2:22" ht="17.25" customHeight="1">
      <c r="B42" s="124"/>
      <c r="C42" s="124"/>
      <c r="D42" s="114"/>
      <c r="E42" s="114"/>
      <c r="F42" s="197"/>
      <c r="G42" s="197"/>
      <c r="H42" s="197"/>
      <c r="I42" s="197"/>
      <c r="J42" s="197"/>
      <c r="K42" s="197"/>
      <c r="L42" s="197"/>
      <c r="M42" s="197"/>
      <c r="N42" s="197"/>
      <c r="O42" s="197"/>
      <c r="P42" s="197"/>
      <c r="Q42" s="114"/>
      <c r="R42" s="114"/>
    </row>
    <row r="43" spans="2:22" ht="17.25" customHeight="1">
      <c r="B43" s="124"/>
      <c r="C43" s="124"/>
      <c r="D43" s="114"/>
      <c r="E43" s="114"/>
      <c r="F43" s="197"/>
      <c r="G43" s="197"/>
      <c r="H43" s="197"/>
      <c r="I43" s="197"/>
      <c r="J43" s="197"/>
      <c r="K43" s="197"/>
      <c r="L43" s="197"/>
      <c r="M43" s="197"/>
      <c r="N43" s="197"/>
      <c r="O43" s="197"/>
      <c r="P43" s="197"/>
      <c r="Q43" s="114"/>
      <c r="R43" s="114"/>
    </row>
    <row r="44" spans="2:22" ht="17.25" customHeight="1">
      <c r="B44" s="124"/>
      <c r="C44" s="124"/>
      <c r="D44" s="114"/>
      <c r="E44" s="114"/>
      <c r="F44" s="197"/>
      <c r="G44" s="197"/>
      <c r="H44" s="197"/>
      <c r="I44" s="197"/>
      <c r="J44" s="197"/>
      <c r="K44" s="197"/>
      <c r="L44" s="197"/>
      <c r="M44" s="197"/>
      <c r="N44" s="197"/>
      <c r="O44" s="197"/>
      <c r="P44" s="197"/>
      <c r="Q44" s="114"/>
      <c r="R44" s="114"/>
    </row>
    <row r="45" spans="2:22" ht="17.25" customHeight="1">
      <c r="B45" s="124"/>
      <c r="C45" s="124"/>
      <c r="D45" s="114"/>
      <c r="E45" s="114"/>
      <c r="F45" s="197"/>
      <c r="G45" s="197"/>
      <c r="H45" s="197"/>
      <c r="I45" s="197"/>
      <c r="J45" s="197"/>
      <c r="K45" s="197"/>
      <c r="L45" s="197"/>
      <c r="M45" s="197"/>
      <c r="N45" s="197"/>
      <c r="O45" s="197"/>
      <c r="P45" s="197"/>
      <c r="Q45" s="114"/>
      <c r="R45" s="114"/>
    </row>
    <row r="46" spans="2:22" ht="17.25" customHeight="1">
      <c r="B46" s="124"/>
      <c r="C46" s="124"/>
      <c r="D46" s="114"/>
      <c r="E46" s="114"/>
      <c r="F46" s="197"/>
      <c r="G46" s="197"/>
      <c r="H46" s="197"/>
      <c r="I46" s="197"/>
      <c r="J46" s="197"/>
      <c r="K46" s="197"/>
      <c r="L46" s="197"/>
      <c r="M46" s="197"/>
      <c r="N46" s="197"/>
      <c r="O46" s="197"/>
      <c r="P46" s="197"/>
      <c r="Q46" s="114"/>
      <c r="R46" s="114"/>
    </row>
    <row r="47" spans="2:22" ht="17.25" customHeight="1">
      <c r="B47" s="124"/>
      <c r="C47" s="124"/>
      <c r="D47" s="114"/>
      <c r="E47" s="114"/>
      <c r="F47" s="197"/>
      <c r="G47" s="197"/>
      <c r="H47" s="197"/>
      <c r="I47" s="197"/>
      <c r="J47" s="197"/>
      <c r="K47" s="197"/>
      <c r="L47" s="197"/>
      <c r="M47" s="197"/>
      <c r="N47" s="197"/>
      <c r="O47" s="197"/>
      <c r="P47" s="197"/>
      <c r="Q47" s="114"/>
      <c r="R47" s="114"/>
    </row>
    <row r="48" spans="2:22"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14"/>
      <c r="G52" s="114"/>
      <c r="H52" s="114"/>
      <c r="I52" s="114"/>
      <c r="J52" s="114"/>
      <c r="K52" s="114"/>
      <c r="L52" s="114"/>
      <c r="M52" s="114"/>
      <c r="N52" s="114"/>
      <c r="O52" s="114"/>
      <c r="P52" s="114"/>
      <c r="Q52" s="114"/>
      <c r="R52" s="114"/>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8">
    <dataValidation type="list" allowBlank="1" showInputMessage="1" showErrorMessage="1" sqref="J32:J39">
      <formula1>"1.記述試験,2.口頭試験,3.受験条件,4.その他"</formula1>
    </dataValidation>
    <dataValidation type="list" allowBlank="1" showInputMessage="1" showErrorMessage="1" sqref="N32:N39">
      <formula1>"－,1.記述試験,2.口頭試験,3.受験条件,4.その他"</formula1>
    </dataValidation>
    <dataValidation type="list" allowBlank="1" showInputMessage="1" sqref="N17:N25">
      <formula1>"○,×,○（P）,×（P）"</formula1>
    </dataValidation>
    <dataValidation type="list" allowBlank="1" showInputMessage="1" showErrorMessage="1" sqref="R32:R39">
      <formula1>"○,×"</formula1>
    </dataValidation>
    <dataValidation allowBlank="1" showInputMessage="1" sqref="B32:C35 A21:A26"/>
    <dataValidation type="whole" allowBlank="1" showInputMessage="1" showErrorMessage="1" sqref="A2">
      <formula1>1</formula1>
      <formula2>999</formula2>
    </dataValidation>
    <dataValidation type="list" allowBlank="1" showInputMessage="1" showErrorMessage="1" sqref="K32:K39 O32:O39">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50.xml><?xml version="1.0" encoding="utf-8"?>
<worksheet xmlns="http://schemas.openxmlformats.org/spreadsheetml/2006/main" xmlns:r="http://schemas.openxmlformats.org/officeDocument/2006/relationships">
  <sheetPr codeName="Sheet49">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64</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42" t="s">
        <v>5</v>
      </c>
      <c r="J16" s="172" t="s">
        <v>6</v>
      </c>
      <c r="K16" s="173"/>
      <c r="L16" s="173"/>
      <c r="M16" s="174"/>
      <c r="N16" s="42"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customFormat="1" ht="99.75" hidden="1" customHeight="1">
      <c r="A21" s="19"/>
      <c r="B21" s="119"/>
      <c r="C21" s="119"/>
      <c r="D21" s="6"/>
      <c r="E21" s="6"/>
      <c r="F21" s="7"/>
      <c r="G21" s="10" t="s">
        <v>21</v>
      </c>
      <c r="H21" s="14" t="s">
        <v>56</v>
      </c>
      <c r="I21" s="15" t="s">
        <v>57</v>
      </c>
      <c r="J21" s="184" t="s">
        <v>22</v>
      </c>
      <c r="K21" s="185"/>
      <c r="L21" s="185"/>
      <c r="M21" s="186"/>
      <c r="N21" s="13"/>
      <c r="O21" s="180"/>
      <c r="P21" s="180"/>
      <c r="Q21" s="180"/>
      <c r="R21" s="180"/>
      <c r="S21" s="3"/>
      <c r="T21" s="1"/>
      <c r="U21" s="1"/>
      <c r="V21" s="1"/>
    </row>
    <row r="22" spans="1:22" customFormat="1" ht="110.1" hidden="1" customHeight="1">
      <c r="A22" s="19"/>
      <c r="B22" s="119"/>
      <c r="C22" s="119"/>
      <c r="D22" s="6"/>
      <c r="E22" s="6"/>
      <c r="F22" s="7"/>
      <c r="G22" s="10" t="s">
        <v>23</v>
      </c>
      <c r="H22" s="14" t="s">
        <v>24</v>
      </c>
      <c r="I22" s="15" t="s">
        <v>25</v>
      </c>
      <c r="J22" s="177"/>
      <c r="K22" s="178"/>
      <c r="L22" s="178"/>
      <c r="M22" s="179"/>
      <c r="N22" s="13"/>
      <c r="O22" s="180"/>
      <c r="P22" s="180"/>
      <c r="Q22" s="180"/>
      <c r="R22" s="180"/>
      <c r="S22" s="3"/>
      <c r="T22" s="1"/>
      <c r="U22" s="1"/>
      <c r="V22" s="1"/>
    </row>
    <row r="23" spans="1:22" customFormat="1" ht="99.75" hidden="1" customHeight="1">
      <c r="A23" s="19"/>
      <c r="B23" s="119"/>
      <c r="C23" s="119"/>
      <c r="D23" s="6"/>
      <c r="E23" s="6"/>
      <c r="F23" s="7"/>
      <c r="G23" s="10" t="s">
        <v>26</v>
      </c>
      <c r="H23" s="14" t="s">
        <v>27</v>
      </c>
      <c r="I23" s="15" t="s">
        <v>28</v>
      </c>
      <c r="J23" s="177"/>
      <c r="K23" s="178"/>
      <c r="L23" s="178"/>
      <c r="M23" s="179"/>
      <c r="N23" s="13"/>
      <c r="O23" s="180"/>
      <c r="P23" s="180"/>
      <c r="Q23" s="180"/>
      <c r="R23" s="180"/>
      <c r="S23" s="3"/>
      <c r="T23" s="1"/>
      <c r="U23" s="1"/>
      <c r="V23" s="1"/>
    </row>
    <row r="24" spans="1:22" customFormat="1" ht="99.75" hidden="1" customHeight="1">
      <c r="A24" s="19"/>
      <c r="B24" s="119"/>
      <c r="C24" s="119"/>
      <c r="D24" s="6"/>
      <c r="E24" s="6"/>
      <c r="F24" s="7"/>
      <c r="G24" s="10" t="s">
        <v>29</v>
      </c>
      <c r="H24" s="14" t="s">
        <v>30</v>
      </c>
      <c r="I24" s="15" t="s">
        <v>31</v>
      </c>
      <c r="J24" s="177"/>
      <c r="K24" s="178"/>
      <c r="L24" s="178"/>
      <c r="M24" s="179"/>
      <c r="N24" s="13"/>
      <c r="O24" s="180"/>
      <c r="P24" s="180"/>
      <c r="Q24" s="180"/>
      <c r="R24" s="180"/>
      <c r="S24" s="3"/>
      <c r="T24" s="1"/>
      <c r="U24" s="1"/>
      <c r="V24" s="1"/>
    </row>
    <row r="25" spans="1:22" customFormat="1" ht="99.75" hidden="1" customHeight="1">
      <c r="A25" s="19"/>
      <c r="B25" s="119"/>
      <c r="C25" s="119"/>
      <c r="D25" s="6"/>
      <c r="E25" s="6"/>
      <c r="F25" s="7"/>
      <c r="G25" s="10" t="s">
        <v>32</v>
      </c>
      <c r="H25" s="14" t="s">
        <v>33</v>
      </c>
      <c r="I25" s="15" t="s">
        <v>34</v>
      </c>
      <c r="J25" s="177"/>
      <c r="K25" s="178"/>
      <c r="L25" s="178"/>
      <c r="M25" s="179"/>
      <c r="N25" s="13"/>
      <c r="O25" s="180"/>
      <c r="P25" s="180"/>
      <c r="Q25" s="180"/>
      <c r="R25" s="180"/>
      <c r="S25" s="3"/>
      <c r="T25" s="1"/>
      <c r="U25" s="1"/>
      <c r="V25" s="1"/>
    </row>
    <row r="26" spans="1:22" customFormat="1" ht="34.5" hidden="1" customHeight="1">
      <c r="A26" s="19"/>
      <c r="B26" s="119"/>
      <c r="C26" s="119"/>
      <c r="D26" s="6"/>
      <c r="E26" s="6"/>
      <c r="F26" s="1"/>
      <c r="G26" s="1"/>
      <c r="H26" s="1"/>
      <c r="I26" s="1"/>
      <c r="J26" s="1"/>
      <c r="K26" s="1"/>
      <c r="L26" s="3"/>
      <c r="M26" s="3"/>
      <c r="N26" s="3"/>
      <c r="O26" s="1"/>
      <c r="P26" s="1"/>
      <c r="Q26" s="1"/>
      <c r="R26" s="3"/>
      <c r="S26" s="3"/>
      <c r="T26" s="1"/>
      <c r="U26" s="1"/>
      <c r="V26" s="1"/>
    </row>
    <row r="27" spans="1:22" customFormat="1" ht="42" hidden="1">
      <c r="A27" s="1"/>
      <c r="B27" s="119"/>
      <c r="C27" s="119"/>
      <c r="D27" s="16"/>
      <c r="E27" s="187" t="s">
        <v>35</v>
      </c>
      <c r="F27" s="187"/>
      <c r="G27" s="187"/>
      <c r="H27" s="187"/>
      <c r="I27" s="187"/>
      <c r="J27" s="187"/>
      <c r="K27" s="187"/>
      <c r="L27" s="187"/>
      <c r="M27" s="187"/>
      <c r="N27" s="187"/>
      <c r="O27" s="187"/>
      <c r="P27" s="187"/>
      <c r="Q27" s="187"/>
      <c r="R27" s="187"/>
      <c r="S27" s="187"/>
      <c r="T27" s="1"/>
      <c r="U27" s="1"/>
      <c r="V27" s="1"/>
    </row>
    <row r="28" spans="1:22" customFormat="1" ht="11.25" customHeight="1">
      <c r="A28" s="1"/>
      <c r="B28" s="119"/>
      <c r="C28" s="119"/>
      <c r="D28" s="16"/>
      <c r="E28" s="17"/>
      <c r="F28" s="1"/>
      <c r="G28" s="1"/>
      <c r="H28" s="1"/>
      <c r="I28" s="1"/>
      <c r="J28" s="3"/>
      <c r="K28" s="3"/>
      <c r="L28" s="3"/>
      <c r="M28" s="3"/>
      <c r="N28" s="3"/>
      <c r="O28" s="16"/>
      <c r="P28" s="16"/>
      <c r="Q28" s="16"/>
      <c r="R28" s="18"/>
      <c r="S28" s="3"/>
      <c r="T28" s="1"/>
      <c r="U28" s="1"/>
      <c r="V28" s="1"/>
    </row>
    <row r="29" spans="1:22" customFormat="1" ht="77.25" customHeight="1" collapsed="1">
      <c r="A29" s="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U29" s="1"/>
      <c r="V29" s="9"/>
    </row>
    <row r="30" spans="1:22" customFormat="1" ht="77.25" customHeight="1">
      <c r="A30" s="1"/>
      <c r="B30" s="122"/>
      <c r="C30" s="122"/>
      <c r="D30" s="189"/>
      <c r="E30" s="189"/>
      <c r="F30" s="192"/>
      <c r="G30" s="194"/>
      <c r="H30" s="192"/>
      <c r="I30" s="192"/>
      <c r="J30" s="218" t="s">
        <v>41</v>
      </c>
      <c r="K30" s="220"/>
      <c r="L30" s="220"/>
      <c r="M30" s="219"/>
      <c r="N30" s="218" t="s">
        <v>42</v>
      </c>
      <c r="O30" s="220"/>
      <c r="P30" s="220"/>
      <c r="Q30" s="219"/>
      <c r="R30" s="212"/>
      <c r="S30" s="216"/>
      <c r="T30" s="217"/>
      <c r="U30" s="1"/>
      <c r="V30" s="9"/>
    </row>
    <row r="31" spans="1:22" customFormat="1" ht="105.95" customHeight="1">
      <c r="A31" s="1"/>
      <c r="B31" s="122"/>
      <c r="C31" s="122"/>
      <c r="D31" s="190"/>
      <c r="E31" s="190"/>
      <c r="F31" s="193"/>
      <c r="G31" s="194"/>
      <c r="H31" s="193"/>
      <c r="I31" s="193"/>
      <c r="J31" s="22" t="s">
        <v>43</v>
      </c>
      <c r="K31" s="23" t="s">
        <v>44</v>
      </c>
      <c r="L31" s="23" t="s">
        <v>45</v>
      </c>
      <c r="M31" s="43" t="s">
        <v>59</v>
      </c>
      <c r="N31" s="22" t="s">
        <v>43</v>
      </c>
      <c r="O31" s="44" t="s">
        <v>44</v>
      </c>
      <c r="P31" s="44" t="s">
        <v>45</v>
      </c>
      <c r="Q31" s="43" t="s">
        <v>59</v>
      </c>
      <c r="R31" s="213"/>
      <c r="S31" s="218"/>
      <c r="T31" s="219"/>
      <c r="U31" s="1"/>
      <c r="V31" s="9"/>
    </row>
    <row r="32" spans="1:22" customFormat="1" ht="120" customHeight="1">
      <c r="A32" s="1"/>
      <c r="B32" s="123"/>
      <c r="C32" s="123"/>
      <c r="D32" s="207" t="s">
        <v>320</v>
      </c>
      <c r="E32" s="207" t="s">
        <v>350</v>
      </c>
      <c r="F32" s="200" t="s">
        <v>76</v>
      </c>
      <c r="G32" s="201" t="s">
        <v>351</v>
      </c>
      <c r="H32" s="198" t="s">
        <v>352</v>
      </c>
      <c r="I32" s="198" t="s">
        <v>353</v>
      </c>
      <c r="J32" s="127"/>
      <c r="K32" s="128"/>
      <c r="L32" s="129"/>
      <c r="M32" s="129"/>
      <c r="N32" s="128"/>
      <c r="O32" s="128"/>
      <c r="P32" s="129"/>
      <c r="Q32" s="130"/>
      <c r="R32" s="20"/>
      <c r="S32" s="195"/>
      <c r="T32" s="196"/>
      <c r="U32" s="9"/>
    </row>
    <row r="33" spans="1:21" customFormat="1" ht="120" customHeight="1">
      <c r="A33" s="1"/>
      <c r="B33" s="123"/>
      <c r="C33" s="123"/>
      <c r="D33" s="207"/>
      <c r="E33" s="207"/>
      <c r="F33" s="200"/>
      <c r="G33" s="202"/>
      <c r="H33" s="199"/>
      <c r="I33" s="199"/>
      <c r="J33" s="127"/>
      <c r="K33" s="128"/>
      <c r="L33" s="129"/>
      <c r="M33" s="129"/>
      <c r="N33" s="128"/>
      <c r="O33" s="128"/>
      <c r="P33" s="129"/>
      <c r="Q33" s="130"/>
      <c r="R33" s="20"/>
      <c r="S33" s="195"/>
      <c r="T33" s="196"/>
      <c r="U33" s="9"/>
    </row>
    <row r="34" spans="1:21" customFormat="1" ht="120" customHeight="1">
      <c r="A34" s="1"/>
      <c r="B34" s="123"/>
      <c r="C34" s="123"/>
      <c r="D34" s="207"/>
      <c r="E34" s="207"/>
      <c r="F34" s="200"/>
      <c r="G34" s="202"/>
      <c r="H34" s="198" t="s">
        <v>375</v>
      </c>
      <c r="I34" s="198" t="s">
        <v>354</v>
      </c>
      <c r="J34" s="127"/>
      <c r="K34" s="128"/>
      <c r="L34" s="129"/>
      <c r="M34" s="129"/>
      <c r="N34" s="128"/>
      <c r="O34" s="128"/>
      <c r="P34" s="129"/>
      <c r="Q34" s="130"/>
      <c r="R34" s="20"/>
      <c r="S34" s="195"/>
      <c r="T34" s="196"/>
      <c r="U34" s="9"/>
    </row>
    <row r="35" spans="1:21" customFormat="1" ht="120" customHeight="1">
      <c r="A35" s="1"/>
      <c r="B35" s="123"/>
      <c r="C35" s="123"/>
      <c r="D35" s="207"/>
      <c r="E35" s="207"/>
      <c r="F35" s="200"/>
      <c r="G35" s="202"/>
      <c r="H35" s="199"/>
      <c r="I35" s="199"/>
      <c r="J35" s="127"/>
      <c r="K35" s="128"/>
      <c r="L35" s="129"/>
      <c r="M35" s="129"/>
      <c r="N35" s="128"/>
      <c r="O35" s="128"/>
      <c r="P35" s="129"/>
      <c r="Q35" s="130"/>
      <c r="R35" s="20"/>
      <c r="S35" s="195"/>
      <c r="T35" s="196"/>
      <c r="U35" s="9"/>
    </row>
    <row r="36" spans="1:21" customFormat="1" ht="120" customHeight="1">
      <c r="A36" s="1"/>
      <c r="B36" s="124"/>
      <c r="C36" s="124"/>
      <c r="D36" s="207"/>
      <c r="E36" s="207"/>
      <c r="F36" s="200"/>
      <c r="G36" s="202"/>
      <c r="H36" s="198" t="s">
        <v>355</v>
      </c>
      <c r="I36" s="198" t="s">
        <v>354</v>
      </c>
      <c r="J36" s="127"/>
      <c r="K36" s="128"/>
      <c r="L36" s="129"/>
      <c r="M36" s="129"/>
      <c r="N36" s="128"/>
      <c r="O36" s="128"/>
      <c r="P36" s="129"/>
      <c r="Q36" s="130"/>
      <c r="R36" s="20"/>
      <c r="S36" s="45"/>
      <c r="T36" s="46"/>
      <c r="U36" s="9"/>
    </row>
    <row r="37" spans="1:21" customFormat="1" ht="120" customHeight="1">
      <c r="A37" s="1"/>
      <c r="B37" s="124"/>
      <c r="C37" s="124"/>
      <c r="D37" s="207"/>
      <c r="E37" s="207"/>
      <c r="F37" s="200"/>
      <c r="G37" s="202"/>
      <c r="H37" s="199"/>
      <c r="I37" s="199"/>
      <c r="J37" s="127"/>
      <c r="K37" s="128"/>
      <c r="L37" s="129"/>
      <c r="M37" s="129"/>
      <c r="N37" s="128"/>
      <c r="O37" s="128"/>
      <c r="P37" s="129"/>
      <c r="Q37" s="130"/>
      <c r="R37" s="20"/>
      <c r="S37" s="45"/>
      <c r="T37" s="46"/>
      <c r="U37" s="9"/>
    </row>
    <row r="38" spans="1:21" customFormat="1" ht="120" customHeight="1">
      <c r="A38" s="1"/>
      <c r="B38" s="124"/>
      <c r="C38" s="124"/>
      <c r="D38" s="207"/>
      <c r="E38" s="207"/>
      <c r="F38" s="200"/>
      <c r="G38" s="202"/>
      <c r="H38" s="198"/>
      <c r="I38" s="198"/>
      <c r="J38" s="127"/>
      <c r="K38" s="128"/>
      <c r="L38" s="129"/>
      <c r="M38" s="129"/>
      <c r="N38" s="128"/>
      <c r="O38" s="128"/>
      <c r="P38" s="129"/>
      <c r="Q38" s="130"/>
      <c r="R38" s="20"/>
      <c r="S38" s="195"/>
      <c r="T38" s="196"/>
      <c r="U38" s="9"/>
    </row>
    <row r="39" spans="1:21" customFormat="1" ht="120" customHeight="1">
      <c r="A39" s="1"/>
      <c r="B39" s="124"/>
      <c r="C39" s="124"/>
      <c r="D39" s="207"/>
      <c r="E39" s="207"/>
      <c r="F39" s="200"/>
      <c r="G39" s="203"/>
      <c r="H39" s="199"/>
      <c r="I39" s="199"/>
      <c r="J39" s="127"/>
      <c r="K39" s="128"/>
      <c r="L39" s="129"/>
      <c r="M39" s="129"/>
      <c r="N39" s="128"/>
      <c r="O39" s="128"/>
      <c r="P39" s="129"/>
      <c r="Q39" s="130"/>
      <c r="R39" s="20"/>
      <c r="S39" s="195"/>
      <c r="T39" s="196"/>
      <c r="U39" s="9"/>
    </row>
    <row r="40" spans="1:21" ht="21" customHeight="1">
      <c r="B40" s="124"/>
      <c r="C40" s="124"/>
      <c r="D40" s="30"/>
      <c r="E40" s="30"/>
      <c r="F40" s="30"/>
      <c r="G40" s="30"/>
      <c r="H40" s="30"/>
      <c r="I40" s="30"/>
      <c r="J40" s="30"/>
      <c r="K40" s="30"/>
      <c r="L40" s="30"/>
      <c r="M40" s="30"/>
      <c r="N40" s="30"/>
      <c r="O40" s="30"/>
      <c r="P40" s="30"/>
      <c r="Q40" s="30"/>
      <c r="R40" s="30"/>
      <c r="T40" s="21"/>
    </row>
    <row r="41" spans="1:21" ht="17.25" customHeight="1">
      <c r="B41" s="124"/>
      <c r="C41" s="124"/>
      <c r="D41" s="114"/>
      <c r="E41" s="114"/>
      <c r="F41" s="197" t="s">
        <v>619</v>
      </c>
      <c r="G41" s="197"/>
      <c r="H41" s="197"/>
      <c r="I41" s="197"/>
      <c r="J41" s="197"/>
      <c r="K41" s="197"/>
      <c r="L41" s="197"/>
      <c r="M41" s="197"/>
      <c r="N41" s="197"/>
      <c r="O41" s="197"/>
      <c r="P41" s="197"/>
      <c r="Q41" s="114"/>
      <c r="R41" s="114"/>
    </row>
    <row r="42" spans="1:21" ht="17.25" customHeight="1">
      <c r="B42" s="124"/>
      <c r="C42" s="124"/>
      <c r="D42" s="114"/>
      <c r="E42" s="114"/>
      <c r="F42" s="197"/>
      <c r="G42" s="197"/>
      <c r="H42" s="197"/>
      <c r="I42" s="197"/>
      <c r="J42" s="197"/>
      <c r="K42" s="197"/>
      <c r="L42" s="197"/>
      <c r="M42" s="197"/>
      <c r="N42" s="197"/>
      <c r="O42" s="197"/>
      <c r="P42" s="197"/>
      <c r="Q42" s="114"/>
      <c r="R42" s="114"/>
    </row>
    <row r="43" spans="1:21" ht="17.25" customHeight="1">
      <c r="B43" s="124"/>
      <c r="C43" s="124"/>
      <c r="D43" s="114"/>
      <c r="E43" s="114"/>
      <c r="F43" s="197"/>
      <c r="G43" s="197"/>
      <c r="H43" s="197"/>
      <c r="I43" s="197"/>
      <c r="J43" s="197"/>
      <c r="K43" s="197"/>
      <c r="L43" s="197"/>
      <c r="M43" s="197"/>
      <c r="N43" s="197"/>
      <c r="O43" s="197"/>
      <c r="P43" s="197"/>
      <c r="Q43" s="114"/>
      <c r="R43" s="114"/>
    </row>
    <row r="44" spans="1:21" ht="17.25" customHeight="1">
      <c r="B44" s="124"/>
      <c r="C44" s="124"/>
      <c r="D44" s="114"/>
      <c r="E44" s="114"/>
      <c r="F44" s="197"/>
      <c r="G44" s="197"/>
      <c r="H44" s="197"/>
      <c r="I44" s="197"/>
      <c r="J44" s="197"/>
      <c r="K44" s="197"/>
      <c r="L44" s="197"/>
      <c r="M44" s="197"/>
      <c r="N44" s="197"/>
      <c r="O44" s="197"/>
      <c r="P44" s="197"/>
      <c r="Q44" s="114"/>
      <c r="R44" s="114"/>
    </row>
    <row r="45" spans="1:21" ht="17.25" customHeight="1">
      <c r="B45" s="124"/>
      <c r="C45" s="124"/>
      <c r="D45" s="114"/>
      <c r="E45" s="114"/>
      <c r="F45" s="197"/>
      <c r="G45" s="197"/>
      <c r="H45" s="197"/>
      <c r="I45" s="197"/>
      <c r="J45" s="197"/>
      <c r="K45" s="197"/>
      <c r="L45" s="197"/>
      <c r="M45" s="197"/>
      <c r="N45" s="197"/>
      <c r="O45" s="197"/>
      <c r="P45" s="197"/>
      <c r="Q45" s="114"/>
      <c r="R45" s="114"/>
    </row>
    <row r="46" spans="1:21" ht="17.25" customHeight="1">
      <c r="B46" s="124"/>
      <c r="C46" s="124"/>
      <c r="D46" s="114"/>
      <c r="E46" s="114"/>
      <c r="F46" s="197"/>
      <c r="G46" s="197"/>
      <c r="H46" s="197"/>
      <c r="I46" s="197"/>
      <c r="J46" s="197"/>
      <c r="K46" s="197"/>
      <c r="L46" s="197"/>
      <c r="M46" s="197"/>
      <c r="N46" s="197"/>
      <c r="O46" s="197"/>
      <c r="P46" s="197"/>
      <c r="Q46" s="114"/>
      <c r="R46" s="114"/>
    </row>
    <row r="47" spans="1:21" ht="17.25" customHeight="1">
      <c r="B47" s="124"/>
      <c r="C47" s="124"/>
      <c r="D47" s="114"/>
      <c r="E47" s="114"/>
      <c r="F47" s="197"/>
      <c r="G47" s="197"/>
      <c r="H47" s="197"/>
      <c r="I47" s="197"/>
      <c r="J47" s="197"/>
      <c r="K47" s="197"/>
      <c r="L47" s="197"/>
      <c r="M47" s="197"/>
      <c r="N47" s="197"/>
      <c r="O47" s="197"/>
      <c r="P47" s="197"/>
      <c r="Q47" s="114"/>
      <c r="R47" s="114"/>
    </row>
    <row r="48" spans="1:21"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14"/>
      <c r="G52" s="114"/>
      <c r="H52" s="114"/>
      <c r="I52" s="114"/>
      <c r="J52" s="114"/>
      <c r="K52" s="114"/>
      <c r="L52" s="114"/>
      <c r="M52" s="114"/>
      <c r="N52" s="114"/>
      <c r="O52" s="114"/>
      <c r="P52" s="114"/>
      <c r="Q52" s="114"/>
      <c r="R52" s="114"/>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allowBlank="1" showInputMessage="1" sqref="B32:C35 A21:A26"/>
    <dataValidation type="list" allowBlank="1" showInputMessage="1" showErrorMessage="1" sqref="R32:R39">
      <formula1>"○,×"</formula1>
    </dataValidation>
    <dataValidation type="list" allowBlank="1" showInputMessage="1" sqref="N17:N25">
      <formula1>"○,×,○（P）,×（P）"</formula1>
    </dataValidation>
    <dataValidation type="list" allowBlank="1" showInputMessage="1" showErrorMessage="1" sqref="N32:N39">
      <formula1>"－,1.記述試験,2.口頭試験,3.受験条件,4.その他"</formula1>
    </dataValidation>
    <dataValidation type="list" allowBlank="1" showInputMessage="1" showErrorMessage="1" sqref="J32:J39">
      <formula1>"1.記述試験,2.口頭試験,3.受験条件,4.その他"</formula1>
    </dataValidation>
    <dataValidation type="whole" allowBlank="1" showInputMessage="1" showErrorMessage="1" sqref="A2">
      <formula1>1</formula1>
      <formula2>999</formula2>
    </dataValidation>
    <dataValidation type="list" allowBlank="1" showInputMessage="1" showErrorMessage="1" sqref="K32:K39 O32:O39">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51.xml><?xml version="1.0" encoding="utf-8"?>
<worksheet xmlns="http://schemas.openxmlformats.org/spreadsheetml/2006/main" xmlns:r="http://schemas.openxmlformats.org/officeDocument/2006/relationships">
  <sheetPr codeName="Sheet50">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64</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42" t="s">
        <v>5</v>
      </c>
      <c r="J16" s="172" t="s">
        <v>6</v>
      </c>
      <c r="K16" s="173"/>
      <c r="L16" s="173"/>
      <c r="M16" s="174"/>
      <c r="N16" s="42"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customFormat="1" ht="99.75" hidden="1" customHeight="1">
      <c r="A21" s="19"/>
      <c r="B21" s="119"/>
      <c r="C21" s="119"/>
      <c r="D21" s="6"/>
      <c r="E21" s="6"/>
      <c r="F21" s="7"/>
      <c r="G21" s="10" t="s">
        <v>21</v>
      </c>
      <c r="H21" s="14" t="s">
        <v>56</v>
      </c>
      <c r="I21" s="15" t="s">
        <v>57</v>
      </c>
      <c r="J21" s="184" t="s">
        <v>22</v>
      </c>
      <c r="K21" s="185"/>
      <c r="L21" s="185"/>
      <c r="M21" s="186"/>
      <c r="N21" s="13"/>
      <c r="O21" s="180"/>
      <c r="P21" s="180"/>
      <c r="Q21" s="180"/>
      <c r="R21" s="180"/>
      <c r="S21" s="3"/>
      <c r="T21" s="1"/>
      <c r="U21" s="1"/>
      <c r="V21" s="1"/>
    </row>
    <row r="22" spans="1:22" customFormat="1" ht="110.1" hidden="1" customHeight="1">
      <c r="A22" s="19"/>
      <c r="B22" s="119"/>
      <c r="C22" s="119"/>
      <c r="D22" s="6"/>
      <c r="E22" s="6"/>
      <c r="F22" s="7"/>
      <c r="G22" s="10" t="s">
        <v>23</v>
      </c>
      <c r="H22" s="14" t="s">
        <v>24</v>
      </c>
      <c r="I22" s="15" t="s">
        <v>25</v>
      </c>
      <c r="J22" s="177"/>
      <c r="K22" s="178"/>
      <c r="L22" s="178"/>
      <c r="M22" s="179"/>
      <c r="N22" s="13"/>
      <c r="O22" s="180"/>
      <c r="P22" s="180"/>
      <c r="Q22" s="180"/>
      <c r="R22" s="180"/>
      <c r="S22" s="3"/>
      <c r="T22" s="1"/>
      <c r="U22" s="1"/>
      <c r="V22" s="1"/>
    </row>
    <row r="23" spans="1:22" customFormat="1" ht="99.75" hidden="1" customHeight="1">
      <c r="A23" s="19"/>
      <c r="B23" s="119"/>
      <c r="C23" s="119"/>
      <c r="D23" s="6"/>
      <c r="E23" s="6"/>
      <c r="F23" s="7"/>
      <c r="G23" s="10" t="s">
        <v>26</v>
      </c>
      <c r="H23" s="14" t="s">
        <v>27</v>
      </c>
      <c r="I23" s="15" t="s">
        <v>28</v>
      </c>
      <c r="J23" s="177"/>
      <c r="K23" s="178"/>
      <c r="L23" s="178"/>
      <c r="M23" s="179"/>
      <c r="N23" s="13"/>
      <c r="O23" s="180"/>
      <c r="P23" s="180"/>
      <c r="Q23" s="180"/>
      <c r="R23" s="180"/>
      <c r="S23" s="3"/>
      <c r="T23" s="1"/>
      <c r="U23" s="1"/>
      <c r="V23" s="1"/>
    </row>
    <row r="24" spans="1:22" customFormat="1" ht="99.75" hidden="1" customHeight="1">
      <c r="A24" s="19"/>
      <c r="B24" s="119"/>
      <c r="C24" s="119"/>
      <c r="D24" s="6"/>
      <c r="E24" s="6"/>
      <c r="F24" s="7"/>
      <c r="G24" s="10" t="s">
        <v>29</v>
      </c>
      <c r="H24" s="14" t="s">
        <v>30</v>
      </c>
      <c r="I24" s="15" t="s">
        <v>31</v>
      </c>
      <c r="J24" s="177"/>
      <c r="K24" s="178"/>
      <c r="L24" s="178"/>
      <c r="M24" s="179"/>
      <c r="N24" s="13"/>
      <c r="O24" s="180"/>
      <c r="P24" s="180"/>
      <c r="Q24" s="180"/>
      <c r="R24" s="180"/>
      <c r="S24" s="3"/>
      <c r="T24" s="1"/>
      <c r="U24" s="1"/>
      <c r="V24" s="1"/>
    </row>
    <row r="25" spans="1:22" customFormat="1" ht="99.75" hidden="1" customHeight="1">
      <c r="A25" s="19"/>
      <c r="B25" s="119"/>
      <c r="C25" s="119"/>
      <c r="D25" s="6"/>
      <c r="E25" s="6"/>
      <c r="F25" s="7"/>
      <c r="G25" s="10" t="s">
        <v>32</v>
      </c>
      <c r="H25" s="14" t="s">
        <v>33</v>
      </c>
      <c r="I25" s="15" t="s">
        <v>34</v>
      </c>
      <c r="J25" s="177"/>
      <c r="K25" s="178"/>
      <c r="L25" s="178"/>
      <c r="M25" s="179"/>
      <c r="N25" s="13"/>
      <c r="O25" s="180"/>
      <c r="P25" s="180"/>
      <c r="Q25" s="180"/>
      <c r="R25" s="180"/>
      <c r="S25" s="3"/>
      <c r="T25" s="1"/>
      <c r="U25" s="1"/>
      <c r="V25" s="1"/>
    </row>
    <row r="26" spans="1:22" customFormat="1" ht="34.5" hidden="1" customHeight="1">
      <c r="A26" s="19"/>
      <c r="B26" s="119"/>
      <c r="C26" s="119"/>
      <c r="D26" s="6"/>
      <c r="E26" s="6"/>
      <c r="F26" s="1"/>
      <c r="G26" s="1"/>
      <c r="H26" s="1"/>
      <c r="I26" s="1"/>
      <c r="J26" s="1"/>
      <c r="K26" s="1"/>
      <c r="L26" s="3"/>
      <c r="M26" s="3"/>
      <c r="N26" s="3"/>
      <c r="O26" s="1"/>
      <c r="P26" s="1"/>
      <c r="Q26" s="1"/>
      <c r="R26" s="3"/>
      <c r="S26" s="3"/>
      <c r="T26" s="1"/>
      <c r="U26" s="1"/>
      <c r="V26" s="1"/>
    </row>
    <row r="27" spans="1:22" customFormat="1" ht="42" hidden="1">
      <c r="A27" s="1"/>
      <c r="B27" s="119"/>
      <c r="C27" s="119"/>
      <c r="D27" s="16"/>
      <c r="E27" s="187" t="s">
        <v>35</v>
      </c>
      <c r="F27" s="187"/>
      <c r="G27" s="187"/>
      <c r="H27" s="187"/>
      <c r="I27" s="187"/>
      <c r="J27" s="187"/>
      <c r="K27" s="187"/>
      <c r="L27" s="187"/>
      <c r="M27" s="187"/>
      <c r="N27" s="187"/>
      <c r="O27" s="187"/>
      <c r="P27" s="187"/>
      <c r="Q27" s="187"/>
      <c r="R27" s="187"/>
      <c r="S27" s="187"/>
      <c r="T27" s="1"/>
      <c r="U27" s="1"/>
      <c r="V27" s="1"/>
    </row>
    <row r="28" spans="1:22" customFormat="1" ht="11.25" customHeight="1">
      <c r="A28" s="1"/>
      <c r="B28" s="119"/>
      <c r="C28" s="119"/>
      <c r="D28" s="16"/>
      <c r="E28" s="17"/>
      <c r="F28" s="1"/>
      <c r="G28" s="1"/>
      <c r="H28" s="1"/>
      <c r="I28" s="1"/>
      <c r="J28" s="3"/>
      <c r="K28" s="3"/>
      <c r="L28" s="3"/>
      <c r="M28" s="3"/>
      <c r="N28" s="3"/>
      <c r="O28" s="16"/>
      <c r="P28" s="16"/>
      <c r="Q28" s="16"/>
      <c r="R28" s="18"/>
      <c r="S28" s="3"/>
      <c r="T28" s="1"/>
      <c r="U28" s="1"/>
      <c r="V28" s="1"/>
    </row>
    <row r="29" spans="1:22" customFormat="1" ht="77.25" customHeight="1" collapsed="1">
      <c r="A29" s="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U29" s="1"/>
      <c r="V29" s="9"/>
    </row>
    <row r="30" spans="1:22" customFormat="1" ht="77.25" customHeight="1">
      <c r="A30" s="1"/>
      <c r="B30" s="122"/>
      <c r="C30" s="122"/>
      <c r="D30" s="189"/>
      <c r="E30" s="189"/>
      <c r="F30" s="192"/>
      <c r="G30" s="194"/>
      <c r="H30" s="192"/>
      <c r="I30" s="192"/>
      <c r="J30" s="218" t="s">
        <v>41</v>
      </c>
      <c r="K30" s="220"/>
      <c r="L30" s="220"/>
      <c r="M30" s="219"/>
      <c r="N30" s="218" t="s">
        <v>42</v>
      </c>
      <c r="O30" s="220"/>
      <c r="P30" s="220"/>
      <c r="Q30" s="219"/>
      <c r="R30" s="212"/>
      <c r="S30" s="216"/>
      <c r="T30" s="217"/>
      <c r="U30" s="1"/>
      <c r="V30" s="9"/>
    </row>
    <row r="31" spans="1:22" customFormat="1" ht="105.95" customHeight="1">
      <c r="A31" s="1"/>
      <c r="B31" s="122"/>
      <c r="C31" s="122"/>
      <c r="D31" s="190"/>
      <c r="E31" s="190"/>
      <c r="F31" s="193"/>
      <c r="G31" s="194"/>
      <c r="H31" s="193"/>
      <c r="I31" s="193"/>
      <c r="J31" s="22" t="s">
        <v>43</v>
      </c>
      <c r="K31" s="23" t="s">
        <v>44</v>
      </c>
      <c r="L31" s="23" t="s">
        <v>45</v>
      </c>
      <c r="M31" s="43" t="s">
        <v>59</v>
      </c>
      <c r="N31" s="22" t="s">
        <v>43</v>
      </c>
      <c r="O31" s="44" t="s">
        <v>44</v>
      </c>
      <c r="P31" s="44" t="s">
        <v>45</v>
      </c>
      <c r="Q31" s="43" t="s">
        <v>59</v>
      </c>
      <c r="R31" s="213"/>
      <c r="S31" s="218"/>
      <c r="T31" s="219"/>
      <c r="U31" s="1"/>
      <c r="V31" s="9"/>
    </row>
    <row r="32" spans="1:22" customFormat="1" ht="120" customHeight="1">
      <c r="A32" s="1"/>
      <c r="B32" s="123"/>
      <c r="C32" s="123"/>
      <c r="D32" s="207" t="s">
        <v>320</v>
      </c>
      <c r="E32" s="207" t="s">
        <v>356</v>
      </c>
      <c r="F32" s="200" t="s">
        <v>233</v>
      </c>
      <c r="G32" s="201" t="s">
        <v>357</v>
      </c>
      <c r="H32" s="198" t="s">
        <v>323</v>
      </c>
      <c r="I32" s="198" t="s">
        <v>324</v>
      </c>
      <c r="J32" s="127"/>
      <c r="K32" s="128"/>
      <c r="L32" s="129"/>
      <c r="M32" s="129"/>
      <c r="N32" s="128"/>
      <c r="O32" s="128"/>
      <c r="P32" s="129"/>
      <c r="Q32" s="130"/>
      <c r="R32" s="20"/>
      <c r="S32" s="195"/>
      <c r="T32" s="196"/>
      <c r="U32" s="9"/>
    </row>
    <row r="33" spans="1:21" customFormat="1" ht="120" customHeight="1">
      <c r="A33" s="1"/>
      <c r="B33" s="123"/>
      <c r="C33" s="123"/>
      <c r="D33" s="207"/>
      <c r="E33" s="207"/>
      <c r="F33" s="200"/>
      <c r="G33" s="202"/>
      <c r="H33" s="199"/>
      <c r="I33" s="199"/>
      <c r="J33" s="127"/>
      <c r="K33" s="128"/>
      <c r="L33" s="129"/>
      <c r="M33" s="129"/>
      <c r="N33" s="128"/>
      <c r="O33" s="128"/>
      <c r="P33" s="129"/>
      <c r="Q33" s="130"/>
      <c r="R33" s="20"/>
      <c r="S33" s="195"/>
      <c r="T33" s="196"/>
      <c r="U33" s="9"/>
    </row>
    <row r="34" spans="1:21" customFormat="1" ht="120" customHeight="1">
      <c r="A34" s="1"/>
      <c r="B34" s="123"/>
      <c r="C34" s="123"/>
      <c r="D34" s="207"/>
      <c r="E34" s="207"/>
      <c r="F34" s="200"/>
      <c r="G34" s="202"/>
      <c r="H34" s="198" t="s">
        <v>376</v>
      </c>
      <c r="I34" s="198" t="s">
        <v>358</v>
      </c>
      <c r="J34" s="127"/>
      <c r="K34" s="128"/>
      <c r="L34" s="129"/>
      <c r="M34" s="129"/>
      <c r="N34" s="128"/>
      <c r="O34" s="128"/>
      <c r="P34" s="129"/>
      <c r="Q34" s="130"/>
      <c r="R34" s="20"/>
      <c r="S34" s="195"/>
      <c r="T34" s="196"/>
      <c r="U34" s="9"/>
    </row>
    <row r="35" spans="1:21" customFormat="1" ht="120" customHeight="1">
      <c r="A35" s="1"/>
      <c r="B35" s="123"/>
      <c r="C35" s="123"/>
      <c r="D35" s="207"/>
      <c r="E35" s="207"/>
      <c r="F35" s="200"/>
      <c r="G35" s="202"/>
      <c r="H35" s="199"/>
      <c r="I35" s="199"/>
      <c r="J35" s="127"/>
      <c r="K35" s="128"/>
      <c r="L35" s="129"/>
      <c r="M35" s="129"/>
      <c r="N35" s="128"/>
      <c r="O35" s="128"/>
      <c r="P35" s="129"/>
      <c r="Q35" s="130"/>
      <c r="R35" s="20"/>
      <c r="S35" s="195"/>
      <c r="T35" s="196"/>
      <c r="U35" s="9"/>
    </row>
    <row r="36" spans="1:21" customFormat="1" ht="120" customHeight="1">
      <c r="A36" s="1"/>
      <c r="B36" s="124"/>
      <c r="C36" s="124"/>
      <c r="D36" s="207"/>
      <c r="E36" s="207"/>
      <c r="F36" s="200"/>
      <c r="G36" s="202"/>
      <c r="H36" s="198" t="s">
        <v>359</v>
      </c>
      <c r="I36" s="198" t="s">
        <v>360</v>
      </c>
      <c r="J36" s="127"/>
      <c r="K36" s="128"/>
      <c r="L36" s="129"/>
      <c r="M36" s="129"/>
      <c r="N36" s="128"/>
      <c r="O36" s="128"/>
      <c r="P36" s="129"/>
      <c r="Q36" s="130"/>
      <c r="R36" s="20"/>
      <c r="S36" s="45"/>
      <c r="T36" s="46"/>
      <c r="U36" s="9"/>
    </row>
    <row r="37" spans="1:21" customFormat="1" ht="120" customHeight="1">
      <c r="A37" s="1"/>
      <c r="B37" s="124"/>
      <c r="C37" s="124"/>
      <c r="D37" s="207"/>
      <c r="E37" s="207"/>
      <c r="F37" s="200"/>
      <c r="G37" s="202"/>
      <c r="H37" s="199"/>
      <c r="I37" s="199"/>
      <c r="J37" s="127"/>
      <c r="K37" s="128"/>
      <c r="L37" s="129"/>
      <c r="M37" s="129"/>
      <c r="N37" s="128"/>
      <c r="O37" s="128"/>
      <c r="P37" s="129"/>
      <c r="Q37" s="130"/>
      <c r="R37" s="20"/>
      <c r="S37" s="45"/>
      <c r="T37" s="46"/>
      <c r="U37" s="9"/>
    </row>
    <row r="38" spans="1:21" customFormat="1" ht="120" customHeight="1">
      <c r="A38" s="1"/>
      <c r="B38" s="124"/>
      <c r="C38" s="124"/>
      <c r="D38" s="207"/>
      <c r="E38" s="207"/>
      <c r="F38" s="200"/>
      <c r="G38" s="202"/>
      <c r="H38" s="198"/>
      <c r="I38" s="198"/>
      <c r="J38" s="127"/>
      <c r="K38" s="128"/>
      <c r="L38" s="129"/>
      <c r="M38" s="129"/>
      <c r="N38" s="128"/>
      <c r="O38" s="128"/>
      <c r="P38" s="129"/>
      <c r="Q38" s="130"/>
      <c r="R38" s="20"/>
      <c r="S38" s="195"/>
      <c r="T38" s="196"/>
      <c r="U38" s="9"/>
    </row>
    <row r="39" spans="1:21" customFormat="1" ht="120" customHeight="1">
      <c r="A39" s="1"/>
      <c r="B39" s="124"/>
      <c r="C39" s="124"/>
      <c r="D39" s="207"/>
      <c r="E39" s="207"/>
      <c r="F39" s="200"/>
      <c r="G39" s="203"/>
      <c r="H39" s="199"/>
      <c r="I39" s="199"/>
      <c r="J39" s="127"/>
      <c r="K39" s="128"/>
      <c r="L39" s="129"/>
      <c r="M39" s="129"/>
      <c r="N39" s="128"/>
      <c r="O39" s="128"/>
      <c r="P39" s="129"/>
      <c r="Q39" s="130"/>
      <c r="R39" s="20"/>
      <c r="S39" s="195"/>
      <c r="T39" s="196"/>
      <c r="U39" s="9"/>
    </row>
    <row r="40" spans="1:21" ht="21" customHeight="1">
      <c r="B40" s="124"/>
      <c r="C40" s="124"/>
      <c r="D40" s="30"/>
      <c r="E40" s="30"/>
      <c r="F40" s="30"/>
      <c r="G40" s="30"/>
      <c r="H40" s="30"/>
      <c r="I40" s="30"/>
      <c r="J40" s="30"/>
      <c r="K40" s="30"/>
      <c r="L40" s="30"/>
      <c r="M40" s="30"/>
      <c r="N40" s="30"/>
      <c r="O40" s="30"/>
      <c r="P40" s="30"/>
      <c r="Q40" s="30"/>
      <c r="R40" s="30"/>
      <c r="T40" s="21"/>
    </row>
    <row r="41" spans="1:21" ht="17.25" customHeight="1">
      <c r="B41" s="124"/>
      <c r="C41" s="124"/>
      <c r="D41" s="114"/>
      <c r="E41" s="114"/>
      <c r="F41" s="197" t="s">
        <v>619</v>
      </c>
      <c r="G41" s="197"/>
      <c r="H41" s="197"/>
      <c r="I41" s="197"/>
      <c r="J41" s="197"/>
      <c r="K41" s="197"/>
      <c r="L41" s="197"/>
      <c r="M41" s="197"/>
      <c r="N41" s="197"/>
      <c r="O41" s="197"/>
      <c r="P41" s="197"/>
      <c r="Q41" s="114"/>
      <c r="R41" s="114"/>
    </row>
    <row r="42" spans="1:21" ht="17.25" customHeight="1">
      <c r="B42" s="124"/>
      <c r="C42" s="124"/>
      <c r="D42" s="114"/>
      <c r="E42" s="114"/>
      <c r="F42" s="197"/>
      <c r="G42" s="197"/>
      <c r="H42" s="197"/>
      <c r="I42" s="197"/>
      <c r="J42" s="197"/>
      <c r="K42" s="197"/>
      <c r="L42" s="197"/>
      <c r="M42" s="197"/>
      <c r="N42" s="197"/>
      <c r="O42" s="197"/>
      <c r="P42" s="197"/>
      <c r="Q42" s="114"/>
      <c r="R42" s="114"/>
    </row>
    <row r="43" spans="1:21" ht="17.25" customHeight="1">
      <c r="B43" s="124"/>
      <c r="C43" s="124"/>
      <c r="D43" s="114"/>
      <c r="E43" s="114"/>
      <c r="F43" s="197"/>
      <c r="G43" s="197"/>
      <c r="H43" s="197"/>
      <c r="I43" s="197"/>
      <c r="J43" s="197"/>
      <c r="K43" s="197"/>
      <c r="L43" s="197"/>
      <c r="M43" s="197"/>
      <c r="N43" s="197"/>
      <c r="O43" s="197"/>
      <c r="P43" s="197"/>
      <c r="Q43" s="114"/>
      <c r="R43" s="114"/>
    </row>
    <row r="44" spans="1:21" ht="17.25" customHeight="1">
      <c r="B44" s="124"/>
      <c r="C44" s="124"/>
      <c r="D44" s="114"/>
      <c r="E44" s="114"/>
      <c r="F44" s="197"/>
      <c r="G44" s="197"/>
      <c r="H44" s="197"/>
      <c r="I44" s="197"/>
      <c r="J44" s="197"/>
      <c r="K44" s="197"/>
      <c r="L44" s="197"/>
      <c r="M44" s="197"/>
      <c r="N44" s="197"/>
      <c r="O44" s="197"/>
      <c r="P44" s="197"/>
      <c r="Q44" s="114"/>
      <c r="R44" s="114"/>
    </row>
    <row r="45" spans="1:21" ht="17.25" customHeight="1">
      <c r="B45" s="124"/>
      <c r="C45" s="124"/>
      <c r="D45" s="114"/>
      <c r="E45" s="114"/>
      <c r="F45" s="197"/>
      <c r="G45" s="197"/>
      <c r="H45" s="197"/>
      <c r="I45" s="197"/>
      <c r="J45" s="197"/>
      <c r="K45" s="197"/>
      <c r="L45" s="197"/>
      <c r="M45" s="197"/>
      <c r="N45" s="197"/>
      <c r="O45" s="197"/>
      <c r="P45" s="197"/>
      <c r="Q45" s="114"/>
      <c r="R45" s="114"/>
    </row>
    <row r="46" spans="1:21" ht="17.25" customHeight="1">
      <c r="B46" s="124"/>
      <c r="C46" s="124"/>
      <c r="D46" s="114"/>
      <c r="E46" s="114"/>
      <c r="F46" s="197"/>
      <c r="G46" s="197"/>
      <c r="H46" s="197"/>
      <c r="I46" s="197"/>
      <c r="J46" s="197"/>
      <c r="K46" s="197"/>
      <c r="L46" s="197"/>
      <c r="M46" s="197"/>
      <c r="N46" s="197"/>
      <c r="O46" s="197"/>
      <c r="P46" s="197"/>
      <c r="Q46" s="114"/>
      <c r="R46" s="114"/>
    </row>
    <row r="47" spans="1:21" ht="17.25" customHeight="1">
      <c r="B47" s="124"/>
      <c r="C47" s="124"/>
      <c r="D47" s="114"/>
      <c r="E47" s="114"/>
      <c r="F47" s="197"/>
      <c r="G47" s="197"/>
      <c r="H47" s="197"/>
      <c r="I47" s="197"/>
      <c r="J47" s="197"/>
      <c r="K47" s="197"/>
      <c r="L47" s="197"/>
      <c r="M47" s="197"/>
      <c r="N47" s="197"/>
      <c r="O47" s="197"/>
      <c r="P47" s="197"/>
      <c r="Q47" s="114"/>
      <c r="R47" s="114"/>
    </row>
    <row r="48" spans="1:21"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14"/>
      <c r="G52" s="114"/>
      <c r="H52" s="114"/>
      <c r="I52" s="114"/>
      <c r="J52" s="114"/>
      <c r="K52" s="114"/>
      <c r="L52" s="114"/>
      <c r="M52" s="114"/>
      <c r="N52" s="114"/>
      <c r="O52" s="114"/>
      <c r="P52" s="114"/>
      <c r="Q52" s="114"/>
      <c r="R52" s="114"/>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type="list" allowBlank="1" showInputMessage="1" showErrorMessage="1" sqref="J32:J39">
      <formula1>"1.記述試験,2.口頭試験,3.受験条件,4.その他"</formula1>
    </dataValidation>
    <dataValidation type="list" allowBlank="1" showInputMessage="1" showErrorMessage="1" sqref="N32:N39">
      <formula1>"－,1.記述試験,2.口頭試験,3.受験条件,4.その他"</formula1>
    </dataValidation>
    <dataValidation type="list" allowBlank="1" showInputMessage="1" sqref="N17:N25">
      <formula1>"○,×,○（P）,×（P）"</formula1>
    </dataValidation>
    <dataValidation type="list" allowBlank="1" showInputMessage="1" showErrorMessage="1" sqref="R32:R39">
      <formula1>"○,×"</formula1>
    </dataValidation>
    <dataValidation allowBlank="1" showInputMessage="1" sqref="B32:C35 A21:A26"/>
    <dataValidation type="whole" allowBlank="1" showInputMessage="1" showErrorMessage="1" sqref="A2">
      <formula1>1</formula1>
      <formula2>999</formula2>
    </dataValidation>
    <dataValidation type="list" allowBlank="1" showInputMessage="1" showErrorMessage="1" sqref="K32:K39 O32:O39">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52.xml><?xml version="1.0" encoding="utf-8"?>
<worksheet xmlns="http://schemas.openxmlformats.org/spreadsheetml/2006/main" xmlns:r="http://schemas.openxmlformats.org/officeDocument/2006/relationships">
  <sheetPr codeName="Sheet51">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628</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42" t="s">
        <v>5</v>
      </c>
      <c r="J16" s="172" t="s">
        <v>6</v>
      </c>
      <c r="K16" s="173"/>
      <c r="L16" s="173"/>
      <c r="M16" s="174"/>
      <c r="N16" s="42"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customFormat="1" ht="99.75" hidden="1" customHeight="1">
      <c r="A21" s="19"/>
      <c r="B21" s="119"/>
      <c r="C21" s="119"/>
      <c r="D21" s="6"/>
      <c r="E21" s="6"/>
      <c r="F21" s="7"/>
      <c r="G21" s="10" t="s">
        <v>21</v>
      </c>
      <c r="H21" s="14" t="s">
        <v>56</v>
      </c>
      <c r="I21" s="15" t="s">
        <v>57</v>
      </c>
      <c r="J21" s="184" t="s">
        <v>22</v>
      </c>
      <c r="K21" s="185"/>
      <c r="L21" s="185"/>
      <c r="M21" s="186"/>
      <c r="N21" s="13"/>
      <c r="O21" s="180"/>
      <c r="P21" s="180"/>
      <c r="Q21" s="180"/>
      <c r="R21" s="180"/>
      <c r="S21" s="3"/>
      <c r="T21" s="1"/>
      <c r="U21" s="1"/>
      <c r="V21" s="1"/>
    </row>
    <row r="22" spans="1:22" customFormat="1" ht="110.1" hidden="1" customHeight="1">
      <c r="A22" s="19"/>
      <c r="B22" s="119"/>
      <c r="C22" s="119"/>
      <c r="D22" s="6"/>
      <c r="E22" s="6"/>
      <c r="F22" s="7"/>
      <c r="G22" s="10" t="s">
        <v>23</v>
      </c>
      <c r="H22" s="14" t="s">
        <v>24</v>
      </c>
      <c r="I22" s="15" t="s">
        <v>25</v>
      </c>
      <c r="J22" s="177"/>
      <c r="K22" s="178"/>
      <c r="L22" s="178"/>
      <c r="M22" s="179"/>
      <c r="N22" s="13"/>
      <c r="O22" s="180"/>
      <c r="P22" s="180"/>
      <c r="Q22" s="180"/>
      <c r="R22" s="180"/>
      <c r="S22" s="3"/>
      <c r="T22" s="1"/>
      <c r="U22" s="1"/>
      <c r="V22" s="1"/>
    </row>
    <row r="23" spans="1:22" customFormat="1" ht="99.75" hidden="1" customHeight="1">
      <c r="A23" s="19"/>
      <c r="B23" s="119"/>
      <c r="C23" s="119"/>
      <c r="D23" s="6"/>
      <c r="E23" s="6"/>
      <c r="F23" s="7"/>
      <c r="G23" s="10" t="s">
        <v>26</v>
      </c>
      <c r="H23" s="14" t="s">
        <v>27</v>
      </c>
      <c r="I23" s="15" t="s">
        <v>28</v>
      </c>
      <c r="J23" s="177"/>
      <c r="K23" s="178"/>
      <c r="L23" s="178"/>
      <c r="M23" s="179"/>
      <c r="N23" s="13"/>
      <c r="O23" s="180"/>
      <c r="P23" s="180"/>
      <c r="Q23" s="180"/>
      <c r="R23" s="180"/>
      <c r="S23" s="3"/>
      <c r="T23" s="1"/>
      <c r="U23" s="1"/>
      <c r="V23" s="1"/>
    </row>
    <row r="24" spans="1:22" customFormat="1" ht="99.75" hidden="1" customHeight="1">
      <c r="A24" s="19"/>
      <c r="B24" s="119"/>
      <c r="C24" s="119"/>
      <c r="D24" s="6"/>
      <c r="E24" s="6"/>
      <c r="F24" s="7"/>
      <c r="G24" s="10" t="s">
        <v>29</v>
      </c>
      <c r="H24" s="14" t="s">
        <v>30</v>
      </c>
      <c r="I24" s="15" t="s">
        <v>31</v>
      </c>
      <c r="J24" s="177"/>
      <c r="K24" s="178"/>
      <c r="L24" s="178"/>
      <c r="M24" s="179"/>
      <c r="N24" s="13"/>
      <c r="O24" s="180"/>
      <c r="P24" s="180"/>
      <c r="Q24" s="180"/>
      <c r="R24" s="180"/>
      <c r="S24" s="3"/>
      <c r="T24" s="1"/>
      <c r="U24" s="1"/>
      <c r="V24" s="1"/>
    </row>
    <row r="25" spans="1:22" customFormat="1" ht="99.75" hidden="1" customHeight="1">
      <c r="A25" s="19"/>
      <c r="B25" s="119"/>
      <c r="C25" s="119"/>
      <c r="D25" s="6"/>
      <c r="E25" s="6"/>
      <c r="F25" s="7"/>
      <c r="G25" s="10" t="s">
        <v>32</v>
      </c>
      <c r="H25" s="14" t="s">
        <v>33</v>
      </c>
      <c r="I25" s="15" t="s">
        <v>34</v>
      </c>
      <c r="J25" s="177"/>
      <c r="K25" s="178"/>
      <c r="L25" s="178"/>
      <c r="M25" s="179"/>
      <c r="N25" s="13"/>
      <c r="O25" s="180"/>
      <c r="P25" s="180"/>
      <c r="Q25" s="180"/>
      <c r="R25" s="180"/>
      <c r="S25" s="3"/>
      <c r="T25" s="1"/>
      <c r="U25" s="1"/>
      <c r="V25" s="1"/>
    </row>
    <row r="26" spans="1:22" customFormat="1" ht="34.5" hidden="1" customHeight="1">
      <c r="A26" s="19"/>
      <c r="B26" s="119"/>
      <c r="C26" s="119"/>
      <c r="D26" s="6"/>
      <c r="E26" s="6"/>
      <c r="F26" s="1"/>
      <c r="G26" s="1"/>
      <c r="H26" s="1"/>
      <c r="I26" s="1"/>
      <c r="J26" s="1"/>
      <c r="K26" s="1"/>
      <c r="L26" s="3"/>
      <c r="M26" s="3"/>
      <c r="N26" s="3"/>
      <c r="O26" s="1"/>
      <c r="P26" s="1"/>
      <c r="Q26" s="1"/>
      <c r="R26" s="3"/>
      <c r="S26" s="3"/>
      <c r="T26" s="1"/>
      <c r="U26" s="1"/>
      <c r="V26" s="1"/>
    </row>
    <row r="27" spans="1:22" customFormat="1" ht="42" hidden="1">
      <c r="A27" s="1"/>
      <c r="B27" s="119"/>
      <c r="C27" s="119"/>
      <c r="D27" s="16"/>
      <c r="E27" s="187" t="s">
        <v>35</v>
      </c>
      <c r="F27" s="187"/>
      <c r="G27" s="187"/>
      <c r="H27" s="187"/>
      <c r="I27" s="187"/>
      <c r="J27" s="187"/>
      <c r="K27" s="187"/>
      <c r="L27" s="187"/>
      <c r="M27" s="187"/>
      <c r="N27" s="187"/>
      <c r="O27" s="187"/>
      <c r="P27" s="187"/>
      <c r="Q27" s="187"/>
      <c r="R27" s="187"/>
      <c r="S27" s="187"/>
      <c r="T27" s="1"/>
      <c r="U27" s="1"/>
      <c r="V27" s="1"/>
    </row>
    <row r="28" spans="1:22" customFormat="1" ht="11.25" customHeight="1">
      <c r="A28" s="1"/>
      <c r="B28" s="119"/>
      <c r="C28" s="119"/>
      <c r="D28" s="16"/>
      <c r="E28" s="17"/>
      <c r="F28" s="1"/>
      <c r="G28" s="1"/>
      <c r="H28" s="1"/>
      <c r="I28" s="1"/>
      <c r="J28" s="3"/>
      <c r="K28" s="3"/>
      <c r="L28" s="3"/>
      <c r="M28" s="3"/>
      <c r="N28" s="3"/>
      <c r="O28" s="16"/>
      <c r="P28" s="16"/>
      <c r="Q28" s="16"/>
      <c r="R28" s="18"/>
      <c r="S28" s="3"/>
      <c r="T28" s="1"/>
      <c r="U28" s="1"/>
      <c r="V28" s="1"/>
    </row>
    <row r="29" spans="1:22" customFormat="1" ht="77.25" customHeight="1" collapsed="1">
      <c r="A29" s="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U29" s="1"/>
      <c r="V29" s="9"/>
    </row>
    <row r="30" spans="1:22" customFormat="1" ht="77.25" customHeight="1">
      <c r="A30" s="1"/>
      <c r="B30" s="122"/>
      <c r="C30" s="122"/>
      <c r="D30" s="189"/>
      <c r="E30" s="189"/>
      <c r="F30" s="192"/>
      <c r="G30" s="194"/>
      <c r="H30" s="192"/>
      <c r="I30" s="192"/>
      <c r="J30" s="218" t="s">
        <v>41</v>
      </c>
      <c r="K30" s="220"/>
      <c r="L30" s="220"/>
      <c r="M30" s="219"/>
      <c r="N30" s="218" t="s">
        <v>42</v>
      </c>
      <c r="O30" s="220"/>
      <c r="P30" s="220"/>
      <c r="Q30" s="219"/>
      <c r="R30" s="212"/>
      <c r="S30" s="216"/>
      <c r="T30" s="217"/>
      <c r="U30" s="1"/>
      <c r="V30" s="9"/>
    </row>
    <row r="31" spans="1:22" customFormat="1" ht="105.95" customHeight="1">
      <c r="A31" s="1"/>
      <c r="B31" s="122"/>
      <c r="C31" s="122"/>
      <c r="D31" s="190"/>
      <c r="E31" s="190"/>
      <c r="F31" s="193"/>
      <c r="G31" s="194"/>
      <c r="H31" s="193"/>
      <c r="I31" s="193"/>
      <c r="J31" s="22" t="s">
        <v>43</v>
      </c>
      <c r="K31" s="23" t="s">
        <v>44</v>
      </c>
      <c r="L31" s="23" t="s">
        <v>45</v>
      </c>
      <c r="M31" s="43" t="s">
        <v>59</v>
      </c>
      <c r="N31" s="22" t="s">
        <v>43</v>
      </c>
      <c r="O31" s="44" t="s">
        <v>44</v>
      </c>
      <c r="P31" s="44" t="s">
        <v>45</v>
      </c>
      <c r="Q31" s="43" t="s">
        <v>59</v>
      </c>
      <c r="R31" s="213"/>
      <c r="S31" s="218"/>
      <c r="T31" s="219"/>
      <c r="U31" s="1"/>
      <c r="V31" s="9"/>
    </row>
    <row r="32" spans="1:22" customFormat="1" ht="120" customHeight="1">
      <c r="A32" s="1"/>
      <c r="B32" s="123"/>
      <c r="C32" s="123"/>
      <c r="D32" s="207" t="s">
        <v>361</v>
      </c>
      <c r="E32" s="207" t="s">
        <v>250</v>
      </c>
      <c r="F32" s="200" t="s">
        <v>233</v>
      </c>
      <c r="G32" s="201" t="s">
        <v>362</v>
      </c>
      <c r="H32" s="198" t="s">
        <v>363</v>
      </c>
      <c r="I32" s="198" t="s">
        <v>364</v>
      </c>
      <c r="J32" s="127"/>
      <c r="K32" s="128"/>
      <c r="L32" s="129"/>
      <c r="M32" s="129"/>
      <c r="N32" s="128"/>
      <c r="O32" s="128"/>
      <c r="P32" s="129"/>
      <c r="Q32" s="130"/>
      <c r="R32" s="20"/>
      <c r="S32" s="195"/>
      <c r="T32" s="196"/>
      <c r="U32" s="9"/>
    </row>
    <row r="33" spans="1:21" customFormat="1" ht="120" customHeight="1">
      <c r="A33" s="1"/>
      <c r="B33" s="123"/>
      <c r="C33" s="123"/>
      <c r="D33" s="207"/>
      <c r="E33" s="207"/>
      <c r="F33" s="200"/>
      <c r="G33" s="202"/>
      <c r="H33" s="199"/>
      <c r="I33" s="199"/>
      <c r="J33" s="127"/>
      <c r="K33" s="128"/>
      <c r="L33" s="129"/>
      <c r="M33" s="129"/>
      <c r="N33" s="128"/>
      <c r="O33" s="128"/>
      <c r="P33" s="129"/>
      <c r="Q33" s="130"/>
      <c r="R33" s="20"/>
      <c r="S33" s="195"/>
      <c r="T33" s="196"/>
      <c r="U33" s="9"/>
    </row>
    <row r="34" spans="1:21" customFormat="1" ht="120" customHeight="1">
      <c r="A34" s="1"/>
      <c r="B34" s="123"/>
      <c r="C34" s="123"/>
      <c r="D34" s="207"/>
      <c r="E34" s="207"/>
      <c r="F34" s="200"/>
      <c r="G34" s="202"/>
      <c r="H34" s="198" t="s">
        <v>377</v>
      </c>
      <c r="I34" s="198" t="s">
        <v>365</v>
      </c>
      <c r="J34" s="127"/>
      <c r="K34" s="128"/>
      <c r="L34" s="129"/>
      <c r="M34" s="129"/>
      <c r="N34" s="128"/>
      <c r="O34" s="128"/>
      <c r="P34" s="129"/>
      <c r="Q34" s="130"/>
      <c r="R34" s="20"/>
      <c r="S34" s="195"/>
      <c r="T34" s="196"/>
      <c r="U34" s="9"/>
    </row>
    <row r="35" spans="1:21" customFormat="1" ht="120" customHeight="1">
      <c r="A35" s="1"/>
      <c r="B35" s="123"/>
      <c r="C35" s="123"/>
      <c r="D35" s="207"/>
      <c r="E35" s="207"/>
      <c r="F35" s="200"/>
      <c r="G35" s="202"/>
      <c r="H35" s="199"/>
      <c r="I35" s="199"/>
      <c r="J35" s="127"/>
      <c r="K35" s="128"/>
      <c r="L35" s="129"/>
      <c r="M35" s="129"/>
      <c r="N35" s="128"/>
      <c r="O35" s="128"/>
      <c r="P35" s="129"/>
      <c r="Q35" s="130"/>
      <c r="R35" s="20"/>
      <c r="S35" s="195"/>
      <c r="T35" s="196"/>
      <c r="U35" s="9"/>
    </row>
    <row r="36" spans="1:21" customFormat="1" ht="120" customHeight="1">
      <c r="A36" s="1"/>
      <c r="B36" s="124"/>
      <c r="C36" s="124"/>
      <c r="D36" s="207"/>
      <c r="E36" s="207"/>
      <c r="F36" s="200"/>
      <c r="G36" s="202"/>
      <c r="H36" s="198" t="s">
        <v>366</v>
      </c>
      <c r="I36" s="198" t="s">
        <v>367</v>
      </c>
      <c r="J36" s="127"/>
      <c r="K36" s="128"/>
      <c r="L36" s="129"/>
      <c r="M36" s="129"/>
      <c r="N36" s="128"/>
      <c r="O36" s="128"/>
      <c r="P36" s="129"/>
      <c r="Q36" s="130"/>
      <c r="R36" s="20"/>
      <c r="S36" s="45"/>
      <c r="T36" s="46"/>
      <c r="U36" s="9"/>
    </row>
    <row r="37" spans="1:21" customFormat="1" ht="120" customHeight="1">
      <c r="A37" s="1"/>
      <c r="B37" s="124"/>
      <c r="C37" s="124"/>
      <c r="D37" s="207"/>
      <c r="E37" s="207"/>
      <c r="F37" s="200"/>
      <c r="G37" s="202"/>
      <c r="H37" s="199"/>
      <c r="I37" s="199"/>
      <c r="J37" s="127"/>
      <c r="K37" s="128"/>
      <c r="L37" s="129"/>
      <c r="M37" s="129"/>
      <c r="N37" s="128"/>
      <c r="O37" s="128"/>
      <c r="P37" s="129"/>
      <c r="Q37" s="130"/>
      <c r="R37" s="20"/>
      <c r="S37" s="45"/>
      <c r="T37" s="46"/>
      <c r="U37" s="9"/>
    </row>
    <row r="38" spans="1:21" customFormat="1" ht="120" customHeight="1">
      <c r="A38" s="1"/>
      <c r="B38" s="124"/>
      <c r="C38" s="124"/>
      <c r="D38" s="207"/>
      <c r="E38" s="207"/>
      <c r="F38" s="200"/>
      <c r="G38" s="202"/>
      <c r="H38" s="198"/>
      <c r="I38" s="198"/>
      <c r="J38" s="127"/>
      <c r="K38" s="128"/>
      <c r="L38" s="129"/>
      <c r="M38" s="129"/>
      <c r="N38" s="128"/>
      <c r="O38" s="128"/>
      <c r="P38" s="129"/>
      <c r="Q38" s="130"/>
      <c r="R38" s="20"/>
      <c r="S38" s="195"/>
      <c r="T38" s="196"/>
      <c r="U38" s="9"/>
    </row>
    <row r="39" spans="1:21" customFormat="1" ht="120" customHeight="1">
      <c r="A39" s="1"/>
      <c r="B39" s="124"/>
      <c r="C39" s="124"/>
      <c r="D39" s="207"/>
      <c r="E39" s="207"/>
      <c r="F39" s="200"/>
      <c r="G39" s="203"/>
      <c r="H39" s="199"/>
      <c r="I39" s="199"/>
      <c r="J39" s="127"/>
      <c r="K39" s="128"/>
      <c r="L39" s="129"/>
      <c r="M39" s="129"/>
      <c r="N39" s="128"/>
      <c r="O39" s="128"/>
      <c r="P39" s="129"/>
      <c r="Q39" s="130"/>
      <c r="R39" s="20"/>
      <c r="S39" s="195"/>
      <c r="T39" s="196"/>
      <c r="U39" s="9"/>
    </row>
    <row r="40" spans="1:21" ht="21" customHeight="1">
      <c r="B40" s="124"/>
      <c r="C40" s="124"/>
      <c r="D40" s="30"/>
      <c r="E40" s="30"/>
      <c r="F40" s="30"/>
      <c r="G40" s="30"/>
      <c r="H40" s="30"/>
      <c r="I40" s="30"/>
      <c r="J40" s="30"/>
      <c r="K40" s="30"/>
      <c r="L40" s="30"/>
      <c r="M40" s="30"/>
      <c r="N40" s="30"/>
      <c r="O40" s="30"/>
      <c r="P40" s="30"/>
      <c r="Q40" s="30"/>
      <c r="R40" s="30"/>
      <c r="T40" s="21"/>
    </row>
    <row r="41" spans="1:21" ht="17.25" customHeight="1">
      <c r="B41" s="124"/>
      <c r="C41" s="124"/>
      <c r="D41" s="114"/>
      <c r="E41" s="114"/>
      <c r="F41" s="197" t="s">
        <v>619</v>
      </c>
      <c r="G41" s="197"/>
      <c r="H41" s="197"/>
      <c r="I41" s="197"/>
      <c r="J41" s="197"/>
      <c r="K41" s="197"/>
      <c r="L41" s="197"/>
      <c r="M41" s="197"/>
      <c r="N41" s="197"/>
      <c r="O41" s="197"/>
      <c r="P41" s="197"/>
      <c r="Q41" s="114"/>
      <c r="R41" s="114"/>
    </row>
    <row r="42" spans="1:21" ht="17.25" customHeight="1">
      <c r="B42" s="124"/>
      <c r="C42" s="124"/>
      <c r="D42" s="114"/>
      <c r="E42" s="114"/>
      <c r="F42" s="197"/>
      <c r="G42" s="197"/>
      <c r="H42" s="197"/>
      <c r="I42" s="197"/>
      <c r="J42" s="197"/>
      <c r="K42" s="197"/>
      <c r="L42" s="197"/>
      <c r="M42" s="197"/>
      <c r="N42" s="197"/>
      <c r="O42" s="197"/>
      <c r="P42" s="197"/>
      <c r="Q42" s="114"/>
      <c r="R42" s="114"/>
    </row>
    <row r="43" spans="1:21" ht="17.25" customHeight="1">
      <c r="B43" s="124"/>
      <c r="C43" s="124"/>
      <c r="D43" s="114"/>
      <c r="E43" s="114"/>
      <c r="F43" s="197"/>
      <c r="G43" s="197"/>
      <c r="H43" s="197"/>
      <c r="I43" s="197"/>
      <c r="J43" s="197"/>
      <c r="K43" s="197"/>
      <c r="L43" s="197"/>
      <c r="M43" s="197"/>
      <c r="N43" s="197"/>
      <c r="O43" s="197"/>
      <c r="P43" s="197"/>
      <c r="Q43" s="114"/>
      <c r="R43" s="114"/>
    </row>
    <row r="44" spans="1:21" ht="17.25" customHeight="1">
      <c r="B44" s="124"/>
      <c r="C44" s="124"/>
      <c r="D44" s="114"/>
      <c r="E44" s="114"/>
      <c r="F44" s="197"/>
      <c r="G44" s="197"/>
      <c r="H44" s="197"/>
      <c r="I44" s="197"/>
      <c r="J44" s="197"/>
      <c r="K44" s="197"/>
      <c r="L44" s="197"/>
      <c r="M44" s="197"/>
      <c r="N44" s="197"/>
      <c r="O44" s="197"/>
      <c r="P44" s="197"/>
      <c r="Q44" s="114"/>
      <c r="R44" s="114"/>
    </row>
    <row r="45" spans="1:21" ht="17.25" customHeight="1">
      <c r="B45" s="124"/>
      <c r="C45" s="124"/>
      <c r="D45" s="114"/>
      <c r="E45" s="114"/>
      <c r="F45" s="197"/>
      <c r="G45" s="197"/>
      <c r="H45" s="197"/>
      <c r="I45" s="197"/>
      <c r="J45" s="197"/>
      <c r="K45" s="197"/>
      <c r="L45" s="197"/>
      <c r="M45" s="197"/>
      <c r="N45" s="197"/>
      <c r="O45" s="197"/>
      <c r="P45" s="197"/>
      <c r="Q45" s="114"/>
      <c r="R45" s="114"/>
    </row>
    <row r="46" spans="1:21" ht="17.25" customHeight="1">
      <c r="B46" s="124"/>
      <c r="C46" s="124"/>
      <c r="D46" s="114"/>
      <c r="E46" s="114"/>
      <c r="F46" s="197"/>
      <c r="G46" s="197"/>
      <c r="H46" s="197"/>
      <c r="I46" s="197"/>
      <c r="J46" s="197"/>
      <c r="K46" s="197"/>
      <c r="L46" s="197"/>
      <c r="M46" s="197"/>
      <c r="N46" s="197"/>
      <c r="O46" s="197"/>
      <c r="P46" s="197"/>
      <c r="Q46" s="114"/>
      <c r="R46" s="114"/>
    </row>
    <row r="47" spans="1:21" ht="17.25" customHeight="1">
      <c r="B47" s="124"/>
      <c r="C47" s="124"/>
      <c r="D47" s="114"/>
      <c r="E47" s="114"/>
      <c r="F47" s="197"/>
      <c r="G47" s="197"/>
      <c r="H47" s="197"/>
      <c r="I47" s="197"/>
      <c r="J47" s="197"/>
      <c r="K47" s="197"/>
      <c r="L47" s="197"/>
      <c r="M47" s="197"/>
      <c r="N47" s="197"/>
      <c r="O47" s="197"/>
      <c r="P47" s="197"/>
      <c r="Q47" s="114"/>
      <c r="R47" s="114"/>
    </row>
    <row r="48" spans="1:21"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14"/>
      <c r="G52" s="114"/>
      <c r="H52" s="114"/>
      <c r="I52" s="114"/>
      <c r="J52" s="114"/>
      <c r="K52" s="114"/>
      <c r="L52" s="114"/>
      <c r="M52" s="114"/>
      <c r="N52" s="114"/>
      <c r="O52" s="114"/>
      <c r="P52" s="114"/>
      <c r="Q52" s="114"/>
      <c r="R52" s="114"/>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D9:F9"/>
    <mergeCell ref="D10:F10"/>
    <mergeCell ref="D11:F11"/>
    <mergeCell ref="D12:F12"/>
    <mergeCell ref="J17:M17"/>
    <mergeCell ref="D13:F13"/>
    <mergeCell ref="D14:F14"/>
    <mergeCell ref="O17:R17"/>
    <mergeCell ref="G2:L3"/>
    <mergeCell ref="G16:H16"/>
    <mergeCell ref="J16:M16"/>
    <mergeCell ref="O16:R16"/>
    <mergeCell ref="O6:R6"/>
    <mergeCell ref="O7:R7"/>
    <mergeCell ref="O8:R8"/>
    <mergeCell ref="J18:M18"/>
    <mergeCell ref="O18:R18"/>
    <mergeCell ref="J19:M19"/>
    <mergeCell ref="O19:R19"/>
    <mergeCell ref="J20:M20"/>
    <mergeCell ref="O20:R20"/>
    <mergeCell ref="J21:M21"/>
    <mergeCell ref="O21:R21"/>
    <mergeCell ref="J22:M22"/>
    <mergeCell ref="O22:R22"/>
    <mergeCell ref="J23:M23"/>
    <mergeCell ref="O23:R23"/>
    <mergeCell ref="D29:D31"/>
    <mergeCell ref="E29:E31"/>
    <mergeCell ref="F29:F31"/>
    <mergeCell ref="G29:G31"/>
    <mergeCell ref="H29:H31"/>
    <mergeCell ref="J24:M24"/>
    <mergeCell ref="O24:R24"/>
    <mergeCell ref="J25:M25"/>
    <mergeCell ref="O25:R25"/>
    <mergeCell ref="E27:S27"/>
    <mergeCell ref="I29:I31"/>
    <mergeCell ref="J29:Q29"/>
    <mergeCell ref="R29:R31"/>
    <mergeCell ref="S29:T31"/>
    <mergeCell ref="J30:M30"/>
    <mergeCell ref="N30:Q30"/>
    <mergeCell ref="D32:D39"/>
    <mergeCell ref="E32:E39"/>
    <mergeCell ref="F32:F39"/>
    <mergeCell ref="G32:G39"/>
    <mergeCell ref="H32:H33"/>
    <mergeCell ref="H36:H37"/>
    <mergeCell ref="H38:H39"/>
    <mergeCell ref="S38:T38"/>
    <mergeCell ref="S39:T39"/>
    <mergeCell ref="F41:P51"/>
    <mergeCell ref="S32:T32"/>
    <mergeCell ref="S33:T33"/>
    <mergeCell ref="H34:H35"/>
    <mergeCell ref="I34:I35"/>
    <mergeCell ref="S34:T34"/>
    <mergeCell ref="S35:T35"/>
    <mergeCell ref="I32:I33"/>
    <mergeCell ref="I36:I37"/>
    <mergeCell ref="I38:I39"/>
    <mergeCell ref="T11:T12"/>
    <mergeCell ref="T13:T14"/>
    <mergeCell ref="O1:R1"/>
    <mergeCell ref="O2:R2"/>
    <mergeCell ref="P5:R5"/>
  </mergeCells>
  <phoneticPr fontId="2"/>
  <dataValidations count="8">
    <dataValidation allowBlank="1" showInputMessage="1" sqref="B32:C35 A21:A26"/>
    <dataValidation type="list" allowBlank="1" showInputMessage="1" showErrorMessage="1" sqref="R32:R39">
      <formula1>"○,×"</formula1>
    </dataValidation>
    <dataValidation type="list" allowBlank="1" showInputMessage="1" sqref="N17:N25">
      <formula1>"○,×,○（P）,×（P）"</formula1>
    </dataValidation>
    <dataValidation type="list" allowBlank="1" showInputMessage="1" showErrorMessage="1" sqref="N32:N39">
      <formula1>"－,1.記述試験,2.口頭試験,3.受験条件,4.その他"</formula1>
    </dataValidation>
    <dataValidation type="list" allowBlank="1" showInputMessage="1" showErrorMessage="1" sqref="J32:J39">
      <formula1>"1.記述試験,2.口頭試験,3.受験条件,4.その他"</formula1>
    </dataValidation>
    <dataValidation type="whole" allowBlank="1" showInputMessage="1" showErrorMessage="1" sqref="A2">
      <formula1>1</formula1>
      <formula2>999</formula2>
    </dataValidation>
    <dataValidation type="list" allowBlank="1" showInputMessage="1" showErrorMessage="1" sqref="K32:K39 O32:O39">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6.xml><?xml version="1.0" encoding="utf-8"?>
<worksheet xmlns="http://schemas.openxmlformats.org/spreadsheetml/2006/main" xmlns:r="http://schemas.openxmlformats.org/officeDocument/2006/relationships">
  <sheetPr codeName="Sheet5">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64</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34" t="s">
        <v>5</v>
      </c>
      <c r="J16" s="172" t="s">
        <v>6</v>
      </c>
      <c r="K16" s="173"/>
      <c r="L16" s="173"/>
      <c r="M16" s="174"/>
      <c r="N16" s="34"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ht="99.75" hidden="1" customHeight="1">
      <c r="A21" s="19"/>
      <c r="D21" s="6"/>
      <c r="E21" s="6"/>
      <c r="F21" s="7"/>
      <c r="G21" s="10" t="s">
        <v>21</v>
      </c>
      <c r="H21" s="14" t="s">
        <v>56</v>
      </c>
      <c r="I21" s="15" t="s">
        <v>57</v>
      </c>
      <c r="J21" s="184" t="s">
        <v>22</v>
      </c>
      <c r="K21" s="185"/>
      <c r="L21" s="185"/>
      <c r="M21" s="186"/>
      <c r="N21" s="13"/>
      <c r="O21" s="180"/>
      <c r="P21" s="180"/>
      <c r="Q21" s="180"/>
      <c r="R21" s="180"/>
    </row>
    <row r="22" spans="1:22" ht="110.1" hidden="1" customHeight="1">
      <c r="A22" s="19"/>
      <c r="D22" s="6"/>
      <c r="E22" s="6"/>
      <c r="F22" s="7"/>
      <c r="G22" s="10" t="s">
        <v>23</v>
      </c>
      <c r="H22" s="14" t="s">
        <v>24</v>
      </c>
      <c r="I22" s="15" t="s">
        <v>25</v>
      </c>
      <c r="J22" s="177"/>
      <c r="K22" s="178"/>
      <c r="L22" s="178"/>
      <c r="M22" s="179"/>
      <c r="N22" s="13"/>
      <c r="O22" s="180"/>
      <c r="P22" s="180"/>
      <c r="Q22" s="180"/>
      <c r="R22" s="180"/>
    </row>
    <row r="23" spans="1:22" ht="99.75" hidden="1" customHeight="1">
      <c r="A23" s="19"/>
      <c r="D23" s="6"/>
      <c r="E23" s="6"/>
      <c r="F23" s="7"/>
      <c r="G23" s="10" t="s">
        <v>26</v>
      </c>
      <c r="H23" s="14" t="s">
        <v>27</v>
      </c>
      <c r="I23" s="15" t="s">
        <v>28</v>
      </c>
      <c r="J23" s="177"/>
      <c r="K23" s="178"/>
      <c r="L23" s="178"/>
      <c r="M23" s="179"/>
      <c r="N23" s="13"/>
      <c r="O23" s="180"/>
      <c r="P23" s="180"/>
      <c r="Q23" s="180"/>
      <c r="R23" s="180"/>
    </row>
    <row r="24" spans="1:22" ht="99.75" hidden="1" customHeight="1">
      <c r="A24" s="19"/>
      <c r="D24" s="6"/>
      <c r="E24" s="6"/>
      <c r="F24" s="7"/>
      <c r="G24" s="10" t="s">
        <v>29</v>
      </c>
      <c r="H24" s="14" t="s">
        <v>30</v>
      </c>
      <c r="I24" s="15" t="s">
        <v>31</v>
      </c>
      <c r="J24" s="177"/>
      <c r="K24" s="178"/>
      <c r="L24" s="178"/>
      <c r="M24" s="179"/>
      <c r="N24" s="13"/>
      <c r="O24" s="180"/>
      <c r="P24" s="180"/>
      <c r="Q24" s="180"/>
      <c r="R24" s="180"/>
    </row>
    <row r="25" spans="1:22" ht="99.75" hidden="1" customHeight="1">
      <c r="A25" s="19"/>
      <c r="D25" s="6"/>
      <c r="E25" s="6"/>
      <c r="F25" s="7"/>
      <c r="G25" s="10" t="s">
        <v>32</v>
      </c>
      <c r="H25" s="14" t="s">
        <v>33</v>
      </c>
      <c r="I25" s="15" t="s">
        <v>34</v>
      </c>
      <c r="J25" s="177"/>
      <c r="K25" s="178"/>
      <c r="L25" s="178"/>
      <c r="M25" s="179"/>
      <c r="N25" s="13"/>
      <c r="O25" s="180"/>
      <c r="P25" s="180"/>
      <c r="Q25" s="180"/>
      <c r="R25" s="180"/>
    </row>
    <row r="26" spans="1:22" ht="34.5" hidden="1" customHeight="1">
      <c r="A26" s="19"/>
      <c r="D26" s="6"/>
      <c r="E26" s="6"/>
    </row>
    <row r="27" spans="1:22" ht="42" hidden="1">
      <c r="D27" s="16"/>
      <c r="E27" s="187" t="s">
        <v>35</v>
      </c>
      <c r="F27" s="187"/>
      <c r="G27" s="187"/>
      <c r="H27" s="187"/>
      <c r="I27" s="187"/>
      <c r="J27" s="187"/>
      <c r="K27" s="187"/>
      <c r="L27" s="187"/>
      <c r="M27" s="187"/>
      <c r="N27" s="187"/>
      <c r="O27" s="187"/>
      <c r="P27" s="187"/>
      <c r="Q27" s="187"/>
      <c r="R27" s="187"/>
      <c r="S27" s="187"/>
    </row>
    <row r="28" spans="1:22" ht="11.25" customHeight="1">
      <c r="D28" s="16"/>
      <c r="E28" s="17"/>
      <c r="J28" s="3"/>
      <c r="K28" s="3"/>
      <c r="O28" s="16"/>
      <c r="P28" s="16"/>
      <c r="Q28" s="16"/>
      <c r="R28" s="18"/>
    </row>
    <row r="29" spans="1:22" ht="77.25" customHeight="1" collapsed="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V29" s="9"/>
    </row>
    <row r="30" spans="1:22" ht="77.25" customHeight="1">
      <c r="B30" s="122"/>
      <c r="C30" s="122"/>
      <c r="D30" s="189"/>
      <c r="E30" s="189"/>
      <c r="F30" s="192"/>
      <c r="G30" s="194"/>
      <c r="H30" s="192"/>
      <c r="I30" s="192"/>
      <c r="J30" s="218" t="s">
        <v>41</v>
      </c>
      <c r="K30" s="220"/>
      <c r="L30" s="220"/>
      <c r="M30" s="219"/>
      <c r="N30" s="218" t="s">
        <v>42</v>
      </c>
      <c r="O30" s="220"/>
      <c r="P30" s="220"/>
      <c r="Q30" s="219"/>
      <c r="R30" s="212"/>
      <c r="S30" s="216"/>
      <c r="T30" s="217"/>
      <c r="V30" s="9"/>
    </row>
    <row r="31" spans="1:22" ht="105.95" customHeight="1">
      <c r="B31" s="122"/>
      <c r="C31" s="122"/>
      <c r="D31" s="190"/>
      <c r="E31" s="190"/>
      <c r="F31" s="193"/>
      <c r="G31" s="194"/>
      <c r="H31" s="193"/>
      <c r="I31" s="193"/>
      <c r="J31" s="22" t="s">
        <v>43</v>
      </c>
      <c r="K31" s="23" t="s">
        <v>44</v>
      </c>
      <c r="L31" s="23" t="s">
        <v>45</v>
      </c>
      <c r="M31" s="36" t="s">
        <v>59</v>
      </c>
      <c r="N31" s="22" t="s">
        <v>43</v>
      </c>
      <c r="O31" s="37" t="s">
        <v>44</v>
      </c>
      <c r="P31" s="37" t="s">
        <v>45</v>
      </c>
      <c r="Q31" s="36" t="s">
        <v>59</v>
      </c>
      <c r="R31" s="213"/>
      <c r="S31" s="218"/>
      <c r="T31" s="219"/>
      <c r="V31" s="9"/>
    </row>
    <row r="32" spans="1:22" ht="150" customHeight="1">
      <c r="B32" s="123"/>
      <c r="C32" s="123"/>
      <c r="D32" s="207" t="s">
        <v>74</v>
      </c>
      <c r="E32" s="207" t="s">
        <v>83</v>
      </c>
      <c r="F32" s="200" t="s">
        <v>76</v>
      </c>
      <c r="G32" s="201" t="s">
        <v>91</v>
      </c>
      <c r="H32" s="198" t="s">
        <v>92</v>
      </c>
      <c r="I32" s="198" t="s">
        <v>613</v>
      </c>
      <c r="J32" s="127"/>
      <c r="K32" s="128"/>
      <c r="L32" s="129"/>
      <c r="M32" s="129"/>
      <c r="N32" s="128"/>
      <c r="O32" s="128"/>
      <c r="P32" s="129"/>
      <c r="Q32" s="130"/>
      <c r="R32" s="20"/>
      <c r="S32" s="195"/>
      <c r="T32" s="196"/>
      <c r="U32" s="9"/>
      <c r="V32"/>
    </row>
    <row r="33" spans="2:22" ht="150" customHeight="1">
      <c r="B33" s="123"/>
      <c r="C33" s="123"/>
      <c r="D33" s="207"/>
      <c r="E33" s="207"/>
      <c r="F33" s="200"/>
      <c r="G33" s="202"/>
      <c r="H33" s="199"/>
      <c r="I33" s="199"/>
      <c r="J33" s="127"/>
      <c r="K33" s="128"/>
      <c r="L33" s="129"/>
      <c r="M33" s="129"/>
      <c r="N33" s="128"/>
      <c r="O33" s="128"/>
      <c r="P33" s="129"/>
      <c r="Q33" s="130"/>
      <c r="R33" s="20"/>
      <c r="S33" s="195"/>
      <c r="T33" s="196"/>
      <c r="U33" s="9"/>
      <c r="V33"/>
    </row>
    <row r="34" spans="2:22" ht="120" customHeight="1">
      <c r="B34" s="123"/>
      <c r="C34" s="123"/>
      <c r="D34" s="207"/>
      <c r="E34" s="207"/>
      <c r="F34" s="200"/>
      <c r="G34" s="202"/>
      <c r="H34" s="198" t="s">
        <v>93</v>
      </c>
      <c r="I34" s="198" t="s">
        <v>94</v>
      </c>
      <c r="J34" s="127"/>
      <c r="K34" s="128"/>
      <c r="L34" s="129"/>
      <c r="M34" s="129"/>
      <c r="N34" s="128"/>
      <c r="O34" s="128"/>
      <c r="P34" s="129"/>
      <c r="Q34" s="130"/>
      <c r="R34" s="20"/>
      <c r="S34" s="195"/>
      <c r="T34" s="196"/>
      <c r="U34" s="9"/>
      <c r="V34"/>
    </row>
    <row r="35" spans="2:22" ht="120" customHeight="1">
      <c r="B35" s="123"/>
      <c r="C35" s="123"/>
      <c r="D35" s="207"/>
      <c r="E35" s="207"/>
      <c r="F35" s="200"/>
      <c r="G35" s="202"/>
      <c r="H35" s="199"/>
      <c r="I35" s="199"/>
      <c r="J35" s="127"/>
      <c r="K35" s="128"/>
      <c r="L35" s="129"/>
      <c r="M35" s="129"/>
      <c r="N35" s="128"/>
      <c r="O35" s="128"/>
      <c r="P35" s="129"/>
      <c r="Q35" s="130"/>
      <c r="R35" s="20"/>
      <c r="S35" s="195"/>
      <c r="T35" s="196"/>
      <c r="U35" s="9"/>
      <c r="V35"/>
    </row>
    <row r="36" spans="2:22" ht="120" customHeight="1">
      <c r="B36" s="124"/>
      <c r="C36" s="124"/>
      <c r="D36" s="207"/>
      <c r="E36" s="207"/>
      <c r="F36" s="200"/>
      <c r="G36" s="202"/>
      <c r="H36" s="198" t="s">
        <v>88</v>
      </c>
      <c r="I36" s="198" t="s">
        <v>90</v>
      </c>
      <c r="J36" s="127"/>
      <c r="K36" s="128"/>
      <c r="L36" s="129"/>
      <c r="M36" s="129"/>
      <c r="N36" s="128"/>
      <c r="O36" s="128"/>
      <c r="P36" s="129"/>
      <c r="Q36" s="130"/>
      <c r="R36" s="20"/>
      <c r="S36" s="32"/>
      <c r="T36" s="33"/>
      <c r="U36" s="9"/>
      <c r="V36"/>
    </row>
    <row r="37" spans="2:22" ht="120" customHeight="1">
      <c r="B37" s="124"/>
      <c r="C37" s="124"/>
      <c r="D37" s="207"/>
      <c r="E37" s="207"/>
      <c r="F37" s="200"/>
      <c r="G37" s="202"/>
      <c r="H37" s="199"/>
      <c r="I37" s="199"/>
      <c r="J37" s="127"/>
      <c r="K37" s="128"/>
      <c r="L37" s="129"/>
      <c r="M37" s="129"/>
      <c r="N37" s="128"/>
      <c r="O37" s="128"/>
      <c r="P37" s="129"/>
      <c r="Q37" s="130"/>
      <c r="R37" s="20"/>
      <c r="S37" s="32"/>
      <c r="T37" s="33"/>
      <c r="U37" s="9"/>
      <c r="V37"/>
    </row>
    <row r="38" spans="2:22" ht="120" customHeight="1">
      <c r="B38" s="124"/>
      <c r="C38" s="124"/>
      <c r="D38" s="207"/>
      <c r="E38" s="207"/>
      <c r="F38" s="200"/>
      <c r="G38" s="202"/>
      <c r="H38" s="198"/>
      <c r="I38" s="198"/>
      <c r="J38" s="127"/>
      <c r="K38" s="128"/>
      <c r="L38" s="129"/>
      <c r="M38" s="129"/>
      <c r="N38" s="128"/>
      <c r="O38" s="128"/>
      <c r="P38" s="129"/>
      <c r="Q38" s="130"/>
      <c r="R38" s="20"/>
      <c r="S38" s="195"/>
      <c r="T38" s="196"/>
      <c r="U38" s="9"/>
      <c r="V38"/>
    </row>
    <row r="39" spans="2:22" ht="120" customHeight="1">
      <c r="B39" s="124"/>
      <c r="C39" s="124"/>
      <c r="D39" s="207"/>
      <c r="E39" s="207"/>
      <c r="F39" s="200"/>
      <c r="G39" s="203"/>
      <c r="H39" s="199"/>
      <c r="I39" s="199"/>
      <c r="J39" s="127"/>
      <c r="K39" s="128"/>
      <c r="L39" s="129"/>
      <c r="M39" s="129"/>
      <c r="N39" s="128"/>
      <c r="O39" s="128"/>
      <c r="P39" s="129"/>
      <c r="Q39" s="130"/>
      <c r="R39" s="20"/>
      <c r="S39" s="195"/>
      <c r="T39" s="196"/>
      <c r="U39" s="9"/>
      <c r="V39"/>
    </row>
    <row r="40" spans="2:22" ht="21" customHeight="1">
      <c r="B40" s="124"/>
      <c r="C40" s="124"/>
      <c r="D40" s="30"/>
      <c r="E40" s="30"/>
      <c r="F40" s="30"/>
      <c r="G40" s="30"/>
      <c r="H40" s="30"/>
      <c r="I40" s="30"/>
      <c r="J40" s="30"/>
      <c r="K40" s="30"/>
      <c r="L40" s="30"/>
      <c r="M40" s="30"/>
      <c r="N40" s="30"/>
      <c r="O40" s="30"/>
      <c r="P40" s="30"/>
      <c r="Q40" s="30"/>
      <c r="R40" s="30"/>
      <c r="T40" s="21"/>
    </row>
    <row r="41" spans="2:22" ht="17.25" customHeight="1">
      <c r="B41" s="124"/>
      <c r="C41" s="124"/>
      <c r="D41" s="114"/>
      <c r="E41" s="114"/>
      <c r="F41" s="197" t="s">
        <v>619</v>
      </c>
      <c r="G41" s="197"/>
      <c r="H41" s="197"/>
      <c r="I41" s="197"/>
      <c r="J41" s="197"/>
      <c r="K41" s="197"/>
      <c r="L41" s="197"/>
      <c r="M41" s="197"/>
      <c r="N41" s="197"/>
      <c r="O41" s="197"/>
      <c r="P41" s="197"/>
      <c r="Q41" s="114"/>
      <c r="R41" s="114"/>
    </row>
    <row r="42" spans="2:22" ht="17.25" customHeight="1">
      <c r="B42" s="124"/>
      <c r="C42" s="124"/>
      <c r="D42" s="114"/>
      <c r="E42" s="114"/>
      <c r="F42" s="197"/>
      <c r="G42" s="197"/>
      <c r="H42" s="197"/>
      <c r="I42" s="197"/>
      <c r="J42" s="197"/>
      <c r="K42" s="197"/>
      <c r="L42" s="197"/>
      <c r="M42" s="197"/>
      <c r="N42" s="197"/>
      <c r="O42" s="197"/>
      <c r="P42" s="197"/>
      <c r="Q42" s="114"/>
      <c r="R42" s="114"/>
    </row>
    <row r="43" spans="2:22" ht="17.25" customHeight="1">
      <c r="B43" s="124"/>
      <c r="C43" s="124"/>
      <c r="D43" s="114"/>
      <c r="E43" s="114"/>
      <c r="F43" s="197"/>
      <c r="G43" s="197"/>
      <c r="H43" s="197"/>
      <c r="I43" s="197"/>
      <c r="J43" s="197"/>
      <c r="K43" s="197"/>
      <c r="L43" s="197"/>
      <c r="M43" s="197"/>
      <c r="N43" s="197"/>
      <c r="O43" s="197"/>
      <c r="P43" s="197"/>
      <c r="Q43" s="114"/>
      <c r="R43" s="114"/>
    </row>
    <row r="44" spans="2:22" ht="17.25" customHeight="1">
      <c r="B44" s="124"/>
      <c r="C44" s="124"/>
      <c r="D44" s="114"/>
      <c r="E44" s="114"/>
      <c r="F44" s="197"/>
      <c r="G44" s="197"/>
      <c r="H44" s="197"/>
      <c r="I44" s="197"/>
      <c r="J44" s="197"/>
      <c r="K44" s="197"/>
      <c r="L44" s="197"/>
      <c r="M44" s="197"/>
      <c r="N44" s="197"/>
      <c r="O44" s="197"/>
      <c r="P44" s="197"/>
      <c r="Q44" s="114"/>
      <c r="R44" s="114"/>
    </row>
    <row r="45" spans="2:22" ht="17.25" customHeight="1">
      <c r="B45" s="124"/>
      <c r="C45" s="124"/>
      <c r="D45" s="114"/>
      <c r="E45" s="114"/>
      <c r="F45" s="197"/>
      <c r="G45" s="197"/>
      <c r="H45" s="197"/>
      <c r="I45" s="197"/>
      <c r="J45" s="197"/>
      <c r="K45" s="197"/>
      <c r="L45" s="197"/>
      <c r="M45" s="197"/>
      <c r="N45" s="197"/>
      <c r="O45" s="197"/>
      <c r="P45" s="197"/>
      <c r="Q45" s="114"/>
      <c r="R45" s="114"/>
    </row>
    <row r="46" spans="2:22" ht="17.25" customHeight="1">
      <c r="B46" s="124"/>
      <c r="C46" s="124"/>
      <c r="D46" s="114"/>
      <c r="E46" s="114"/>
      <c r="F46" s="197"/>
      <c r="G46" s="197"/>
      <c r="H46" s="197"/>
      <c r="I46" s="197"/>
      <c r="J46" s="197"/>
      <c r="K46" s="197"/>
      <c r="L46" s="197"/>
      <c r="M46" s="197"/>
      <c r="N46" s="197"/>
      <c r="O46" s="197"/>
      <c r="P46" s="197"/>
      <c r="Q46" s="114"/>
      <c r="R46" s="114"/>
    </row>
    <row r="47" spans="2:22" ht="17.25" customHeight="1">
      <c r="B47" s="124"/>
      <c r="C47" s="124"/>
      <c r="D47" s="114"/>
      <c r="E47" s="114"/>
      <c r="F47" s="197"/>
      <c r="G47" s="197"/>
      <c r="H47" s="197"/>
      <c r="I47" s="197"/>
      <c r="J47" s="197"/>
      <c r="K47" s="197"/>
      <c r="L47" s="197"/>
      <c r="M47" s="197"/>
      <c r="N47" s="197"/>
      <c r="O47" s="197"/>
      <c r="P47" s="197"/>
      <c r="Q47" s="114"/>
      <c r="R47" s="114"/>
    </row>
    <row r="48" spans="2:22"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14"/>
      <c r="G52" s="114"/>
      <c r="H52" s="114"/>
      <c r="I52" s="114"/>
      <c r="J52" s="114"/>
      <c r="K52" s="114"/>
      <c r="L52" s="114"/>
      <c r="M52" s="114"/>
      <c r="N52" s="114"/>
      <c r="O52" s="114"/>
      <c r="P52" s="114"/>
      <c r="Q52" s="114"/>
      <c r="R52" s="114"/>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8">
    <dataValidation allowBlank="1" showInputMessage="1" sqref="B32:C35 A21:A26"/>
    <dataValidation type="list" allowBlank="1" showInputMessage="1" showErrorMessage="1" sqref="R32:R39">
      <formula1>"○,×"</formula1>
    </dataValidation>
    <dataValidation type="list" allowBlank="1" showInputMessage="1" sqref="N17:N25">
      <formula1>"○,×,○（P）,×（P）"</formula1>
    </dataValidation>
    <dataValidation type="list" allowBlank="1" showInputMessage="1" showErrorMessage="1" sqref="N32:N39">
      <formula1>"－,1.記述試験,2.口頭試験,3.受験条件,4.その他"</formula1>
    </dataValidation>
    <dataValidation type="list" allowBlank="1" showInputMessage="1" showErrorMessage="1" sqref="J32:J39">
      <formula1>"1.記述試験,2.口頭試験,3.受験条件,4.その他"</formula1>
    </dataValidation>
    <dataValidation type="whole" allowBlank="1" showInputMessage="1" showErrorMessage="1" sqref="A2">
      <formula1>1</formula1>
      <formula2>999</formula2>
    </dataValidation>
    <dataValidation type="list" allowBlank="1" showInputMessage="1" showErrorMessage="1" sqref="K32:K39 O32:O39">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7.xml><?xml version="1.0" encoding="utf-8"?>
<worksheet xmlns="http://schemas.openxmlformats.org/spreadsheetml/2006/main" xmlns:r="http://schemas.openxmlformats.org/officeDocument/2006/relationships">
  <sheetPr codeName="Sheet6">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64</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34" t="s">
        <v>5</v>
      </c>
      <c r="J16" s="172" t="s">
        <v>6</v>
      </c>
      <c r="K16" s="173"/>
      <c r="L16" s="173"/>
      <c r="M16" s="174"/>
      <c r="N16" s="34"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ht="99.75" hidden="1" customHeight="1">
      <c r="A21" s="19"/>
      <c r="D21" s="6"/>
      <c r="E21" s="6"/>
      <c r="F21" s="7"/>
      <c r="G21" s="10" t="s">
        <v>21</v>
      </c>
      <c r="H21" s="14" t="s">
        <v>56</v>
      </c>
      <c r="I21" s="15" t="s">
        <v>57</v>
      </c>
      <c r="J21" s="184" t="s">
        <v>22</v>
      </c>
      <c r="K21" s="185"/>
      <c r="L21" s="185"/>
      <c r="M21" s="186"/>
      <c r="N21" s="13"/>
      <c r="O21" s="180"/>
      <c r="P21" s="180"/>
      <c r="Q21" s="180"/>
      <c r="R21" s="180"/>
    </row>
    <row r="22" spans="1:22" ht="110.1" hidden="1" customHeight="1">
      <c r="A22" s="19"/>
      <c r="D22" s="6"/>
      <c r="E22" s="6"/>
      <c r="F22" s="7"/>
      <c r="G22" s="10" t="s">
        <v>23</v>
      </c>
      <c r="H22" s="14" t="s">
        <v>24</v>
      </c>
      <c r="I22" s="15" t="s">
        <v>25</v>
      </c>
      <c r="J22" s="177"/>
      <c r="K22" s="178"/>
      <c r="L22" s="178"/>
      <c r="M22" s="179"/>
      <c r="N22" s="13"/>
      <c r="O22" s="180"/>
      <c r="P22" s="180"/>
      <c r="Q22" s="180"/>
      <c r="R22" s="180"/>
    </row>
    <row r="23" spans="1:22" ht="99.75" hidden="1" customHeight="1">
      <c r="A23" s="19"/>
      <c r="D23" s="6"/>
      <c r="E23" s="6"/>
      <c r="F23" s="7"/>
      <c r="G23" s="10" t="s">
        <v>26</v>
      </c>
      <c r="H23" s="14" t="s">
        <v>27</v>
      </c>
      <c r="I23" s="15" t="s">
        <v>28</v>
      </c>
      <c r="J23" s="177"/>
      <c r="K23" s="178"/>
      <c r="L23" s="178"/>
      <c r="M23" s="179"/>
      <c r="N23" s="13"/>
      <c r="O23" s="180"/>
      <c r="P23" s="180"/>
      <c r="Q23" s="180"/>
      <c r="R23" s="180"/>
    </row>
    <row r="24" spans="1:22" ht="99.75" hidden="1" customHeight="1">
      <c r="A24" s="19"/>
      <c r="D24" s="6"/>
      <c r="E24" s="6"/>
      <c r="F24" s="7"/>
      <c r="G24" s="10" t="s">
        <v>29</v>
      </c>
      <c r="H24" s="14" t="s">
        <v>30</v>
      </c>
      <c r="I24" s="15" t="s">
        <v>31</v>
      </c>
      <c r="J24" s="177"/>
      <c r="K24" s="178"/>
      <c r="L24" s="178"/>
      <c r="M24" s="179"/>
      <c r="N24" s="13"/>
      <c r="O24" s="180"/>
      <c r="P24" s="180"/>
      <c r="Q24" s="180"/>
      <c r="R24" s="180"/>
    </row>
    <row r="25" spans="1:22" ht="99.75" hidden="1" customHeight="1">
      <c r="A25" s="19"/>
      <c r="D25" s="6"/>
      <c r="E25" s="6"/>
      <c r="F25" s="7"/>
      <c r="G25" s="10" t="s">
        <v>32</v>
      </c>
      <c r="H25" s="14" t="s">
        <v>33</v>
      </c>
      <c r="I25" s="15" t="s">
        <v>34</v>
      </c>
      <c r="J25" s="177"/>
      <c r="K25" s="178"/>
      <c r="L25" s="178"/>
      <c r="M25" s="179"/>
      <c r="N25" s="13"/>
      <c r="O25" s="180"/>
      <c r="P25" s="180"/>
      <c r="Q25" s="180"/>
      <c r="R25" s="180"/>
    </row>
    <row r="26" spans="1:22" ht="34.5" hidden="1" customHeight="1">
      <c r="A26" s="19"/>
      <c r="D26" s="6"/>
      <c r="E26" s="6"/>
    </row>
    <row r="27" spans="1:22" ht="42" hidden="1">
      <c r="D27" s="16"/>
      <c r="E27" s="187" t="s">
        <v>35</v>
      </c>
      <c r="F27" s="187"/>
      <c r="G27" s="187"/>
      <c r="H27" s="187"/>
      <c r="I27" s="187"/>
      <c r="J27" s="187"/>
      <c r="K27" s="187"/>
      <c r="L27" s="187"/>
      <c r="M27" s="187"/>
      <c r="N27" s="187"/>
      <c r="O27" s="187"/>
      <c r="P27" s="187"/>
      <c r="Q27" s="187"/>
      <c r="R27" s="187"/>
      <c r="S27" s="187"/>
    </row>
    <row r="28" spans="1:22" ht="11.25" customHeight="1">
      <c r="D28" s="16"/>
      <c r="E28" s="17"/>
      <c r="J28" s="3"/>
      <c r="K28" s="3"/>
      <c r="O28" s="16"/>
      <c r="P28" s="16"/>
      <c r="Q28" s="16"/>
      <c r="R28" s="18"/>
    </row>
    <row r="29" spans="1:22" ht="77.25" customHeight="1" collapsed="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V29" s="9"/>
    </row>
    <row r="30" spans="1:22" ht="77.25" customHeight="1">
      <c r="B30" s="122"/>
      <c r="C30" s="122"/>
      <c r="D30" s="189"/>
      <c r="E30" s="189"/>
      <c r="F30" s="192"/>
      <c r="G30" s="194"/>
      <c r="H30" s="192"/>
      <c r="I30" s="192"/>
      <c r="J30" s="218" t="s">
        <v>41</v>
      </c>
      <c r="K30" s="220"/>
      <c r="L30" s="220"/>
      <c r="M30" s="219"/>
      <c r="N30" s="218" t="s">
        <v>42</v>
      </c>
      <c r="O30" s="220"/>
      <c r="P30" s="220"/>
      <c r="Q30" s="219"/>
      <c r="R30" s="212"/>
      <c r="S30" s="216"/>
      <c r="T30" s="217"/>
      <c r="V30" s="9"/>
    </row>
    <row r="31" spans="1:22" ht="105.95" customHeight="1">
      <c r="B31" s="122"/>
      <c r="C31" s="122"/>
      <c r="D31" s="190"/>
      <c r="E31" s="190"/>
      <c r="F31" s="193"/>
      <c r="G31" s="194"/>
      <c r="H31" s="193"/>
      <c r="I31" s="193"/>
      <c r="J31" s="22" t="s">
        <v>43</v>
      </c>
      <c r="K31" s="23" t="s">
        <v>44</v>
      </c>
      <c r="L31" s="23" t="s">
        <v>45</v>
      </c>
      <c r="M31" s="36" t="s">
        <v>59</v>
      </c>
      <c r="N31" s="22" t="s">
        <v>43</v>
      </c>
      <c r="O31" s="37" t="s">
        <v>44</v>
      </c>
      <c r="P31" s="37" t="s">
        <v>45</v>
      </c>
      <c r="Q31" s="36" t="s">
        <v>59</v>
      </c>
      <c r="R31" s="213"/>
      <c r="S31" s="218"/>
      <c r="T31" s="219"/>
      <c r="V31" s="9"/>
    </row>
    <row r="32" spans="1:22" ht="120" customHeight="1">
      <c r="B32" s="123"/>
      <c r="C32" s="123"/>
      <c r="D32" s="207" t="s">
        <v>95</v>
      </c>
      <c r="E32" s="207" t="s">
        <v>96</v>
      </c>
      <c r="F32" s="200" t="s">
        <v>84</v>
      </c>
      <c r="G32" s="201" t="s">
        <v>97</v>
      </c>
      <c r="H32" s="198" t="s">
        <v>98</v>
      </c>
      <c r="I32" s="198" t="s">
        <v>101</v>
      </c>
      <c r="J32" s="127"/>
      <c r="K32" s="128"/>
      <c r="L32" s="129"/>
      <c r="M32" s="129"/>
      <c r="N32" s="128"/>
      <c r="O32" s="128"/>
      <c r="P32" s="129"/>
      <c r="Q32" s="130"/>
      <c r="R32" s="20"/>
      <c r="S32" s="195"/>
      <c r="T32" s="196"/>
      <c r="U32" s="9"/>
      <c r="V32"/>
    </row>
    <row r="33" spans="2:22" ht="120" customHeight="1">
      <c r="B33" s="123"/>
      <c r="C33" s="123"/>
      <c r="D33" s="207"/>
      <c r="E33" s="207"/>
      <c r="F33" s="200"/>
      <c r="G33" s="202"/>
      <c r="H33" s="199"/>
      <c r="I33" s="199"/>
      <c r="J33" s="127"/>
      <c r="K33" s="128"/>
      <c r="L33" s="129"/>
      <c r="M33" s="129"/>
      <c r="N33" s="128"/>
      <c r="O33" s="128"/>
      <c r="P33" s="129"/>
      <c r="Q33" s="130"/>
      <c r="R33" s="20"/>
      <c r="S33" s="195"/>
      <c r="T33" s="196"/>
      <c r="U33" s="9"/>
      <c r="V33"/>
    </row>
    <row r="34" spans="2:22" ht="120" customHeight="1">
      <c r="B34" s="123"/>
      <c r="C34" s="123"/>
      <c r="D34" s="207"/>
      <c r="E34" s="207"/>
      <c r="F34" s="200"/>
      <c r="G34" s="202"/>
      <c r="H34" s="198" t="s">
        <v>99</v>
      </c>
      <c r="I34" s="198" t="s">
        <v>102</v>
      </c>
      <c r="J34" s="127"/>
      <c r="K34" s="128"/>
      <c r="L34" s="129"/>
      <c r="M34" s="129"/>
      <c r="N34" s="128"/>
      <c r="O34" s="128"/>
      <c r="P34" s="129"/>
      <c r="Q34" s="130"/>
      <c r="R34" s="20"/>
      <c r="S34" s="195"/>
      <c r="T34" s="196"/>
      <c r="U34" s="9"/>
      <c r="V34"/>
    </row>
    <row r="35" spans="2:22" ht="120" customHeight="1">
      <c r="B35" s="123"/>
      <c r="C35" s="123"/>
      <c r="D35" s="207"/>
      <c r="E35" s="207"/>
      <c r="F35" s="200"/>
      <c r="G35" s="202"/>
      <c r="H35" s="199"/>
      <c r="I35" s="199"/>
      <c r="J35" s="127"/>
      <c r="K35" s="128"/>
      <c r="L35" s="129"/>
      <c r="M35" s="129"/>
      <c r="N35" s="128"/>
      <c r="O35" s="128"/>
      <c r="P35" s="129"/>
      <c r="Q35" s="130"/>
      <c r="R35" s="20"/>
      <c r="S35" s="195"/>
      <c r="T35" s="196"/>
      <c r="U35" s="9"/>
      <c r="V35"/>
    </row>
    <row r="36" spans="2:22" ht="120" customHeight="1">
      <c r="B36" s="124"/>
      <c r="C36" s="124"/>
      <c r="D36" s="207"/>
      <c r="E36" s="207"/>
      <c r="F36" s="200"/>
      <c r="G36" s="202"/>
      <c r="H36" s="198" t="s">
        <v>100</v>
      </c>
      <c r="I36" s="198" t="s">
        <v>103</v>
      </c>
      <c r="J36" s="127"/>
      <c r="K36" s="128"/>
      <c r="L36" s="129"/>
      <c r="M36" s="129"/>
      <c r="N36" s="128"/>
      <c r="O36" s="128"/>
      <c r="P36" s="129"/>
      <c r="Q36" s="130"/>
      <c r="R36" s="20"/>
      <c r="S36" s="32"/>
      <c r="T36" s="33"/>
      <c r="U36" s="9"/>
      <c r="V36"/>
    </row>
    <row r="37" spans="2:22" ht="120" customHeight="1">
      <c r="B37" s="124"/>
      <c r="C37" s="124"/>
      <c r="D37" s="207"/>
      <c r="E37" s="207"/>
      <c r="F37" s="200"/>
      <c r="G37" s="202"/>
      <c r="H37" s="199"/>
      <c r="I37" s="199"/>
      <c r="J37" s="127"/>
      <c r="K37" s="128"/>
      <c r="L37" s="129"/>
      <c r="M37" s="129"/>
      <c r="N37" s="128"/>
      <c r="O37" s="128"/>
      <c r="P37" s="129"/>
      <c r="Q37" s="130"/>
      <c r="R37" s="20"/>
      <c r="S37" s="32"/>
      <c r="T37" s="33"/>
      <c r="U37" s="9"/>
      <c r="V37"/>
    </row>
    <row r="38" spans="2:22" ht="120" customHeight="1">
      <c r="B38" s="124"/>
      <c r="C38" s="124"/>
      <c r="D38" s="207"/>
      <c r="E38" s="207"/>
      <c r="F38" s="200"/>
      <c r="G38" s="202"/>
      <c r="H38" s="198"/>
      <c r="I38" s="198"/>
      <c r="J38" s="127"/>
      <c r="K38" s="128"/>
      <c r="L38" s="129"/>
      <c r="M38" s="129"/>
      <c r="N38" s="128"/>
      <c r="O38" s="128"/>
      <c r="P38" s="129"/>
      <c r="Q38" s="130"/>
      <c r="R38" s="20"/>
      <c r="S38" s="195"/>
      <c r="T38" s="196"/>
      <c r="U38" s="9"/>
      <c r="V38"/>
    </row>
    <row r="39" spans="2:22" ht="120" customHeight="1">
      <c r="B39" s="124"/>
      <c r="C39" s="124"/>
      <c r="D39" s="207"/>
      <c r="E39" s="207"/>
      <c r="F39" s="200"/>
      <c r="G39" s="203"/>
      <c r="H39" s="199"/>
      <c r="I39" s="199"/>
      <c r="J39" s="127"/>
      <c r="K39" s="128"/>
      <c r="L39" s="129"/>
      <c r="M39" s="129"/>
      <c r="N39" s="128"/>
      <c r="O39" s="128"/>
      <c r="P39" s="129"/>
      <c r="Q39" s="130"/>
      <c r="R39" s="20"/>
      <c r="S39" s="195"/>
      <c r="T39" s="196"/>
      <c r="U39" s="9"/>
      <c r="V39"/>
    </row>
    <row r="40" spans="2:22" ht="21" customHeight="1">
      <c r="B40" s="124"/>
      <c r="C40" s="124"/>
      <c r="D40" s="30"/>
      <c r="E40" s="30"/>
      <c r="F40" s="30"/>
      <c r="G40" s="30"/>
      <c r="H40" s="30"/>
      <c r="I40" s="30"/>
      <c r="J40" s="30"/>
      <c r="K40" s="30"/>
      <c r="L40" s="30"/>
      <c r="M40" s="30"/>
      <c r="N40" s="30"/>
      <c r="O40" s="30"/>
      <c r="P40" s="30"/>
      <c r="Q40" s="30"/>
      <c r="R40" s="30"/>
      <c r="T40" s="21"/>
    </row>
    <row r="41" spans="2:22" ht="17.25" customHeight="1">
      <c r="B41" s="124"/>
      <c r="C41" s="124"/>
      <c r="D41" s="114"/>
      <c r="E41" s="114"/>
      <c r="F41" s="197" t="s">
        <v>619</v>
      </c>
      <c r="G41" s="197"/>
      <c r="H41" s="197"/>
      <c r="I41" s="197"/>
      <c r="J41" s="197"/>
      <c r="K41" s="197"/>
      <c r="L41" s="197"/>
      <c r="M41" s="197"/>
      <c r="N41" s="197"/>
      <c r="O41" s="197"/>
      <c r="P41" s="197"/>
      <c r="Q41" s="114"/>
      <c r="R41" s="114"/>
    </row>
    <row r="42" spans="2:22" ht="17.25" customHeight="1">
      <c r="B42" s="124"/>
      <c r="C42" s="124"/>
      <c r="D42" s="114"/>
      <c r="E42" s="114"/>
      <c r="F42" s="197"/>
      <c r="G42" s="197"/>
      <c r="H42" s="197"/>
      <c r="I42" s="197"/>
      <c r="J42" s="197"/>
      <c r="K42" s="197"/>
      <c r="L42" s="197"/>
      <c r="M42" s="197"/>
      <c r="N42" s="197"/>
      <c r="O42" s="197"/>
      <c r="P42" s="197"/>
      <c r="Q42" s="114"/>
      <c r="R42" s="114"/>
    </row>
    <row r="43" spans="2:22" ht="17.25" customHeight="1">
      <c r="B43" s="124"/>
      <c r="C43" s="124"/>
      <c r="D43" s="114"/>
      <c r="E43" s="114"/>
      <c r="F43" s="197"/>
      <c r="G43" s="197"/>
      <c r="H43" s="197"/>
      <c r="I43" s="197"/>
      <c r="J43" s="197"/>
      <c r="K43" s="197"/>
      <c r="L43" s="197"/>
      <c r="M43" s="197"/>
      <c r="N43" s="197"/>
      <c r="O43" s="197"/>
      <c r="P43" s="197"/>
      <c r="Q43" s="114"/>
      <c r="R43" s="114"/>
    </row>
    <row r="44" spans="2:22" ht="17.25" customHeight="1">
      <c r="B44" s="124"/>
      <c r="C44" s="124"/>
      <c r="D44" s="114"/>
      <c r="E44" s="114"/>
      <c r="F44" s="197"/>
      <c r="G44" s="197"/>
      <c r="H44" s="197"/>
      <c r="I44" s="197"/>
      <c r="J44" s="197"/>
      <c r="K44" s="197"/>
      <c r="L44" s="197"/>
      <c r="M44" s="197"/>
      <c r="N44" s="197"/>
      <c r="O44" s="197"/>
      <c r="P44" s="197"/>
      <c r="Q44" s="114"/>
      <c r="R44" s="114"/>
    </row>
    <row r="45" spans="2:22" ht="17.25" customHeight="1">
      <c r="B45" s="124"/>
      <c r="C45" s="124"/>
      <c r="D45" s="114"/>
      <c r="E45" s="114"/>
      <c r="F45" s="197"/>
      <c r="G45" s="197"/>
      <c r="H45" s="197"/>
      <c r="I45" s="197"/>
      <c r="J45" s="197"/>
      <c r="K45" s="197"/>
      <c r="L45" s="197"/>
      <c r="M45" s="197"/>
      <c r="N45" s="197"/>
      <c r="O45" s="197"/>
      <c r="P45" s="197"/>
      <c r="Q45" s="114"/>
      <c r="R45" s="114"/>
    </row>
    <row r="46" spans="2:22" ht="17.25" customHeight="1">
      <c r="B46" s="124"/>
      <c r="C46" s="124"/>
      <c r="D46" s="114"/>
      <c r="E46" s="114"/>
      <c r="F46" s="197"/>
      <c r="G46" s="197"/>
      <c r="H46" s="197"/>
      <c r="I46" s="197"/>
      <c r="J46" s="197"/>
      <c r="K46" s="197"/>
      <c r="L46" s="197"/>
      <c r="M46" s="197"/>
      <c r="N46" s="197"/>
      <c r="O46" s="197"/>
      <c r="P46" s="197"/>
      <c r="Q46" s="114"/>
      <c r="R46" s="114"/>
    </row>
    <row r="47" spans="2:22" ht="17.25" customHeight="1">
      <c r="B47" s="124"/>
      <c r="C47" s="124"/>
      <c r="D47" s="114"/>
      <c r="E47" s="114"/>
      <c r="F47" s="197"/>
      <c r="G47" s="197"/>
      <c r="H47" s="197"/>
      <c r="I47" s="197"/>
      <c r="J47" s="197"/>
      <c r="K47" s="197"/>
      <c r="L47" s="197"/>
      <c r="M47" s="197"/>
      <c r="N47" s="197"/>
      <c r="O47" s="197"/>
      <c r="P47" s="197"/>
      <c r="Q47" s="114"/>
      <c r="R47" s="114"/>
    </row>
    <row r="48" spans="2:22"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14"/>
      <c r="G52" s="114"/>
      <c r="H52" s="114"/>
      <c r="I52" s="114"/>
      <c r="J52" s="114"/>
      <c r="K52" s="114"/>
      <c r="L52" s="114"/>
      <c r="M52" s="114"/>
      <c r="N52" s="114"/>
      <c r="O52" s="114"/>
      <c r="P52" s="114"/>
      <c r="Q52" s="114"/>
      <c r="R52" s="114"/>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8">
    <dataValidation type="list" allowBlank="1" showInputMessage="1" showErrorMessage="1" sqref="J32:J39">
      <formula1>"1.記述試験,2.口頭試験,3.受験条件,4.その他"</formula1>
    </dataValidation>
    <dataValidation type="list" allowBlank="1" showInputMessage="1" showErrorMessage="1" sqref="N32:N39">
      <formula1>"－,1.記述試験,2.口頭試験,3.受験条件,4.その他"</formula1>
    </dataValidation>
    <dataValidation type="list" allowBlank="1" showInputMessage="1" sqref="N17:N25">
      <formula1>"○,×,○（P）,×（P）"</formula1>
    </dataValidation>
    <dataValidation type="list" allowBlank="1" showInputMessage="1" showErrorMessage="1" sqref="R32:R39">
      <formula1>"○,×"</formula1>
    </dataValidation>
    <dataValidation allowBlank="1" showInputMessage="1" sqref="B32:C35 A21:A26"/>
    <dataValidation type="whole" allowBlank="1" showInputMessage="1" showErrorMessage="1" sqref="A2">
      <formula1>1</formula1>
      <formula2>999</formula2>
    </dataValidation>
    <dataValidation type="list" allowBlank="1" showInputMessage="1" showErrorMessage="1" sqref="K32:K39 O32:O39">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8.xml><?xml version="1.0" encoding="utf-8"?>
<worksheet xmlns="http://schemas.openxmlformats.org/spreadsheetml/2006/main" xmlns:r="http://schemas.openxmlformats.org/officeDocument/2006/relationships">
  <sheetPr codeName="Sheet7">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64</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34" t="s">
        <v>5</v>
      </c>
      <c r="J16" s="172" t="s">
        <v>6</v>
      </c>
      <c r="K16" s="173"/>
      <c r="L16" s="173"/>
      <c r="M16" s="174"/>
      <c r="N16" s="34"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ht="99.75" hidden="1" customHeight="1">
      <c r="A21" s="19"/>
      <c r="D21" s="6"/>
      <c r="E21" s="6"/>
      <c r="F21" s="7"/>
      <c r="G21" s="10" t="s">
        <v>21</v>
      </c>
      <c r="H21" s="14" t="s">
        <v>56</v>
      </c>
      <c r="I21" s="15" t="s">
        <v>57</v>
      </c>
      <c r="J21" s="184" t="s">
        <v>22</v>
      </c>
      <c r="K21" s="185"/>
      <c r="L21" s="185"/>
      <c r="M21" s="186"/>
      <c r="N21" s="13"/>
      <c r="O21" s="180"/>
      <c r="P21" s="180"/>
      <c r="Q21" s="180"/>
      <c r="R21" s="180"/>
    </row>
    <row r="22" spans="1:22" ht="110.1" hidden="1" customHeight="1">
      <c r="A22" s="19"/>
      <c r="D22" s="6"/>
      <c r="E22" s="6"/>
      <c r="F22" s="7"/>
      <c r="G22" s="10" t="s">
        <v>23</v>
      </c>
      <c r="H22" s="14" t="s">
        <v>24</v>
      </c>
      <c r="I22" s="15" t="s">
        <v>25</v>
      </c>
      <c r="J22" s="177"/>
      <c r="K22" s="178"/>
      <c r="L22" s="178"/>
      <c r="M22" s="179"/>
      <c r="N22" s="13"/>
      <c r="O22" s="180"/>
      <c r="P22" s="180"/>
      <c r="Q22" s="180"/>
      <c r="R22" s="180"/>
    </row>
    <row r="23" spans="1:22" ht="99.75" hidden="1" customHeight="1">
      <c r="A23" s="19"/>
      <c r="D23" s="6"/>
      <c r="E23" s="6"/>
      <c r="F23" s="7"/>
      <c r="G23" s="10" t="s">
        <v>26</v>
      </c>
      <c r="H23" s="14" t="s">
        <v>27</v>
      </c>
      <c r="I23" s="15" t="s">
        <v>28</v>
      </c>
      <c r="J23" s="177"/>
      <c r="K23" s="178"/>
      <c r="L23" s="178"/>
      <c r="M23" s="179"/>
      <c r="N23" s="13"/>
      <c r="O23" s="180"/>
      <c r="P23" s="180"/>
      <c r="Q23" s="180"/>
      <c r="R23" s="180"/>
    </row>
    <row r="24" spans="1:22" ht="99.75" hidden="1" customHeight="1">
      <c r="A24" s="19"/>
      <c r="D24" s="6"/>
      <c r="E24" s="6"/>
      <c r="F24" s="7"/>
      <c r="G24" s="10" t="s">
        <v>29</v>
      </c>
      <c r="H24" s="14" t="s">
        <v>30</v>
      </c>
      <c r="I24" s="15" t="s">
        <v>31</v>
      </c>
      <c r="J24" s="177"/>
      <c r="K24" s="178"/>
      <c r="L24" s="178"/>
      <c r="M24" s="179"/>
      <c r="N24" s="13"/>
      <c r="O24" s="180"/>
      <c r="P24" s="180"/>
      <c r="Q24" s="180"/>
      <c r="R24" s="180"/>
    </row>
    <row r="25" spans="1:22" ht="99.75" hidden="1" customHeight="1">
      <c r="A25" s="19"/>
      <c r="D25" s="6"/>
      <c r="E25" s="6"/>
      <c r="F25" s="7"/>
      <c r="G25" s="10" t="s">
        <v>32</v>
      </c>
      <c r="H25" s="14" t="s">
        <v>33</v>
      </c>
      <c r="I25" s="15" t="s">
        <v>34</v>
      </c>
      <c r="J25" s="177"/>
      <c r="K25" s="178"/>
      <c r="L25" s="178"/>
      <c r="M25" s="179"/>
      <c r="N25" s="13"/>
      <c r="O25" s="180"/>
      <c r="P25" s="180"/>
      <c r="Q25" s="180"/>
      <c r="R25" s="180"/>
    </row>
    <row r="26" spans="1:22" ht="34.5" hidden="1" customHeight="1">
      <c r="A26" s="19"/>
      <c r="D26" s="6"/>
      <c r="E26" s="6"/>
    </row>
    <row r="27" spans="1:22" ht="42" hidden="1">
      <c r="D27" s="16"/>
      <c r="E27" s="187" t="s">
        <v>35</v>
      </c>
      <c r="F27" s="187"/>
      <c r="G27" s="187"/>
      <c r="H27" s="187"/>
      <c r="I27" s="187"/>
      <c r="J27" s="187"/>
      <c r="K27" s="187"/>
      <c r="L27" s="187"/>
      <c r="M27" s="187"/>
      <c r="N27" s="187"/>
      <c r="O27" s="187"/>
      <c r="P27" s="187"/>
      <c r="Q27" s="187"/>
      <c r="R27" s="187"/>
      <c r="S27" s="187"/>
    </row>
    <row r="28" spans="1:22" ht="11.25" customHeight="1">
      <c r="D28" s="16"/>
      <c r="E28" s="17"/>
      <c r="J28" s="3"/>
      <c r="K28" s="3"/>
      <c r="O28" s="16"/>
      <c r="P28" s="16"/>
      <c r="Q28" s="16"/>
      <c r="R28" s="18"/>
    </row>
    <row r="29" spans="1:22" ht="77.25" customHeight="1" collapsed="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V29" s="9"/>
    </row>
    <row r="30" spans="1:22" ht="77.25" customHeight="1">
      <c r="B30" s="122"/>
      <c r="C30" s="122"/>
      <c r="D30" s="189"/>
      <c r="E30" s="189"/>
      <c r="F30" s="192"/>
      <c r="G30" s="194"/>
      <c r="H30" s="192"/>
      <c r="I30" s="192"/>
      <c r="J30" s="218" t="s">
        <v>41</v>
      </c>
      <c r="K30" s="220"/>
      <c r="L30" s="220"/>
      <c r="M30" s="219"/>
      <c r="N30" s="218" t="s">
        <v>42</v>
      </c>
      <c r="O30" s="220"/>
      <c r="P30" s="220"/>
      <c r="Q30" s="219"/>
      <c r="R30" s="212"/>
      <c r="S30" s="216"/>
      <c r="T30" s="217"/>
      <c r="V30" s="9"/>
    </row>
    <row r="31" spans="1:22" ht="105.95" customHeight="1">
      <c r="B31" s="122"/>
      <c r="C31" s="122"/>
      <c r="D31" s="190"/>
      <c r="E31" s="190"/>
      <c r="F31" s="193"/>
      <c r="G31" s="194"/>
      <c r="H31" s="193"/>
      <c r="I31" s="193"/>
      <c r="J31" s="22" t="s">
        <v>43</v>
      </c>
      <c r="K31" s="23" t="s">
        <v>44</v>
      </c>
      <c r="L31" s="23" t="s">
        <v>45</v>
      </c>
      <c r="M31" s="36" t="s">
        <v>59</v>
      </c>
      <c r="N31" s="22" t="s">
        <v>43</v>
      </c>
      <c r="O31" s="37" t="s">
        <v>44</v>
      </c>
      <c r="P31" s="37" t="s">
        <v>45</v>
      </c>
      <c r="Q31" s="36" t="s">
        <v>59</v>
      </c>
      <c r="R31" s="213"/>
      <c r="S31" s="218"/>
      <c r="T31" s="219"/>
      <c r="V31" s="9"/>
    </row>
    <row r="32" spans="1:22" ht="120" customHeight="1">
      <c r="B32" s="123"/>
      <c r="C32" s="123"/>
      <c r="D32" s="207" t="s">
        <v>95</v>
      </c>
      <c r="E32" s="207" t="s">
        <v>96</v>
      </c>
      <c r="F32" s="200" t="s">
        <v>76</v>
      </c>
      <c r="G32" s="201" t="s">
        <v>104</v>
      </c>
      <c r="H32" s="198" t="s">
        <v>98</v>
      </c>
      <c r="I32" s="198" t="s">
        <v>101</v>
      </c>
      <c r="J32" s="127"/>
      <c r="K32" s="128"/>
      <c r="L32" s="129"/>
      <c r="M32" s="129"/>
      <c r="N32" s="128"/>
      <c r="O32" s="128"/>
      <c r="P32" s="129"/>
      <c r="Q32" s="130"/>
      <c r="R32" s="20"/>
      <c r="S32" s="195"/>
      <c r="T32" s="196"/>
      <c r="U32" s="9"/>
      <c r="V32"/>
    </row>
    <row r="33" spans="2:22" ht="120" customHeight="1">
      <c r="B33" s="123"/>
      <c r="C33" s="123"/>
      <c r="D33" s="207"/>
      <c r="E33" s="207"/>
      <c r="F33" s="200"/>
      <c r="G33" s="202"/>
      <c r="H33" s="199"/>
      <c r="I33" s="199"/>
      <c r="J33" s="127"/>
      <c r="K33" s="128"/>
      <c r="L33" s="129"/>
      <c r="M33" s="129"/>
      <c r="N33" s="128"/>
      <c r="O33" s="128"/>
      <c r="P33" s="129"/>
      <c r="Q33" s="130"/>
      <c r="R33" s="20"/>
      <c r="S33" s="195"/>
      <c r="T33" s="196"/>
      <c r="U33" s="9"/>
      <c r="V33"/>
    </row>
    <row r="34" spans="2:22" ht="120" customHeight="1">
      <c r="B34" s="123"/>
      <c r="C34" s="123"/>
      <c r="D34" s="207"/>
      <c r="E34" s="207"/>
      <c r="F34" s="200"/>
      <c r="G34" s="202"/>
      <c r="H34" s="198" t="s">
        <v>105</v>
      </c>
      <c r="I34" s="198" t="s">
        <v>106</v>
      </c>
      <c r="J34" s="127"/>
      <c r="K34" s="128"/>
      <c r="L34" s="129"/>
      <c r="M34" s="129"/>
      <c r="N34" s="128"/>
      <c r="O34" s="128"/>
      <c r="P34" s="129"/>
      <c r="Q34" s="130"/>
      <c r="R34" s="20"/>
      <c r="S34" s="195"/>
      <c r="T34" s="196"/>
      <c r="U34" s="9"/>
      <c r="V34"/>
    </row>
    <row r="35" spans="2:22" ht="120" customHeight="1">
      <c r="B35" s="123"/>
      <c r="C35" s="123"/>
      <c r="D35" s="207"/>
      <c r="E35" s="207"/>
      <c r="F35" s="200"/>
      <c r="G35" s="202"/>
      <c r="H35" s="199"/>
      <c r="I35" s="199"/>
      <c r="J35" s="127"/>
      <c r="K35" s="128"/>
      <c r="L35" s="129"/>
      <c r="M35" s="129"/>
      <c r="N35" s="128"/>
      <c r="O35" s="128"/>
      <c r="P35" s="129"/>
      <c r="Q35" s="130"/>
      <c r="R35" s="20"/>
      <c r="S35" s="195"/>
      <c r="T35" s="196"/>
      <c r="U35" s="9"/>
      <c r="V35"/>
    </row>
    <row r="36" spans="2:22" ht="120" customHeight="1">
      <c r="B36" s="124"/>
      <c r="C36" s="124"/>
      <c r="D36" s="207"/>
      <c r="E36" s="207"/>
      <c r="F36" s="200"/>
      <c r="G36" s="202"/>
      <c r="H36" s="198" t="s">
        <v>100</v>
      </c>
      <c r="I36" s="198" t="s">
        <v>103</v>
      </c>
      <c r="J36" s="127"/>
      <c r="K36" s="128"/>
      <c r="L36" s="129"/>
      <c r="M36" s="129"/>
      <c r="N36" s="128"/>
      <c r="O36" s="128"/>
      <c r="P36" s="129"/>
      <c r="Q36" s="130"/>
      <c r="R36" s="20"/>
      <c r="S36" s="32"/>
      <c r="T36" s="33"/>
      <c r="U36" s="9"/>
      <c r="V36"/>
    </row>
    <row r="37" spans="2:22" ht="120" customHeight="1">
      <c r="B37" s="124"/>
      <c r="C37" s="124"/>
      <c r="D37" s="207"/>
      <c r="E37" s="207"/>
      <c r="F37" s="200"/>
      <c r="G37" s="202"/>
      <c r="H37" s="199"/>
      <c r="I37" s="199"/>
      <c r="J37" s="127"/>
      <c r="K37" s="128"/>
      <c r="L37" s="129"/>
      <c r="M37" s="129"/>
      <c r="N37" s="128"/>
      <c r="O37" s="128"/>
      <c r="P37" s="129"/>
      <c r="Q37" s="130"/>
      <c r="R37" s="20"/>
      <c r="S37" s="32"/>
      <c r="T37" s="33"/>
      <c r="U37" s="9"/>
      <c r="V37"/>
    </row>
    <row r="38" spans="2:22" ht="120" customHeight="1">
      <c r="B38" s="124"/>
      <c r="C38" s="124"/>
      <c r="D38" s="207"/>
      <c r="E38" s="207"/>
      <c r="F38" s="200"/>
      <c r="G38" s="202"/>
      <c r="H38" s="198"/>
      <c r="I38" s="198"/>
      <c r="J38" s="127"/>
      <c r="K38" s="128"/>
      <c r="L38" s="129"/>
      <c r="M38" s="129"/>
      <c r="N38" s="128"/>
      <c r="O38" s="128"/>
      <c r="P38" s="129"/>
      <c r="Q38" s="130"/>
      <c r="R38" s="20"/>
      <c r="S38" s="195"/>
      <c r="T38" s="196"/>
      <c r="U38" s="9"/>
      <c r="V38"/>
    </row>
    <row r="39" spans="2:22" ht="120" customHeight="1">
      <c r="B39" s="124"/>
      <c r="C39" s="124"/>
      <c r="D39" s="207"/>
      <c r="E39" s="207"/>
      <c r="F39" s="200"/>
      <c r="G39" s="203"/>
      <c r="H39" s="199"/>
      <c r="I39" s="199"/>
      <c r="J39" s="127"/>
      <c r="K39" s="128"/>
      <c r="L39" s="129"/>
      <c r="M39" s="129"/>
      <c r="N39" s="128"/>
      <c r="O39" s="128"/>
      <c r="P39" s="129"/>
      <c r="Q39" s="130"/>
      <c r="R39" s="20"/>
      <c r="S39" s="195"/>
      <c r="T39" s="196"/>
      <c r="U39" s="9"/>
      <c r="V39"/>
    </row>
    <row r="40" spans="2:22" ht="21" customHeight="1">
      <c r="B40" s="124"/>
      <c r="C40" s="124"/>
      <c r="D40" s="30"/>
      <c r="E40" s="30"/>
      <c r="F40" s="30"/>
      <c r="G40" s="30"/>
      <c r="H40" s="30"/>
      <c r="I40" s="30"/>
      <c r="J40" s="30"/>
      <c r="K40" s="30"/>
      <c r="L40" s="30"/>
      <c r="M40" s="30"/>
      <c r="N40" s="30"/>
      <c r="O40" s="30"/>
      <c r="P40" s="30"/>
      <c r="Q40" s="30"/>
      <c r="R40" s="30"/>
      <c r="T40" s="21"/>
    </row>
    <row r="41" spans="2:22" ht="17.25" customHeight="1">
      <c r="B41" s="124"/>
      <c r="C41" s="124"/>
      <c r="D41" s="114"/>
      <c r="E41" s="114"/>
      <c r="F41" s="197" t="s">
        <v>619</v>
      </c>
      <c r="G41" s="197"/>
      <c r="H41" s="197"/>
      <c r="I41" s="197"/>
      <c r="J41" s="197"/>
      <c r="K41" s="197"/>
      <c r="L41" s="197"/>
      <c r="M41" s="197"/>
      <c r="N41" s="197"/>
      <c r="O41" s="197"/>
      <c r="P41" s="197"/>
      <c r="Q41" s="114"/>
      <c r="R41" s="114"/>
    </row>
    <row r="42" spans="2:22" ht="17.25" customHeight="1">
      <c r="B42" s="124"/>
      <c r="C42" s="124"/>
      <c r="D42" s="114"/>
      <c r="E42" s="114"/>
      <c r="F42" s="197"/>
      <c r="G42" s="197"/>
      <c r="H42" s="197"/>
      <c r="I42" s="197"/>
      <c r="J42" s="197"/>
      <c r="K42" s="197"/>
      <c r="L42" s="197"/>
      <c r="M42" s="197"/>
      <c r="N42" s="197"/>
      <c r="O42" s="197"/>
      <c r="P42" s="197"/>
      <c r="Q42" s="114"/>
      <c r="R42" s="114"/>
    </row>
    <row r="43" spans="2:22" ht="17.25" customHeight="1">
      <c r="B43" s="124"/>
      <c r="C43" s="124"/>
      <c r="D43" s="114"/>
      <c r="E43" s="114"/>
      <c r="F43" s="197"/>
      <c r="G43" s="197"/>
      <c r="H43" s="197"/>
      <c r="I43" s="197"/>
      <c r="J43" s="197"/>
      <c r="K43" s="197"/>
      <c r="L43" s="197"/>
      <c r="M43" s="197"/>
      <c r="N43" s="197"/>
      <c r="O43" s="197"/>
      <c r="P43" s="197"/>
      <c r="Q43" s="114"/>
      <c r="R43" s="114"/>
    </row>
    <row r="44" spans="2:22" ht="17.25" customHeight="1">
      <c r="B44" s="124"/>
      <c r="C44" s="124"/>
      <c r="D44" s="114"/>
      <c r="E44" s="114"/>
      <c r="F44" s="197"/>
      <c r="G44" s="197"/>
      <c r="H44" s="197"/>
      <c r="I44" s="197"/>
      <c r="J44" s="197"/>
      <c r="K44" s="197"/>
      <c r="L44" s="197"/>
      <c r="M44" s="197"/>
      <c r="N44" s="197"/>
      <c r="O44" s="197"/>
      <c r="P44" s="197"/>
      <c r="Q44" s="114"/>
      <c r="R44" s="114"/>
    </row>
    <row r="45" spans="2:22" ht="17.25" customHeight="1">
      <c r="B45" s="124"/>
      <c r="C45" s="124"/>
      <c r="D45" s="114"/>
      <c r="E45" s="114"/>
      <c r="F45" s="197"/>
      <c r="G45" s="197"/>
      <c r="H45" s="197"/>
      <c r="I45" s="197"/>
      <c r="J45" s="197"/>
      <c r="K45" s="197"/>
      <c r="L45" s="197"/>
      <c r="M45" s="197"/>
      <c r="N45" s="197"/>
      <c r="O45" s="197"/>
      <c r="P45" s="197"/>
      <c r="Q45" s="114"/>
      <c r="R45" s="114"/>
    </row>
    <row r="46" spans="2:22" ht="17.25" customHeight="1">
      <c r="B46" s="124"/>
      <c r="C46" s="124"/>
      <c r="D46" s="114"/>
      <c r="E46" s="114"/>
      <c r="F46" s="197"/>
      <c r="G46" s="197"/>
      <c r="H46" s="197"/>
      <c r="I46" s="197"/>
      <c r="J46" s="197"/>
      <c r="K46" s="197"/>
      <c r="L46" s="197"/>
      <c r="M46" s="197"/>
      <c r="N46" s="197"/>
      <c r="O46" s="197"/>
      <c r="P46" s="197"/>
      <c r="Q46" s="114"/>
      <c r="R46" s="114"/>
    </row>
    <row r="47" spans="2:22" ht="17.25" customHeight="1">
      <c r="B47" s="124"/>
      <c r="C47" s="124"/>
      <c r="D47" s="114"/>
      <c r="E47" s="114"/>
      <c r="F47" s="197"/>
      <c r="G47" s="197"/>
      <c r="H47" s="197"/>
      <c r="I47" s="197"/>
      <c r="J47" s="197"/>
      <c r="K47" s="197"/>
      <c r="L47" s="197"/>
      <c r="M47" s="197"/>
      <c r="N47" s="197"/>
      <c r="O47" s="197"/>
      <c r="P47" s="197"/>
      <c r="Q47" s="114"/>
      <c r="R47" s="114"/>
    </row>
    <row r="48" spans="2:22"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14"/>
      <c r="G52" s="114"/>
      <c r="H52" s="114"/>
      <c r="I52" s="114"/>
      <c r="J52" s="114"/>
      <c r="K52" s="114"/>
      <c r="L52" s="114"/>
      <c r="M52" s="114"/>
      <c r="N52" s="114"/>
      <c r="O52" s="114"/>
      <c r="P52" s="114"/>
      <c r="Q52" s="114"/>
      <c r="R52" s="114"/>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8">
    <dataValidation allowBlank="1" showInputMessage="1" sqref="B32:C35 A21:A26"/>
    <dataValidation type="list" allowBlank="1" showInputMessage="1" showErrorMessage="1" sqref="R32:R39">
      <formula1>"○,×"</formula1>
    </dataValidation>
    <dataValidation type="list" allowBlank="1" showInputMessage="1" sqref="N17:N25">
      <formula1>"○,×,○（P）,×（P）"</formula1>
    </dataValidation>
    <dataValidation type="list" allowBlank="1" showInputMessage="1" showErrorMessage="1" sqref="N32:N39">
      <formula1>"－,1.記述試験,2.口頭試験,3.受験条件,4.その他"</formula1>
    </dataValidation>
    <dataValidation type="list" allowBlank="1" showInputMessage="1" showErrorMessage="1" sqref="J32:J39">
      <formula1>"1.記述試験,2.口頭試験,3.受験条件,4.その他"</formula1>
    </dataValidation>
    <dataValidation type="whole" allowBlank="1" showInputMessage="1" showErrorMessage="1" sqref="A2">
      <formula1>1</formula1>
      <formula2>999</formula2>
    </dataValidation>
    <dataValidation type="list" allowBlank="1" showInputMessage="1" showErrorMessage="1" sqref="K32:K39 O32:O39">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7" orientation="landscape" r:id="rId1"/>
  <drawing r:id="rId2"/>
</worksheet>
</file>

<file path=xl/worksheets/sheet9.xml><?xml version="1.0" encoding="utf-8"?>
<worksheet xmlns="http://schemas.openxmlformats.org/spreadsheetml/2006/main" xmlns:r="http://schemas.openxmlformats.org/officeDocument/2006/relationships">
  <sheetPr codeName="Sheet8">
    <pageSetUpPr fitToPage="1"/>
  </sheetPr>
  <dimension ref="A1:BB101"/>
  <sheetViews>
    <sheetView showGridLines="0" view="pageBreakPreview" topLeftCell="C1" zoomScale="40" zoomScaleNormal="50" zoomScaleSheetLayoutView="40" workbookViewId="0"/>
  </sheetViews>
  <sheetFormatPr defaultColWidth="9" defaultRowHeight="17.25"/>
  <cols>
    <col min="1" max="1" width="43.75" style="1" hidden="1" customWidth="1"/>
    <col min="2" max="2" width="7.625" style="119" hidden="1" customWidth="1"/>
    <col min="3" max="3" width="1.625" style="119" customWidth="1"/>
    <col min="4" max="5" width="14.625" style="1" customWidth="1"/>
    <col min="6" max="6" width="20.625" style="1" customWidth="1"/>
    <col min="7" max="7" width="40.625" style="1" customWidth="1"/>
    <col min="8" max="8" width="53.125" style="1" customWidth="1"/>
    <col min="9" max="9" width="86.375" style="1" customWidth="1"/>
    <col min="10" max="11" width="18.125" style="1" customWidth="1"/>
    <col min="12" max="12" width="41.5" style="3" customWidth="1"/>
    <col min="13" max="14" width="18.125" style="3" customWidth="1"/>
    <col min="15" max="15" width="18.125" style="1" customWidth="1"/>
    <col min="16" max="16" width="41.375" style="1" customWidth="1"/>
    <col min="17" max="17" width="18.125" style="1" customWidth="1"/>
    <col min="18" max="18" width="12.625" style="3" customWidth="1"/>
    <col min="19" max="19" width="18.125" style="3" hidden="1" customWidth="1"/>
    <col min="20" max="20" width="63.625" style="1" hidden="1" customWidth="1"/>
    <col min="21" max="21" width="9" style="1" collapsed="1"/>
    <col min="22" max="22" width="9" style="1" customWidth="1"/>
    <col min="23" max="24" width="26.875" customWidth="1"/>
    <col min="54" max="16384" width="9" style="1"/>
  </cols>
  <sheetData>
    <row r="1" spans="1:54" ht="45" customHeight="1">
      <c r="A1" s="118" t="s">
        <v>610</v>
      </c>
      <c r="K1" s="3"/>
      <c r="O1" s="159" t="s">
        <v>64</v>
      </c>
      <c r="P1" s="159"/>
      <c r="Q1" s="159"/>
      <c r="R1" s="159"/>
      <c r="T1" s="125"/>
      <c r="W1" s="1"/>
      <c r="BB1"/>
    </row>
    <row r="2" spans="1:54" ht="45" customHeight="1">
      <c r="A2" s="120">
        <v>1</v>
      </c>
      <c r="G2" s="164" t="s">
        <v>62</v>
      </c>
      <c r="H2" s="164"/>
      <c r="I2" s="164"/>
      <c r="J2" s="164"/>
      <c r="K2" s="164"/>
      <c r="L2" s="164"/>
      <c r="M2" s="116"/>
      <c r="N2" s="115"/>
      <c r="O2" s="159" t="s">
        <v>65</v>
      </c>
      <c r="P2" s="159"/>
      <c r="Q2" s="159"/>
      <c r="R2" s="159"/>
      <c r="S2" s="1"/>
      <c r="T2" s="125"/>
      <c r="W2" s="1"/>
      <c r="BB2"/>
    </row>
    <row r="3" spans="1:54" ht="50.1" customHeight="1">
      <c r="G3" s="164"/>
      <c r="H3" s="164"/>
      <c r="I3" s="164"/>
      <c r="J3" s="164"/>
      <c r="K3" s="164"/>
      <c r="L3" s="164"/>
      <c r="M3" s="116"/>
      <c r="N3" s="115"/>
      <c r="O3" s="132"/>
      <c r="P3" s="132"/>
      <c r="Q3" s="132"/>
      <c r="R3" s="133"/>
      <c r="T3" s="119"/>
    </row>
    <row r="4" spans="1:54" ht="50.1" customHeight="1">
      <c r="G4" s="115"/>
      <c r="H4" s="115"/>
      <c r="I4" s="115"/>
      <c r="J4" s="115"/>
      <c r="K4" s="115"/>
      <c r="L4" s="115"/>
      <c r="M4" s="115"/>
      <c r="N4" s="115"/>
      <c r="O4" s="132"/>
      <c r="P4" s="132"/>
      <c r="Q4" s="132"/>
      <c r="R4" s="133"/>
      <c r="T4" s="119"/>
    </row>
    <row r="5" spans="1:54" ht="30" customHeight="1">
      <c r="K5" s="3"/>
      <c r="N5" s="117"/>
      <c r="O5" s="134"/>
      <c r="P5" s="165" t="s">
        <v>63</v>
      </c>
      <c r="Q5" s="165"/>
      <c r="R5" s="165"/>
      <c r="T5" s="119"/>
    </row>
    <row r="6" spans="1:54" ht="35.1" customHeight="1">
      <c r="K6" s="3"/>
      <c r="L6" s="126"/>
      <c r="M6" s="126"/>
      <c r="N6" s="126" t="s">
        <v>60</v>
      </c>
      <c r="O6" s="166"/>
      <c r="P6" s="166"/>
      <c r="Q6" s="166"/>
      <c r="R6" s="166"/>
      <c r="T6" s="119"/>
    </row>
    <row r="7" spans="1:54" ht="35.1" customHeight="1">
      <c r="K7" s="3"/>
      <c r="L7" s="126"/>
      <c r="M7" s="126"/>
      <c r="N7" s="126" t="s">
        <v>61</v>
      </c>
      <c r="O7" s="167"/>
      <c r="P7" s="167"/>
      <c r="Q7" s="167"/>
      <c r="R7" s="167"/>
      <c r="T7" s="119"/>
    </row>
    <row r="8" spans="1:54" ht="35.1" customHeight="1">
      <c r="K8" s="3"/>
      <c r="L8" s="126"/>
      <c r="M8" s="126"/>
      <c r="N8" s="126" t="s">
        <v>391</v>
      </c>
      <c r="O8" s="167"/>
      <c r="P8" s="167"/>
      <c r="Q8" s="167"/>
      <c r="R8" s="167"/>
      <c r="T8" s="119"/>
    </row>
    <row r="9" spans="1:54" s="26" customFormat="1" ht="45" hidden="1" customHeight="1">
      <c r="A9" s="1"/>
      <c r="B9" s="119"/>
      <c r="C9" s="119"/>
      <c r="D9" s="204" t="s">
        <v>605</v>
      </c>
      <c r="E9" s="204"/>
      <c r="F9" s="204"/>
      <c r="G9" s="108"/>
      <c r="H9" s="100"/>
      <c r="I9" s="100"/>
      <c r="J9" s="100"/>
      <c r="L9" s="27"/>
      <c r="M9" s="27"/>
      <c r="N9" s="131"/>
      <c r="O9" s="131"/>
      <c r="P9" s="131"/>
      <c r="Q9" s="131"/>
      <c r="R9" s="131"/>
      <c r="S9" s="27"/>
      <c r="T9" s="119"/>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row>
    <row r="10" spans="1:54" s="26" customFormat="1" ht="45" hidden="1" customHeight="1" thickBot="1">
      <c r="A10" s="1"/>
      <c r="B10" s="119"/>
      <c r="C10" s="119"/>
      <c r="D10" s="205" t="s">
        <v>606</v>
      </c>
      <c r="E10" s="205"/>
      <c r="F10" s="205"/>
      <c r="G10" s="101"/>
      <c r="H10" s="100"/>
      <c r="I10" s="100"/>
      <c r="J10" s="100"/>
      <c r="L10" s="27"/>
      <c r="M10" s="27"/>
      <c r="N10" s="131"/>
      <c r="O10" s="131"/>
      <c r="P10" s="131"/>
      <c r="Q10" s="131"/>
      <c r="R10" s="131"/>
      <c r="S10" s="27"/>
      <c r="T10" s="119"/>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4" s="26" customFormat="1" ht="45" hidden="1" customHeight="1" thickBot="1">
      <c r="A11" s="1"/>
      <c r="B11" s="121"/>
      <c r="C11" s="121"/>
      <c r="D11" s="206" t="s">
        <v>607</v>
      </c>
      <c r="E11" s="206"/>
      <c r="F11" s="206"/>
      <c r="G11" s="102" t="str">
        <f>SUBSTITUTE(ASC($O$1)," ","")</f>
        <v>---</v>
      </c>
      <c r="H11" s="102"/>
      <c r="I11" s="103"/>
      <c r="J11" s="103"/>
      <c r="L11" s="27"/>
      <c r="M11" s="27"/>
      <c r="N11" s="131"/>
      <c r="O11" s="131"/>
      <c r="P11" s="131"/>
      <c r="Q11" s="131"/>
      <c r="R11" s="131"/>
      <c r="S11" s="27"/>
      <c r="T11" s="155" t="str">
        <f>"総合判定 ("&amp;$A$2&amp;")"</f>
        <v>総合判定 (1)</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54" s="26" customFormat="1" ht="45" hidden="1" customHeight="1" thickBot="1">
      <c r="A12" s="1"/>
      <c r="B12" s="121"/>
      <c r="C12" s="121"/>
      <c r="D12" s="168" t="s">
        <v>608</v>
      </c>
      <c r="E12" s="168"/>
      <c r="F12" s="168"/>
      <c r="G12" s="102" t="str">
        <f>$O$2</f>
        <v xml:space="preserve">〔　　　－　　　－　　　－　　　〕 </v>
      </c>
      <c r="H12" s="102"/>
      <c r="I12" s="103"/>
      <c r="J12" s="103"/>
      <c r="K12" s="107"/>
      <c r="L12" s="27"/>
      <c r="M12" s="27"/>
      <c r="N12" s="131"/>
      <c r="O12" s="131"/>
      <c r="P12" s="131"/>
      <c r="Q12" s="131"/>
      <c r="R12" s="131"/>
      <c r="S12" s="27"/>
      <c r="T12" s="156"/>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spans="1:54" ht="45" hidden="1" customHeight="1" thickBot="1">
      <c r="B13" s="121"/>
      <c r="C13" s="121"/>
      <c r="D13" s="168" t="s">
        <v>0</v>
      </c>
      <c r="E13" s="168"/>
      <c r="F13" s="168"/>
      <c r="G13" s="102">
        <f>$O$8</f>
        <v>0</v>
      </c>
      <c r="H13" s="104"/>
      <c r="I13" s="105"/>
      <c r="J13" s="106"/>
      <c r="K13" s="2"/>
      <c r="T13" s="157" t="str">
        <f>IF(COUNTIF($N$17:$N$25,"○")=9,"○","×")</f>
        <v>×</v>
      </c>
    </row>
    <row r="14" spans="1:54" ht="45" hidden="1" customHeight="1" thickBot="1">
      <c r="B14" s="121"/>
      <c r="C14" s="121"/>
      <c r="D14" s="169" t="s">
        <v>609</v>
      </c>
      <c r="E14" s="169"/>
      <c r="F14" s="169"/>
      <c r="G14" s="102">
        <f>$O$6</f>
        <v>0</v>
      </c>
      <c r="H14" s="104"/>
      <c r="I14" s="105"/>
      <c r="J14" s="106"/>
      <c r="K14" s="4"/>
      <c r="L14" s="5"/>
      <c r="M14" s="5"/>
      <c r="N14" s="5"/>
      <c r="O14" s="5"/>
      <c r="T14" s="158"/>
    </row>
    <row r="15" spans="1:54" ht="34.5" hidden="1" customHeight="1">
      <c r="B15" s="121"/>
      <c r="C15" s="121"/>
    </row>
    <row r="16" spans="1:54" ht="55.5" hidden="1" customHeight="1" thickBot="1">
      <c r="D16" s="6"/>
      <c r="E16" s="6"/>
      <c r="F16" s="7"/>
      <c r="G16" s="170" t="s">
        <v>4</v>
      </c>
      <c r="H16" s="171"/>
      <c r="I16" s="34" t="s">
        <v>5</v>
      </c>
      <c r="J16" s="172" t="s">
        <v>6</v>
      </c>
      <c r="K16" s="173"/>
      <c r="L16" s="173"/>
      <c r="M16" s="174"/>
      <c r="N16" s="34" t="s">
        <v>7</v>
      </c>
      <c r="O16" s="175" t="s">
        <v>8</v>
      </c>
      <c r="P16" s="176"/>
      <c r="Q16" s="176"/>
      <c r="R16" s="176"/>
    </row>
    <row r="17" spans="1:22" ht="99.75" hidden="1" customHeight="1" thickTop="1">
      <c r="D17" s="6"/>
      <c r="E17" s="6"/>
      <c r="F17" s="7"/>
      <c r="G17" s="10" t="s">
        <v>9</v>
      </c>
      <c r="H17" s="11" t="s">
        <v>10</v>
      </c>
      <c r="I17" s="12" t="s">
        <v>11</v>
      </c>
      <c r="J17" s="160"/>
      <c r="K17" s="161"/>
      <c r="L17" s="161"/>
      <c r="M17" s="162"/>
      <c r="N17" s="13"/>
      <c r="O17" s="163"/>
      <c r="P17" s="163"/>
      <c r="Q17" s="163"/>
      <c r="R17" s="163"/>
    </row>
    <row r="18" spans="1:22" ht="99.75" hidden="1" customHeight="1">
      <c r="A18" s="9"/>
      <c r="D18" s="6"/>
      <c r="E18" s="6"/>
      <c r="F18" s="7"/>
      <c r="G18" s="10" t="s">
        <v>12</v>
      </c>
      <c r="H18" s="14" t="s">
        <v>13</v>
      </c>
      <c r="I18" s="15" t="s">
        <v>14</v>
      </c>
      <c r="J18" s="177"/>
      <c r="K18" s="178"/>
      <c r="L18" s="178"/>
      <c r="M18" s="179"/>
      <c r="N18" s="13"/>
      <c r="O18" s="180"/>
      <c r="P18" s="180"/>
      <c r="Q18" s="180"/>
      <c r="R18" s="180"/>
    </row>
    <row r="19" spans="1:22" ht="99.75" hidden="1" customHeight="1">
      <c r="A19" s="9"/>
      <c r="D19" s="6"/>
      <c r="E19" s="6"/>
      <c r="F19" s="7"/>
      <c r="G19" s="10" t="s">
        <v>15</v>
      </c>
      <c r="H19" s="14" t="s">
        <v>16</v>
      </c>
      <c r="I19" s="15" t="s">
        <v>17</v>
      </c>
      <c r="J19" s="181"/>
      <c r="K19" s="182"/>
      <c r="L19" s="182"/>
      <c r="M19" s="183"/>
      <c r="N19" s="13"/>
      <c r="O19" s="180"/>
      <c r="P19" s="180"/>
      <c r="Q19" s="180"/>
      <c r="R19" s="180"/>
    </row>
    <row r="20" spans="1:22" ht="99.75" hidden="1" customHeight="1">
      <c r="A20" s="9"/>
      <c r="D20" s="6"/>
      <c r="E20" s="6"/>
      <c r="F20" s="7"/>
      <c r="G20" s="10" t="s">
        <v>18</v>
      </c>
      <c r="H20" s="14" t="s">
        <v>19</v>
      </c>
      <c r="I20" s="15" t="s">
        <v>20</v>
      </c>
      <c r="J20" s="177"/>
      <c r="K20" s="178"/>
      <c r="L20" s="178"/>
      <c r="M20" s="179"/>
      <c r="N20" s="13"/>
      <c r="O20" s="180"/>
      <c r="P20" s="180"/>
      <c r="Q20" s="180"/>
      <c r="R20" s="180"/>
    </row>
    <row r="21" spans="1:22" ht="99.75" hidden="1" customHeight="1">
      <c r="A21" s="19"/>
      <c r="D21" s="6"/>
      <c r="E21" s="6"/>
      <c r="F21" s="7"/>
      <c r="G21" s="10" t="s">
        <v>21</v>
      </c>
      <c r="H21" s="14" t="s">
        <v>56</v>
      </c>
      <c r="I21" s="15" t="s">
        <v>57</v>
      </c>
      <c r="J21" s="184" t="s">
        <v>22</v>
      </c>
      <c r="K21" s="185"/>
      <c r="L21" s="185"/>
      <c r="M21" s="186"/>
      <c r="N21" s="13"/>
      <c r="O21" s="180"/>
      <c r="P21" s="180"/>
      <c r="Q21" s="180"/>
      <c r="R21" s="180"/>
    </row>
    <row r="22" spans="1:22" ht="110.1" hidden="1" customHeight="1">
      <c r="A22" s="19"/>
      <c r="D22" s="6"/>
      <c r="E22" s="6"/>
      <c r="F22" s="7"/>
      <c r="G22" s="10" t="s">
        <v>23</v>
      </c>
      <c r="H22" s="14" t="s">
        <v>24</v>
      </c>
      <c r="I22" s="15" t="s">
        <v>25</v>
      </c>
      <c r="J22" s="177"/>
      <c r="K22" s="178"/>
      <c r="L22" s="178"/>
      <c r="M22" s="179"/>
      <c r="N22" s="13"/>
      <c r="O22" s="180"/>
      <c r="P22" s="180"/>
      <c r="Q22" s="180"/>
      <c r="R22" s="180"/>
    </row>
    <row r="23" spans="1:22" ht="99.75" hidden="1" customHeight="1">
      <c r="A23" s="19"/>
      <c r="D23" s="6"/>
      <c r="E23" s="6"/>
      <c r="F23" s="7"/>
      <c r="G23" s="10" t="s">
        <v>26</v>
      </c>
      <c r="H23" s="14" t="s">
        <v>27</v>
      </c>
      <c r="I23" s="15" t="s">
        <v>28</v>
      </c>
      <c r="J23" s="177"/>
      <c r="K23" s="178"/>
      <c r="L23" s="178"/>
      <c r="M23" s="179"/>
      <c r="N23" s="13"/>
      <c r="O23" s="180"/>
      <c r="P23" s="180"/>
      <c r="Q23" s="180"/>
      <c r="R23" s="180"/>
    </row>
    <row r="24" spans="1:22" ht="99.75" hidden="1" customHeight="1">
      <c r="A24" s="19"/>
      <c r="D24" s="6"/>
      <c r="E24" s="6"/>
      <c r="F24" s="7"/>
      <c r="G24" s="10" t="s">
        <v>29</v>
      </c>
      <c r="H24" s="14" t="s">
        <v>30</v>
      </c>
      <c r="I24" s="15" t="s">
        <v>31</v>
      </c>
      <c r="J24" s="177"/>
      <c r="K24" s="178"/>
      <c r="L24" s="178"/>
      <c r="M24" s="179"/>
      <c r="N24" s="13"/>
      <c r="O24" s="180"/>
      <c r="P24" s="180"/>
      <c r="Q24" s="180"/>
      <c r="R24" s="180"/>
    </row>
    <row r="25" spans="1:22" ht="99.75" hidden="1" customHeight="1">
      <c r="A25" s="19"/>
      <c r="D25" s="6"/>
      <c r="E25" s="6"/>
      <c r="F25" s="7"/>
      <c r="G25" s="10" t="s">
        <v>32</v>
      </c>
      <c r="H25" s="14" t="s">
        <v>33</v>
      </c>
      <c r="I25" s="15" t="s">
        <v>34</v>
      </c>
      <c r="J25" s="177"/>
      <c r="K25" s="178"/>
      <c r="L25" s="178"/>
      <c r="M25" s="179"/>
      <c r="N25" s="13"/>
      <c r="O25" s="180"/>
      <c r="P25" s="180"/>
      <c r="Q25" s="180"/>
      <c r="R25" s="180"/>
    </row>
    <row r="26" spans="1:22" ht="34.5" hidden="1" customHeight="1">
      <c r="A26" s="19"/>
      <c r="D26" s="6"/>
      <c r="E26" s="6"/>
    </row>
    <row r="27" spans="1:22" ht="42" hidden="1">
      <c r="D27" s="16"/>
      <c r="E27" s="187" t="s">
        <v>35</v>
      </c>
      <c r="F27" s="187"/>
      <c r="G27" s="187"/>
      <c r="H27" s="187"/>
      <c r="I27" s="187"/>
      <c r="J27" s="187"/>
      <c r="K27" s="187"/>
      <c r="L27" s="187"/>
      <c r="M27" s="187"/>
      <c r="N27" s="187"/>
      <c r="O27" s="187"/>
      <c r="P27" s="187"/>
      <c r="Q27" s="187"/>
      <c r="R27" s="187"/>
      <c r="S27" s="187"/>
    </row>
    <row r="28" spans="1:22" ht="11.25" customHeight="1">
      <c r="D28" s="16"/>
      <c r="E28" s="17"/>
      <c r="J28" s="3"/>
      <c r="K28" s="3"/>
      <c r="O28" s="16"/>
      <c r="P28" s="16"/>
      <c r="Q28" s="16"/>
      <c r="R28" s="18"/>
    </row>
    <row r="29" spans="1:22" ht="77.25" customHeight="1" collapsed="1">
      <c r="B29" s="122"/>
      <c r="C29" s="122"/>
      <c r="D29" s="188" t="s">
        <v>1</v>
      </c>
      <c r="E29" s="191" t="s">
        <v>2</v>
      </c>
      <c r="F29" s="188" t="s">
        <v>3</v>
      </c>
      <c r="G29" s="194" t="s">
        <v>36</v>
      </c>
      <c r="H29" s="188" t="s">
        <v>37</v>
      </c>
      <c r="I29" s="188" t="s">
        <v>38</v>
      </c>
      <c r="J29" s="208" t="s">
        <v>39</v>
      </c>
      <c r="K29" s="209"/>
      <c r="L29" s="209"/>
      <c r="M29" s="209"/>
      <c r="N29" s="209"/>
      <c r="O29" s="209"/>
      <c r="P29" s="209"/>
      <c r="Q29" s="210"/>
      <c r="R29" s="211" t="s">
        <v>58</v>
      </c>
      <c r="S29" s="214" t="s">
        <v>40</v>
      </c>
      <c r="T29" s="215"/>
      <c r="V29" s="9"/>
    </row>
    <row r="30" spans="1:22" ht="77.25" customHeight="1">
      <c r="B30" s="122"/>
      <c r="C30" s="122"/>
      <c r="D30" s="189"/>
      <c r="E30" s="189"/>
      <c r="F30" s="192"/>
      <c r="G30" s="194"/>
      <c r="H30" s="192"/>
      <c r="I30" s="192"/>
      <c r="J30" s="218" t="s">
        <v>41</v>
      </c>
      <c r="K30" s="220"/>
      <c r="L30" s="220"/>
      <c r="M30" s="219"/>
      <c r="N30" s="218" t="s">
        <v>42</v>
      </c>
      <c r="O30" s="220"/>
      <c r="P30" s="220"/>
      <c r="Q30" s="219"/>
      <c r="R30" s="212"/>
      <c r="S30" s="216"/>
      <c r="T30" s="217"/>
      <c r="V30" s="9"/>
    </row>
    <row r="31" spans="1:22" ht="105.95" customHeight="1">
      <c r="B31" s="122"/>
      <c r="C31" s="122"/>
      <c r="D31" s="190"/>
      <c r="E31" s="190"/>
      <c r="F31" s="193"/>
      <c r="G31" s="194"/>
      <c r="H31" s="193"/>
      <c r="I31" s="193"/>
      <c r="J31" s="22" t="s">
        <v>43</v>
      </c>
      <c r="K31" s="23" t="s">
        <v>44</v>
      </c>
      <c r="L31" s="23" t="s">
        <v>45</v>
      </c>
      <c r="M31" s="36" t="s">
        <v>59</v>
      </c>
      <c r="N31" s="22" t="s">
        <v>43</v>
      </c>
      <c r="O31" s="37" t="s">
        <v>44</v>
      </c>
      <c r="P31" s="37" t="s">
        <v>45</v>
      </c>
      <c r="Q31" s="36" t="s">
        <v>59</v>
      </c>
      <c r="R31" s="213"/>
      <c r="S31" s="218"/>
      <c r="T31" s="219"/>
      <c r="V31" s="9"/>
    </row>
    <row r="32" spans="1:22" ht="120" customHeight="1">
      <c r="B32" s="123"/>
      <c r="C32" s="123"/>
      <c r="D32" s="207" t="s">
        <v>107</v>
      </c>
      <c r="E32" s="207" t="s">
        <v>96</v>
      </c>
      <c r="F32" s="200" t="s">
        <v>84</v>
      </c>
      <c r="G32" s="201" t="s">
        <v>108</v>
      </c>
      <c r="H32" s="198" t="s">
        <v>109</v>
      </c>
      <c r="I32" s="198" t="s">
        <v>214</v>
      </c>
      <c r="J32" s="127"/>
      <c r="K32" s="128"/>
      <c r="L32" s="129"/>
      <c r="M32" s="129"/>
      <c r="N32" s="128"/>
      <c r="O32" s="128"/>
      <c r="P32" s="129"/>
      <c r="Q32" s="130"/>
      <c r="R32" s="20"/>
      <c r="S32" s="195"/>
      <c r="T32" s="196"/>
      <c r="U32" s="9"/>
      <c r="V32"/>
    </row>
    <row r="33" spans="2:22" ht="120" customHeight="1">
      <c r="B33" s="123"/>
      <c r="C33" s="123"/>
      <c r="D33" s="207"/>
      <c r="E33" s="207"/>
      <c r="F33" s="200"/>
      <c r="G33" s="202"/>
      <c r="H33" s="199"/>
      <c r="I33" s="199"/>
      <c r="J33" s="127"/>
      <c r="K33" s="128"/>
      <c r="L33" s="129"/>
      <c r="M33" s="129"/>
      <c r="N33" s="128"/>
      <c r="O33" s="128"/>
      <c r="P33" s="129"/>
      <c r="Q33" s="130"/>
      <c r="R33" s="20"/>
      <c r="S33" s="195"/>
      <c r="T33" s="196"/>
      <c r="U33" s="9"/>
      <c r="V33"/>
    </row>
    <row r="34" spans="2:22" ht="120" customHeight="1">
      <c r="B34" s="123"/>
      <c r="C34" s="123"/>
      <c r="D34" s="207"/>
      <c r="E34" s="207"/>
      <c r="F34" s="200"/>
      <c r="G34" s="202"/>
      <c r="H34" s="198" t="s">
        <v>110</v>
      </c>
      <c r="I34" s="198" t="s">
        <v>617</v>
      </c>
      <c r="J34" s="127"/>
      <c r="K34" s="128"/>
      <c r="L34" s="129"/>
      <c r="M34" s="129"/>
      <c r="N34" s="128"/>
      <c r="O34" s="128"/>
      <c r="P34" s="129"/>
      <c r="Q34" s="130"/>
      <c r="R34" s="20"/>
      <c r="S34" s="195"/>
      <c r="T34" s="196"/>
      <c r="U34" s="9"/>
      <c r="V34"/>
    </row>
    <row r="35" spans="2:22" ht="120" customHeight="1">
      <c r="B35" s="123"/>
      <c r="C35" s="123"/>
      <c r="D35" s="207"/>
      <c r="E35" s="207"/>
      <c r="F35" s="200"/>
      <c r="G35" s="202"/>
      <c r="H35" s="199"/>
      <c r="I35" s="199"/>
      <c r="J35" s="127"/>
      <c r="K35" s="128"/>
      <c r="L35" s="129"/>
      <c r="M35" s="129"/>
      <c r="N35" s="128"/>
      <c r="O35" s="128"/>
      <c r="P35" s="129"/>
      <c r="Q35" s="130"/>
      <c r="R35" s="20"/>
      <c r="S35" s="195"/>
      <c r="T35" s="196"/>
      <c r="U35" s="9"/>
      <c r="V35"/>
    </row>
    <row r="36" spans="2:22" ht="159.94999999999999" customHeight="1">
      <c r="B36" s="124"/>
      <c r="C36" s="124"/>
      <c r="D36" s="207"/>
      <c r="E36" s="207"/>
      <c r="F36" s="200"/>
      <c r="G36" s="202"/>
      <c r="H36" s="198" t="s">
        <v>111</v>
      </c>
      <c r="I36" s="198" t="s">
        <v>215</v>
      </c>
      <c r="J36" s="127"/>
      <c r="K36" s="128"/>
      <c r="L36" s="129"/>
      <c r="M36" s="129"/>
      <c r="N36" s="128"/>
      <c r="O36" s="128"/>
      <c r="P36" s="129"/>
      <c r="Q36" s="130"/>
      <c r="R36" s="20"/>
      <c r="S36" s="32"/>
      <c r="T36" s="33"/>
      <c r="U36" s="9"/>
      <c r="V36"/>
    </row>
    <row r="37" spans="2:22" ht="159.94999999999999" customHeight="1">
      <c r="B37" s="124"/>
      <c r="C37" s="124"/>
      <c r="D37" s="207"/>
      <c r="E37" s="207"/>
      <c r="F37" s="200"/>
      <c r="G37" s="202"/>
      <c r="H37" s="199"/>
      <c r="I37" s="199"/>
      <c r="J37" s="127"/>
      <c r="K37" s="128"/>
      <c r="L37" s="129"/>
      <c r="M37" s="129"/>
      <c r="N37" s="128"/>
      <c r="O37" s="128"/>
      <c r="P37" s="129"/>
      <c r="Q37" s="130"/>
      <c r="R37" s="20"/>
      <c r="S37" s="32"/>
      <c r="T37" s="33"/>
      <c r="U37" s="9"/>
      <c r="V37"/>
    </row>
    <row r="38" spans="2:22" ht="120" customHeight="1">
      <c r="B38" s="124"/>
      <c r="C38" s="124"/>
      <c r="D38" s="207"/>
      <c r="E38" s="207"/>
      <c r="F38" s="200"/>
      <c r="G38" s="202"/>
      <c r="H38" s="198" t="s">
        <v>112</v>
      </c>
      <c r="I38" s="198" t="s">
        <v>216</v>
      </c>
      <c r="J38" s="127"/>
      <c r="K38" s="128"/>
      <c r="L38" s="129"/>
      <c r="M38" s="129"/>
      <c r="N38" s="128"/>
      <c r="O38" s="128"/>
      <c r="P38" s="129"/>
      <c r="Q38" s="130"/>
      <c r="R38" s="20"/>
      <c r="S38" s="195"/>
      <c r="T38" s="196"/>
      <c r="U38" s="9"/>
      <c r="V38"/>
    </row>
    <row r="39" spans="2:22" ht="120" customHeight="1">
      <c r="B39" s="124"/>
      <c r="C39" s="124"/>
      <c r="D39" s="207"/>
      <c r="E39" s="207"/>
      <c r="F39" s="200"/>
      <c r="G39" s="203"/>
      <c r="H39" s="199"/>
      <c r="I39" s="199"/>
      <c r="J39" s="127"/>
      <c r="K39" s="128"/>
      <c r="L39" s="129"/>
      <c r="M39" s="129"/>
      <c r="N39" s="128"/>
      <c r="O39" s="128"/>
      <c r="P39" s="129"/>
      <c r="Q39" s="130"/>
      <c r="R39" s="20"/>
      <c r="S39" s="195"/>
      <c r="T39" s="196"/>
      <c r="U39" s="9"/>
      <c r="V39"/>
    </row>
    <row r="40" spans="2:22" ht="21" customHeight="1">
      <c r="B40" s="124"/>
      <c r="C40" s="124"/>
      <c r="D40" s="30"/>
      <c r="E40" s="30"/>
      <c r="F40" s="30"/>
      <c r="G40" s="30"/>
      <c r="H40" s="30"/>
      <c r="I40" s="30"/>
      <c r="J40" s="30"/>
      <c r="K40" s="30"/>
      <c r="L40" s="30"/>
      <c r="M40" s="30"/>
      <c r="N40" s="30"/>
      <c r="O40" s="30"/>
      <c r="P40" s="30"/>
      <c r="Q40" s="30"/>
      <c r="R40" s="30"/>
      <c r="T40" s="21"/>
    </row>
    <row r="41" spans="2:22" ht="17.25" customHeight="1">
      <c r="B41" s="124"/>
      <c r="C41" s="124"/>
      <c r="D41" s="114"/>
      <c r="E41" s="114"/>
      <c r="F41" s="197" t="s">
        <v>619</v>
      </c>
      <c r="G41" s="197"/>
      <c r="H41" s="197"/>
      <c r="I41" s="197"/>
      <c r="J41" s="197"/>
      <c r="K41" s="197"/>
      <c r="L41" s="197"/>
      <c r="M41" s="197"/>
      <c r="N41" s="197"/>
      <c r="O41" s="197"/>
      <c r="P41" s="197"/>
      <c r="Q41" s="114"/>
      <c r="R41" s="114"/>
    </row>
    <row r="42" spans="2:22" ht="17.25" customHeight="1">
      <c r="B42" s="124"/>
      <c r="C42" s="124"/>
      <c r="D42" s="114"/>
      <c r="E42" s="114"/>
      <c r="F42" s="197"/>
      <c r="G42" s="197"/>
      <c r="H42" s="197"/>
      <c r="I42" s="197"/>
      <c r="J42" s="197"/>
      <c r="K42" s="197"/>
      <c r="L42" s="197"/>
      <c r="M42" s="197"/>
      <c r="N42" s="197"/>
      <c r="O42" s="197"/>
      <c r="P42" s="197"/>
      <c r="Q42" s="114"/>
      <c r="R42" s="114"/>
    </row>
    <row r="43" spans="2:22" ht="17.25" customHeight="1">
      <c r="B43" s="124"/>
      <c r="C43" s="124"/>
      <c r="D43" s="114"/>
      <c r="E43" s="114"/>
      <c r="F43" s="197"/>
      <c r="G43" s="197"/>
      <c r="H43" s="197"/>
      <c r="I43" s="197"/>
      <c r="J43" s="197"/>
      <c r="K43" s="197"/>
      <c r="L43" s="197"/>
      <c r="M43" s="197"/>
      <c r="N43" s="197"/>
      <c r="O43" s="197"/>
      <c r="P43" s="197"/>
      <c r="Q43" s="114"/>
      <c r="R43" s="114"/>
    </row>
    <row r="44" spans="2:22" ht="17.25" customHeight="1">
      <c r="B44" s="124"/>
      <c r="C44" s="124"/>
      <c r="D44" s="114"/>
      <c r="E44" s="114"/>
      <c r="F44" s="197"/>
      <c r="G44" s="197"/>
      <c r="H44" s="197"/>
      <c r="I44" s="197"/>
      <c r="J44" s="197"/>
      <c r="K44" s="197"/>
      <c r="L44" s="197"/>
      <c r="M44" s="197"/>
      <c r="N44" s="197"/>
      <c r="O44" s="197"/>
      <c r="P44" s="197"/>
      <c r="Q44" s="114"/>
      <c r="R44" s="114"/>
    </row>
    <row r="45" spans="2:22" ht="17.25" customHeight="1">
      <c r="B45" s="124"/>
      <c r="C45" s="124"/>
      <c r="D45" s="114"/>
      <c r="E45" s="114"/>
      <c r="F45" s="197"/>
      <c r="G45" s="197"/>
      <c r="H45" s="197"/>
      <c r="I45" s="197"/>
      <c r="J45" s="197"/>
      <c r="K45" s="197"/>
      <c r="L45" s="197"/>
      <c r="M45" s="197"/>
      <c r="N45" s="197"/>
      <c r="O45" s="197"/>
      <c r="P45" s="197"/>
      <c r="Q45" s="114"/>
      <c r="R45" s="114"/>
    </row>
    <row r="46" spans="2:22" ht="17.25" customHeight="1">
      <c r="B46" s="124"/>
      <c r="C46" s="124"/>
      <c r="D46" s="114"/>
      <c r="E46" s="114"/>
      <c r="F46" s="197"/>
      <c r="G46" s="197"/>
      <c r="H46" s="197"/>
      <c r="I46" s="197"/>
      <c r="J46" s="197"/>
      <c r="K46" s="197"/>
      <c r="L46" s="197"/>
      <c r="M46" s="197"/>
      <c r="N46" s="197"/>
      <c r="O46" s="197"/>
      <c r="P46" s="197"/>
      <c r="Q46" s="114"/>
      <c r="R46" s="114"/>
    </row>
    <row r="47" spans="2:22" ht="17.25" customHeight="1">
      <c r="B47" s="124"/>
      <c r="C47" s="124"/>
      <c r="D47" s="114"/>
      <c r="E47" s="114"/>
      <c r="F47" s="197"/>
      <c r="G47" s="197"/>
      <c r="H47" s="197"/>
      <c r="I47" s="197"/>
      <c r="J47" s="197"/>
      <c r="K47" s="197"/>
      <c r="L47" s="197"/>
      <c r="M47" s="197"/>
      <c r="N47" s="197"/>
      <c r="O47" s="197"/>
      <c r="P47" s="197"/>
      <c r="Q47" s="114"/>
      <c r="R47" s="114"/>
    </row>
    <row r="48" spans="2:22" ht="17.25" customHeight="1">
      <c r="B48" s="124"/>
      <c r="C48" s="124"/>
      <c r="D48" s="114"/>
      <c r="E48" s="114"/>
      <c r="F48" s="197"/>
      <c r="G48" s="197"/>
      <c r="H48" s="197"/>
      <c r="I48" s="197"/>
      <c r="J48" s="197"/>
      <c r="K48" s="197"/>
      <c r="L48" s="197"/>
      <c r="M48" s="197"/>
      <c r="N48" s="197"/>
      <c r="O48" s="197"/>
      <c r="P48" s="197"/>
      <c r="Q48" s="114"/>
      <c r="R48" s="114"/>
    </row>
    <row r="49" spans="2:18" ht="17.25" customHeight="1">
      <c r="B49" s="124"/>
      <c r="C49" s="124"/>
      <c r="D49" s="114"/>
      <c r="E49" s="114"/>
      <c r="F49" s="197"/>
      <c r="G49" s="197"/>
      <c r="H49" s="197"/>
      <c r="I49" s="197"/>
      <c r="J49" s="197"/>
      <c r="K49" s="197"/>
      <c r="L49" s="197"/>
      <c r="M49" s="197"/>
      <c r="N49" s="197"/>
      <c r="O49" s="197"/>
      <c r="P49" s="197"/>
      <c r="Q49" s="114"/>
      <c r="R49" s="114"/>
    </row>
    <row r="50" spans="2:18" ht="17.25" customHeight="1">
      <c r="B50" s="124"/>
      <c r="C50" s="124"/>
      <c r="D50" s="114"/>
      <c r="E50" s="114"/>
      <c r="F50" s="197"/>
      <c r="G50" s="197"/>
      <c r="H50" s="197"/>
      <c r="I50" s="197"/>
      <c r="J50" s="197"/>
      <c r="K50" s="197"/>
      <c r="L50" s="197"/>
      <c r="M50" s="197"/>
      <c r="N50" s="197"/>
      <c r="O50" s="197"/>
      <c r="P50" s="197"/>
      <c r="Q50" s="114"/>
      <c r="R50" s="114"/>
    </row>
    <row r="51" spans="2:18" ht="17.25" customHeight="1">
      <c r="B51" s="124"/>
      <c r="C51" s="124"/>
      <c r="D51" s="114"/>
      <c r="E51" s="114"/>
      <c r="F51" s="197"/>
      <c r="G51" s="197"/>
      <c r="H51" s="197"/>
      <c r="I51" s="197"/>
      <c r="J51" s="197"/>
      <c r="K51" s="197"/>
      <c r="L51" s="197"/>
      <c r="M51" s="197"/>
      <c r="N51" s="197"/>
      <c r="O51" s="197"/>
      <c r="P51" s="197"/>
      <c r="Q51" s="114"/>
      <c r="R51" s="114"/>
    </row>
    <row r="52" spans="2:18" ht="17.25" customHeight="1">
      <c r="B52" s="124"/>
      <c r="C52" s="124"/>
      <c r="D52" s="114"/>
      <c r="E52" s="114"/>
      <c r="F52" s="114"/>
      <c r="G52" s="114"/>
      <c r="H52" s="114"/>
      <c r="I52" s="114"/>
      <c r="J52" s="114"/>
      <c r="K52" s="114"/>
      <c r="L52" s="114"/>
      <c r="M52" s="114"/>
      <c r="N52" s="114"/>
      <c r="O52" s="114"/>
      <c r="P52" s="114"/>
      <c r="Q52" s="114"/>
      <c r="R52" s="114"/>
    </row>
    <row r="53" spans="2:18">
      <c r="B53" s="124"/>
      <c r="C53" s="124"/>
    </row>
    <row r="54" spans="2:18">
      <c r="B54" s="124"/>
      <c r="C54" s="124"/>
    </row>
    <row r="55" spans="2:18">
      <c r="B55" s="124"/>
      <c r="C55" s="124"/>
    </row>
    <row r="56" spans="2:18">
      <c r="B56" s="124"/>
      <c r="C56" s="124"/>
    </row>
    <row r="57" spans="2:18">
      <c r="B57" s="124"/>
      <c r="C57" s="124"/>
    </row>
    <row r="58" spans="2:18">
      <c r="B58" s="124"/>
      <c r="C58" s="124"/>
    </row>
    <row r="59" spans="2:18">
      <c r="B59" s="124"/>
      <c r="C59" s="124"/>
    </row>
    <row r="60" spans="2:18">
      <c r="B60" s="124"/>
      <c r="C60" s="124"/>
    </row>
    <row r="61" spans="2:18">
      <c r="B61" s="124"/>
      <c r="C61" s="124"/>
    </row>
    <row r="62" spans="2:18">
      <c r="B62" s="124"/>
      <c r="C62" s="124"/>
    </row>
    <row r="63" spans="2:18">
      <c r="B63" s="124"/>
      <c r="C63" s="124"/>
    </row>
    <row r="64" spans="2:18">
      <c r="B64" s="124"/>
      <c r="C64" s="124"/>
    </row>
    <row r="65" spans="2:3">
      <c r="B65" s="124"/>
      <c r="C65" s="124"/>
    </row>
    <row r="66" spans="2:3">
      <c r="B66" s="124"/>
      <c r="C66" s="124"/>
    </row>
    <row r="67" spans="2:3">
      <c r="B67" s="124"/>
      <c r="C67" s="124"/>
    </row>
    <row r="68" spans="2:3">
      <c r="B68" s="124"/>
      <c r="C68" s="124"/>
    </row>
    <row r="69" spans="2:3">
      <c r="B69" s="124"/>
      <c r="C69" s="124"/>
    </row>
    <row r="70" spans="2:3">
      <c r="B70" s="124"/>
      <c r="C70" s="124"/>
    </row>
    <row r="71" spans="2:3">
      <c r="B71" s="124"/>
      <c r="C71" s="124"/>
    </row>
    <row r="72" spans="2:3">
      <c r="B72" s="124"/>
      <c r="C72" s="124"/>
    </row>
    <row r="73" spans="2:3">
      <c r="B73" s="124"/>
      <c r="C73" s="124"/>
    </row>
    <row r="74" spans="2:3">
      <c r="B74" s="124"/>
      <c r="C74" s="124"/>
    </row>
    <row r="75" spans="2:3">
      <c r="B75" s="124"/>
      <c r="C75" s="124"/>
    </row>
    <row r="76" spans="2:3">
      <c r="B76" s="124"/>
      <c r="C76" s="124"/>
    </row>
    <row r="77" spans="2:3">
      <c r="B77" s="124"/>
      <c r="C77" s="124"/>
    </row>
    <row r="78" spans="2:3">
      <c r="B78" s="124"/>
      <c r="C78" s="124"/>
    </row>
    <row r="79" spans="2:3">
      <c r="B79" s="124"/>
      <c r="C79" s="124"/>
    </row>
    <row r="80" spans="2:3">
      <c r="B80" s="124"/>
      <c r="C80" s="124"/>
    </row>
    <row r="81" spans="2:3">
      <c r="B81" s="124"/>
      <c r="C81" s="124"/>
    </row>
    <row r="82" spans="2:3">
      <c r="B82" s="124"/>
      <c r="C82" s="124"/>
    </row>
    <row r="83" spans="2:3">
      <c r="B83" s="124"/>
      <c r="C83" s="124"/>
    </row>
    <row r="84" spans="2:3">
      <c r="B84" s="124"/>
      <c r="C84" s="124"/>
    </row>
    <row r="85" spans="2:3">
      <c r="B85" s="124"/>
      <c r="C85" s="124"/>
    </row>
    <row r="86" spans="2:3">
      <c r="B86" s="124"/>
      <c r="C86" s="124"/>
    </row>
    <row r="87" spans="2:3">
      <c r="B87" s="124"/>
      <c r="C87" s="124"/>
    </row>
    <row r="88" spans="2:3">
      <c r="B88" s="124"/>
      <c r="C88" s="124"/>
    </row>
    <row r="89" spans="2:3">
      <c r="B89" s="124"/>
      <c r="C89" s="124"/>
    </row>
    <row r="90" spans="2:3">
      <c r="B90" s="124"/>
      <c r="C90" s="124"/>
    </row>
    <row r="91" spans="2:3">
      <c r="B91" s="124"/>
      <c r="C91" s="124"/>
    </row>
    <row r="92" spans="2:3">
      <c r="B92" s="124"/>
      <c r="C92" s="124"/>
    </row>
    <row r="93" spans="2:3">
      <c r="B93" s="124"/>
      <c r="C93" s="124"/>
    </row>
    <row r="94" spans="2:3">
      <c r="B94" s="124"/>
      <c r="C94" s="124"/>
    </row>
    <row r="95" spans="2:3">
      <c r="B95" s="124"/>
      <c r="C95" s="124"/>
    </row>
    <row r="96" spans="2:3">
      <c r="B96" s="124"/>
      <c r="C96" s="124"/>
    </row>
    <row r="97" spans="2:3">
      <c r="B97" s="124"/>
      <c r="C97" s="124"/>
    </row>
    <row r="98" spans="2:3">
      <c r="B98" s="124"/>
      <c r="C98" s="124"/>
    </row>
    <row r="99" spans="2:3">
      <c r="B99" s="124"/>
      <c r="C99" s="124"/>
    </row>
    <row r="100" spans="2:3">
      <c r="B100" s="124"/>
      <c r="C100" s="124"/>
    </row>
    <row r="101" spans="2:3">
      <c r="B101" s="124"/>
      <c r="C101" s="124"/>
    </row>
  </sheetData>
  <sheetProtection password="CA77" sheet="1" objects="1" scenarios="1" formatRows="0" insertRows="0" deleteRows="0"/>
  <mergeCells count="67">
    <mergeCell ref="S39:T39"/>
    <mergeCell ref="J24:M24"/>
    <mergeCell ref="O24:R24"/>
    <mergeCell ref="J25:M25"/>
    <mergeCell ref="O6:R6"/>
    <mergeCell ref="O7:R7"/>
    <mergeCell ref="O8:R8"/>
    <mergeCell ref="O25:R25"/>
    <mergeCell ref="J21:M21"/>
    <mergeCell ref="O21:R21"/>
    <mergeCell ref="J22:M22"/>
    <mergeCell ref="O22:R22"/>
    <mergeCell ref="J23:M23"/>
    <mergeCell ref="O23:R23"/>
    <mergeCell ref="J18:M18"/>
    <mergeCell ref="O18:R18"/>
    <mergeCell ref="D32:D39"/>
    <mergeCell ref="E32:E39"/>
    <mergeCell ref="I29:I31"/>
    <mergeCell ref="J29:Q29"/>
    <mergeCell ref="R29:R31"/>
    <mergeCell ref="J30:M30"/>
    <mergeCell ref="N30:Q30"/>
    <mergeCell ref="F41:P51"/>
    <mergeCell ref="S32:T32"/>
    <mergeCell ref="S33:T33"/>
    <mergeCell ref="H34:H35"/>
    <mergeCell ref="I34:I35"/>
    <mergeCell ref="S34:T34"/>
    <mergeCell ref="S35:T35"/>
    <mergeCell ref="I32:I33"/>
    <mergeCell ref="I36:I37"/>
    <mergeCell ref="I38:I39"/>
    <mergeCell ref="F32:F39"/>
    <mergeCell ref="G32:G39"/>
    <mergeCell ref="H32:H33"/>
    <mergeCell ref="H36:H37"/>
    <mergeCell ref="H38:H39"/>
    <mergeCell ref="S38:T38"/>
    <mergeCell ref="E27:S27"/>
    <mergeCell ref="D29:D31"/>
    <mergeCell ref="E29:E31"/>
    <mergeCell ref="F29:F31"/>
    <mergeCell ref="G29:G31"/>
    <mergeCell ref="H29:H31"/>
    <mergeCell ref="S29:T31"/>
    <mergeCell ref="O19:R19"/>
    <mergeCell ref="J20:M20"/>
    <mergeCell ref="O20:R20"/>
    <mergeCell ref="J17:M17"/>
    <mergeCell ref="O17:R17"/>
    <mergeCell ref="J19:M19"/>
    <mergeCell ref="G2:L3"/>
    <mergeCell ref="D13:F13"/>
    <mergeCell ref="D14:F14"/>
    <mergeCell ref="G16:H16"/>
    <mergeCell ref="J16:M16"/>
    <mergeCell ref="O16:R16"/>
    <mergeCell ref="D9:F9"/>
    <mergeCell ref="D10:F10"/>
    <mergeCell ref="D11:F11"/>
    <mergeCell ref="D12:F12"/>
    <mergeCell ref="T11:T12"/>
    <mergeCell ref="T13:T14"/>
    <mergeCell ref="O1:R1"/>
    <mergeCell ref="O2:R2"/>
    <mergeCell ref="P5:R5"/>
  </mergeCells>
  <phoneticPr fontId="2"/>
  <dataValidations count="8">
    <dataValidation type="list" allowBlank="1" showInputMessage="1" showErrorMessage="1" sqref="J32:J39">
      <formula1>"1.記述試験,2.口頭試験,3.受験条件,4.その他"</formula1>
    </dataValidation>
    <dataValidation type="list" allowBlank="1" showInputMessage="1" showErrorMessage="1" sqref="N32:N39">
      <formula1>"－,1.記述試験,2.口頭試験,3.受験条件,4.その他"</formula1>
    </dataValidation>
    <dataValidation type="list" allowBlank="1" showInputMessage="1" sqref="N17:N25">
      <formula1>"○,×,○（P）,×（P）"</formula1>
    </dataValidation>
    <dataValidation type="list" allowBlank="1" showInputMessage="1" showErrorMessage="1" sqref="R32:R39">
      <formula1>"○,×"</formula1>
    </dataValidation>
    <dataValidation allowBlank="1" showInputMessage="1" sqref="B32:C35 A21:A26"/>
    <dataValidation type="whole" allowBlank="1" showInputMessage="1" showErrorMessage="1" sqref="A2">
      <formula1>1</formula1>
      <formula2>999</formula2>
    </dataValidation>
    <dataValidation type="list" allowBlank="1" showInputMessage="1" showErrorMessage="1" sqref="K32:K39 O32:O39">
      <formula1>"平成23年度,平成24年度,平成25年度,平成26年度,平成27年度,平成28年度"</formula1>
    </dataValidation>
    <dataValidation type="list" allowBlank="1" showInputMessage="1" sqref="T13">
      <formula1>$U$4:$U$7</formula1>
    </dataValidation>
  </dataValidations>
  <printOptions horizontalCentered="1" verticalCentered="1"/>
  <pageMargins left="0.15748031496062992" right="0.23622047244094491" top="0.55118110236220474" bottom="0.19685039370078741" header="0.31496062992125984" footer="0.15748031496062992"/>
  <pageSetup paperSize="8" scale="4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52</vt:i4>
      </vt:variant>
      <vt:variant>
        <vt:lpstr>名前付き一覧</vt:lpstr>
      </vt:variant>
      <vt:variant>
        <vt:i4>138</vt:i4>
      </vt:variant>
    </vt:vector>
  </HeadingPairs>
  <TitlesOfParts>
    <vt:vector size="190" baseType="lpstr">
      <vt:lpstr>様式0</vt:lpstr>
      <vt:lpstr>1_1-土木機械-診断-管理</vt:lpstr>
      <vt:lpstr>2_1-公園-点検-管理</vt:lpstr>
      <vt:lpstr>3_1-公園-点検-担当</vt:lpstr>
      <vt:lpstr>4_1-公園-診断-管理</vt:lpstr>
      <vt:lpstr>5_1-公園-診断-担当</vt:lpstr>
      <vt:lpstr>6_1-堤防-点検・診断-管理</vt:lpstr>
      <vt:lpstr>7_1-堤防-点検・診断-担当</vt:lpstr>
      <vt:lpstr>8_1-下水-点検・診断-管理</vt:lpstr>
      <vt:lpstr>9_1-下水-点検-担当</vt:lpstr>
      <vt:lpstr>10_1-砂防-点検・診断-管理</vt:lpstr>
      <vt:lpstr>11_1-地すべり-点検・診断-管理</vt:lpstr>
      <vt:lpstr>12_1-急傾斜地-点検・診断-管理</vt:lpstr>
      <vt:lpstr>13_1-海岸-点検・診断-管理</vt:lpstr>
      <vt:lpstr>14_1-鋼橋-点検-担当</vt:lpstr>
      <vt:lpstr>15_1-鋼橋-診断-担当</vt:lpstr>
      <vt:lpstr>16_1-Con橋-点検-担当</vt:lpstr>
      <vt:lpstr>17_1-Con橋-診断-担当</vt:lpstr>
      <vt:lpstr>18_1-トンネル-点検-担当</vt:lpstr>
      <vt:lpstr>19_1-トンネル-診断-担当</vt:lpstr>
      <vt:lpstr>20_1-港湾-計画策定-管理</vt:lpstr>
      <vt:lpstr>21_1-港湾-点検・診断-管理</vt:lpstr>
      <vt:lpstr>22_1-港湾-設計-管理</vt:lpstr>
      <vt:lpstr>23_1-空港-点検・診断-管理</vt:lpstr>
      <vt:lpstr>24_1-空港-設計-管理</vt:lpstr>
      <vt:lpstr>25_2-地質-調査-管理</vt:lpstr>
      <vt:lpstr>26_2-建設環境-調査-管理</vt:lpstr>
      <vt:lpstr>27_2-電気-計・調・設-管理・照査</vt:lpstr>
      <vt:lpstr>28_2-建設機械-計・調・設-管理・照査</vt:lpstr>
      <vt:lpstr>29_2-土木機械-計・調・設-管理・照査</vt:lpstr>
      <vt:lpstr>30_2-都市-計・調・設-管理・照査</vt:lpstr>
      <vt:lpstr>31_2-公園-計・調・設-管理・照査</vt:lpstr>
      <vt:lpstr>32_2-河川・ダム-計・調・設-管理・照査</vt:lpstr>
      <vt:lpstr>33_2-下水-計・調・設-管理</vt:lpstr>
      <vt:lpstr>34_2-砂防-計・調・設-管理・照査</vt:lpstr>
      <vt:lpstr>35_2-地すべり-計・調・設-管理・照査</vt:lpstr>
      <vt:lpstr>36_2-急傾斜地-計・調・設-管理・照査</vt:lpstr>
      <vt:lpstr>37_2-海岸-計・調・設-管理・照査</vt:lpstr>
      <vt:lpstr>38_2-海岸-調査-管理・照査</vt:lpstr>
      <vt:lpstr>39_2-道路-計・調・設-管理・照査</vt:lpstr>
      <vt:lpstr>40_2-橋梁-計・調・設-管理・照査</vt:lpstr>
      <vt:lpstr>41_2-トンネル-計・調・設-管理・照査</vt:lpstr>
      <vt:lpstr>42_2-港湾-計・調（全般）-管理・照査</vt:lpstr>
      <vt:lpstr>43_2-港湾-計・調（深浅）-管理・照査</vt:lpstr>
      <vt:lpstr>44_2-港湾-計・調（磁気）-管理・照査</vt:lpstr>
      <vt:lpstr>45_2-港湾-計・調（潜水）-管理・照査</vt:lpstr>
      <vt:lpstr>46_2-港湾-計・調（気象）-管理・照査</vt:lpstr>
      <vt:lpstr>47_2-港湾-計・調（地質）-管理・照査</vt:lpstr>
      <vt:lpstr>48_2-港湾-計・調（環境）-管理・照査</vt:lpstr>
      <vt:lpstr>49_2-港湾-調査（潜水）-担当</vt:lpstr>
      <vt:lpstr>50_2-港湾-設計-管理・照査</vt:lpstr>
      <vt:lpstr>51_2-空港-計・調・設-管理・照査</vt:lpstr>
      <vt:lpstr>'1_1-土木機械-診断-管理'!Print_Area</vt:lpstr>
      <vt:lpstr>'10_1-砂防-点検・診断-管理'!Print_Area</vt:lpstr>
      <vt:lpstr>'11_1-地すべり-点検・診断-管理'!Print_Area</vt:lpstr>
      <vt:lpstr>'12_1-急傾斜地-点検・診断-管理'!Print_Area</vt:lpstr>
      <vt:lpstr>'13_1-海岸-点検・診断-管理'!Print_Area</vt:lpstr>
      <vt:lpstr>'14_1-鋼橋-点検-担当'!Print_Area</vt:lpstr>
      <vt:lpstr>'15_1-鋼橋-診断-担当'!Print_Area</vt:lpstr>
      <vt:lpstr>'16_1-Con橋-点検-担当'!Print_Area</vt:lpstr>
      <vt:lpstr>'17_1-Con橋-診断-担当'!Print_Area</vt:lpstr>
      <vt:lpstr>'18_1-トンネル-点検-担当'!Print_Area</vt:lpstr>
      <vt:lpstr>'19_1-トンネル-診断-担当'!Print_Area</vt:lpstr>
      <vt:lpstr>'2_1-公園-点検-管理'!Print_Area</vt:lpstr>
      <vt:lpstr>'20_1-港湾-計画策定-管理'!Print_Area</vt:lpstr>
      <vt:lpstr>'21_1-港湾-点検・診断-管理'!Print_Area</vt:lpstr>
      <vt:lpstr>'22_1-港湾-設計-管理'!Print_Area</vt:lpstr>
      <vt:lpstr>'23_1-空港-点検・診断-管理'!Print_Area</vt:lpstr>
      <vt:lpstr>'24_1-空港-設計-管理'!Print_Area</vt:lpstr>
      <vt:lpstr>'25_2-地質-調査-管理'!Print_Area</vt:lpstr>
      <vt:lpstr>'26_2-建設環境-調査-管理'!Print_Area</vt:lpstr>
      <vt:lpstr>'28_2-建設機械-計・調・設-管理・照査'!Print_Area</vt:lpstr>
      <vt:lpstr>'29_2-土木機械-計・調・設-管理・照査'!Print_Area</vt:lpstr>
      <vt:lpstr>'3_1-公園-点検-担当'!Print_Area</vt:lpstr>
      <vt:lpstr>'30_2-都市-計・調・設-管理・照査'!Print_Area</vt:lpstr>
      <vt:lpstr>'31_2-公園-計・調・設-管理・照査'!Print_Area</vt:lpstr>
      <vt:lpstr>'32_2-河川・ダム-計・調・設-管理・照査'!Print_Area</vt:lpstr>
      <vt:lpstr>'33_2-下水-計・調・設-管理'!Print_Area</vt:lpstr>
      <vt:lpstr>'34_2-砂防-計・調・設-管理・照査'!Print_Area</vt:lpstr>
      <vt:lpstr>'35_2-地すべり-計・調・設-管理・照査'!Print_Area</vt:lpstr>
      <vt:lpstr>'36_2-急傾斜地-計・調・設-管理・照査'!Print_Area</vt:lpstr>
      <vt:lpstr>'37_2-海岸-計・調・設-管理・照査'!Print_Area</vt:lpstr>
      <vt:lpstr>'38_2-海岸-調査-管理・照査'!Print_Area</vt:lpstr>
      <vt:lpstr>'39_2-道路-計・調・設-管理・照査'!Print_Area</vt:lpstr>
      <vt:lpstr>'4_1-公園-診断-管理'!Print_Area</vt:lpstr>
      <vt:lpstr>'40_2-橋梁-計・調・設-管理・照査'!Print_Area</vt:lpstr>
      <vt:lpstr>'41_2-トンネル-計・調・設-管理・照査'!Print_Area</vt:lpstr>
      <vt:lpstr>'42_2-港湾-計・調（全般）-管理・照査'!Print_Area</vt:lpstr>
      <vt:lpstr>'43_2-港湾-計・調（深浅）-管理・照査'!Print_Area</vt:lpstr>
      <vt:lpstr>'44_2-港湾-計・調（磁気）-管理・照査'!Print_Area</vt:lpstr>
      <vt:lpstr>'45_2-港湾-計・調（潜水）-管理・照査'!Print_Area</vt:lpstr>
      <vt:lpstr>'46_2-港湾-計・調（気象）-管理・照査'!Print_Area</vt:lpstr>
      <vt:lpstr>'47_2-港湾-計・調（地質）-管理・照査'!Print_Area</vt:lpstr>
      <vt:lpstr>'48_2-港湾-計・調（環境）-管理・照査'!Print_Area</vt:lpstr>
      <vt:lpstr>'49_2-港湾-調査（潜水）-担当'!Print_Area</vt:lpstr>
      <vt:lpstr>'5_1-公園-診断-担当'!Print_Area</vt:lpstr>
      <vt:lpstr>'50_2-港湾-設計-管理・照査'!Print_Area</vt:lpstr>
      <vt:lpstr>'51_2-空港-計・調・設-管理・照査'!Print_Area</vt:lpstr>
      <vt:lpstr>'6_1-堤防-点検・診断-管理'!Print_Area</vt:lpstr>
      <vt:lpstr>'7_1-堤防-点検・診断-担当'!Print_Area</vt:lpstr>
      <vt:lpstr>'8_1-下水-点検・診断-管理'!Print_Area</vt:lpstr>
      <vt:lpstr>'9_1-下水-点検-担当'!Print_Area</vt:lpstr>
      <vt:lpstr>様式0!Print_Area</vt:lpstr>
      <vt:lpstr>様式0!Print_Titles</vt:lpstr>
      <vt:lpstr>区分</vt:lpstr>
      <vt:lpstr>計画・調査・設計業務業務</vt:lpstr>
      <vt:lpstr>計画・調査・設計業務施設分野等</vt:lpstr>
      <vt:lpstr>計画・調査・設計業務知識・技術を求める者</vt:lpstr>
      <vt:lpstr>計画トンネル</vt:lpstr>
      <vt:lpstr>計画トンネル計画・調査・設計</vt:lpstr>
      <vt:lpstr>計画下水道</vt:lpstr>
      <vt:lpstr>計画下水道計画・調査・設計</vt:lpstr>
      <vt:lpstr>計画河川・ダム</vt:lpstr>
      <vt:lpstr>計画河川・ダム計画・調査・設計</vt:lpstr>
      <vt:lpstr>計画海岸</vt:lpstr>
      <vt:lpstr>計画海岸計画・調査・設計</vt:lpstr>
      <vt:lpstr>計画海岸調査</vt:lpstr>
      <vt:lpstr>計画急傾斜地崩壊等対策</vt:lpstr>
      <vt:lpstr>計画急傾斜地崩壊等対策計画・調査・設計</vt:lpstr>
      <vt:lpstr>計画橋梁</vt:lpstr>
      <vt:lpstr>計画橋梁計画・調査・設計</vt:lpstr>
      <vt:lpstr>計画空港</vt:lpstr>
      <vt:lpstr>計画空港計画・調査・設計</vt:lpstr>
      <vt:lpstr>計画建設環境</vt:lpstr>
      <vt:lpstr>計画建設環境調査</vt:lpstr>
      <vt:lpstr>計画建設機械</vt:lpstr>
      <vt:lpstr>計画建設機械計画・調査・設計</vt:lpstr>
      <vt:lpstr>計画港湾</vt:lpstr>
      <vt:lpstr>計画港湾計画・調査海洋環境調査</vt:lpstr>
      <vt:lpstr>計画港湾計画・調査海洋地質・土質調査</vt:lpstr>
      <vt:lpstr>計画港湾計画・調査気象・海象調査</vt:lpstr>
      <vt:lpstr>計画港湾計画・調査磁気探査</vt:lpstr>
      <vt:lpstr>計画港湾計画・調査深浅測量・水路測量</vt:lpstr>
      <vt:lpstr>計画港湾計画・調査潜水探査</vt:lpstr>
      <vt:lpstr>計画港湾計画・調査全般</vt:lpstr>
      <vt:lpstr>計画港湾設計</vt:lpstr>
      <vt:lpstr>計画港湾調査潜水</vt:lpstr>
      <vt:lpstr>計画砂防</vt:lpstr>
      <vt:lpstr>計画砂防計画・調査・設計</vt:lpstr>
      <vt:lpstr>計画地すべり対策</vt:lpstr>
      <vt:lpstr>計画地すべり対策計画・調査・設計</vt:lpstr>
      <vt:lpstr>計画地質・土質</vt:lpstr>
      <vt:lpstr>計画地質・土質調査</vt:lpstr>
      <vt:lpstr>計画電気施設・通信施設・制御処理システム</vt:lpstr>
      <vt:lpstr>計画電気施設・通信施設・制御処理システム計画・調査・設計</vt:lpstr>
      <vt:lpstr>計画都市計画及び地方計画</vt:lpstr>
      <vt:lpstr>計画都市計画及び地方計画計画・調査・設計</vt:lpstr>
      <vt:lpstr>計画都市公園等</vt:lpstr>
      <vt:lpstr>計画都市公園等計画・調査・設計</vt:lpstr>
      <vt:lpstr>計画土木機械設備</vt:lpstr>
      <vt:lpstr>計画土木機械設備計画・調査・設計</vt:lpstr>
      <vt:lpstr>計画道路</vt:lpstr>
      <vt:lpstr>計画道路計画・調査・設計</vt:lpstr>
      <vt:lpstr>点検・診断等業務業務</vt:lpstr>
      <vt:lpstr>点検・診断等業務施設分野等</vt:lpstr>
      <vt:lpstr>点検・診断等業務知識・技術を求める者</vt:lpstr>
      <vt:lpstr>点検トンネル</vt:lpstr>
      <vt:lpstr>点検トンネル診断</vt:lpstr>
      <vt:lpstr>点検トンネル点検</vt:lpstr>
      <vt:lpstr>点検下水道管路施設</vt:lpstr>
      <vt:lpstr>点検下水道管路施設点検</vt:lpstr>
      <vt:lpstr>点検下水道管路施設点検・診断</vt:lpstr>
      <vt:lpstr>点検海岸堤防等</vt:lpstr>
      <vt:lpstr>点検海岸堤防等点検・診断</vt:lpstr>
      <vt:lpstr>点検急傾斜地崩壊防止施設</vt:lpstr>
      <vt:lpstr>点検急傾斜地崩壊防止施設点検・診断</vt:lpstr>
      <vt:lpstr>点検橋梁コンクリート橋</vt:lpstr>
      <vt:lpstr>点検橋梁コンクリート橋診断</vt:lpstr>
      <vt:lpstr>点検橋梁コンクリート橋点検</vt:lpstr>
      <vt:lpstr>点検橋梁鋼橋</vt:lpstr>
      <vt:lpstr>点検橋梁鋼橋診断</vt:lpstr>
      <vt:lpstr>点検橋梁鋼橋点検</vt:lpstr>
      <vt:lpstr>点検空港施設</vt:lpstr>
      <vt:lpstr>点検空港施設設計維持管理</vt:lpstr>
      <vt:lpstr>点検空港施設点検・診断</vt:lpstr>
      <vt:lpstr>点検公園施設遊具</vt:lpstr>
      <vt:lpstr>点検公園施設遊具診断</vt:lpstr>
      <vt:lpstr>点検公園施設遊具点検</vt:lpstr>
      <vt:lpstr>点検港湾施設</vt:lpstr>
      <vt:lpstr>点検港湾施設計画策定維持管理</vt:lpstr>
      <vt:lpstr>点検港湾施設設計維持管理</vt:lpstr>
      <vt:lpstr>点検港湾施設点検・診断</vt:lpstr>
      <vt:lpstr>点検砂防設備</vt:lpstr>
      <vt:lpstr>点検砂防設備点検・診断</vt:lpstr>
      <vt:lpstr>点検地すべり防止施設</vt:lpstr>
      <vt:lpstr>点検地すべり防止施設点検・診断</vt:lpstr>
      <vt:lpstr>点検堤防・河道</vt:lpstr>
      <vt:lpstr>点検堤防・河道点検・診断</vt:lpstr>
      <vt:lpstr>点検土木機械設備</vt:lpstr>
      <vt:lpstr>点検土木機械設備診断</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m.shimojima</dc:creator>
  <cp:lastModifiedBy>m.shimojima</cp:lastModifiedBy>
  <cp:lastPrinted>2016-10-25T08:57:25Z</cp:lastPrinted>
  <dcterms:created xsi:type="dcterms:W3CDTF">2015-09-25T08:03:09Z</dcterms:created>
  <dcterms:modified xsi:type="dcterms:W3CDTF">2016-11-22T08:04:06Z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name="NXPowerLiteLastOptimized" pid="2">
    <vt:lpwstr>533134</vt:lpwstr>
  </property>
  <property fmtid="{D5CDD505-2E9C-101B-9397-08002B2CF9AE}" name="NXPowerLiteSettings" pid="3">
    <vt:lpwstr>F7000400038000</vt:lpwstr>
  </property>
  <property fmtid="{D5CDD505-2E9C-101B-9397-08002B2CF9AE}" name="NXPowerLiteVersion" pid="4">
    <vt:lpwstr>D5.0.3</vt:lpwstr>
  </property>
</Properties>
</file>