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902最終確認\"/>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<sst xmlns="http://schemas.openxmlformats.org/spreadsheetml/2006/main" count="2196" uniqueCount="510">
  <si>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</si>
  <si>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</si>
  <si>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</si>
  <si>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</si>
  <si>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</si>
  <si>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</si>
  <si>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</si>
  <si>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</si>
  <si>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</si>
  <si>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</si>
  <si>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</si>
  <si>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</si>
  <si>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</si>
  <si>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</si>
  <si>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</si>
  <si>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</si>
  <si>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</si>
  <si>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</si>
  <si>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</si>
  <si>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</si>
  <si>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</si>
  <si>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</si>
  <si>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</si>
  <si>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</si>
  <si>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</si>
  <si>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</si>
  <si>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</si>
  <si>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</si>
  <si>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</si>
  <si>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</si>
  <si>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</si>
  <si>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</si>
  <si>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</si>
  <si>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</si>
  <si>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</si>
  <si>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</si>
  <si>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</si>
  <si>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</si>
  <si>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</si>
  <si>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</si>
  <si>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</si>
  <si>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</si>
  <si>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</si>
  <si>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</si>
  <si>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</si>
  <si>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</si>
  <si>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</si>
  <si>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</si>
  <si>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</si>
  <si>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</si>
  <si>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</si>
  <si>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</si>
  <si>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</si>
  <si>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</si>
  <si>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</si>
  <si>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</si>
  <si>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</si>
  <si>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</si>
  <si>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</si>
  <si>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</si>
  <si>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</si>
  <si>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</si>
  <si>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</si>
  <si>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</si>
  <si>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</si>
  <si>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</si>
  <si>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</si>
  <si>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</si>
  <si>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</si>
  <si>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</si>
  <si>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</si>
  <si>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</si>
  <si>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</si>
  <si>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</si>
  <si>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</si>
  <si>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</si>
  <si>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</si>
  <si>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</si>
  <si>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</si>
  <si>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</si>
  <si>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</si>
  <si>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</si>
  <si>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</si>
  <si>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</si>
  <si>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</si>
  <si>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</si>
  <si>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</si>
  <si>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</si>
  <si>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</si>
  <si>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</si>
  <si>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</si>
  <si>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</si>
  <si>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</si>
  <si>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</si>
  <si>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</si>
  <si>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</si>
  <si>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</si>
  <si>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</si>
  <si>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</si>
  <si>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</si>
  <si>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</si>
  <si>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</si>
  <si>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</si>
  <si>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</si>
  <si>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</si>
  <si>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</si>
  <si>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</si>
  <si>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</si>
  <si>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</si>
  <si>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</si>
  <si>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</si>
  <si>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</si>
  <si>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</si>
  <si>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</si>
  <si>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</si>
  <si>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</si>
  <si>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</si>
  <si>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</si>
  <si>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</si>
  <si>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</si>
  <si>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</si>
  <si>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</si>
  <si>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</si>
  <si>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</si>
  <si>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</si>
  <si>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</si>
  <si>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</si>
  <si>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</si>
  <si>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</si>
  <si>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</si>
  <si>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</si>
  <si>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</si>
  <si>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</si>
  <si>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</si>
  <si>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</si>
  <si>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</si>
  <si>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</si>
  <si>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</si>
  <si>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</si>
  <si>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</si>
  <si>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</si>
  <si>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</si>
  <si>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</si>
  <si>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</si>
  <si>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</si>
  <si>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</si>
  <si>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</si>
  <si>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</si>
  <si>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</si>
  <si>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</si>
  <si>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</si>
  <si>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</si>
  <si>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</si>
  <si>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</si>
  <si>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</si>
  <si>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</si>
  <si>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</si>
  <si>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</si>
  <si>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</si>
  <si>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</si>
  <si>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</si>
  <si>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</si>
  <si>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</si>
  <si>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</si>
  <si>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</si>
  <si>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</si>
  <si>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</si>
  <si>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</si>
  <si>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</si>
  <si>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</si>
  <si>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</si>
  <si>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</si>
  <si>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</si>
  <si>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</si>
  <si>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</si>
  <si>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</si>
  <si>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</si>
  <si>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</si>
  <si>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</si>
  <si>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</si>
  <si>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</si>
  <si>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</si>
  <si>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</si>
  <si>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</si>
  <si>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</si>
  <si>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</si>
  <si>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</si>
  <si>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</si>
  <si>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</si>
  <si>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</si>
  <si>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</si>
  <si>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</si>
  <si>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</si>
  <si>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</si>
  <si>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</si>
  <si>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</si>
  <si>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</si>
  <si>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</si>
  <si>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</si>
  <si>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</si>
  <si>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</si>
  <si>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</si>
  <si>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</si>
  <si>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</si>
  <si>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</si>
  <si>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</si>
  <si>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</si>
  <si>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</si>
  <si>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</si>
  <si>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</si>
  <si>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</si>
  <si>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</si>
  <si>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</si>
  <si>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</si>
  <si>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</si>
  <si>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</si>
  <si>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</si>
  <si>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</si>
  <si>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</si>
  <si>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</si>
  <si>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</si>
  <si>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</si>
  <si>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</si>
  <si>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</si>
  <si>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</si>
  <si>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</si>
  <si>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</si>
  <si>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</si>
  <si>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</si>
  <si>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</si>
  <si>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</si>
  <si>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</si>
  <si>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</si>
  <si>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</si>
  <si>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</si>
  <si>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</si>
  <si>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</si>
  <si>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</si>
  <si>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</si>
  <si>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</si>
  <si>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</si>
  <si>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</si>
  <si>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</si>
  <si>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</si>
  <si>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</si>
  <si>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</si>
  <si>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</si>
  <si>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</si>
  <si>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</si>
  <si>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</si>
  <si>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</si>
  <si>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</si>
  <si>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</si>
  <si>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</si>
  <si>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</si>
  <si>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</si>
  <si>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</si>
  <si>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</si>
  <si>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</si>
  <si>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</si>
  <si>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</si>
  <si>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</si>
  <si>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</si>
  <si>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</si>
  <si>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</si>
  <si>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</si>
  <si>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</si>
  <si>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</si>
  <si>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</si>
  <si>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</si>
  <si>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</si>
  <si>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</si>
  <si>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</si>
  <si>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</si>
  <si>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</si>
  <si>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</si>
  <si>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</si>
  <si>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</si>
  <si>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</si>
  <si>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</si>
  <si>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</si>
  <si>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</si>
  <si>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</si>
  <si>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</si>
  <si>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</si>
  <si>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</si>
  <si>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</si>
  <si>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</si>
  <si>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</si>
  <si>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</si>
  <si>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</si>
  <si>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</si>
  <si>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</si>
  <si>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</si>
  <si>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</si>
  <si>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</si>
  <si>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</si>
  <si>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</si>
  <si>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</si>
  <si>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</si>
  <si>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</si>
  <si>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</si>
  <si>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</si>
  <si>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</si>
  <si>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</si>
  <si>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</si>
  <si>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</si>
  <si>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</si>
  <si>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</si>
  <si>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</si>
  <si>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</si>
  <si>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</si>
  <si>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</si>
  <si>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</si>
  <si>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</si>
  <si>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</si>
  <si>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</si>
  <si>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</si>
  <si>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</si>
  <si>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</si>
  <si>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</si>
  <si>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</si>
  <si>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</si>
  <si>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</si>
  <si>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</si>
  <si>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</si>
  <si>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</si>
  <si>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</si>
  <si>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</si>
  <si>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</si>
  <si>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</si>
  <si>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</si>
  <si>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</si>
  <si>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</si>
  <si>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</si>
  <si>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</si>
  <si>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</si>
  <si>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</si>
  <si>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</si>
  <si>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</si>
  <si>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</si>
  <si>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</si>
  <si>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</si>
  <si>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</si>
  <si>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</si>
  <si>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</si>
  <si>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</si>
  <si>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</si>
  <si>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</si>
  <si>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</si>
  <si>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</si>
  <si>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</si>
  <si>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</si>
  <si>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</si>
  <si>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</si>
  <si>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</si>
  <si>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</si>
  <si>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</si>
  <si>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</si>
  <si>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</si>
  <si>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</si>
  <si>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</si>
  <si>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</si>
  <si>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</si>
  <si>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</si>
  <si>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</si>
  <si>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</si>
  <si>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</si>
  <si>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</si>
  <si>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</si>
  <si>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</si>
  <si>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</si>
  <si>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</si>
  <si>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</si>
  <si>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</si>
  <si>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</si>
  <si>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</si>
  <si>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</si>
  <si>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</si>
  <si>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</si>
  <si>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</si>
  <si>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</si>
  <si>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</si>
  <si>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</si>
  <si>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</si>
  <si>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</si>
  <si>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</si>
  <si>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</si>
  <si>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</si>
  <si>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</si>
  <si>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</si>
  <si>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</si>
  <si>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</si>
  <si>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</si>
  <si>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</si>
  <si>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</si>
  <si>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</si>
  <si>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</si>
  <si>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</si>
  <si>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</si>
  <si>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</si>
  <si>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</si>
  <si>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</si>
  <si>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</si>
  <si>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</si>
  <si>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</si>
  <si>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</si>
  <si>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</si>
  <si>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</si>
  <si>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</si>
  <si>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</si>
  <si>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</si>
  <si>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</si>
  <si>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</si>
  <si>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</si>
  <si>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</si>
  <si>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</si>
  <si>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</si>
  <si>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</si>
  <si>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</si>
  <si>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</si>
  <si>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</si>
  <si>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</si>
  <si>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</si>
  <si>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</si>
  <si>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</si>
  <si>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</si>
  <si>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</si>
  <si>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</si>
  <si>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</si>
  <si>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</si>
  <si>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</si>
  <si>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</si>
  <si>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</si>
  <si>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道路災害復旧事業</t>
    <rPh sb="0" eb="2">
      <t>ドウロ</t>
    </rPh>
    <rPh sb="2" eb="4">
      <t>サイガイ</t>
    </rPh>
    <rPh sb="4" eb="6">
      <t>フッキュウ</t>
    </rPh>
    <rPh sb="6" eb="8">
      <t>ジギョウ</t>
    </rPh>
    <phoneticPr fontId="5"/>
  </si>
  <si>
    <t>国道・防災課</t>
    <rPh sb="0" eb="2">
      <t>コクドウ</t>
    </rPh>
    <rPh sb="3" eb="6">
      <t>ボウサイカ</t>
    </rPh>
    <phoneticPr fontId="5"/>
  </si>
  <si>
    <t>道路局</t>
    <rPh sb="0" eb="3">
      <t>ドウロキョク</t>
    </rPh>
    <phoneticPr fontId="5"/>
  </si>
  <si>
    <t>課長　川﨑　茂信</t>
    <rPh sb="0" eb="2">
      <t>カチョウ</t>
    </rPh>
    <rPh sb="3" eb="5">
      <t>カワサキ</t>
    </rPh>
    <rPh sb="6" eb="8">
      <t>シゲノブ</t>
    </rPh>
    <phoneticPr fontId="5"/>
  </si>
  <si>
    <t>国土交通省</t>
  </si>
  <si>
    <t>道路法第13条第1項
公共土木施設災害復旧事業費国庫負担法第3条第7号</t>
    <phoneticPr fontId="5"/>
  </si>
  <si>
    <t>・豪雨、地震等の異常な天然現象により生じた直轄道路の被災個所について、早期に復旧を図り、安全で円滑な道路交通を確保することを目的とする。</t>
    <phoneticPr fontId="5"/>
  </si>
  <si>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</si>
  <si>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t>
  </si>
  <si>
    <t>被災した施設を復旧することにより、災害による被害を受けた道路の機能を被災前の状態に回復</t>
    <phoneticPr fontId="5"/>
  </si>
  <si>
    <t>災害による被害を受けた道路の復旧率</t>
    <phoneticPr fontId="5"/>
  </si>
  <si>
    <t>災害による被災を受けた道路の復旧事業完了箇所数</t>
    <phoneticPr fontId="5"/>
  </si>
  <si>
    <t>-</t>
    <phoneticPr fontId="5"/>
  </si>
  <si>
    <t>-</t>
    <phoneticPr fontId="5"/>
  </si>
  <si>
    <t>-</t>
    <phoneticPr fontId="5"/>
  </si>
  <si>
    <t>％</t>
    <phoneticPr fontId="5"/>
  </si>
  <si>
    <t>被災した道路の復旧を行うものであり、横断的な施策に係るものでない。</t>
    <rPh sb="0" eb="2">
      <t>ヒサイ</t>
    </rPh>
    <rPh sb="4" eb="6">
      <t>ドウロ</t>
    </rPh>
    <rPh sb="7" eb="9">
      <t>フッキュウ</t>
    </rPh>
    <rPh sb="10" eb="11">
      <t>オコナ</t>
    </rPh>
    <rPh sb="18" eb="21">
      <t>オウダンテキ</t>
    </rPh>
    <rPh sb="22" eb="24">
      <t>シサク</t>
    </rPh>
    <rPh sb="25" eb="26">
      <t>カカ</t>
    </rPh>
    <phoneticPr fontId="5"/>
  </si>
  <si>
    <t>-</t>
    <phoneticPr fontId="5"/>
  </si>
  <si>
    <t>河川等災害復旧事業費</t>
    <rPh sb="0" eb="2">
      <t>カセン</t>
    </rPh>
    <rPh sb="2" eb="3">
      <t>トウ</t>
    </rPh>
    <rPh sb="3" eb="5">
      <t>サイガイ</t>
    </rPh>
    <rPh sb="5" eb="7">
      <t>フッキュウ</t>
    </rPh>
    <rPh sb="7" eb="9">
      <t>ジギョウ</t>
    </rPh>
    <rPh sb="9" eb="10">
      <t>ヒ</t>
    </rPh>
    <phoneticPr fontId="5"/>
  </si>
  <si>
    <t>災害復旧事業は民生安定のため、迅速な対応が求められるものである。</t>
    <phoneticPr fontId="5"/>
  </si>
  <si>
    <t>法令に基づき国が直接管理する施設に係る災害復旧事業である。</t>
    <phoneticPr fontId="5"/>
  </si>
  <si>
    <t>災害により被災した道路の復旧を行うものであり、優先度の高い事業である。</t>
    <phoneticPr fontId="5"/>
  </si>
  <si>
    <t>有</t>
  </si>
  <si>
    <t>受益者との負担関係は法令に基づいている。</t>
    <phoneticPr fontId="5"/>
  </si>
  <si>
    <t>事業の実施にあたってはより安価な材料・工法等で被災前の効用を満たすよう検討している。</t>
    <phoneticPr fontId="5"/>
  </si>
  <si>
    <t>事業に実施にあたっては適時検査を実施しており、効率的に予算執行を行っている。</t>
    <phoneticPr fontId="5"/>
  </si>
  <si>
    <t>被災箇所毎に被災状況・復旧工法等を精査しており、真に必要なものに限定している。</t>
    <phoneticPr fontId="5"/>
  </si>
  <si>
    <t>過去の施工事例や新技術を活用するなどし、復旧工法を工夫することで、事業実施期間の短縮やコスト縮減などを図っている。</t>
    <phoneticPr fontId="5"/>
  </si>
  <si>
    <t>被災した道路の復旧を目標としており、速やかに事業を実施している。</t>
    <rPh sb="18" eb="19">
      <t>スミ</t>
    </rPh>
    <rPh sb="22" eb="24">
      <t>ジギョウ</t>
    </rPh>
    <rPh sb="25" eb="27">
      <t>ジッシ</t>
    </rPh>
    <phoneticPr fontId="5"/>
  </si>
  <si>
    <t>コスト縮減については、被災の状況・復旧工法等を精査し、効率的に実施している。</t>
    <rPh sb="19" eb="21">
      <t>コウホウ</t>
    </rPh>
    <phoneticPr fontId="5"/>
  </si>
  <si>
    <t>被災の状況や復旧工法等を勘案しながら着実な事業進捗を図っている。</t>
    <rPh sb="0" eb="2">
      <t>ヒサイ</t>
    </rPh>
    <rPh sb="3" eb="5">
      <t>ジョウキョウ</t>
    </rPh>
    <rPh sb="6" eb="8">
      <t>フッキュウ</t>
    </rPh>
    <rPh sb="8" eb="10">
      <t>コウホウ</t>
    </rPh>
    <phoneticPr fontId="5"/>
  </si>
  <si>
    <t>復旧した道路は従前の効用を発揮し、十分に活用されている。</t>
    <phoneticPr fontId="5"/>
  </si>
  <si>
    <t>引き続き、過去の施工事例や新技術を活用するなどし、復旧工法を工夫することで、事業実施期間の短縮やコスト縮減など事業実施の効率化に努める。</t>
    <phoneticPr fontId="5"/>
  </si>
  <si>
    <t>今後も事業期間の短縮やコスト縮減など事業実施の効率化に努める。</t>
    <phoneticPr fontId="5"/>
  </si>
  <si>
    <t>A.地方整備局</t>
    <rPh sb="2" eb="4">
      <t>チホウ</t>
    </rPh>
    <rPh sb="4" eb="6">
      <t>セイビ</t>
    </rPh>
    <rPh sb="6" eb="7">
      <t>キョク</t>
    </rPh>
    <phoneticPr fontId="5"/>
  </si>
  <si>
    <t>A.中部地方整備局</t>
    <rPh sb="2" eb="4">
      <t>チュウブ</t>
    </rPh>
    <rPh sb="4" eb="6">
      <t>チホウ</t>
    </rPh>
    <rPh sb="6" eb="8">
      <t>セイビ</t>
    </rPh>
    <rPh sb="8" eb="9">
      <t>キョク</t>
    </rPh>
    <phoneticPr fontId="5"/>
  </si>
  <si>
    <t>復旧工事の実施及び工事に係る調査設計</t>
    <rPh sb="0" eb="2">
      <t>フッキュウ</t>
    </rPh>
    <rPh sb="2" eb="4">
      <t>コウジ</t>
    </rPh>
    <rPh sb="5" eb="7">
      <t>ジッシ</t>
    </rPh>
    <rPh sb="7" eb="8">
      <t>オヨ</t>
    </rPh>
    <rPh sb="9" eb="11">
      <t>コウジ</t>
    </rPh>
    <rPh sb="12" eb="13">
      <t>カカ</t>
    </rPh>
    <rPh sb="14" eb="16">
      <t>チョウサ</t>
    </rPh>
    <rPh sb="16" eb="18">
      <t>セッケイ</t>
    </rPh>
    <phoneticPr fontId="5"/>
  </si>
  <si>
    <t>B.（株）尾花組</t>
    <rPh sb="3" eb="4">
      <t>カブ</t>
    </rPh>
    <rPh sb="5" eb="6">
      <t>オ</t>
    </rPh>
    <rPh sb="6" eb="7">
      <t>ハナ</t>
    </rPh>
    <rPh sb="7" eb="8">
      <t>クミ</t>
    </rPh>
    <phoneticPr fontId="5"/>
  </si>
  <si>
    <t>復旧工事</t>
    <rPh sb="0" eb="2">
      <t>フッキュウ</t>
    </rPh>
    <rPh sb="2" eb="4">
      <t>コウジ</t>
    </rPh>
    <phoneticPr fontId="5"/>
  </si>
  <si>
    <t>C.個人（イ）</t>
    <rPh sb="2" eb="4">
      <t>コジン</t>
    </rPh>
    <phoneticPr fontId="5"/>
  </si>
  <si>
    <t>用地補償</t>
    <rPh sb="0" eb="2">
      <t>ヨウチ</t>
    </rPh>
    <rPh sb="2" eb="4">
      <t>ホショウ</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</si>
  <si>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</si>
  <si>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</si>
  <si>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</si>
  <si>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復旧工事の実施及び用地補償</t>
    <rPh sb="0" eb="2">
      <t>フッキュウ</t>
    </rPh>
    <rPh sb="2" eb="4">
      <t>コウジ</t>
    </rPh>
    <rPh sb="5" eb="7">
      <t>ジッシ</t>
    </rPh>
    <rPh sb="7" eb="8">
      <t>オヨ</t>
    </rPh>
    <rPh sb="9" eb="11">
      <t>ヨウチ</t>
    </rPh>
    <rPh sb="11" eb="13">
      <t>ホショウ</t>
    </rPh>
    <phoneticPr fontId="5"/>
  </si>
  <si>
    <t>復旧工事の実施</t>
    <rPh sb="0" eb="2">
      <t>フッキュウ</t>
    </rPh>
    <rPh sb="2" eb="4">
      <t>コウジ</t>
    </rPh>
    <rPh sb="5" eb="7">
      <t>ジッシ</t>
    </rPh>
    <phoneticPr fontId="5"/>
  </si>
  <si>
    <t>Ｂ.民間企業</t>
    <rPh sb="2" eb="4">
      <t>ミンカン</t>
    </rPh>
    <rPh sb="4" eb="6">
      <t>キギョウ</t>
    </rPh>
    <phoneticPr fontId="5"/>
  </si>
  <si>
    <t>（株）尾花組</t>
    <rPh sb="1" eb="2">
      <t>カブ</t>
    </rPh>
    <rPh sb="3" eb="4">
      <t>オ</t>
    </rPh>
    <rPh sb="4" eb="5">
      <t>ハナ</t>
    </rPh>
    <rPh sb="5" eb="6">
      <t>グミ</t>
    </rPh>
    <phoneticPr fontId="5"/>
  </si>
  <si>
    <t>（株）エス・ケイ・ディ</t>
  </si>
  <si>
    <t>（株）白鳥建設</t>
  </si>
  <si>
    <t>日本無線（株）　関西支社</t>
  </si>
  <si>
    <t>(株)東組</t>
    <rPh sb="0" eb="3">
      <t>カブ</t>
    </rPh>
    <rPh sb="3" eb="4">
      <t>ヒガシ</t>
    </rPh>
    <rPh sb="4" eb="5">
      <t>クミ</t>
    </rPh>
    <phoneticPr fontId="3"/>
  </si>
  <si>
    <t>星和電機（株）　関西支社</t>
  </si>
  <si>
    <t>（株）狩谷電気店</t>
  </si>
  <si>
    <t xml:space="preserve">（株）エイト日本技術開発                                              </t>
  </si>
  <si>
    <t>随意契約
（その他）</t>
  </si>
  <si>
    <t>Ｃ.個人</t>
    <rPh sb="2" eb="4">
      <t>コジン</t>
    </rPh>
    <phoneticPr fontId="5"/>
  </si>
  <si>
    <t>イ</t>
    <phoneticPr fontId="5"/>
  </si>
  <si>
    <t>ロ</t>
    <phoneticPr fontId="5"/>
  </si>
  <si>
    <t>※契約ベースにて作成</t>
    <rPh sb="1" eb="3">
      <t>ケイヤク</t>
    </rPh>
    <rPh sb="8" eb="10">
      <t>サクセイ</t>
    </rPh>
    <phoneticPr fontId="5"/>
  </si>
  <si>
    <t>箇所</t>
    <rPh sb="0" eb="2">
      <t>カショ</t>
    </rPh>
    <phoneticPr fontId="5"/>
  </si>
  <si>
    <t>-</t>
    <phoneticPr fontId="5"/>
  </si>
  <si>
    <t>-</t>
    <phoneticPr fontId="5"/>
  </si>
  <si>
    <t>‐</t>
  </si>
  <si>
    <t>静和工業（株）</t>
    <phoneticPr fontId="5"/>
  </si>
  <si>
    <t>小雀建設（株）</t>
    <phoneticPr fontId="5"/>
  </si>
  <si>
    <t>-</t>
    <phoneticPr fontId="5"/>
  </si>
  <si>
    <t>-</t>
    <phoneticPr fontId="5"/>
  </si>
  <si>
    <t>復旧工事に係る調査設計</t>
    <rPh sb="0" eb="2">
      <t>フッキュウ</t>
    </rPh>
    <rPh sb="2" eb="4">
      <t>コウジ</t>
    </rPh>
    <rPh sb="5" eb="6">
      <t>カカ</t>
    </rPh>
    <rPh sb="7" eb="9">
      <t>チョウサ</t>
    </rPh>
    <rPh sb="9" eb="11">
      <t>セッケイ</t>
    </rPh>
    <phoneticPr fontId="5"/>
  </si>
  <si>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5"/>
  </si>
  <si>
    <t>-</t>
    <phoneticPr fontId="5"/>
  </si>
  <si>
    <t>熊本地震からの早期復旧のニーズ等も踏まえ、事業期間の短縮やコスト縮減について、不断の努力を続けるべき。</t>
    <rPh sb="0" eb="2">
      <t>クマモト</t>
    </rPh>
    <rPh sb="2" eb="4">
      <t>ジシン</t>
    </rPh>
    <rPh sb="7" eb="9">
      <t>ソウキ</t>
    </rPh>
    <rPh sb="9" eb="11">
      <t>フッキュウ</t>
    </rPh>
    <rPh sb="15" eb="16">
      <t>トウ</t>
    </rPh>
    <rPh sb="17" eb="18">
      <t>フ</t>
    </rPh>
    <rPh sb="21" eb="23">
      <t>ジギョウ</t>
    </rPh>
    <rPh sb="23" eb="25">
      <t>キカン</t>
    </rPh>
    <rPh sb="26" eb="28">
      <t>タンシュク</t>
    </rPh>
    <rPh sb="32" eb="34">
      <t>シュクゲン</t>
    </rPh>
    <rPh sb="39" eb="41">
      <t>フダン</t>
    </rPh>
    <rPh sb="42" eb="44">
      <t>ドリョク</t>
    </rPh>
    <rPh sb="45" eb="46">
      <t>ツヅ</t>
    </rPh>
    <phoneticPr fontId="5"/>
  </si>
  <si>
    <t>熊本地震により被災した道路の災害復旧費</t>
    <rPh sb="0" eb="2">
      <t>クマモト</t>
    </rPh>
    <rPh sb="2" eb="4">
      <t>ジシン</t>
    </rPh>
    <rPh sb="7" eb="9">
      <t>ヒサイ</t>
    </rPh>
    <rPh sb="11" eb="13">
      <t>ドウロ</t>
    </rPh>
    <rPh sb="14" eb="16">
      <t>サイガイ</t>
    </rPh>
    <rPh sb="16" eb="18">
      <t>フッキュウ</t>
    </rPh>
    <rPh sb="18" eb="19">
      <t>ヒ</t>
    </rPh>
    <phoneticPr fontId="5"/>
  </si>
  <si>
    <t>執行等改善</t>
  </si>
  <si>
    <t>熊本地震からの早期復旧のニーズ等も踏まえ、引き続き事業期間の短縮やコスト縮減について務める。</t>
    <rPh sb="0" eb="2">
      <t>クマモト</t>
    </rPh>
    <rPh sb="2" eb="4">
      <t>ジシン</t>
    </rPh>
    <rPh sb="7" eb="9">
      <t>ソウキ</t>
    </rPh>
    <rPh sb="9" eb="11">
      <t>フッキュウ</t>
    </rPh>
    <rPh sb="15" eb="16">
      <t>トウ</t>
    </rPh>
    <rPh sb="17" eb="18">
      <t>フ</t>
    </rPh>
    <rPh sb="21" eb="22">
      <t>ヒ</t>
    </rPh>
    <rPh sb="23" eb="24">
      <t>ツヅ</t>
    </rPh>
    <rPh sb="25" eb="27">
      <t>ジギョウ</t>
    </rPh>
    <rPh sb="27" eb="29">
      <t>キカン</t>
    </rPh>
    <rPh sb="30" eb="32">
      <t>タンシュク</t>
    </rPh>
    <rPh sb="36" eb="38">
      <t>シュクゲン</t>
    </rPh>
    <rPh sb="42" eb="4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</si>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</sst>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161925</xdr:colOff>
      <xdr:row>724</xdr:row>
      <xdr:rowOff>266700</xdr:rowOff>
    </xdr:from>
    <xdr:to>
      <xdr:col>46</xdr:col>
      <xdr:colOff>66675</xdr:colOff>
      <xdr:row>745</xdr:row>
      <xdr:rowOff>95250</xdr:rowOff>
    </xdr:to>
    <xdr:sp macro="" textlink="">
      <xdr:nvSpPr>
        <xdr:cNvPr id="1030" name="AutoShape 6"/>
        <xdr:cNvSpPr>
          <a:spLocks noChangeAspect="1" noChangeArrowheads="1"/>
        </xdr:cNvSpPr>
      </xdr:nvSpPr>
      <xdr:spPr bwMode="auto">
        <a:xfrm>
          <a:off x="2162175" y="35966400"/>
          <a:ext cx="7105650" cy="7229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721</xdr:row>
      <xdr:rowOff>0</xdr:rowOff>
    </xdr:from>
    <xdr:to>
      <xdr:col>44</xdr:col>
      <xdr:colOff>12700</xdr:colOff>
      <xdr:row>741</xdr:row>
      <xdr:rowOff>0</xdr:rowOff>
    </xdr:to>
    <xdr:grpSp>
      <xdr:nvGrpSpPr>
        <xdr:cNvPr id="51" name="グループ化 50"/>
        <xdr:cNvGrpSpPr/>
      </xdr:nvGrpSpPr>
      <xdr:grpSpPr>
        <a:xfrm>
          <a:off x="2420471" y="39500735"/>
          <a:ext cx="6467288" cy="6947647"/>
          <a:chOff x="723900" y="885825"/>
          <a:chExt cx="5724526" cy="5962650"/>
        </a:xfrm>
      </xdr:grpSpPr>
      <xdr:sp macro="" textlink="">
        <xdr:nvSpPr>
          <xdr:cNvPr id="52" name="テキスト ボックス 51"/>
          <xdr:cNvSpPr txBox="1"/>
        </xdr:nvSpPr>
        <xdr:spPr>
          <a:xfrm>
            <a:off x="723900" y="885825"/>
            <a:ext cx="27717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latin typeface="+mj-ea"/>
                <a:ea typeface="+mj-ea"/>
              </a:rPr>
              <a:t>1,090</a:t>
            </a:r>
            <a:r>
              <a:rPr kumimoji="1" lang="ja-JP" altLang="en-US" sz="1100"/>
              <a:t>百万円</a:t>
            </a:r>
          </a:p>
        </xdr:txBody>
      </xdr:sp>
      <xdr:sp macro="" textlink="">
        <xdr:nvSpPr>
          <xdr:cNvPr id="53" name="大かっこ 52"/>
          <xdr:cNvSpPr/>
        </xdr:nvSpPr>
        <xdr:spPr>
          <a:xfrm>
            <a:off x="733425" y="1466850"/>
            <a:ext cx="276225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xnSp macro="">
        <xdr:nvCxnSpPr>
          <xdr:cNvPr id="54" name="直線コネクタ 53"/>
          <xdr:cNvCxnSpPr/>
        </xdr:nvCxnSpPr>
        <xdr:spPr>
          <a:xfrm>
            <a:off x="1704975" y="2000250"/>
            <a:ext cx="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1695450" y="2762250"/>
            <a:ext cx="73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5"/>
          <xdr:cNvSpPr txBox="1"/>
        </xdr:nvSpPr>
        <xdr:spPr>
          <a:xfrm>
            <a:off x="2400299" y="2514600"/>
            <a:ext cx="244792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r>
              <a:rPr kumimoji="1" lang="en-US" altLang="ja-JP" sz="1100"/>
              <a:t>.</a:t>
            </a:r>
            <a:r>
              <a:rPr kumimoji="1" lang="ja-JP" altLang="en-US" sz="1100"/>
              <a:t>地方整備局（</a:t>
            </a:r>
            <a:r>
              <a:rPr kumimoji="1" lang="en-US" altLang="ja-JP" sz="1100">
                <a:latin typeface="+mj-ea"/>
                <a:ea typeface="+mj-ea"/>
              </a:rPr>
              <a:t>3</a:t>
            </a:r>
            <a:r>
              <a:rPr kumimoji="1" lang="ja-JP" altLang="en-US" sz="1100"/>
              <a:t>地整）</a:t>
            </a:r>
            <a:endParaRPr kumimoji="1" lang="en-US" altLang="ja-JP" sz="1100"/>
          </a:p>
          <a:p>
            <a:pPr algn="ctr"/>
            <a:r>
              <a:rPr kumimoji="1" lang="en-US" altLang="ja-JP" sz="1100">
                <a:latin typeface="+mj-ea"/>
                <a:ea typeface="+mj-ea"/>
              </a:rPr>
              <a:t>1,090</a:t>
            </a:r>
            <a:r>
              <a:rPr kumimoji="1" lang="ja-JP" altLang="en-US" sz="1100"/>
              <a:t>百万円</a:t>
            </a:r>
            <a:endParaRPr kumimoji="1" lang="en-US" altLang="ja-JP" sz="1100"/>
          </a:p>
        </xdr:txBody>
      </xdr:sp>
      <xdr:sp macro="" textlink="">
        <xdr:nvSpPr>
          <xdr:cNvPr id="57" name="テキスト ボックス 56"/>
          <xdr:cNvSpPr txBox="1"/>
        </xdr:nvSpPr>
        <xdr:spPr>
          <a:xfrm>
            <a:off x="752474" y="1571625"/>
            <a:ext cx="282892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予算配分、事業採択、地方整備局への助言</a:t>
            </a:r>
          </a:p>
        </xdr:txBody>
      </xdr:sp>
      <xdr:sp macro="" textlink="">
        <xdr:nvSpPr>
          <xdr:cNvPr id="58" name="テキスト ボックス 57"/>
          <xdr:cNvSpPr txBox="1"/>
        </xdr:nvSpPr>
        <xdr:spPr>
          <a:xfrm>
            <a:off x="2409825" y="3114675"/>
            <a:ext cx="265747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復旧工事の実施及び工事に係る設計、</a:t>
            </a:r>
            <a:endParaRPr kumimoji="1" lang="en-US" altLang="ja-JP" sz="1100"/>
          </a:p>
          <a:p>
            <a:r>
              <a:rPr kumimoji="1" lang="ja-JP" altLang="en-US" sz="1100"/>
              <a:t>用地補償等</a:t>
            </a:r>
          </a:p>
        </xdr:txBody>
      </xdr:sp>
      <xdr:cxnSp macro="">
        <xdr:nvCxnSpPr>
          <xdr:cNvPr id="59" name="直線コネクタ 58"/>
          <xdr:cNvCxnSpPr/>
        </xdr:nvCxnSpPr>
        <xdr:spPr>
          <a:xfrm>
            <a:off x="3352800" y="3667125"/>
            <a:ext cx="0" cy="2409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a:endCxn id="61" idx="1"/>
          </xdr:cNvCxnSpPr>
        </xdr:nvCxnSpPr>
        <xdr:spPr>
          <a:xfrm>
            <a:off x="3371850" y="4600575"/>
            <a:ext cx="1152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4524375" y="4343400"/>
            <a:ext cx="16668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民間企業（</a:t>
            </a:r>
            <a:r>
              <a:rPr kumimoji="1" lang="en-US" altLang="ja-JP" sz="1100">
                <a:latin typeface="+mj-ea"/>
                <a:ea typeface="+mj-ea"/>
              </a:rPr>
              <a:t>11</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1,070</a:t>
            </a:r>
            <a:r>
              <a:rPr kumimoji="1" lang="ja-JP" altLang="en-US" sz="1100">
                <a:latin typeface="+mj-ea"/>
                <a:ea typeface="+mj-ea"/>
              </a:rPr>
              <a:t>百万円</a:t>
            </a:r>
          </a:p>
        </xdr:txBody>
      </xdr:sp>
      <xdr:sp macro="" textlink="">
        <xdr:nvSpPr>
          <xdr:cNvPr id="62" name="大かっこ 61"/>
          <xdr:cNvSpPr/>
        </xdr:nvSpPr>
        <xdr:spPr>
          <a:xfrm>
            <a:off x="4543426" y="4914900"/>
            <a:ext cx="1666874"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テキスト ボックス 62"/>
          <xdr:cNvSpPr txBox="1"/>
        </xdr:nvSpPr>
        <xdr:spPr>
          <a:xfrm>
            <a:off x="4610100" y="4972050"/>
            <a:ext cx="1647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復旧工事、設計等</a:t>
            </a:r>
            <a:endParaRPr kumimoji="1" lang="en-US" altLang="ja-JP" sz="1100"/>
          </a:p>
        </xdr:txBody>
      </xdr:sp>
      <xdr:sp macro="" textlink="">
        <xdr:nvSpPr>
          <xdr:cNvPr id="64" name="テキスト ボックス 63"/>
          <xdr:cNvSpPr txBox="1"/>
        </xdr:nvSpPr>
        <xdr:spPr>
          <a:xfrm>
            <a:off x="5019676" y="4076700"/>
            <a:ext cx="1428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p>
        </xdr:txBody>
      </xdr:sp>
      <xdr:cxnSp macro="">
        <xdr:nvCxnSpPr>
          <xdr:cNvPr id="65" name="直線コネクタ 64"/>
          <xdr:cNvCxnSpPr>
            <a:endCxn id="66" idx="1"/>
          </xdr:cNvCxnSpPr>
        </xdr:nvCxnSpPr>
        <xdr:spPr>
          <a:xfrm>
            <a:off x="3352800" y="6067425"/>
            <a:ext cx="1209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65"/>
          <xdr:cNvSpPr txBox="1"/>
        </xdr:nvSpPr>
        <xdr:spPr>
          <a:xfrm>
            <a:off x="4562475" y="5810250"/>
            <a:ext cx="16668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個人等（</a:t>
            </a:r>
            <a:r>
              <a:rPr kumimoji="1" lang="en-US" altLang="ja-JP" sz="1100">
                <a:latin typeface="+mj-ea"/>
                <a:ea typeface="+mj-ea"/>
              </a:rPr>
              <a:t>2</a:t>
            </a:r>
            <a:r>
              <a:rPr kumimoji="1" lang="ja-JP" altLang="en-US" sz="1100">
                <a:latin typeface="+mj-ea"/>
                <a:ea typeface="+mj-ea"/>
              </a:rPr>
              <a:t>人）</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p>
        </xdr:txBody>
      </xdr:sp>
      <xdr:sp macro="" textlink="">
        <xdr:nvSpPr>
          <xdr:cNvPr id="67" name="テキスト ボックス 66"/>
          <xdr:cNvSpPr txBox="1"/>
        </xdr:nvSpPr>
        <xdr:spPr>
          <a:xfrm>
            <a:off x="4848225" y="5543550"/>
            <a:ext cx="15621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p>
        </xdr:txBody>
      </xdr:sp>
      <xdr:sp macro="" textlink="">
        <xdr:nvSpPr>
          <xdr:cNvPr id="68" name="大かっこ 67"/>
          <xdr:cNvSpPr/>
        </xdr:nvSpPr>
        <xdr:spPr>
          <a:xfrm>
            <a:off x="4572000" y="6410325"/>
            <a:ext cx="1666874"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テキスト ボックス 68"/>
          <xdr:cNvSpPr txBox="1"/>
        </xdr:nvSpPr>
        <xdr:spPr>
          <a:xfrm>
            <a:off x="4629149" y="6448425"/>
            <a:ext cx="1647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用地補償等</a:t>
            </a:r>
            <a:endParaRPr kumimoji="1" lang="en-US" altLang="ja-JP" sz="1100"/>
          </a:p>
        </xdr:txBody>
      </xdr:sp>
      <xdr:sp macro="" textlink="">
        <xdr:nvSpPr>
          <xdr:cNvPr id="70" name="大かっこ 69"/>
          <xdr:cNvSpPr/>
        </xdr:nvSpPr>
        <xdr:spPr>
          <a:xfrm>
            <a:off x="2352675" y="3105150"/>
            <a:ext cx="253365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49" t="s">
        <v>409</v>
      </c>
      <c r="AR2" s="349"/>
      <c r="AS2" s="43" t="str">
        <f>IF(OR(AQ2="　", AQ2=""), "", "-")</f>
        <v/>
      </c>
      <c r="AT2" s="350">
        <v>483</v>
      </c>
      <c r="AU2" s="350"/>
      <c r="AV2" s="44" t="str">
        <f>IF(AW2="", "", "-")</f>
        <v/>
      </c>
      <c r="AW2" s="353"/>
      <c r="AX2" s="353"/>
    </row>
    <row r="3" spans="1:50" ht="21" customHeight="1" thickBot="1" x14ac:dyDescent="0.2">
      <c r="A3" s="489" t="s">
        <v>337</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438</v>
      </c>
      <c r="AK3" s="491"/>
      <c r="AL3" s="491"/>
      <c r="AM3" s="491"/>
      <c r="AN3" s="491"/>
      <c r="AO3" s="491"/>
      <c r="AP3" s="491"/>
      <c r="AQ3" s="491"/>
      <c r="AR3" s="491"/>
      <c r="AS3" s="491"/>
      <c r="AT3" s="491"/>
      <c r="AU3" s="491"/>
      <c r="AV3" s="491"/>
      <c r="AW3" s="491"/>
      <c r="AX3" s="24" t="s">
        <v>74</v>
      </c>
    </row>
    <row r="4" spans="1:50" ht="24.75" customHeight="1" x14ac:dyDescent="0.15">
      <c r="A4" s="692" t="s">
        <v>29</v>
      </c>
      <c r="B4" s="693"/>
      <c r="C4" s="693"/>
      <c r="D4" s="693"/>
      <c r="E4" s="693"/>
      <c r="F4" s="693"/>
      <c r="G4" s="667" t="s">
        <v>434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436</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10" t="s">
        <v>142</v>
      </c>
      <c r="H5" s="511"/>
      <c r="I5" s="511"/>
      <c r="J5" s="511"/>
      <c r="K5" s="511"/>
      <c r="L5" s="511"/>
      <c r="M5" s="512" t="s">
        <v>75</v>
      </c>
      <c r="N5" s="513"/>
      <c r="O5" s="513"/>
      <c r="P5" s="513"/>
      <c r="Q5" s="513"/>
      <c r="R5" s="514"/>
      <c r="S5" s="515" t="s">
        <v>140</v>
      </c>
      <c r="T5" s="511"/>
      <c r="U5" s="511"/>
      <c r="V5" s="511"/>
      <c r="W5" s="511"/>
      <c r="X5" s="516"/>
      <c r="Y5" s="683" t="s">
        <v>3</v>
      </c>
      <c r="Z5" s="684"/>
      <c r="AA5" s="684"/>
      <c r="AB5" s="684"/>
      <c r="AC5" s="684"/>
      <c r="AD5" s="685"/>
      <c r="AE5" s="686" t="s">
        <v>435</v>
      </c>
      <c r="AF5" s="687"/>
      <c r="AG5" s="687"/>
      <c r="AH5" s="687"/>
      <c r="AI5" s="687"/>
      <c r="AJ5" s="687"/>
      <c r="AK5" s="687"/>
      <c r="AL5" s="687"/>
      <c r="AM5" s="687"/>
      <c r="AN5" s="687"/>
      <c r="AO5" s="687"/>
      <c r="AP5" s="688"/>
      <c r="AQ5" s="689" t="s">
        <v>437</v>
      </c>
      <c r="AR5" s="690"/>
      <c r="AS5" s="690"/>
      <c r="AT5" s="690"/>
      <c r="AU5" s="690"/>
      <c r="AV5" s="690"/>
      <c r="AW5" s="690"/>
      <c r="AX5" s="691"/>
    </row>
    <row r="6" spans="1:50" ht="39" customHeight="1" x14ac:dyDescent="0.15">
      <c r="A6" s="694" t="s">
        <v>4</v>
      </c>
      <c r="B6" s="695"/>
      <c r="C6" s="695"/>
      <c r="D6" s="695"/>
      <c r="E6" s="695"/>
      <c r="F6" s="695"/>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3" t="s">
        <v>24</v>
      </c>
      <c r="B7" s="804"/>
      <c r="C7" s="804"/>
      <c r="D7" s="804"/>
      <c r="E7" s="804"/>
      <c r="F7" s="805"/>
      <c r="G7" s="806" t="s">
        <v>439</v>
      </c>
      <c r="H7" s="807"/>
      <c r="I7" s="807"/>
      <c r="J7" s="807"/>
      <c r="K7" s="807"/>
      <c r="L7" s="807"/>
      <c r="M7" s="807"/>
      <c r="N7" s="807"/>
      <c r="O7" s="807"/>
      <c r="P7" s="807"/>
      <c r="Q7" s="807"/>
      <c r="R7" s="807"/>
      <c r="S7" s="807"/>
      <c r="T7" s="807"/>
      <c r="U7" s="807"/>
      <c r="V7" s="453"/>
      <c r="W7" s="453"/>
      <c r="X7" s="453"/>
      <c r="Y7" s="347" t="s">
        <v>5</v>
      </c>
      <c r="Z7" s="231"/>
      <c r="AA7" s="231"/>
      <c r="AB7" s="231"/>
      <c r="AC7" s="231"/>
      <c r="AD7" s="348"/>
      <c r="AE7" s="337" t="s">
        <v>496</v>
      </c>
      <c r="AF7" s="337"/>
      <c r="AG7" s="337"/>
      <c r="AH7" s="337"/>
      <c r="AI7" s="337"/>
      <c r="AJ7" s="337"/>
      <c r="AK7" s="337"/>
      <c r="AL7" s="337"/>
      <c r="AM7" s="337"/>
      <c r="AN7" s="337"/>
      <c r="AO7" s="337"/>
      <c r="AP7" s="337"/>
      <c r="AQ7" s="338"/>
      <c r="AR7" s="338"/>
      <c r="AS7" s="338"/>
      <c r="AT7" s="338"/>
      <c r="AU7" s="338"/>
      <c r="AV7" s="338"/>
      <c r="AW7" s="338"/>
      <c r="AX7" s="339"/>
    </row>
    <row r="8" spans="1:50" ht="53.25" customHeight="1" x14ac:dyDescent="0.15">
      <c r="A8" s="803" t="s">
        <v>366</v>
      </c>
      <c r="B8" s="804"/>
      <c r="C8" s="804"/>
      <c r="D8" s="804"/>
      <c r="E8" s="804"/>
      <c r="F8" s="805"/>
      <c r="G8" s="81" t="str">
        <f>入力規則等!A26</f>
        <v>-</v>
      </c>
      <c r="H8" s="82"/>
      <c r="I8" s="82"/>
      <c r="J8" s="82"/>
      <c r="K8" s="82"/>
      <c r="L8" s="82"/>
      <c r="M8" s="82"/>
      <c r="N8" s="82"/>
      <c r="O8" s="82"/>
      <c r="P8" s="82"/>
      <c r="Q8" s="82"/>
      <c r="R8" s="82"/>
      <c r="S8" s="82"/>
      <c r="T8" s="82"/>
      <c r="U8" s="82"/>
      <c r="V8" s="82"/>
      <c r="W8" s="82"/>
      <c r="X8" s="83"/>
      <c r="Y8" s="517" t="s">
        <v>367</v>
      </c>
      <c r="Z8" s="518"/>
      <c r="AA8" s="518"/>
      <c r="AB8" s="518"/>
      <c r="AC8" s="518"/>
      <c r="AD8" s="519"/>
      <c r="AE8" s="705" t="str">
        <f>入力規則等!K13</f>
        <v>公共事業</v>
      </c>
      <c r="AF8" s="82"/>
      <c r="AG8" s="82"/>
      <c r="AH8" s="82"/>
      <c r="AI8" s="82"/>
      <c r="AJ8" s="82"/>
      <c r="AK8" s="82"/>
      <c r="AL8" s="82"/>
      <c r="AM8" s="82"/>
      <c r="AN8" s="82"/>
      <c r="AO8" s="82"/>
      <c r="AP8" s="82"/>
      <c r="AQ8" s="82"/>
      <c r="AR8" s="82"/>
      <c r="AS8" s="82"/>
      <c r="AT8" s="82"/>
      <c r="AU8" s="82"/>
      <c r="AV8" s="82"/>
      <c r="AW8" s="82"/>
      <c r="AX8" s="706"/>
    </row>
    <row r="9" spans="1:50" ht="69" customHeight="1" x14ac:dyDescent="0.15">
      <c r="A9" s="520" t="s">
        <v>25</v>
      </c>
      <c r="B9" s="521"/>
      <c r="C9" s="521"/>
      <c r="D9" s="521"/>
      <c r="E9" s="521"/>
      <c r="F9" s="521"/>
      <c r="G9" s="522" t="s">
        <v>440</v>
      </c>
      <c r="H9" s="523"/>
      <c r="I9" s="523"/>
      <c r="J9" s="523"/>
      <c r="K9" s="523"/>
      <c r="L9" s="523"/>
      <c r="M9" s="523"/>
      <c r="N9" s="523"/>
      <c r="O9" s="523"/>
      <c r="P9" s="523"/>
      <c r="Q9" s="523"/>
      <c r="R9" s="523"/>
      <c r="S9" s="523"/>
      <c r="T9" s="523"/>
      <c r="U9" s="523"/>
      <c r="V9" s="523"/>
      <c r="W9" s="523"/>
      <c r="X9" s="523"/>
      <c r="Y9" s="524"/>
      <c r="Z9" s="524"/>
      <c r="AA9" s="524"/>
      <c r="AB9" s="524"/>
      <c r="AC9" s="524"/>
      <c r="AD9" s="524"/>
      <c r="AE9" s="523"/>
      <c r="AF9" s="523"/>
      <c r="AG9" s="523"/>
      <c r="AH9" s="523"/>
      <c r="AI9" s="523"/>
      <c r="AJ9" s="523"/>
      <c r="AK9" s="523"/>
      <c r="AL9" s="523"/>
      <c r="AM9" s="523"/>
      <c r="AN9" s="523"/>
      <c r="AO9" s="523"/>
      <c r="AP9" s="523"/>
      <c r="AQ9" s="523"/>
      <c r="AR9" s="523"/>
      <c r="AS9" s="523"/>
      <c r="AT9" s="523"/>
      <c r="AU9" s="523"/>
      <c r="AV9" s="523"/>
      <c r="AW9" s="523"/>
      <c r="AX9" s="525"/>
    </row>
    <row r="10" spans="1:50" ht="97.5" customHeight="1" x14ac:dyDescent="0.15">
      <c r="A10" s="653" t="s">
        <v>34</v>
      </c>
      <c r="B10" s="654"/>
      <c r="C10" s="654"/>
      <c r="D10" s="654"/>
      <c r="E10" s="654"/>
      <c r="F10" s="654"/>
      <c r="G10" s="522" t="s">
        <v>441</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5"/>
    </row>
    <row r="11" spans="1:50" ht="42" customHeight="1" x14ac:dyDescent="0.15">
      <c r="A11" s="653" t="s">
        <v>6</v>
      </c>
      <c r="B11" s="654"/>
      <c r="C11" s="654"/>
      <c r="D11" s="654"/>
      <c r="E11" s="654"/>
      <c r="F11" s="715"/>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3" t="s">
        <v>26</v>
      </c>
      <c r="B12" s="624"/>
      <c r="C12" s="624"/>
      <c r="D12" s="624"/>
      <c r="E12" s="624"/>
      <c r="F12" s="625"/>
      <c r="G12" s="664"/>
      <c r="H12" s="665"/>
      <c r="I12" s="665"/>
      <c r="J12" s="665"/>
      <c r="K12" s="665"/>
      <c r="L12" s="665"/>
      <c r="M12" s="665"/>
      <c r="N12" s="665"/>
      <c r="O12" s="665"/>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30"/>
    </row>
    <row r="13" spans="1:50" ht="21" customHeight="1" x14ac:dyDescent="0.15">
      <c r="A13" s="626"/>
      <c r="B13" s="627"/>
      <c r="C13" s="627"/>
      <c r="D13" s="627"/>
      <c r="E13" s="627"/>
      <c r="F13" s="628"/>
      <c r="G13" s="631" t="s">
        <v>7</v>
      </c>
      <c r="H13" s="632"/>
      <c r="I13" s="637" t="s">
        <v>8</v>
      </c>
      <c r="J13" s="638"/>
      <c r="K13" s="638"/>
      <c r="L13" s="638"/>
      <c r="M13" s="638"/>
      <c r="N13" s="638"/>
      <c r="O13" s="639"/>
      <c r="P13" s="205">
        <v>1037</v>
      </c>
      <c r="Q13" s="206"/>
      <c r="R13" s="206"/>
      <c r="S13" s="206"/>
      <c r="T13" s="206"/>
      <c r="U13" s="206"/>
      <c r="V13" s="207"/>
      <c r="W13" s="205">
        <v>1037</v>
      </c>
      <c r="X13" s="206"/>
      <c r="Y13" s="206"/>
      <c r="Z13" s="206"/>
      <c r="AA13" s="206"/>
      <c r="AB13" s="206"/>
      <c r="AC13" s="207"/>
      <c r="AD13" s="205">
        <v>1037</v>
      </c>
      <c r="AE13" s="206"/>
      <c r="AF13" s="206"/>
      <c r="AG13" s="206"/>
      <c r="AH13" s="206"/>
      <c r="AI13" s="206"/>
      <c r="AJ13" s="207"/>
      <c r="AK13" s="205">
        <v>1037</v>
      </c>
      <c r="AL13" s="206"/>
      <c r="AM13" s="206"/>
      <c r="AN13" s="206"/>
      <c r="AO13" s="206"/>
      <c r="AP13" s="206"/>
      <c r="AQ13" s="207"/>
      <c r="AR13" s="344">
        <v>9867</v>
      </c>
      <c r="AS13" s="345"/>
      <c r="AT13" s="345"/>
      <c r="AU13" s="345"/>
      <c r="AV13" s="345"/>
      <c r="AW13" s="345"/>
      <c r="AX13" s="346"/>
    </row>
    <row r="14" spans="1:50" ht="21" customHeight="1" x14ac:dyDescent="0.15">
      <c r="A14" s="626"/>
      <c r="B14" s="627"/>
      <c r="C14" s="627"/>
      <c r="D14" s="627"/>
      <c r="E14" s="627"/>
      <c r="F14" s="628"/>
      <c r="G14" s="633"/>
      <c r="H14" s="634"/>
      <c r="I14" s="526" t="s">
        <v>9</v>
      </c>
      <c r="J14" s="567"/>
      <c r="K14" s="567"/>
      <c r="L14" s="567"/>
      <c r="M14" s="567"/>
      <c r="N14" s="567"/>
      <c r="O14" s="568"/>
      <c r="P14" s="205">
        <v>1306</v>
      </c>
      <c r="Q14" s="206"/>
      <c r="R14" s="206"/>
      <c r="S14" s="206"/>
      <c r="T14" s="206"/>
      <c r="U14" s="206"/>
      <c r="V14" s="207"/>
      <c r="W14" s="205">
        <v>1774</v>
      </c>
      <c r="X14" s="206"/>
      <c r="Y14" s="206"/>
      <c r="Z14" s="206"/>
      <c r="AA14" s="206"/>
      <c r="AB14" s="206"/>
      <c r="AC14" s="207"/>
      <c r="AD14" s="205" t="s">
        <v>446</v>
      </c>
      <c r="AE14" s="206"/>
      <c r="AF14" s="206"/>
      <c r="AG14" s="206"/>
      <c r="AH14" s="206"/>
      <c r="AI14" s="206"/>
      <c r="AJ14" s="207"/>
      <c r="AK14" s="205" t="s">
        <v>447</v>
      </c>
      <c r="AL14" s="206"/>
      <c r="AM14" s="206"/>
      <c r="AN14" s="206"/>
      <c r="AO14" s="206"/>
      <c r="AP14" s="206"/>
      <c r="AQ14" s="207"/>
      <c r="AR14" s="621"/>
      <c r="AS14" s="621"/>
      <c r="AT14" s="621"/>
      <c r="AU14" s="621"/>
      <c r="AV14" s="621"/>
      <c r="AW14" s="621"/>
      <c r="AX14" s="622"/>
    </row>
    <row r="15" spans="1:50" ht="21" customHeight="1" x14ac:dyDescent="0.15">
      <c r="A15" s="626"/>
      <c r="B15" s="627"/>
      <c r="C15" s="627"/>
      <c r="D15" s="627"/>
      <c r="E15" s="627"/>
      <c r="F15" s="628"/>
      <c r="G15" s="633"/>
      <c r="H15" s="634"/>
      <c r="I15" s="526" t="s">
        <v>58</v>
      </c>
      <c r="J15" s="527"/>
      <c r="K15" s="527"/>
      <c r="L15" s="527"/>
      <c r="M15" s="527"/>
      <c r="N15" s="527"/>
      <c r="O15" s="528"/>
      <c r="P15" s="205">
        <v>3876</v>
      </c>
      <c r="Q15" s="206"/>
      <c r="R15" s="206"/>
      <c r="S15" s="206"/>
      <c r="T15" s="206"/>
      <c r="U15" s="206"/>
      <c r="V15" s="207"/>
      <c r="W15" s="205">
        <v>1101</v>
      </c>
      <c r="X15" s="206"/>
      <c r="Y15" s="206"/>
      <c r="Z15" s="206"/>
      <c r="AA15" s="206"/>
      <c r="AB15" s="206"/>
      <c r="AC15" s="207"/>
      <c r="AD15" s="205">
        <v>1589</v>
      </c>
      <c r="AE15" s="206"/>
      <c r="AF15" s="206"/>
      <c r="AG15" s="206"/>
      <c r="AH15" s="206"/>
      <c r="AI15" s="206"/>
      <c r="AJ15" s="207"/>
      <c r="AK15" s="205" t="s">
        <v>448</v>
      </c>
      <c r="AL15" s="206"/>
      <c r="AM15" s="206"/>
      <c r="AN15" s="206"/>
      <c r="AO15" s="206"/>
      <c r="AP15" s="206"/>
      <c r="AQ15" s="207"/>
      <c r="AR15" s="205" t="s">
        <v>509</v>
      </c>
      <c r="AS15" s="206"/>
      <c r="AT15" s="206"/>
      <c r="AU15" s="206"/>
      <c r="AV15" s="206"/>
      <c r="AW15" s="206"/>
      <c r="AX15" s="566"/>
    </row>
    <row r="16" spans="1:50" ht="21" customHeight="1" x14ac:dyDescent="0.15">
      <c r="A16" s="626"/>
      <c r="B16" s="627"/>
      <c r="C16" s="627"/>
      <c r="D16" s="627"/>
      <c r="E16" s="627"/>
      <c r="F16" s="628"/>
      <c r="G16" s="633"/>
      <c r="H16" s="634"/>
      <c r="I16" s="526" t="s">
        <v>59</v>
      </c>
      <c r="J16" s="527"/>
      <c r="K16" s="527"/>
      <c r="L16" s="527"/>
      <c r="M16" s="527"/>
      <c r="N16" s="527"/>
      <c r="O16" s="528"/>
      <c r="P16" s="205">
        <v>-1101</v>
      </c>
      <c r="Q16" s="206"/>
      <c r="R16" s="206"/>
      <c r="S16" s="206"/>
      <c r="T16" s="206"/>
      <c r="U16" s="206"/>
      <c r="V16" s="207"/>
      <c r="W16" s="205">
        <v>-1589</v>
      </c>
      <c r="X16" s="206"/>
      <c r="Y16" s="206"/>
      <c r="Z16" s="206"/>
      <c r="AA16" s="206"/>
      <c r="AB16" s="206"/>
      <c r="AC16" s="207"/>
      <c r="AD16" s="205" t="s">
        <v>446</v>
      </c>
      <c r="AE16" s="206"/>
      <c r="AF16" s="206"/>
      <c r="AG16" s="206"/>
      <c r="AH16" s="206"/>
      <c r="AI16" s="206"/>
      <c r="AJ16" s="207"/>
      <c r="AK16" s="205" t="s">
        <v>448</v>
      </c>
      <c r="AL16" s="206"/>
      <c r="AM16" s="206"/>
      <c r="AN16" s="206"/>
      <c r="AO16" s="206"/>
      <c r="AP16" s="206"/>
      <c r="AQ16" s="207"/>
      <c r="AR16" s="655"/>
      <c r="AS16" s="656"/>
      <c r="AT16" s="656"/>
      <c r="AU16" s="656"/>
      <c r="AV16" s="656"/>
      <c r="AW16" s="656"/>
      <c r="AX16" s="657"/>
    </row>
    <row r="17" spans="1:50" ht="24.75" customHeight="1" x14ac:dyDescent="0.15">
      <c r="A17" s="626"/>
      <c r="B17" s="627"/>
      <c r="C17" s="627"/>
      <c r="D17" s="627"/>
      <c r="E17" s="627"/>
      <c r="F17" s="628"/>
      <c r="G17" s="633"/>
      <c r="H17" s="634"/>
      <c r="I17" s="526" t="s">
        <v>57</v>
      </c>
      <c r="J17" s="567"/>
      <c r="K17" s="567"/>
      <c r="L17" s="567"/>
      <c r="M17" s="567"/>
      <c r="N17" s="567"/>
      <c r="O17" s="568"/>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v>21046</v>
      </c>
      <c r="AL17" s="206"/>
      <c r="AM17" s="206"/>
      <c r="AN17" s="206"/>
      <c r="AO17" s="206"/>
      <c r="AP17" s="206"/>
      <c r="AQ17" s="207"/>
      <c r="AR17" s="342"/>
      <c r="AS17" s="342"/>
      <c r="AT17" s="342"/>
      <c r="AU17" s="342"/>
      <c r="AV17" s="342"/>
      <c r="AW17" s="342"/>
      <c r="AX17" s="343"/>
    </row>
    <row r="18" spans="1:50" ht="24.75" customHeight="1" x14ac:dyDescent="0.15">
      <c r="A18" s="626"/>
      <c r="B18" s="627"/>
      <c r="C18" s="627"/>
      <c r="D18" s="627"/>
      <c r="E18" s="627"/>
      <c r="F18" s="628"/>
      <c r="G18" s="635"/>
      <c r="H18" s="636"/>
      <c r="I18" s="702" t="s">
        <v>22</v>
      </c>
      <c r="J18" s="703"/>
      <c r="K18" s="703"/>
      <c r="L18" s="703"/>
      <c r="M18" s="703"/>
      <c r="N18" s="703"/>
      <c r="O18" s="704"/>
      <c r="P18" s="504">
        <f>SUM(P13:V17)</f>
        <v>5118</v>
      </c>
      <c r="Q18" s="505"/>
      <c r="R18" s="505"/>
      <c r="S18" s="505"/>
      <c r="T18" s="505"/>
      <c r="U18" s="505"/>
      <c r="V18" s="506"/>
      <c r="W18" s="504">
        <f>SUM(W13:AC17)</f>
        <v>2323</v>
      </c>
      <c r="X18" s="505"/>
      <c r="Y18" s="505"/>
      <c r="Z18" s="505"/>
      <c r="AA18" s="505"/>
      <c r="AB18" s="505"/>
      <c r="AC18" s="506"/>
      <c r="AD18" s="504">
        <f>SUM(AD13:AJ17)</f>
        <v>2626</v>
      </c>
      <c r="AE18" s="505"/>
      <c r="AF18" s="505"/>
      <c r="AG18" s="505"/>
      <c r="AH18" s="505"/>
      <c r="AI18" s="505"/>
      <c r="AJ18" s="506"/>
      <c r="AK18" s="504">
        <f>SUM(AK13:AQ17)</f>
        <v>22083</v>
      </c>
      <c r="AL18" s="505"/>
      <c r="AM18" s="505"/>
      <c r="AN18" s="505"/>
      <c r="AO18" s="505"/>
      <c r="AP18" s="505"/>
      <c r="AQ18" s="506"/>
      <c r="AR18" s="504">
        <f>SUM(AR13:AX17)</f>
        <v>9867</v>
      </c>
      <c r="AS18" s="505"/>
      <c r="AT18" s="505"/>
      <c r="AU18" s="505"/>
      <c r="AV18" s="505"/>
      <c r="AW18" s="505"/>
      <c r="AX18" s="507"/>
    </row>
    <row r="19" spans="1:50" ht="24.75" customHeight="1" x14ac:dyDescent="0.15">
      <c r="A19" s="626"/>
      <c r="B19" s="627"/>
      <c r="C19" s="627"/>
      <c r="D19" s="627"/>
      <c r="E19" s="627"/>
      <c r="F19" s="628"/>
      <c r="G19" s="501" t="s">
        <v>10</v>
      </c>
      <c r="H19" s="502"/>
      <c r="I19" s="502"/>
      <c r="J19" s="502"/>
      <c r="K19" s="502"/>
      <c r="L19" s="502"/>
      <c r="M19" s="502"/>
      <c r="N19" s="502"/>
      <c r="O19" s="502"/>
      <c r="P19" s="205">
        <v>4185</v>
      </c>
      <c r="Q19" s="206"/>
      <c r="R19" s="206"/>
      <c r="S19" s="206"/>
      <c r="T19" s="206"/>
      <c r="U19" s="206"/>
      <c r="V19" s="207"/>
      <c r="W19" s="205">
        <v>2250</v>
      </c>
      <c r="X19" s="206"/>
      <c r="Y19" s="206"/>
      <c r="Z19" s="206"/>
      <c r="AA19" s="206"/>
      <c r="AB19" s="206"/>
      <c r="AC19" s="207"/>
      <c r="AD19" s="205">
        <v>1931</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9"/>
      <c r="G20" s="501" t="s">
        <v>11</v>
      </c>
      <c r="H20" s="502"/>
      <c r="I20" s="502"/>
      <c r="J20" s="502"/>
      <c r="K20" s="502"/>
      <c r="L20" s="502"/>
      <c r="M20" s="502"/>
      <c r="N20" s="502"/>
      <c r="O20" s="502"/>
      <c r="P20" s="509">
        <f>IF(P18=0, "-", P19/P18)</f>
        <v>0.81770222743259091</v>
      </c>
      <c r="Q20" s="509"/>
      <c r="R20" s="509"/>
      <c r="S20" s="509"/>
      <c r="T20" s="509"/>
      <c r="U20" s="509"/>
      <c r="V20" s="509"/>
      <c r="W20" s="509">
        <f>IF(W18=0, "-", W19/W18)</f>
        <v>0.96857511838140331</v>
      </c>
      <c r="X20" s="509"/>
      <c r="Y20" s="509"/>
      <c r="Z20" s="509"/>
      <c r="AA20" s="509"/>
      <c r="AB20" s="509"/>
      <c r="AC20" s="509"/>
      <c r="AD20" s="509">
        <f>IF(AD18=0, "-", AD19/AD18)</f>
        <v>0.73533891850723532</v>
      </c>
      <c r="AE20" s="509"/>
      <c r="AF20" s="509"/>
      <c r="AG20" s="509"/>
      <c r="AH20" s="509"/>
      <c r="AI20" s="509"/>
      <c r="AJ20" s="509"/>
      <c r="AK20" s="503"/>
      <c r="AL20" s="503"/>
      <c r="AM20" s="503"/>
      <c r="AN20" s="503"/>
      <c r="AO20" s="503"/>
      <c r="AP20" s="503"/>
      <c r="AQ20" s="701"/>
      <c r="AR20" s="701"/>
      <c r="AS20" s="701"/>
      <c r="AT20" s="701"/>
      <c r="AU20" s="503"/>
      <c r="AV20" s="503"/>
      <c r="AW20" s="503"/>
      <c r="AX20" s="508"/>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t="s">
        <v>448</v>
      </c>
      <c r="AR22" s="113"/>
      <c r="AS22" s="99" t="s">
        <v>323</v>
      </c>
      <c r="AT22" s="100"/>
      <c r="AU22" s="322" t="s">
        <v>448</v>
      </c>
      <c r="AV22" s="322"/>
      <c r="AW22" s="351" t="s">
        <v>310</v>
      </c>
      <c r="AX22" s="352"/>
    </row>
    <row r="23" spans="1:50" ht="22.5" customHeight="1" x14ac:dyDescent="0.15">
      <c r="A23" s="479"/>
      <c r="B23" s="477"/>
      <c r="C23" s="477"/>
      <c r="D23" s="477"/>
      <c r="E23" s="477"/>
      <c r="F23" s="478"/>
      <c r="G23" s="452" t="s">
        <v>443</v>
      </c>
      <c r="H23" s="707"/>
      <c r="I23" s="707"/>
      <c r="J23" s="707"/>
      <c r="K23" s="707"/>
      <c r="L23" s="707"/>
      <c r="M23" s="707"/>
      <c r="N23" s="707"/>
      <c r="O23" s="708"/>
      <c r="P23" s="88" t="s">
        <v>444</v>
      </c>
      <c r="Q23" s="658"/>
      <c r="R23" s="658"/>
      <c r="S23" s="658"/>
      <c r="T23" s="658"/>
      <c r="U23" s="658"/>
      <c r="V23" s="658"/>
      <c r="W23" s="658"/>
      <c r="X23" s="659"/>
      <c r="Y23" s="199" t="s">
        <v>14</v>
      </c>
      <c r="Z23" s="461"/>
      <c r="AA23" s="462"/>
      <c r="AB23" s="473" t="s">
        <v>449</v>
      </c>
      <c r="AC23" s="473"/>
      <c r="AD23" s="473"/>
      <c r="AE23" s="302">
        <v>100</v>
      </c>
      <c r="AF23" s="303"/>
      <c r="AG23" s="303"/>
      <c r="AH23" s="303"/>
      <c r="AI23" s="302">
        <v>100</v>
      </c>
      <c r="AJ23" s="303"/>
      <c r="AK23" s="303"/>
      <c r="AL23" s="303"/>
      <c r="AM23" s="302">
        <v>100</v>
      </c>
      <c r="AN23" s="303"/>
      <c r="AO23" s="303"/>
      <c r="AP23" s="303"/>
      <c r="AQ23" s="77" t="s">
        <v>448</v>
      </c>
      <c r="AR23" s="78"/>
      <c r="AS23" s="78"/>
      <c r="AT23" s="79"/>
      <c r="AU23" s="303" t="s">
        <v>448</v>
      </c>
      <c r="AV23" s="303"/>
      <c r="AW23" s="303"/>
      <c r="AX23" s="305"/>
    </row>
    <row r="24" spans="1:50" ht="22.5" customHeight="1" x14ac:dyDescent="0.15">
      <c r="A24" s="480"/>
      <c r="B24" s="481"/>
      <c r="C24" s="481"/>
      <c r="D24" s="481"/>
      <c r="E24" s="481"/>
      <c r="F24" s="482"/>
      <c r="G24" s="709"/>
      <c r="H24" s="710"/>
      <c r="I24" s="710"/>
      <c r="J24" s="710"/>
      <c r="K24" s="710"/>
      <c r="L24" s="710"/>
      <c r="M24" s="710"/>
      <c r="N24" s="710"/>
      <c r="O24" s="711"/>
      <c r="P24" s="660"/>
      <c r="Q24" s="660"/>
      <c r="R24" s="660"/>
      <c r="S24" s="660"/>
      <c r="T24" s="660"/>
      <c r="U24" s="660"/>
      <c r="V24" s="660"/>
      <c r="W24" s="660"/>
      <c r="X24" s="661"/>
      <c r="Y24" s="238" t="s">
        <v>61</v>
      </c>
      <c r="Z24" s="233"/>
      <c r="AA24" s="234"/>
      <c r="AB24" s="488" t="s">
        <v>449</v>
      </c>
      <c r="AC24" s="488"/>
      <c r="AD24" s="488"/>
      <c r="AE24" s="302">
        <v>100</v>
      </c>
      <c r="AF24" s="303"/>
      <c r="AG24" s="303"/>
      <c r="AH24" s="303"/>
      <c r="AI24" s="302">
        <v>100</v>
      </c>
      <c r="AJ24" s="303"/>
      <c r="AK24" s="303"/>
      <c r="AL24" s="303"/>
      <c r="AM24" s="302">
        <v>100</v>
      </c>
      <c r="AN24" s="303"/>
      <c r="AO24" s="303"/>
      <c r="AP24" s="303"/>
      <c r="AQ24" s="77" t="s">
        <v>448</v>
      </c>
      <c r="AR24" s="78"/>
      <c r="AS24" s="78"/>
      <c r="AT24" s="79"/>
      <c r="AU24" s="303" t="s">
        <v>448</v>
      </c>
      <c r="AV24" s="303"/>
      <c r="AW24" s="303"/>
      <c r="AX24" s="305"/>
    </row>
    <row r="25" spans="1:50" ht="22.5" customHeight="1" x14ac:dyDescent="0.15">
      <c r="A25" s="483"/>
      <c r="B25" s="484"/>
      <c r="C25" s="484"/>
      <c r="D25" s="484"/>
      <c r="E25" s="484"/>
      <c r="F25" s="485"/>
      <c r="G25" s="712"/>
      <c r="H25" s="713"/>
      <c r="I25" s="713"/>
      <c r="J25" s="713"/>
      <c r="K25" s="713"/>
      <c r="L25" s="713"/>
      <c r="M25" s="713"/>
      <c r="N25" s="713"/>
      <c r="O25" s="714"/>
      <c r="P25" s="662"/>
      <c r="Q25" s="662"/>
      <c r="R25" s="662"/>
      <c r="S25" s="662"/>
      <c r="T25" s="662"/>
      <c r="U25" s="662"/>
      <c r="V25" s="662"/>
      <c r="W25" s="662"/>
      <c r="X25" s="663"/>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t="s">
        <v>448</v>
      </c>
      <c r="AR25" s="78"/>
      <c r="AS25" s="78"/>
      <c r="AT25" s="79"/>
      <c r="AU25" s="303" t="s">
        <v>448</v>
      </c>
      <c r="AV25" s="303"/>
      <c r="AW25" s="303"/>
      <c r="AX25" s="305"/>
    </row>
    <row r="26" spans="1:50" ht="18.75" hidden="1"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hidden="1"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hidden="1" customHeight="1" x14ac:dyDescent="0.15">
      <c r="A28" s="479"/>
      <c r="B28" s="477"/>
      <c r="C28" s="477"/>
      <c r="D28" s="477"/>
      <c r="E28" s="477"/>
      <c r="F28" s="478"/>
      <c r="G28" s="452"/>
      <c r="H28" s="453"/>
      <c r="I28" s="453"/>
      <c r="J28" s="453"/>
      <c r="K28" s="453"/>
      <c r="L28" s="453"/>
      <c r="M28" s="453"/>
      <c r="N28" s="453"/>
      <c r="O28" s="454"/>
      <c r="P28" s="88"/>
      <c r="Q28" s="88"/>
      <c r="R28" s="88"/>
      <c r="S28" s="88"/>
      <c r="T28" s="88"/>
      <c r="U28" s="88"/>
      <c r="V28" s="88"/>
      <c r="W28" s="88"/>
      <c r="X28" s="117"/>
      <c r="Y28" s="199" t="s">
        <v>14</v>
      </c>
      <c r="Z28" s="461"/>
      <c r="AA28" s="462"/>
      <c r="AB28" s="473"/>
      <c r="AC28" s="473"/>
      <c r="AD28" s="473"/>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c r="AC29" s="488"/>
      <c r="AD29" s="488"/>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6" t="s">
        <v>410</v>
      </c>
      <c r="B46" s="817"/>
      <c r="C46" s="817"/>
      <c r="D46" s="817"/>
      <c r="E46" s="817"/>
      <c r="F46" s="818"/>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19"/>
      <c r="B47" s="820"/>
      <c r="C47" s="820"/>
      <c r="D47" s="820"/>
      <c r="E47" s="820"/>
      <c r="F47" s="821"/>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448</v>
      </c>
      <c r="AR47" s="113"/>
      <c r="AS47" s="99" t="s">
        <v>323</v>
      </c>
      <c r="AT47" s="100"/>
      <c r="AU47" s="113" t="s">
        <v>448</v>
      </c>
      <c r="AV47" s="113"/>
      <c r="AW47" s="99" t="s">
        <v>310</v>
      </c>
      <c r="AX47" s="115"/>
    </row>
    <row r="48" spans="1:50" ht="22.5" hidden="1" customHeight="1" x14ac:dyDescent="0.15">
      <c r="A48" s="819"/>
      <c r="B48" s="820"/>
      <c r="C48" s="820"/>
      <c r="D48" s="820"/>
      <c r="E48" s="820"/>
      <c r="F48" s="821"/>
      <c r="G48" s="776" t="s">
        <v>338</v>
      </c>
      <c r="H48" s="88" t="s">
        <v>450</v>
      </c>
      <c r="I48" s="88"/>
      <c r="J48" s="88"/>
      <c r="K48" s="88"/>
      <c r="L48" s="88"/>
      <c r="M48" s="88"/>
      <c r="N48" s="88"/>
      <c r="O48" s="117"/>
      <c r="P48" s="88" t="s">
        <v>448</v>
      </c>
      <c r="Q48" s="88"/>
      <c r="R48" s="88"/>
      <c r="S48" s="88"/>
      <c r="T48" s="88"/>
      <c r="U48" s="88"/>
      <c r="V48" s="88"/>
      <c r="W48" s="88"/>
      <c r="X48" s="117"/>
      <c r="Y48" s="123" t="s">
        <v>14</v>
      </c>
      <c r="Z48" s="124"/>
      <c r="AA48" s="125"/>
      <c r="AB48" s="126" t="s">
        <v>448</v>
      </c>
      <c r="AC48" s="126"/>
      <c r="AD48" s="126"/>
      <c r="AE48" s="77" t="s">
        <v>448</v>
      </c>
      <c r="AF48" s="78"/>
      <c r="AG48" s="78"/>
      <c r="AH48" s="78"/>
      <c r="AI48" s="77" t="s">
        <v>448</v>
      </c>
      <c r="AJ48" s="78"/>
      <c r="AK48" s="78"/>
      <c r="AL48" s="78"/>
      <c r="AM48" s="77" t="s">
        <v>448</v>
      </c>
      <c r="AN48" s="78"/>
      <c r="AO48" s="78"/>
      <c r="AP48" s="78"/>
      <c r="AQ48" s="77" t="s">
        <v>448</v>
      </c>
      <c r="AR48" s="78"/>
      <c r="AS48" s="78"/>
      <c r="AT48" s="79"/>
      <c r="AU48" s="303" t="s">
        <v>448</v>
      </c>
      <c r="AV48" s="303"/>
      <c r="AW48" s="303"/>
      <c r="AX48" s="305"/>
    </row>
    <row r="49" spans="1:50" ht="22.5" hidden="1" customHeight="1" x14ac:dyDescent="0.15">
      <c r="A49" s="819"/>
      <c r="B49" s="820"/>
      <c r="C49" s="820"/>
      <c r="D49" s="820"/>
      <c r="E49" s="820"/>
      <c r="F49" s="821"/>
      <c r="G49" s="777"/>
      <c r="H49" s="119"/>
      <c r="I49" s="119"/>
      <c r="J49" s="119"/>
      <c r="K49" s="119"/>
      <c r="L49" s="119"/>
      <c r="M49" s="119"/>
      <c r="N49" s="119"/>
      <c r="O49" s="120"/>
      <c r="P49" s="119"/>
      <c r="Q49" s="119"/>
      <c r="R49" s="119"/>
      <c r="S49" s="119"/>
      <c r="T49" s="119"/>
      <c r="U49" s="119"/>
      <c r="V49" s="119"/>
      <c r="W49" s="119"/>
      <c r="X49" s="120"/>
      <c r="Y49" s="127" t="s">
        <v>61</v>
      </c>
      <c r="Z49" s="128"/>
      <c r="AA49" s="129"/>
      <c r="AB49" s="76" t="s">
        <v>448</v>
      </c>
      <c r="AC49" s="76"/>
      <c r="AD49" s="76"/>
      <c r="AE49" s="77" t="s">
        <v>448</v>
      </c>
      <c r="AF49" s="78"/>
      <c r="AG49" s="78"/>
      <c r="AH49" s="78"/>
      <c r="AI49" s="77" t="s">
        <v>448</v>
      </c>
      <c r="AJ49" s="78"/>
      <c r="AK49" s="78"/>
      <c r="AL49" s="78"/>
      <c r="AM49" s="77" t="s">
        <v>448</v>
      </c>
      <c r="AN49" s="78"/>
      <c r="AO49" s="78"/>
      <c r="AP49" s="78"/>
      <c r="AQ49" s="77" t="s">
        <v>448</v>
      </c>
      <c r="AR49" s="78"/>
      <c r="AS49" s="78"/>
      <c r="AT49" s="79"/>
      <c r="AU49" s="303" t="s">
        <v>448</v>
      </c>
      <c r="AV49" s="303"/>
      <c r="AW49" s="303"/>
      <c r="AX49" s="305"/>
    </row>
    <row r="50" spans="1:50" ht="22.5" hidden="1" customHeight="1" x14ac:dyDescent="0.15">
      <c r="A50" s="819"/>
      <c r="B50" s="820"/>
      <c r="C50" s="820"/>
      <c r="D50" s="820"/>
      <c r="E50" s="820"/>
      <c r="F50" s="821"/>
      <c r="G50" s="77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448</v>
      </c>
      <c r="AF50" s="335"/>
      <c r="AG50" s="335"/>
      <c r="AH50" s="335"/>
      <c r="AI50" s="334" t="s">
        <v>448</v>
      </c>
      <c r="AJ50" s="335"/>
      <c r="AK50" s="335"/>
      <c r="AL50" s="335"/>
      <c r="AM50" s="334" t="s">
        <v>448</v>
      </c>
      <c r="AN50" s="335"/>
      <c r="AO50" s="335"/>
      <c r="AP50" s="335"/>
      <c r="AQ50" s="77" t="s">
        <v>448</v>
      </c>
      <c r="AR50" s="78"/>
      <c r="AS50" s="78"/>
      <c r="AT50" s="79"/>
      <c r="AU50" s="303" t="s">
        <v>448</v>
      </c>
      <c r="AV50" s="303"/>
      <c r="AW50" s="303"/>
      <c r="AX50" s="305"/>
    </row>
    <row r="51" spans="1:50" ht="57" hidden="1" customHeight="1" x14ac:dyDescent="0.15">
      <c r="A51" s="872" t="s">
        <v>433</v>
      </c>
      <c r="B51" s="873"/>
      <c r="C51" s="873"/>
      <c r="D51" s="873"/>
      <c r="E51" s="870" t="s">
        <v>426</v>
      </c>
      <c r="F51" s="871"/>
      <c r="G51" s="50" t="s">
        <v>339</v>
      </c>
      <c r="H51" s="801" t="s">
        <v>448</v>
      </c>
      <c r="I51" s="387"/>
      <c r="J51" s="387"/>
      <c r="K51" s="387"/>
      <c r="L51" s="387"/>
      <c r="M51" s="387"/>
      <c r="N51" s="387"/>
      <c r="O51" s="802"/>
      <c r="P51" s="187" t="s">
        <v>448</v>
      </c>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56"/>
      <c r="AP52" s="56"/>
      <c r="AQ52" s="56"/>
      <c r="AR52" s="56"/>
      <c r="AS52" s="56"/>
      <c r="AT52" s="56"/>
      <c r="AU52" s="56"/>
      <c r="AV52" s="56"/>
      <c r="AW52" s="56"/>
      <c r="AX52" s="57"/>
    </row>
    <row r="53" spans="1:50" ht="18.75" hidden="1" customHeight="1" x14ac:dyDescent="0.15">
      <c r="A53" s="486" t="s">
        <v>277</v>
      </c>
      <c r="B53" s="824" t="s">
        <v>274</v>
      </c>
      <c r="C53" s="447"/>
      <c r="D53" s="447"/>
      <c r="E53" s="447"/>
      <c r="F53" s="448"/>
      <c r="G53" s="799" t="s">
        <v>268</v>
      </c>
      <c r="H53" s="799"/>
      <c r="I53" s="799"/>
      <c r="J53" s="799"/>
      <c r="K53" s="799"/>
      <c r="L53" s="799"/>
      <c r="M53" s="799"/>
      <c r="N53" s="799"/>
      <c r="O53" s="799"/>
      <c r="P53" s="799"/>
      <c r="Q53" s="799"/>
      <c r="R53" s="799"/>
      <c r="S53" s="799"/>
      <c r="T53" s="799"/>
      <c r="U53" s="799"/>
      <c r="V53" s="799"/>
      <c r="W53" s="799"/>
      <c r="X53" s="799"/>
      <c r="Y53" s="799"/>
      <c r="Z53" s="799"/>
      <c r="AA53" s="800"/>
      <c r="AB53" s="829" t="s">
        <v>335</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0"/>
    </row>
    <row r="54" spans="1:50" ht="18.75" hidden="1" customHeight="1" x14ac:dyDescent="0.15">
      <c r="A54" s="486"/>
      <c r="B54" s="824"/>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24"/>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22"/>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24"/>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23"/>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25"/>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24"/>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94"/>
      <c r="R60" s="794"/>
      <c r="S60" s="794"/>
      <c r="T60" s="794"/>
      <c r="U60" s="794"/>
      <c r="V60" s="794"/>
      <c r="W60" s="794"/>
      <c r="X60" s="795"/>
      <c r="Y60" s="725" t="s">
        <v>69</v>
      </c>
      <c r="Z60" s="726"/>
      <c r="AA60" s="727"/>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96"/>
      <c r="Q61" s="796"/>
      <c r="R61" s="796"/>
      <c r="S61" s="796"/>
      <c r="T61" s="796"/>
      <c r="U61" s="796"/>
      <c r="V61" s="796"/>
      <c r="W61" s="796"/>
      <c r="X61" s="797"/>
      <c r="Y61" s="700" t="s">
        <v>61</v>
      </c>
      <c r="Z61" s="423"/>
      <c r="AA61" s="424"/>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98"/>
      <c r="Y62" s="700"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94"/>
      <c r="R65" s="794"/>
      <c r="S65" s="794"/>
      <c r="T65" s="794"/>
      <c r="U65" s="794"/>
      <c r="V65" s="794"/>
      <c r="W65" s="794"/>
      <c r="X65" s="795"/>
      <c r="Y65" s="725" t="s">
        <v>69</v>
      </c>
      <c r="Z65" s="726"/>
      <c r="AA65" s="727"/>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96"/>
      <c r="Q66" s="796"/>
      <c r="R66" s="796"/>
      <c r="S66" s="796"/>
      <c r="T66" s="796"/>
      <c r="U66" s="796"/>
      <c r="V66" s="796"/>
      <c r="W66" s="796"/>
      <c r="X66" s="797"/>
      <c r="Y66" s="700"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98"/>
      <c r="Y67" s="700"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94"/>
      <c r="R70" s="794"/>
      <c r="S70" s="794"/>
      <c r="T70" s="794"/>
      <c r="U70" s="794"/>
      <c r="V70" s="794"/>
      <c r="W70" s="794"/>
      <c r="X70" s="795"/>
      <c r="Y70" s="725" t="s">
        <v>69</v>
      </c>
      <c r="Z70" s="726"/>
      <c r="AA70" s="727"/>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96"/>
      <c r="Q71" s="796"/>
      <c r="R71" s="796"/>
      <c r="S71" s="796"/>
      <c r="T71" s="796"/>
      <c r="U71" s="796"/>
      <c r="V71" s="796"/>
      <c r="W71" s="796"/>
      <c r="X71" s="797"/>
      <c r="Y71" s="700" t="s">
        <v>61</v>
      </c>
      <c r="Z71" s="423"/>
      <c r="AA71" s="424"/>
      <c r="AB71" s="791"/>
      <c r="AC71" s="792"/>
      <c r="AD71" s="79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27"/>
      <c r="C72" s="827"/>
      <c r="D72" s="827"/>
      <c r="E72" s="827"/>
      <c r="F72" s="828"/>
      <c r="G72" s="463"/>
      <c r="H72" s="140"/>
      <c r="I72" s="140"/>
      <c r="J72" s="140"/>
      <c r="K72" s="140"/>
      <c r="L72" s="140"/>
      <c r="M72" s="140"/>
      <c r="N72" s="140"/>
      <c r="O72" s="464"/>
      <c r="P72" s="822"/>
      <c r="Q72" s="822"/>
      <c r="R72" s="822"/>
      <c r="S72" s="822"/>
      <c r="T72" s="822"/>
      <c r="U72" s="822"/>
      <c r="V72" s="822"/>
      <c r="W72" s="822"/>
      <c r="X72" s="823"/>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34"/>
      <c r="Z73" s="435"/>
      <c r="AA73" s="436"/>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7"/>
      <c r="B74" s="418"/>
      <c r="C74" s="418"/>
      <c r="D74" s="418"/>
      <c r="E74" s="418"/>
      <c r="F74" s="419"/>
      <c r="G74" s="88" t="s">
        <v>445</v>
      </c>
      <c r="H74" s="658"/>
      <c r="I74" s="658"/>
      <c r="J74" s="658"/>
      <c r="K74" s="658"/>
      <c r="L74" s="658"/>
      <c r="M74" s="658"/>
      <c r="N74" s="658"/>
      <c r="O74" s="658"/>
      <c r="P74" s="658"/>
      <c r="Q74" s="658"/>
      <c r="R74" s="658"/>
      <c r="S74" s="658"/>
      <c r="T74" s="658"/>
      <c r="U74" s="658"/>
      <c r="V74" s="658"/>
      <c r="W74" s="658"/>
      <c r="X74" s="659"/>
      <c r="Y74" s="826" t="s">
        <v>62</v>
      </c>
      <c r="Z74" s="684"/>
      <c r="AA74" s="685"/>
      <c r="AB74" s="473" t="s">
        <v>494</v>
      </c>
      <c r="AC74" s="473"/>
      <c r="AD74" s="473"/>
      <c r="AE74" s="284">
        <v>17</v>
      </c>
      <c r="AF74" s="284"/>
      <c r="AG74" s="284"/>
      <c r="AH74" s="284"/>
      <c r="AI74" s="284">
        <v>17</v>
      </c>
      <c r="AJ74" s="284"/>
      <c r="AK74" s="284"/>
      <c r="AL74" s="284"/>
      <c r="AM74" s="284">
        <v>12</v>
      </c>
      <c r="AN74" s="284"/>
      <c r="AO74" s="284"/>
      <c r="AP74" s="284"/>
      <c r="AQ74" s="284" t="s">
        <v>495</v>
      </c>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662"/>
      <c r="H75" s="662"/>
      <c r="I75" s="662"/>
      <c r="J75" s="662"/>
      <c r="K75" s="662"/>
      <c r="L75" s="662"/>
      <c r="M75" s="662"/>
      <c r="N75" s="662"/>
      <c r="O75" s="662"/>
      <c r="P75" s="662"/>
      <c r="Q75" s="662"/>
      <c r="R75" s="662"/>
      <c r="S75" s="662"/>
      <c r="T75" s="662"/>
      <c r="U75" s="662"/>
      <c r="V75" s="662"/>
      <c r="W75" s="662"/>
      <c r="X75" s="663"/>
      <c r="Y75" s="290" t="s">
        <v>63</v>
      </c>
      <c r="Z75" s="200"/>
      <c r="AA75" s="201"/>
      <c r="AB75" s="473" t="s">
        <v>495</v>
      </c>
      <c r="AC75" s="473"/>
      <c r="AD75" s="473"/>
      <c r="AE75" s="284" t="s">
        <v>495</v>
      </c>
      <c r="AF75" s="284"/>
      <c r="AG75" s="284"/>
      <c r="AH75" s="284"/>
      <c r="AI75" s="284" t="s">
        <v>495</v>
      </c>
      <c r="AJ75" s="284"/>
      <c r="AK75" s="284"/>
      <c r="AL75" s="284"/>
      <c r="AM75" s="284" t="s">
        <v>495</v>
      </c>
      <c r="AN75" s="284"/>
      <c r="AO75" s="284"/>
      <c r="AP75" s="284"/>
      <c r="AQ75" s="284" t="s">
        <v>495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7"/>
      <c r="AC77" s="438"/>
      <c r="AD77" s="439"/>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hidden="1"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hidden="1" customHeight="1" x14ac:dyDescent="0.15">
      <c r="A89" s="227"/>
      <c r="B89" s="228"/>
      <c r="C89" s="228"/>
      <c r="D89" s="228"/>
      <c r="E89" s="228"/>
      <c r="F89" s="229"/>
      <c r="G89" s="211" t="s">
        <v>411</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c r="AF89" s="284"/>
      <c r="AG89" s="284"/>
      <c r="AH89" s="284"/>
      <c r="AI89" s="284"/>
      <c r="AJ89" s="284"/>
      <c r="AK89" s="284"/>
      <c r="AL89" s="284"/>
      <c r="AM89" s="284"/>
      <c r="AN89" s="284"/>
      <c r="AO89" s="284"/>
      <c r="AP89" s="284"/>
      <c r="AQ89" s="302"/>
      <c r="AR89" s="303"/>
      <c r="AS89" s="303"/>
      <c r="AT89" s="303"/>
      <c r="AU89" s="303"/>
      <c r="AV89" s="303"/>
      <c r="AW89" s="303"/>
      <c r="AX89" s="305"/>
    </row>
    <row r="90" spans="1:60" ht="47.1" hidden="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320</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x14ac:dyDescent="0.15">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customHeight="1" x14ac:dyDescent="0.15">
      <c r="A101" s="227"/>
      <c r="B101" s="228"/>
      <c r="C101" s="228"/>
      <c r="D101" s="228"/>
      <c r="E101" s="228"/>
      <c r="F101" s="229"/>
      <c r="G101" s="211" t="s">
        <v>451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t="s">
        <v>448</v>
      </c>
      <c r="AC101" s="236"/>
      <c r="AD101" s="237"/>
      <c r="AE101" s="284" t="s">
        <v>448</v>
      </c>
      <c r="AF101" s="284"/>
      <c r="AG101" s="284"/>
      <c r="AH101" s="284"/>
      <c r="AI101" s="284" t="s">
        <v>448</v>
      </c>
      <c r="AJ101" s="284"/>
      <c r="AK101" s="284"/>
      <c r="AL101" s="284"/>
      <c r="AM101" s="284" t="s">
        <v>448</v>
      </c>
      <c r="AN101" s="284"/>
      <c r="AO101" s="284"/>
      <c r="AP101" s="284"/>
      <c r="AQ101" s="284" t="s">
        <v>448</v>
      </c>
      <c r="AR101" s="284"/>
      <c r="AS101" s="284"/>
      <c r="AT101" s="284"/>
      <c r="AU101" s="284"/>
      <c r="AV101" s="284"/>
      <c r="AW101" s="284"/>
      <c r="AX101" s="285"/>
    </row>
    <row r="102" spans="1:50" ht="47.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t="s">
        <v>448</v>
      </c>
      <c r="AF102" s="241"/>
      <c r="AG102" s="241"/>
      <c r="AH102" s="241"/>
      <c r="AI102" s="241" t="s">
        <v>448</v>
      </c>
      <c r="AJ102" s="241"/>
      <c r="AK102" s="241"/>
      <c r="AL102" s="241"/>
      <c r="AM102" s="241" t="s">
        <v>448</v>
      </c>
      <c r="AN102" s="241"/>
      <c r="AO102" s="241"/>
      <c r="AP102" s="241"/>
      <c r="AQ102" s="241" t="s">
        <v>448</v>
      </c>
      <c r="AR102" s="241"/>
      <c r="AS102" s="241"/>
      <c r="AT102" s="241"/>
      <c r="AU102" s="241"/>
      <c r="AV102" s="241"/>
      <c r="AW102" s="241"/>
      <c r="AX102" s="242"/>
    </row>
    <row r="103" spans="1:50" ht="23.1" customHeight="1" x14ac:dyDescent="0.15">
      <c r="A103" s="389" t="s">
        <v>392</v>
      </c>
      <c r="B103" s="390"/>
      <c r="C103" s="385" t="s">
        <v>369</v>
      </c>
      <c r="D103" s="288"/>
      <c r="E103" s="288"/>
      <c r="F103" s="288"/>
      <c r="G103" s="288"/>
      <c r="H103" s="288"/>
      <c r="I103" s="288"/>
      <c r="J103" s="288"/>
      <c r="K103" s="386"/>
      <c r="L103" s="530" t="s">
        <v>386</v>
      </c>
      <c r="M103" s="530"/>
      <c r="N103" s="530"/>
      <c r="O103" s="530"/>
      <c r="P103" s="530"/>
      <c r="Q103" s="530"/>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1"/>
      <c r="B104" s="392"/>
      <c r="C104" s="218" t="s">
        <v>452</v>
      </c>
      <c r="D104" s="219"/>
      <c r="E104" s="219"/>
      <c r="F104" s="219"/>
      <c r="G104" s="219"/>
      <c r="H104" s="219"/>
      <c r="I104" s="219"/>
      <c r="J104" s="219"/>
      <c r="K104" s="220"/>
      <c r="L104" s="205">
        <v>1037</v>
      </c>
      <c r="M104" s="206"/>
      <c r="N104" s="206"/>
      <c r="O104" s="206"/>
      <c r="P104" s="206"/>
      <c r="Q104" s="207"/>
      <c r="R104" s="205">
        <v>9867</v>
      </c>
      <c r="S104" s="206"/>
      <c r="T104" s="206"/>
      <c r="U104" s="206"/>
      <c r="V104" s="206"/>
      <c r="W104" s="207"/>
      <c r="X104" s="780" t="s">
        <v>506</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391"/>
      <c r="B105" s="392"/>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391"/>
      <c r="B106" s="392"/>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391"/>
      <c r="B107" s="392"/>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393"/>
      <c r="B110" s="394"/>
      <c r="C110" s="208" t="s">
        <v>22</v>
      </c>
      <c r="D110" s="209"/>
      <c r="E110" s="209"/>
      <c r="F110" s="209"/>
      <c r="G110" s="209"/>
      <c r="H110" s="209"/>
      <c r="I110" s="209"/>
      <c r="J110" s="209"/>
      <c r="K110" s="210"/>
      <c r="L110" s="811">
        <f>SUM(L104:Q109)</f>
        <v>1037</v>
      </c>
      <c r="M110" s="812"/>
      <c r="N110" s="812"/>
      <c r="O110" s="812"/>
      <c r="P110" s="812"/>
      <c r="Q110" s="813"/>
      <c r="R110" s="811">
        <f>SUM(R104:W109)</f>
        <v>9867</v>
      </c>
      <c r="S110" s="812"/>
      <c r="T110" s="812"/>
      <c r="U110" s="812"/>
      <c r="V110" s="812"/>
      <c r="W110" s="813"/>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59" t="s">
        <v>343</v>
      </c>
      <c r="B111" s="148"/>
      <c r="C111" s="147" t="s">
        <v>340</v>
      </c>
      <c r="D111" s="148"/>
      <c r="E111" s="243" t="s">
        <v>381</v>
      </c>
      <c r="F111" s="244"/>
      <c r="G111" s="245" t="s">
        <v>500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504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504</v>
      </c>
      <c r="AR114" s="322"/>
      <c r="AS114" s="99" t="s">
        <v>323</v>
      </c>
      <c r="AT114" s="100"/>
      <c r="AU114" s="113" t="s">
        <v>504</v>
      </c>
      <c r="AV114" s="113"/>
      <c r="AW114" s="99" t="s">
        <v>310</v>
      </c>
      <c r="AX114" s="115"/>
    </row>
    <row r="115" spans="1:50" ht="39.75" customHeight="1" x14ac:dyDescent="0.15">
      <c r="A115" s="160"/>
      <c r="B115" s="150"/>
      <c r="C115" s="149"/>
      <c r="D115" s="150"/>
      <c r="E115" s="149"/>
      <c r="F115" s="163"/>
      <c r="G115" s="116" t="s">
        <v>504</v>
      </c>
      <c r="H115" s="88"/>
      <c r="I115" s="88"/>
      <c r="J115" s="88"/>
      <c r="K115" s="88"/>
      <c r="L115" s="88"/>
      <c r="M115" s="88"/>
      <c r="N115" s="88"/>
      <c r="O115" s="88"/>
      <c r="P115" s="88"/>
      <c r="Q115" s="88"/>
      <c r="R115" s="88"/>
      <c r="S115" s="88"/>
      <c r="T115" s="88"/>
      <c r="U115" s="88"/>
      <c r="V115" s="88"/>
      <c r="W115" s="88"/>
      <c r="X115" s="117"/>
      <c r="Y115" s="123" t="s">
        <v>355</v>
      </c>
      <c r="Z115" s="124"/>
      <c r="AA115" s="125"/>
      <c r="AB115" s="176" t="s">
        <v>504</v>
      </c>
      <c r="AC115" s="76"/>
      <c r="AD115" s="76"/>
      <c r="AE115" s="177" t="s">
        <v>504</v>
      </c>
      <c r="AF115" s="78"/>
      <c r="AG115" s="78"/>
      <c r="AH115" s="78"/>
      <c r="AI115" s="177" t="s">
        <v>504</v>
      </c>
      <c r="AJ115" s="78"/>
      <c r="AK115" s="78"/>
      <c r="AL115" s="78"/>
      <c r="AM115" s="177" t="s">
        <v>504</v>
      </c>
      <c r="AN115" s="78"/>
      <c r="AO115" s="78"/>
      <c r="AP115" s="78"/>
      <c r="AQ115" s="177" t="s">
        <v>504</v>
      </c>
      <c r="AR115" s="78"/>
      <c r="AS115" s="78"/>
      <c r="AT115" s="78"/>
      <c r="AU115" s="177" t="s">
        <v>504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504</v>
      </c>
      <c r="AC116" s="126"/>
      <c r="AD116" s="126"/>
      <c r="AE116" s="177" t="s">
        <v>504</v>
      </c>
      <c r="AF116" s="78"/>
      <c r="AG116" s="78"/>
      <c r="AH116" s="78"/>
      <c r="AI116" s="177" t="s">
        <v>504</v>
      </c>
      <c r="AJ116" s="78"/>
      <c r="AK116" s="78"/>
      <c r="AL116" s="78"/>
      <c r="AM116" s="177" t="s">
        <v>504</v>
      </c>
      <c r="AN116" s="78"/>
      <c r="AO116" s="78"/>
      <c r="AP116" s="78"/>
      <c r="AQ116" s="177" t="s">
        <v>504</v>
      </c>
      <c r="AR116" s="78"/>
      <c r="AS116" s="78"/>
      <c r="AT116" s="78"/>
      <c r="AU116" s="177" t="s">
        <v>504</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t="s">
        <v>500</v>
      </c>
      <c r="H163" s="88"/>
      <c r="I163" s="88"/>
      <c r="J163" s="88"/>
      <c r="K163" s="88"/>
      <c r="L163" s="88"/>
      <c r="M163" s="88"/>
      <c r="N163" s="88"/>
      <c r="O163" s="88"/>
      <c r="P163" s="88"/>
      <c r="Q163" s="88"/>
      <c r="R163" s="88"/>
      <c r="S163" s="88"/>
      <c r="T163" s="88"/>
      <c r="U163" s="88"/>
      <c r="V163" s="88"/>
      <c r="W163" s="88"/>
      <c r="X163" s="117"/>
      <c r="Y163" s="178" t="s">
        <v>500</v>
      </c>
      <c r="Z163" s="179"/>
      <c r="AA163" s="179"/>
      <c r="AB163" s="184" t="s">
        <v>500</v>
      </c>
      <c r="AC163" s="179"/>
      <c r="AD163" s="179"/>
      <c r="AE163" s="187" t="s">
        <v>500</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t="s">
        <v>500</v>
      </c>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500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54" t="s">
        <v>354</v>
      </c>
      <c r="H233" s="194"/>
      <c r="I233" s="194"/>
      <c r="J233" s="194"/>
      <c r="K233" s="194"/>
      <c r="L233" s="194"/>
      <c r="M233" s="194"/>
      <c r="N233" s="194"/>
      <c r="O233" s="194"/>
      <c r="P233" s="194"/>
      <c r="Q233" s="194"/>
      <c r="R233" s="194"/>
      <c r="S233" s="194"/>
      <c r="T233" s="194"/>
      <c r="U233" s="194"/>
      <c r="V233" s="194"/>
      <c r="W233" s="194"/>
      <c r="X233" s="855"/>
      <c r="Y233" s="856"/>
      <c r="Z233" s="857"/>
      <c r="AA233" s="858"/>
      <c r="AB233" s="862" t="s">
        <v>12</v>
      </c>
      <c r="AC233" s="194"/>
      <c r="AD233" s="855"/>
      <c r="AE233" s="863" t="s">
        <v>324</v>
      </c>
      <c r="AF233" s="863"/>
      <c r="AG233" s="863"/>
      <c r="AH233" s="863"/>
      <c r="AI233" s="863" t="s">
        <v>325</v>
      </c>
      <c r="AJ233" s="863"/>
      <c r="AK233" s="863"/>
      <c r="AL233" s="863"/>
      <c r="AM233" s="863" t="s">
        <v>326</v>
      </c>
      <c r="AN233" s="863"/>
      <c r="AO233" s="863"/>
      <c r="AP233" s="862"/>
      <c r="AQ233" s="862" t="s">
        <v>322</v>
      </c>
      <c r="AR233" s="194"/>
      <c r="AS233" s="194"/>
      <c r="AT233" s="855"/>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9"/>
      <c r="Z234" s="860"/>
      <c r="AA234" s="861"/>
      <c r="AB234" s="172"/>
      <c r="AC234" s="167"/>
      <c r="AD234" s="168"/>
      <c r="AE234" s="864"/>
      <c r="AF234" s="864"/>
      <c r="AG234" s="864"/>
      <c r="AH234" s="864"/>
      <c r="AI234" s="864"/>
      <c r="AJ234" s="864"/>
      <c r="AK234" s="864"/>
      <c r="AL234" s="864"/>
      <c r="AM234" s="864"/>
      <c r="AN234" s="864"/>
      <c r="AO234" s="864"/>
      <c r="AP234" s="172"/>
      <c r="AQ234" s="865"/>
      <c r="AR234" s="866"/>
      <c r="AS234" s="167" t="s">
        <v>323</v>
      </c>
      <c r="AT234" s="168"/>
      <c r="AU234" s="866"/>
      <c r="AV234" s="86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7" t="s">
        <v>355</v>
      </c>
      <c r="Z235" s="868"/>
      <c r="AA235" s="869"/>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5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3"/>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52"/>
    </row>
    <row r="237" spans="1:50" ht="18.75" hidden="1" customHeight="1" x14ac:dyDescent="0.15">
      <c r="A237" s="160"/>
      <c r="B237" s="150"/>
      <c r="C237" s="149"/>
      <c r="D237" s="150"/>
      <c r="E237" s="149"/>
      <c r="F237" s="163"/>
      <c r="G237" s="854" t="s">
        <v>354</v>
      </c>
      <c r="H237" s="194"/>
      <c r="I237" s="194"/>
      <c r="J237" s="194"/>
      <c r="K237" s="194"/>
      <c r="L237" s="194"/>
      <c r="M237" s="194"/>
      <c r="N237" s="194"/>
      <c r="O237" s="194"/>
      <c r="P237" s="194"/>
      <c r="Q237" s="194"/>
      <c r="R237" s="194"/>
      <c r="S237" s="194"/>
      <c r="T237" s="194"/>
      <c r="U237" s="194"/>
      <c r="V237" s="194"/>
      <c r="W237" s="194"/>
      <c r="X237" s="855"/>
      <c r="Y237" s="856"/>
      <c r="Z237" s="857"/>
      <c r="AA237" s="858"/>
      <c r="AB237" s="862" t="s">
        <v>12</v>
      </c>
      <c r="AC237" s="194"/>
      <c r="AD237" s="855"/>
      <c r="AE237" s="863" t="s">
        <v>324</v>
      </c>
      <c r="AF237" s="863"/>
      <c r="AG237" s="863"/>
      <c r="AH237" s="863"/>
      <c r="AI237" s="863" t="s">
        <v>325</v>
      </c>
      <c r="AJ237" s="863"/>
      <c r="AK237" s="863"/>
      <c r="AL237" s="863"/>
      <c r="AM237" s="863" t="s">
        <v>326</v>
      </c>
      <c r="AN237" s="863"/>
      <c r="AO237" s="863"/>
      <c r="AP237" s="862"/>
      <c r="AQ237" s="862" t="s">
        <v>322</v>
      </c>
      <c r="AR237" s="194"/>
      <c r="AS237" s="194"/>
      <c r="AT237" s="855"/>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9"/>
      <c r="Z238" s="860"/>
      <c r="AA238" s="861"/>
      <c r="AB238" s="172"/>
      <c r="AC238" s="167"/>
      <c r="AD238" s="168"/>
      <c r="AE238" s="864"/>
      <c r="AF238" s="864"/>
      <c r="AG238" s="864"/>
      <c r="AH238" s="864"/>
      <c r="AI238" s="864"/>
      <c r="AJ238" s="864"/>
      <c r="AK238" s="864"/>
      <c r="AL238" s="864"/>
      <c r="AM238" s="864"/>
      <c r="AN238" s="864"/>
      <c r="AO238" s="864"/>
      <c r="AP238" s="172"/>
      <c r="AQ238" s="865"/>
      <c r="AR238" s="866"/>
      <c r="AS238" s="167" t="s">
        <v>323</v>
      </c>
      <c r="AT238" s="168"/>
      <c r="AU238" s="866"/>
      <c r="AV238" s="86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7" t="s">
        <v>355</v>
      </c>
      <c r="Z239" s="868"/>
      <c r="AA239" s="869"/>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5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3"/>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52"/>
    </row>
    <row r="241" spans="1:50" ht="18.75" hidden="1" customHeight="1" x14ac:dyDescent="0.15">
      <c r="A241" s="160"/>
      <c r="B241" s="150"/>
      <c r="C241" s="149"/>
      <c r="D241" s="150"/>
      <c r="E241" s="149"/>
      <c r="F241" s="163"/>
      <c r="G241" s="854" t="s">
        <v>354</v>
      </c>
      <c r="H241" s="194"/>
      <c r="I241" s="194"/>
      <c r="J241" s="194"/>
      <c r="K241" s="194"/>
      <c r="L241" s="194"/>
      <c r="M241" s="194"/>
      <c r="N241" s="194"/>
      <c r="O241" s="194"/>
      <c r="P241" s="194"/>
      <c r="Q241" s="194"/>
      <c r="R241" s="194"/>
      <c r="S241" s="194"/>
      <c r="T241" s="194"/>
      <c r="U241" s="194"/>
      <c r="V241" s="194"/>
      <c r="W241" s="194"/>
      <c r="X241" s="855"/>
      <c r="Y241" s="856"/>
      <c r="Z241" s="857"/>
      <c r="AA241" s="858"/>
      <c r="AB241" s="862" t="s">
        <v>12</v>
      </c>
      <c r="AC241" s="194"/>
      <c r="AD241" s="855"/>
      <c r="AE241" s="863" t="s">
        <v>324</v>
      </c>
      <c r="AF241" s="863"/>
      <c r="AG241" s="863"/>
      <c r="AH241" s="863"/>
      <c r="AI241" s="863" t="s">
        <v>325</v>
      </c>
      <c r="AJ241" s="863"/>
      <c r="AK241" s="863"/>
      <c r="AL241" s="863"/>
      <c r="AM241" s="863" t="s">
        <v>326</v>
      </c>
      <c r="AN241" s="863"/>
      <c r="AO241" s="863"/>
      <c r="AP241" s="862"/>
      <c r="AQ241" s="862" t="s">
        <v>322</v>
      </c>
      <c r="AR241" s="194"/>
      <c r="AS241" s="194"/>
      <c r="AT241" s="855"/>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9"/>
      <c r="Z242" s="860"/>
      <c r="AA242" s="861"/>
      <c r="AB242" s="172"/>
      <c r="AC242" s="167"/>
      <c r="AD242" s="168"/>
      <c r="AE242" s="864"/>
      <c r="AF242" s="864"/>
      <c r="AG242" s="864"/>
      <c r="AH242" s="864"/>
      <c r="AI242" s="864"/>
      <c r="AJ242" s="864"/>
      <c r="AK242" s="864"/>
      <c r="AL242" s="864"/>
      <c r="AM242" s="864"/>
      <c r="AN242" s="864"/>
      <c r="AO242" s="864"/>
      <c r="AP242" s="172"/>
      <c r="AQ242" s="865"/>
      <c r="AR242" s="866"/>
      <c r="AS242" s="167" t="s">
        <v>323</v>
      </c>
      <c r="AT242" s="168"/>
      <c r="AU242" s="866"/>
      <c r="AV242" s="86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7" t="s">
        <v>355</v>
      </c>
      <c r="Z243" s="868"/>
      <c r="AA243" s="869"/>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5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3"/>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52"/>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59"/>
      <c r="Z245" s="860"/>
      <c r="AA245" s="861"/>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9"/>
      <c r="Z246" s="860"/>
      <c r="AA246" s="861"/>
      <c r="AB246" s="172"/>
      <c r="AC246" s="167"/>
      <c r="AD246" s="168"/>
      <c r="AE246" s="864"/>
      <c r="AF246" s="864"/>
      <c r="AG246" s="864"/>
      <c r="AH246" s="864"/>
      <c r="AI246" s="864"/>
      <c r="AJ246" s="864"/>
      <c r="AK246" s="864"/>
      <c r="AL246" s="864"/>
      <c r="AM246" s="864"/>
      <c r="AN246" s="864"/>
      <c r="AO246" s="864"/>
      <c r="AP246" s="172"/>
      <c r="AQ246" s="865"/>
      <c r="AR246" s="866"/>
      <c r="AS246" s="167" t="s">
        <v>323</v>
      </c>
      <c r="AT246" s="168"/>
      <c r="AU246" s="866"/>
      <c r="AV246" s="86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7" t="s">
        <v>355</v>
      </c>
      <c r="Z247" s="868"/>
      <c r="AA247" s="869"/>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5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3"/>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52"/>
    </row>
    <row r="249" spans="1:50" ht="18.75" hidden="1" customHeight="1" x14ac:dyDescent="0.15">
      <c r="A249" s="160"/>
      <c r="B249" s="150"/>
      <c r="C249" s="149"/>
      <c r="D249" s="150"/>
      <c r="E249" s="149"/>
      <c r="F249" s="163"/>
      <c r="G249" s="854" t="s">
        <v>354</v>
      </c>
      <c r="H249" s="194"/>
      <c r="I249" s="194"/>
      <c r="J249" s="194"/>
      <c r="K249" s="194"/>
      <c r="L249" s="194"/>
      <c r="M249" s="194"/>
      <c r="N249" s="194"/>
      <c r="O249" s="194"/>
      <c r="P249" s="194"/>
      <c r="Q249" s="194"/>
      <c r="R249" s="194"/>
      <c r="S249" s="194"/>
      <c r="T249" s="194"/>
      <c r="U249" s="194"/>
      <c r="V249" s="194"/>
      <c r="W249" s="194"/>
      <c r="X249" s="855"/>
      <c r="Y249" s="856"/>
      <c r="Z249" s="857"/>
      <c r="AA249" s="858"/>
      <c r="AB249" s="862" t="s">
        <v>12</v>
      </c>
      <c r="AC249" s="194"/>
      <c r="AD249" s="855"/>
      <c r="AE249" s="863" t="s">
        <v>324</v>
      </c>
      <c r="AF249" s="863"/>
      <c r="AG249" s="863"/>
      <c r="AH249" s="863"/>
      <c r="AI249" s="863" t="s">
        <v>325</v>
      </c>
      <c r="AJ249" s="863"/>
      <c r="AK249" s="863"/>
      <c r="AL249" s="863"/>
      <c r="AM249" s="863" t="s">
        <v>326</v>
      </c>
      <c r="AN249" s="863"/>
      <c r="AO249" s="863"/>
      <c r="AP249" s="862"/>
      <c r="AQ249" s="862" t="s">
        <v>322</v>
      </c>
      <c r="AR249" s="194"/>
      <c r="AS249" s="194"/>
      <c r="AT249" s="855"/>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9"/>
      <c r="Z250" s="860"/>
      <c r="AA250" s="861"/>
      <c r="AB250" s="172"/>
      <c r="AC250" s="167"/>
      <c r="AD250" s="168"/>
      <c r="AE250" s="864"/>
      <c r="AF250" s="864"/>
      <c r="AG250" s="864"/>
      <c r="AH250" s="864"/>
      <c r="AI250" s="864"/>
      <c r="AJ250" s="864"/>
      <c r="AK250" s="864"/>
      <c r="AL250" s="864"/>
      <c r="AM250" s="864"/>
      <c r="AN250" s="864"/>
      <c r="AO250" s="864"/>
      <c r="AP250" s="172"/>
      <c r="AQ250" s="865"/>
      <c r="AR250" s="866"/>
      <c r="AS250" s="167" t="s">
        <v>323</v>
      </c>
      <c r="AT250" s="168"/>
      <c r="AU250" s="866"/>
      <c r="AV250" s="86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7" t="s">
        <v>355</v>
      </c>
      <c r="Z251" s="868"/>
      <c r="AA251" s="869"/>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5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3"/>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52"/>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54" t="s">
        <v>354</v>
      </c>
      <c r="H353" s="194"/>
      <c r="I353" s="194"/>
      <c r="J353" s="194"/>
      <c r="K353" s="194"/>
      <c r="L353" s="194"/>
      <c r="M353" s="194"/>
      <c r="N353" s="194"/>
      <c r="O353" s="194"/>
      <c r="P353" s="194"/>
      <c r="Q353" s="194"/>
      <c r="R353" s="194"/>
      <c r="S353" s="194"/>
      <c r="T353" s="194"/>
      <c r="U353" s="194"/>
      <c r="V353" s="194"/>
      <c r="W353" s="194"/>
      <c r="X353" s="855"/>
      <c r="Y353" s="856"/>
      <c r="Z353" s="857"/>
      <c r="AA353" s="858"/>
      <c r="AB353" s="862" t="s">
        <v>12</v>
      </c>
      <c r="AC353" s="194"/>
      <c r="AD353" s="855"/>
      <c r="AE353" s="863" t="s">
        <v>324</v>
      </c>
      <c r="AF353" s="863"/>
      <c r="AG353" s="863"/>
      <c r="AH353" s="863"/>
      <c r="AI353" s="863" t="s">
        <v>325</v>
      </c>
      <c r="AJ353" s="863"/>
      <c r="AK353" s="863"/>
      <c r="AL353" s="863"/>
      <c r="AM353" s="863" t="s">
        <v>326</v>
      </c>
      <c r="AN353" s="863"/>
      <c r="AO353" s="863"/>
      <c r="AP353" s="862"/>
      <c r="AQ353" s="862" t="s">
        <v>322</v>
      </c>
      <c r="AR353" s="194"/>
      <c r="AS353" s="194"/>
      <c r="AT353" s="855"/>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9"/>
      <c r="Z354" s="860"/>
      <c r="AA354" s="861"/>
      <c r="AB354" s="172"/>
      <c r="AC354" s="167"/>
      <c r="AD354" s="168"/>
      <c r="AE354" s="864"/>
      <c r="AF354" s="864"/>
      <c r="AG354" s="864"/>
      <c r="AH354" s="864"/>
      <c r="AI354" s="864"/>
      <c r="AJ354" s="864"/>
      <c r="AK354" s="864"/>
      <c r="AL354" s="864"/>
      <c r="AM354" s="864"/>
      <c r="AN354" s="864"/>
      <c r="AO354" s="864"/>
      <c r="AP354" s="172"/>
      <c r="AQ354" s="865"/>
      <c r="AR354" s="866"/>
      <c r="AS354" s="167" t="s">
        <v>323</v>
      </c>
      <c r="AT354" s="168"/>
      <c r="AU354" s="866"/>
      <c r="AV354" s="86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7" t="s">
        <v>355</v>
      </c>
      <c r="Z355" s="868"/>
      <c r="AA355" s="869"/>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5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3"/>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52"/>
    </row>
    <row r="357" spans="1:50" ht="18.75" hidden="1" customHeight="1" x14ac:dyDescent="0.15">
      <c r="A357" s="160"/>
      <c r="B357" s="150"/>
      <c r="C357" s="149"/>
      <c r="D357" s="150"/>
      <c r="E357" s="149"/>
      <c r="F357" s="163"/>
      <c r="G357" s="854" t="s">
        <v>354</v>
      </c>
      <c r="H357" s="194"/>
      <c r="I357" s="194"/>
      <c r="J357" s="194"/>
      <c r="K357" s="194"/>
      <c r="L357" s="194"/>
      <c r="M357" s="194"/>
      <c r="N357" s="194"/>
      <c r="O357" s="194"/>
      <c r="P357" s="194"/>
      <c r="Q357" s="194"/>
      <c r="R357" s="194"/>
      <c r="S357" s="194"/>
      <c r="T357" s="194"/>
      <c r="U357" s="194"/>
      <c r="V357" s="194"/>
      <c r="W357" s="194"/>
      <c r="X357" s="855"/>
      <c r="Y357" s="856"/>
      <c r="Z357" s="857"/>
      <c r="AA357" s="858"/>
      <c r="AB357" s="862" t="s">
        <v>12</v>
      </c>
      <c r="AC357" s="194"/>
      <c r="AD357" s="855"/>
      <c r="AE357" s="863" t="s">
        <v>324</v>
      </c>
      <c r="AF357" s="863"/>
      <c r="AG357" s="863"/>
      <c r="AH357" s="863"/>
      <c r="AI357" s="863" t="s">
        <v>325</v>
      </c>
      <c r="AJ357" s="863"/>
      <c r="AK357" s="863"/>
      <c r="AL357" s="863"/>
      <c r="AM357" s="863" t="s">
        <v>326</v>
      </c>
      <c r="AN357" s="863"/>
      <c r="AO357" s="863"/>
      <c r="AP357" s="862"/>
      <c r="AQ357" s="862" t="s">
        <v>322</v>
      </c>
      <c r="AR357" s="194"/>
      <c r="AS357" s="194"/>
      <c r="AT357" s="855"/>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9"/>
      <c r="Z358" s="860"/>
      <c r="AA358" s="861"/>
      <c r="AB358" s="172"/>
      <c r="AC358" s="167"/>
      <c r="AD358" s="168"/>
      <c r="AE358" s="864"/>
      <c r="AF358" s="864"/>
      <c r="AG358" s="864"/>
      <c r="AH358" s="864"/>
      <c r="AI358" s="864"/>
      <c r="AJ358" s="864"/>
      <c r="AK358" s="864"/>
      <c r="AL358" s="864"/>
      <c r="AM358" s="864"/>
      <c r="AN358" s="864"/>
      <c r="AO358" s="864"/>
      <c r="AP358" s="172"/>
      <c r="AQ358" s="865"/>
      <c r="AR358" s="866"/>
      <c r="AS358" s="167" t="s">
        <v>323</v>
      </c>
      <c r="AT358" s="168"/>
      <c r="AU358" s="866"/>
      <c r="AV358" s="86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7" t="s">
        <v>355</v>
      </c>
      <c r="Z359" s="868"/>
      <c r="AA359" s="869"/>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5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3"/>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52"/>
    </row>
    <row r="361" spans="1:50" ht="18.75" hidden="1" customHeight="1" x14ac:dyDescent="0.15">
      <c r="A361" s="160"/>
      <c r="B361" s="150"/>
      <c r="C361" s="149"/>
      <c r="D361" s="150"/>
      <c r="E361" s="149"/>
      <c r="F361" s="163"/>
      <c r="G361" s="854" t="s">
        <v>354</v>
      </c>
      <c r="H361" s="194"/>
      <c r="I361" s="194"/>
      <c r="J361" s="194"/>
      <c r="K361" s="194"/>
      <c r="L361" s="194"/>
      <c r="M361" s="194"/>
      <c r="N361" s="194"/>
      <c r="O361" s="194"/>
      <c r="P361" s="194"/>
      <c r="Q361" s="194"/>
      <c r="R361" s="194"/>
      <c r="S361" s="194"/>
      <c r="T361" s="194"/>
      <c r="U361" s="194"/>
      <c r="V361" s="194"/>
      <c r="W361" s="194"/>
      <c r="X361" s="855"/>
      <c r="Y361" s="856"/>
      <c r="Z361" s="857"/>
      <c r="AA361" s="858"/>
      <c r="AB361" s="862" t="s">
        <v>12</v>
      </c>
      <c r="AC361" s="194"/>
      <c r="AD361" s="855"/>
      <c r="AE361" s="863" t="s">
        <v>324</v>
      </c>
      <c r="AF361" s="863"/>
      <c r="AG361" s="863"/>
      <c r="AH361" s="863"/>
      <c r="AI361" s="863" t="s">
        <v>325</v>
      </c>
      <c r="AJ361" s="863"/>
      <c r="AK361" s="863"/>
      <c r="AL361" s="863"/>
      <c r="AM361" s="863" t="s">
        <v>326</v>
      </c>
      <c r="AN361" s="863"/>
      <c r="AO361" s="863"/>
      <c r="AP361" s="862"/>
      <c r="AQ361" s="862" t="s">
        <v>322</v>
      </c>
      <c r="AR361" s="194"/>
      <c r="AS361" s="194"/>
      <c r="AT361" s="855"/>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9"/>
      <c r="Z362" s="860"/>
      <c r="AA362" s="861"/>
      <c r="AB362" s="172"/>
      <c r="AC362" s="167"/>
      <c r="AD362" s="168"/>
      <c r="AE362" s="864"/>
      <c r="AF362" s="864"/>
      <c r="AG362" s="864"/>
      <c r="AH362" s="864"/>
      <c r="AI362" s="864"/>
      <c r="AJ362" s="864"/>
      <c r="AK362" s="864"/>
      <c r="AL362" s="864"/>
      <c r="AM362" s="864"/>
      <c r="AN362" s="864"/>
      <c r="AO362" s="864"/>
      <c r="AP362" s="172"/>
      <c r="AQ362" s="865"/>
      <c r="AR362" s="866"/>
      <c r="AS362" s="167" t="s">
        <v>323</v>
      </c>
      <c r="AT362" s="168"/>
      <c r="AU362" s="866"/>
      <c r="AV362" s="86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7" t="s">
        <v>355</v>
      </c>
      <c r="Z363" s="868"/>
      <c r="AA363" s="869"/>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5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3"/>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52"/>
    </row>
    <row r="365" spans="1:50" ht="18.75" hidden="1" customHeight="1" x14ac:dyDescent="0.15">
      <c r="A365" s="160"/>
      <c r="B365" s="150"/>
      <c r="C365" s="149"/>
      <c r="D365" s="150"/>
      <c r="E365" s="149"/>
      <c r="F365" s="163"/>
      <c r="G365" s="854" t="s">
        <v>354</v>
      </c>
      <c r="H365" s="194"/>
      <c r="I365" s="194"/>
      <c r="J365" s="194"/>
      <c r="K365" s="194"/>
      <c r="L365" s="194"/>
      <c r="M365" s="194"/>
      <c r="N365" s="194"/>
      <c r="O365" s="194"/>
      <c r="P365" s="194"/>
      <c r="Q365" s="194"/>
      <c r="R365" s="194"/>
      <c r="S365" s="194"/>
      <c r="T365" s="194"/>
      <c r="U365" s="194"/>
      <c r="V365" s="194"/>
      <c r="W365" s="194"/>
      <c r="X365" s="855"/>
      <c r="Y365" s="856"/>
      <c r="Z365" s="857"/>
      <c r="AA365" s="858"/>
      <c r="AB365" s="862" t="s">
        <v>12</v>
      </c>
      <c r="AC365" s="194"/>
      <c r="AD365" s="855"/>
      <c r="AE365" s="863" t="s">
        <v>324</v>
      </c>
      <c r="AF365" s="863"/>
      <c r="AG365" s="863"/>
      <c r="AH365" s="863"/>
      <c r="AI365" s="863" t="s">
        <v>325</v>
      </c>
      <c r="AJ365" s="863"/>
      <c r="AK365" s="863"/>
      <c r="AL365" s="863"/>
      <c r="AM365" s="863" t="s">
        <v>326</v>
      </c>
      <c r="AN365" s="863"/>
      <c r="AO365" s="863"/>
      <c r="AP365" s="862"/>
      <c r="AQ365" s="862" t="s">
        <v>322</v>
      </c>
      <c r="AR365" s="194"/>
      <c r="AS365" s="194"/>
      <c r="AT365" s="855"/>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9"/>
      <c r="Z366" s="860"/>
      <c r="AA366" s="861"/>
      <c r="AB366" s="172"/>
      <c r="AC366" s="167"/>
      <c r="AD366" s="168"/>
      <c r="AE366" s="864"/>
      <c r="AF366" s="864"/>
      <c r="AG366" s="864"/>
      <c r="AH366" s="864"/>
      <c r="AI366" s="864"/>
      <c r="AJ366" s="864"/>
      <c r="AK366" s="864"/>
      <c r="AL366" s="864"/>
      <c r="AM366" s="864"/>
      <c r="AN366" s="864"/>
      <c r="AO366" s="864"/>
      <c r="AP366" s="172"/>
      <c r="AQ366" s="865"/>
      <c r="AR366" s="866"/>
      <c r="AS366" s="167" t="s">
        <v>323</v>
      </c>
      <c r="AT366" s="168"/>
      <c r="AU366" s="866"/>
      <c r="AV366" s="86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7" t="s">
        <v>355</v>
      </c>
      <c r="Z367" s="868"/>
      <c r="AA367" s="869"/>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5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3"/>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52"/>
    </row>
    <row r="369" spans="1:50" ht="18.75" hidden="1" customHeight="1" x14ac:dyDescent="0.15">
      <c r="A369" s="160"/>
      <c r="B369" s="150"/>
      <c r="C369" s="149"/>
      <c r="D369" s="150"/>
      <c r="E369" s="149"/>
      <c r="F369" s="163"/>
      <c r="G369" s="854" t="s">
        <v>354</v>
      </c>
      <c r="H369" s="194"/>
      <c r="I369" s="194"/>
      <c r="J369" s="194"/>
      <c r="K369" s="194"/>
      <c r="L369" s="194"/>
      <c r="M369" s="194"/>
      <c r="N369" s="194"/>
      <c r="O369" s="194"/>
      <c r="P369" s="194"/>
      <c r="Q369" s="194"/>
      <c r="R369" s="194"/>
      <c r="S369" s="194"/>
      <c r="T369" s="194"/>
      <c r="U369" s="194"/>
      <c r="V369" s="194"/>
      <c r="W369" s="194"/>
      <c r="X369" s="855"/>
      <c r="Y369" s="856"/>
      <c r="Z369" s="857"/>
      <c r="AA369" s="858"/>
      <c r="AB369" s="862" t="s">
        <v>12</v>
      </c>
      <c r="AC369" s="194"/>
      <c r="AD369" s="855"/>
      <c r="AE369" s="863" t="s">
        <v>324</v>
      </c>
      <c r="AF369" s="863"/>
      <c r="AG369" s="863"/>
      <c r="AH369" s="863"/>
      <c r="AI369" s="863" t="s">
        <v>325</v>
      </c>
      <c r="AJ369" s="863"/>
      <c r="AK369" s="863"/>
      <c r="AL369" s="863"/>
      <c r="AM369" s="863" t="s">
        <v>326</v>
      </c>
      <c r="AN369" s="863"/>
      <c r="AO369" s="863"/>
      <c r="AP369" s="862"/>
      <c r="AQ369" s="862" t="s">
        <v>322</v>
      </c>
      <c r="AR369" s="194"/>
      <c r="AS369" s="194"/>
      <c r="AT369" s="855"/>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9"/>
      <c r="Z370" s="860"/>
      <c r="AA370" s="861"/>
      <c r="AB370" s="172"/>
      <c r="AC370" s="167"/>
      <c r="AD370" s="168"/>
      <c r="AE370" s="864"/>
      <c r="AF370" s="864"/>
      <c r="AG370" s="864"/>
      <c r="AH370" s="864"/>
      <c r="AI370" s="864"/>
      <c r="AJ370" s="864"/>
      <c r="AK370" s="864"/>
      <c r="AL370" s="864"/>
      <c r="AM370" s="864"/>
      <c r="AN370" s="864"/>
      <c r="AO370" s="864"/>
      <c r="AP370" s="172"/>
      <c r="AQ370" s="865"/>
      <c r="AR370" s="866"/>
      <c r="AS370" s="167" t="s">
        <v>323</v>
      </c>
      <c r="AT370" s="168"/>
      <c r="AU370" s="866"/>
      <c r="AV370" s="86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7" t="s">
        <v>355</v>
      </c>
      <c r="Z371" s="868"/>
      <c r="AA371" s="869"/>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5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3"/>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52"/>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500</v>
      </c>
      <c r="K411" s="136"/>
      <c r="L411" s="136"/>
      <c r="M411" s="136"/>
      <c r="N411" s="136"/>
      <c r="O411" s="136"/>
      <c r="P411" s="136"/>
      <c r="Q411" s="136"/>
      <c r="R411" s="136"/>
      <c r="S411" s="136"/>
      <c r="T411" s="137"/>
      <c r="U411" s="387" t="s">
        <v>500</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500</v>
      </c>
      <c r="AF413" s="113"/>
      <c r="AG413" s="99" t="s">
        <v>323</v>
      </c>
      <c r="AH413" s="100"/>
      <c r="AI413" s="110"/>
      <c r="AJ413" s="110"/>
      <c r="AK413" s="110"/>
      <c r="AL413" s="105"/>
      <c r="AM413" s="110"/>
      <c r="AN413" s="110"/>
      <c r="AO413" s="110"/>
      <c r="AP413" s="105"/>
      <c r="AQ413" s="114" t="s">
        <v>500</v>
      </c>
      <c r="AR413" s="113"/>
      <c r="AS413" s="99" t="s">
        <v>323</v>
      </c>
      <c r="AT413" s="100"/>
      <c r="AU413" s="113" t="s">
        <v>500</v>
      </c>
      <c r="AV413" s="113"/>
      <c r="AW413" s="99" t="s">
        <v>310</v>
      </c>
      <c r="AX413" s="115"/>
    </row>
    <row r="414" spans="1:50" ht="22.5" customHeight="1" x14ac:dyDescent="0.15">
      <c r="A414" s="160"/>
      <c r="B414" s="150"/>
      <c r="C414" s="149"/>
      <c r="D414" s="150"/>
      <c r="E414" s="93"/>
      <c r="F414" s="94"/>
      <c r="G414" s="116" t="s">
        <v>500</v>
      </c>
      <c r="H414" s="88"/>
      <c r="I414" s="88"/>
      <c r="J414" s="88"/>
      <c r="K414" s="88"/>
      <c r="L414" s="88"/>
      <c r="M414" s="88"/>
      <c r="N414" s="88"/>
      <c r="O414" s="88"/>
      <c r="P414" s="88"/>
      <c r="Q414" s="88"/>
      <c r="R414" s="88"/>
      <c r="S414" s="88"/>
      <c r="T414" s="88"/>
      <c r="U414" s="88"/>
      <c r="V414" s="88"/>
      <c r="W414" s="88"/>
      <c r="X414" s="117"/>
      <c r="Y414" s="123" t="s">
        <v>14</v>
      </c>
      <c r="Z414" s="124"/>
      <c r="AA414" s="125"/>
      <c r="AB414" s="126" t="s">
        <v>500</v>
      </c>
      <c r="AC414" s="126"/>
      <c r="AD414" s="126"/>
      <c r="AE414" s="77" t="s">
        <v>500</v>
      </c>
      <c r="AF414" s="78"/>
      <c r="AG414" s="78"/>
      <c r="AH414" s="78"/>
      <c r="AI414" s="77" t="s">
        <v>500</v>
      </c>
      <c r="AJ414" s="78"/>
      <c r="AK414" s="78"/>
      <c r="AL414" s="78"/>
      <c r="AM414" s="77" t="s">
        <v>500</v>
      </c>
      <c r="AN414" s="78"/>
      <c r="AO414" s="78"/>
      <c r="AP414" s="79"/>
      <c r="AQ414" s="77" t="s">
        <v>500</v>
      </c>
      <c r="AR414" s="78"/>
      <c r="AS414" s="78"/>
      <c r="AT414" s="79"/>
      <c r="AU414" s="78" t="s">
        <v>500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500</v>
      </c>
      <c r="AC415" s="76"/>
      <c r="AD415" s="76"/>
      <c r="AE415" s="77" t="s">
        <v>500</v>
      </c>
      <c r="AF415" s="78"/>
      <c r="AG415" s="78"/>
      <c r="AH415" s="79"/>
      <c r="AI415" s="77" t="s">
        <v>500</v>
      </c>
      <c r="AJ415" s="78"/>
      <c r="AK415" s="78"/>
      <c r="AL415" s="78"/>
      <c r="AM415" s="77" t="s">
        <v>500</v>
      </c>
      <c r="AN415" s="78"/>
      <c r="AO415" s="78"/>
      <c r="AP415" s="79"/>
      <c r="AQ415" s="77" t="s">
        <v>500</v>
      </c>
      <c r="AR415" s="78"/>
      <c r="AS415" s="78"/>
      <c r="AT415" s="79"/>
      <c r="AU415" s="78" t="s">
        <v>500</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500</v>
      </c>
      <c r="AF416" s="78"/>
      <c r="AG416" s="78"/>
      <c r="AH416" s="79"/>
      <c r="AI416" s="77" t="s">
        <v>500</v>
      </c>
      <c r="AJ416" s="78"/>
      <c r="AK416" s="78"/>
      <c r="AL416" s="78"/>
      <c r="AM416" s="77" t="s">
        <v>500</v>
      </c>
      <c r="AN416" s="78"/>
      <c r="AO416" s="78"/>
      <c r="AP416" s="79"/>
      <c r="AQ416" s="77" t="s">
        <v>500</v>
      </c>
      <c r="AR416" s="78"/>
      <c r="AS416" s="78"/>
      <c r="AT416" s="79"/>
      <c r="AU416" s="78" t="s">
        <v>500</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t="s">
        <v>500</v>
      </c>
      <c r="AF674" s="113"/>
      <c r="AG674" s="99" t="s">
        <v>323</v>
      </c>
      <c r="AH674" s="100"/>
      <c r="AI674" s="110"/>
      <c r="AJ674" s="110"/>
      <c r="AK674" s="110"/>
      <c r="AL674" s="105"/>
      <c r="AM674" s="110"/>
      <c r="AN674" s="110"/>
      <c r="AO674" s="110"/>
      <c r="AP674" s="105"/>
      <c r="AQ674" s="114" t="s">
        <v>500</v>
      </c>
      <c r="AR674" s="113"/>
      <c r="AS674" s="99" t="s">
        <v>323</v>
      </c>
      <c r="AT674" s="100"/>
      <c r="AU674" s="113" t="s">
        <v>500</v>
      </c>
      <c r="AV674" s="113"/>
      <c r="AW674" s="99" t="s">
        <v>310</v>
      </c>
      <c r="AX674" s="115"/>
    </row>
    <row r="675" spans="1:50" ht="22.5" customHeight="1" x14ac:dyDescent="0.15">
      <c r="A675" s="160"/>
      <c r="B675" s="150"/>
      <c r="C675" s="149"/>
      <c r="D675" s="150"/>
      <c r="E675" s="93"/>
      <c r="F675" s="94"/>
      <c r="G675" s="116" t="s">
        <v>500</v>
      </c>
      <c r="H675" s="88"/>
      <c r="I675" s="88"/>
      <c r="J675" s="88"/>
      <c r="K675" s="88"/>
      <c r="L675" s="88"/>
      <c r="M675" s="88"/>
      <c r="N675" s="88"/>
      <c r="O675" s="88"/>
      <c r="P675" s="88"/>
      <c r="Q675" s="88"/>
      <c r="R675" s="88"/>
      <c r="S675" s="88"/>
      <c r="T675" s="88"/>
      <c r="U675" s="88"/>
      <c r="V675" s="88"/>
      <c r="W675" s="88"/>
      <c r="X675" s="117"/>
      <c r="Y675" s="123" t="s">
        <v>14</v>
      </c>
      <c r="Z675" s="124"/>
      <c r="AA675" s="125"/>
      <c r="AB675" s="126" t="s">
        <v>500</v>
      </c>
      <c r="AC675" s="126"/>
      <c r="AD675" s="126"/>
      <c r="AE675" s="77" t="s">
        <v>500</v>
      </c>
      <c r="AF675" s="78"/>
      <c r="AG675" s="78"/>
      <c r="AH675" s="78"/>
      <c r="AI675" s="77" t="s">
        <v>500</v>
      </c>
      <c r="AJ675" s="78"/>
      <c r="AK675" s="78"/>
      <c r="AL675" s="78"/>
      <c r="AM675" s="77" t="s">
        <v>500</v>
      </c>
      <c r="AN675" s="78"/>
      <c r="AO675" s="78"/>
      <c r="AP675" s="79"/>
      <c r="AQ675" s="77" t="s">
        <v>500</v>
      </c>
      <c r="AR675" s="78"/>
      <c r="AS675" s="78"/>
      <c r="AT675" s="79"/>
      <c r="AU675" s="78" t="s">
        <v>500</v>
      </c>
      <c r="AV675" s="78"/>
      <c r="AW675" s="78"/>
      <c r="AX675" s="80"/>
    </row>
    <row r="676" spans="1:50" ht="22.5"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500</v>
      </c>
      <c r="AC676" s="76"/>
      <c r="AD676" s="76"/>
      <c r="AE676" s="77" t="s">
        <v>500</v>
      </c>
      <c r="AF676" s="78"/>
      <c r="AG676" s="78"/>
      <c r="AH676" s="79"/>
      <c r="AI676" s="77" t="s">
        <v>500</v>
      </c>
      <c r="AJ676" s="78"/>
      <c r="AK676" s="78"/>
      <c r="AL676" s="78"/>
      <c r="AM676" s="77" t="s">
        <v>500</v>
      </c>
      <c r="AN676" s="78"/>
      <c r="AO676" s="78"/>
      <c r="AP676" s="79"/>
      <c r="AQ676" s="77" t="s">
        <v>500</v>
      </c>
      <c r="AR676" s="78"/>
      <c r="AS676" s="78"/>
      <c r="AT676" s="79"/>
      <c r="AU676" s="78" t="s">
        <v>500</v>
      </c>
      <c r="AV676" s="78"/>
      <c r="AW676" s="78"/>
      <c r="AX676" s="80"/>
    </row>
    <row r="677" spans="1:50" ht="22.5"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t="s">
        <v>500</v>
      </c>
      <c r="AF677" s="78"/>
      <c r="AG677" s="78"/>
      <c r="AH677" s="79"/>
      <c r="AI677" s="77" t="s">
        <v>500</v>
      </c>
      <c r="AJ677" s="78"/>
      <c r="AK677" s="78"/>
      <c r="AL677" s="78"/>
      <c r="AM677" s="77" t="s">
        <v>500</v>
      </c>
      <c r="AN677" s="78"/>
      <c r="AO677" s="78"/>
      <c r="AP677" s="79"/>
      <c r="AQ677" s="77" t="s">
        <v>500</v>
      </c>
      <c r="AR677" s="78"/>
      <c r="AS677" s="78"/>
      <c r="AT677" s="79"/>
      <c r="AU677" s="78" t="s">
        <v>500</v>
      </c>
      <c r="AV677" s="78"/>
      <c r="AW677" s="78"/>
      <c r="AX677" s="80"/>
    </row>
    <row r="678" spans="1:50" ht="22.5"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500</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38"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39"/>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95" t="s">
        <v>269</v>
      </c>
      <c r="B683" s="496"/>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43" t="s">
        <v>442</v>
      </c>
      <c r="AE683" s="844"/>
      <c r="AF683" s="844"/>
      <c r="AG683" s="840" t="s">
        <v>453</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442</v>
      </c>
      <c r="AE684" s="570"/>
      <c r="AF684" s="570"/>
      <c r="AG684" s="492" t="s">
        <v>454</v>
      </c>
      <c r="AH684" s="493"/>
      <c r="AI684" s="493"/>
      <c r="AJ684" s="493"/>
      <c r="AK684" s="493"/>
      <c r="AL684" s="493"/>
      <c r="AM684" s="493"/>
      <c r="AN684" s="493"/>
      <c r="AO684" s="493"/>
      <c r="AP684" s="493"/>
      <c r="AQ684" s="493"/>
      <c r="AR684" s="493"/>
      <c r="AS684" s="493"/>
      <c r="AT684" s="493"/>
      <c r="AU684" s="493"/>
      <c r="AV684" s="493"/>
      <c r="AW684" s="493"/>
      <c r="AX684" s="494"/>
    </row>
    <row r="685" spans="1:50" ht="30"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6" t="s">
        <v>442</v>
      </c>
      <c r="AE685" s="577"/>
      <c r="AF685" s="577"/>
      <c r="AG685" s="90" t="s">
        <v>455</v>
      </c>
      <c r="AH685" s="662"/>
      <c r="AI685" s="662"/>
      <c r="AJ685" s="662"/>
      <c r="AK685" s="662"/>
      <c r="AL685" s="662"/>
      <c r="AM685" s="662"/>
      <c r="AN685" s="662"/>
      <c r="AO685" s="662"/>
      <c r="AP685" s="662"/>
      <c r="AQ685" s="662"/>
      <c r="AR685" s="662"/>
      <c r="AS685" s="662"/>
      <c r="AT685" s="662"/>
      <c r="AU685" s="662"/>
      <c r="AV685" s="662"/>
      <c r="AW685" s="662"/>
      <c r="AX685" s="696"/>
    </row>
    <row r="686" spans="1:50" ht="19.350000000000001" customHeight="1" x14ac:dyDescent="0.15">
      <c r="A686" s="553" t="s">
        <v>44</v>
      </c>
      <c r="B686" s="741"/>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89" t="s">
        <v>442</v>
      </c>
      <c r="AE686" s="790"/>
      <c r="AF686" s="790"/>
      <c r="AG686" s="87" t="s">
        <v>503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4"/>
      <c r="B687" s="742"/>
      <c r="C687" s="546"/>
      <c r="D687" s="547"/>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9" t="s">
        <v>456</v>
      </c>
      <c r="AE687" s="570"/>
      <c r="AF687" s="716"/>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x14ac:dyDescent="0.15">
      <c r="A688" s="614"/>
      <c r="B688" s="742"/>
      <c r="C688" s="548"/>
      <c r="D688" s="549"/>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456</v>
      </c>
      <c r="AE688" s="575"/>
      <c r="AF688" s="575"/>
      <c r="AG688" s="90"/>
      <c r="AH688" s="91"/>
      <c r="AI688" s="91"/>
      <c r="AJ688" s="91"/>
      <c r="AK688" s="91"/>
      <c r="AL688" s="91"/>
      <c r="AM688" s="91"/>
      <c r="AN688" s="91"/>
      <c r="AO688" s="91"/>
      <c r="AP688" s="91"/>
      <c r="AQ688" s="91"/>
      <c r="AR688" s="91"/>
      <c r="AS688" s="91"/>
      <c r="AT688" s="91"/>
      <c r="AU688" s="91"/>
      <c r="AV688" s="91"/>
      <c r="AW688" s="91"/>
      <c r="AX688" s="92"/>
    </row>
    <row r="689" spans="1:64" ht="34.5" customHeight="1" x14ac:dyDescent="0.15">
      <c r="A689" s="614"/>
      <c r="B689" s="615"/>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1" t="s">
        <v>442</v>
      </c>
      <c r="AE689" s="572"/>
      <c r="AF689" s="572"/>
      <c r="AG689" s="492" t="s">
        <v>457</v>
      </c>
      <c r="AH689" s="493"/>
      <c r="AI689" s="493"/>
      <c r="AJ689" s="493"/>
      <c r="AK689" s="493"/>
      <c r="AL689" s="493"/>
      <c r="AM689" s="493"/>
      <c r="AN689" s="493"/>
      <c r="AO689" s="493"/>
      <c r="AP689" s="493"/>
      <c r="AQ689" s="493"/>
      <c r="AR689" s="493"/>
      <c r="AS689" s="493"/>
      <c r="AT689" s="493"/>
      <c r="AU689" s="493"/>
      <c r="AV689" s="493"/>
      <c r="AW689" s="493"/>
      <c r="AX689" s="494"/>
    </row>
    <row r="690" spans="1:64" ht="34.5" customHeight="1" x14ac:dyDescent="0.15">
      <c r="A690" s="614"/>
      <c r="B690" s="615"/>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442</v>
      </c>
      <c r="AE690" s="570"/>
      <c r="AF690" s="570"/>
      <c r="AG690" s="492" t="s">
        <v>458</v>
      </c>
      <c r="AH690" s="493"/>
      <c r="AI690" s="493"/>
      <c r="AJ690" s="493"/>
      <c r="AK690" s="493"/>
      <c r="AL690" s="493"/>
      <c r="AM690" s="493"/>
      <c r="AN690" s="493"/>
      <c r="AO690" s="493"/>
      <c r="AP690" s="493"/>
      <c r="AQ690" s="493"/>
      <c r="AR690" s="493"/>
      <c r="AS690" s="493"/>
      <c r="AT690" s="493"/>
      <c r="AU690" s="493"/>
      <c r="AV690" s="493"/>
      <c r="AW690" s="493"/>
      <c r="AX690" s="494"/>
    </row>
    <row r="691" spans="1:64" ht="34.5" customHeight="1" x14ac:dyDescent="0.15">
      <c r="A691" s="614"/>
      <c r="B691" s="615"/>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442</v>
      </c>
      <c r="AE691" s="570"/>
      <c r="AF691" s="570"/>
      <c r="AG691" s="492" t="s">
        <v>459</v>
      </c>
      <c r="AH691" s="493"/>
      <c r="AI691" s="493"/>
      <c r="AJ691" s="493"/>
      <c r="AK691" s="493"/>
      <c r="AL691" s="493"/>
      <c r="AM691" s="493"/>
      <c r="AN691" s="493"/>
      <c r="AO691" s="493"/>
      <c r="AP691" s="493"/>
      <c r="AQ691" s="493"/>
      <c r="AR691" s="493"/>
      <c r="AS691" s="493"/>
      <c r="AT691" s="493"/>
      <c r="AU691" s="493"/>
      <c r="AV691" s="493"/>
      <c r="AW691" s="493"/>
      <c r="AX691" s="494"/>
    </row>
    <row r="692" spans="1:64" ht="34.5" customHeight="1" x14ac:dyDescent="0.15">
      <c r="A692" s="614"/>
      <c r="B692" s="615"/>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442</v>
      </c>
      <c r="AE692" s="570"/>
      <c r="AF692" s="570"/>
      <c r="AG692" s="492" t="s">
        <v>460</v>
      </c>
      <c r="AH692" s="493"/>
      <c r="AI692" s="493"/>
      <c r="AJ692" s="493"/>
      <c r="AK692" s="493"/>
      <c r="AL692" s="493"/>
      <c r="AM692" s="493"/>
      <c r="AN692" s="493"/>
      <c r="AO692" s="493"/>
      <c r="AP692" s="493"/>
      <c r="AQ692" s="493"/>
      <c r="AR692" s="493"/>
      <c r="AS692" s="493"/>
      <c r="AT692" s="493"/>
      <c r="AU692" s="493"/>
      <c r="AV692" s="493"/>
      <c r="AW692" s="493"/>
      <c r="AX692" s="494"/>
    </row>
    <row r="693" spans="1:64" ht="34.5" customHeight="1" x14ac:dyDescent="0.15">
      <c r="A693" s="614"/>
      <c r="B693" s="615"/>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6" t="s">
        <v>442</v>
      </c>
      <c r="AE693" s="577"/>
      <c r="AF693" s="577"/>
      <c r="AG693" s="541" t="s">
        <v>451</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45.75" customHeight="1" x14ac:dyDescent="0.15">
      <c r="A694" s="616"/>
      <c r="B694" s="617"/>
      <c r="C694" s="743" t="s">
        <v>420</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38" t="s">
        <v>442</v>
      </c>
      <c r="AE694" s="539"/>
      <c r="AF694" s="540"/>
      <c r="AG694" s="559" t="s">
        <v>461</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32.25" customHeight="1" x14ac:dyDescent="0.15">
      <c r="A695" s="553" t="s">
        <v>45</v>
      </c>
      <c r="B695" s="613"/>
      <c r="C695" s="618" t="s">
        <v>421</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1" t="s">
        <v>442</v>
      </c>
      <c r="AE695" s="572"/>
      <c r="AF695" s="573"/>
      <c r="AG695" s="599" t="s">
        <v>462</v>
      </c>
      <c r="AH695" s="600"/>
      <c r="AI695" s="600"/>
      <c r="AJ695" s="600"/>
      <c r="AK695" s="600"/>
      <c r="AL695" s="600"/>
      <c r="AM695" s="600"/>
      <c r="AN695" s="600"/>
      <c r="AO695" s="600"/>
      <c r="AP695" s="600"/>
      <c r="AQ695" s="600"/>
      <c r="AR695" s="600"/>
      <c r="AS695" s="600"/>
      <c r="AT695" s="600"/>
      <c r="AU695" s="600"/>
      <c r="AV695" s="600"/>
      <c r="AW695" s="600"/>
      <c r="AX695" s="601"/>
    </row>
    <row r="696" spans="1:64" ht="32.25" customHeight="1" x14ac:dyDescent="0.15">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30" t="s">
        <v>442</v>
      </c>
      <c r="AE696" s="731"/>
      <c r="AF696" s="731"/>
      <c r="AG696" s="492" t="s">
        <v>463</v>
      </c>
      <c r="AH696" s="493"/>
      <c r="AI696" s="493"/>
      <c r="AJ696" s="493"/>
      <c r="AK696" s="493"/>
      <c r="AL696" s="493"/>
      <c r="AM696" s="493"/>
      <c r="AN696" s="493"/>
      <c r="AO696" s="493"/>
      <c r="AP696" s="493"/>
      <c r="AQ696" s="493"/>
      <c r="AR696" s="493"/>
      <c r="AS696" s="493"/>
      <c r="AT696" s="493"/>
      <c r="AU696" s="493"/>
      <c r="AV696" s="493"/>
      <c r="AW696" s="493"/>
      <c r="AX696" s="494"/>
    </row>
    <row r="697" spans="1:64" ht="32.25" customHeight="1" x14ac:dyDescent="0.15">
      <c r="A697" s="614"/>
      <c r="B697" s="615"/>
      <c r="C697" s="536" t="s">
        <v>350</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442</v>
      </c>
      <c r="AE697" s="570"/>
      <c r="AF697" s="570"/>
      <c r="AG697" s="492" t="s">
        <v>464</v>
      </c>
      <c r="AH697" s="493"/>
      <c r="AI697" s="493"/>
      <c r="AJ697" s="493"/>
      <c r="AK697" s="493"/>
      <c r="AL697" s="493"/>
      <c r="AM697" s="493"/>
      <c r="AN697" s="493"/>
      <c r="AO697" s="493"/>
      <c r="AP697" s="493"/>
      <c r="AQ697" s="493"/>
      <c r="AR697" s="493"/>
      <c r="AS697" s="493"/>
      <c r="AT697" s="493"/>
      <c r="AU697" s="493"/>
      <c r="AV697" s="493"/>
      <c r="AW697" s="493"/>
      <c r="AX697" s="494"/>
    </row>
    <row r="698" spans="1:64" ht="32.25" customHeight="1" x14ac:dyDescent="0.15">
      <c r="A698" s="616"/>
      <c r="B698" s="617"/>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442</v>
      </c>
      <c r="AE698" s="570"/>
      <c r="AF698" s="570"/>
      <c r="AG698" s="90" t="s">
        <v>465</v>
      </c>
      <c r="AH698" s="662"/>
      <c r="AI698" s="662"/>
      <c r="AJ698" s="662"/>
      <c r="AK698" s="662"/>
      <c r="AL698" s="662"/>
      <c r="AM698" s="662"/>
      <c r="AN698" s="662"/>
      <c r="AO698" s="662"/>
      <c r="AP698" s="662"/>
      <c r="AQ698" s="662"/>
      <c r="AR698" s="662"/>
      <c r="AS698" s="662"/>
      <c r="AT698" s="662"/>
      <c r="AU698" s="662"/>
      <c r="AV698" s="662"/>
      <c r="AW698" s="662"/>
      <c r="AX698" s="696"/>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1" t="s">
        <v>497</v>
      </c>
      <c r="AE699" s="572"/>
      <c r="AF699" s="572"/>
      <c r="AG699" s="87" t="s">
        <v>448</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87" t="s">
        <v>70</v>
      </c>
      <c r="D700" s="588"/>
      <c r="E700" s="588"/>
      <c r="F700" s="588"/>
      <c r="G700" s="588"/>
      <c r="H700" s="588"/>
      <c r="I700" s="588"/>
      <c r="J700" s="588"/>
      <c r="K700" s="588"/>
      <c r="L700" s="588"/>
      <c r="M700" s="588"/>
      <c r="N700" s="588"/>
      <c r="O700" s="589"/>
      <c r="P700" s="602" t="s">
        <v>0</v>
      </c>
      <c r="Q700" s="602"/>
      <c r="R700" s="602"/>
      <c r="S700" s="603"/>
      <c r="T700" s="771" t="s">
        <v>29</v>
      </c>
      <c r="U700" s="602"/>
      <c r="V700" s="602"/>
      <c r="W700" s="602"/>
      <c r="X700" s="602"/>
      <c r="Y700" s="602"/>
      <c r="Z700" s="602"/>
      <c r="AA700" s="602"/>
      <c r="AB700" s="602"/>
      <c r="AC700" s="602"/>
      <c r="AD700" s="602"/>
      <c r="AE700" s="602"/>
      <c r="AF700" s="772"/>
      <c r="AG700" s="648"/>
      <c r="AH700" s="119"/>
      <c r="AI700" s="119"/>
      <c r="AJ700" s="119"/>
      <c r="AK700" s="119"/>
      <c r="AL700" s="119"/>
      <c r="AM700" s="119"/>
      <c r="AN700" s="119"/>
      <c r="AO700" s="119"/>
      <c r="AP700" s="119"/>
      <c r="AQ700" s="119"/>
      <c r="AR700" s="119"/>
      <c r="AS700" s="119"/>
      <c r="AT700" s="119"/>
      <c r="AU700" s="119"/>
      <c r="AV700" s="119"/>
      <c r="AW700" s="119"/>
      <c r="AX700" s="649"/>
    </row>
    <row r="701" spans="1:64" ht="26.25" customHeight="1" x14ac:dyDescent="0.15">
      <c r="A701" s="606"/>
      <c r="B701" s="607"/>
      <c r="C701" s="749" t="s">
        <v>500</v>
      </c>
      <c r="D701" s="750"/>
      <c r="E701" s="750"/>
      <c r="F701" s="750"/>
      <c r="G701" s="750"/>
      <c r="H701" s="750"/>
      <c r="I701" s="750"/>
      <c r="J701" s="750"/>
      <c r="K701" s="750"/>
      <c r="L701" s="750"/>
      <c r="M701" s="750"/>
      <c r="N701" s="750"/>
      <c r="O701" s="751"/>
      <c r="P701" s="562" t="s">
        <v>500</v>
      </c>
      <c r="Q701" s="562"/>
      <c r="R701" s="562"/>
      <c r="S701" s="563"/>
      <c r="T701" s="610" t="s">
        <v>500</v>
      </c>
      <c r="U701" s="611"/>
      <c r="V701" s="611"/>
      <c r="W701" s="611"/>
      <c r="X701" s="611"/>
      <c r="Y701" s="611"/>
      <c r="Z701" s="611"/>
      <c r="AA701" s="611"/>
      <c r="AB701" s="611"/>
      <c r="AC701" s="611"/>
      <c r="AD701" s="611"/>
      <c r="AE701" s="611"/>
      <c r="AF701" s="612"/>
      <c r="AG701" s="648"/>
      <c r="AH701" s="119"/>
      <c r="AI701" s="119"/>
      <c r="AJ701" s="119"/>
      <c r="AK701" s="119"/>
      <c r="AL701" s="119"/>
      <c r="AM701" s="119"/>
      <c r="AN701" s="119"/>
      <c r="AO701" s="119"/>
      <c r="AP701" s="119"/>
      <c r="AQ701" s="119"/>
      <c r="AR701" s="119"/>
      <c r="AS701" s="119"/>
      <c r="AT701" s="119"/>
      <c r="AU701" s="119"/>
      <c r="AV701" s="119"/>
      <c r="AW701" s="119"/>
      <c r="AX701" s="649"/>
    </row>
    <row r="702" spans="1:64" ht="26.25" customHeight="1" x14ac:dyDescent="0.15">
      <c r="A702" s="606"/>
      <c r="B702" s="607"/>
      <c r="C702" s="749" t="s">
        <v>500</v>
      </c>
      <c r="D702" s="750"/>
      <c r="E702" s="750"/>
      <c r="F702" s="750"/>
      <c r="G702" s="750"/>
      <c r="H702" s="750"/>
      <c r="I702" s="750"/>
      <c r="J702" s="750"/>
      <c r="K702" s="750"/>
      <c r="L702" s="750"/>
      <c r="M702" s="750"/>
      <c r="N702" s="750"/>
      <c r="O702" s="751"/>
      <c r="P702" s="562" t="s">
        <v>500</v>
      </c>
      <c r="Q702" s="562"/>
      <c r="R702" s="562"/>
      <c r="S702" s="563"/>
      <c r="T702" s="610" t="s">
        <v>500</v>
      </c>
      <c r="U702" s="611"/>
      <c r="V702" s="611"/>
      <c r="W702" s="611"/>
      <c r="X702" s="611"/>
      <c r="Y702" s="611"/>
      <c r="Z702" s="611"/>
      <c r="AA702" s="611"/>
      <c r="AB702" s="611"/>
      <c r="AC702" s="611"/>
      <c r="AD702" s="611"/>
      <c r="AE702" s="611"/>
      <c r="AF702" s="612"/>
      <c r="AG702" s="648"/>
      <c r="AH702" s="119"/>
      <c r="AI702" s="119"/>
      <c r="AJ702" s="119"/>
      <c r="AK702" s="119"/>
      <c r="AL702" s="119"/>
      <c r="AM702" s="119"/>
      <c r="AN702" s="119"/>
      <c r="AO702" s="119"/>
      <c r="AP702" s="119"/>
      <c r="AQ702" s="119"/>
      <c r="AR702" s="119"/>
      <c r="AS702" s="119"/>
      <c r="AT702" s="119"/>
      <c r="AU702" s="119"/>
      <c r="AV702" s="119"/>
      <c r="AW702" s="119"/>
      <c r="AX702" s="649"/>
    </row>
    <row r="703" spans="1:64" ht="26.25" customHeight="1" x14ac:dyDescent="0.15">
      <c r="A703" s="606"/>
      <c r="B703" s="607"/>
      <c r="C703" s="749" t="s">
        <v>500</v>
      </c>
      <c r="D703" s="750"/>
      <c r="E703" s="750"/>
      <c r="F703" s="750"/>
      <c r="G703" s="750"/>
      <c r="H703" s="750"/>
      <c r="I703" s="750"/>
      <c r="J703" s="750"/>
      <c r="K703" s="750"/>
      <c r="L703" s="750"/>
      <c r="M703" s="750"/>
      <c r="N703" s="750"/>
      <c r="O703" s="751"/>
      <c r="P703" s="562" t="s">
        <v>500</v>
      </c>
      <c r="Q703" s="562"/>
      <c r="R703" s="562"/>
      <c r="S703" s="563"/>
      <c r="T703" s="610" t="s">
        <v>500</v>
      </c>
      <c r="U703" s="611"/>
      <c r="V703" s="611"/>
      <c r="W703" s="611"/>
      <c r="X703" s="611"/>
      <c r="Y703" s="611"/>
      <c r="Z703" s="611"/>
      <c r="AA703" s="611"/>
      <c r="AB703" s="611"/>
      <c r="AC703" s="611"/>
      <c r="AD703" s="611"/>
      <c r="AE703" s="611"/>
      <c r="AF703" s="612"/>
      <c r="AG703" s="648"/>
      <c r="AH703" s="119"/>
      <c r="AI703" s="119"/>
      <c r="AJ703" s="119"/>
      <c r="AK703" s="119"/>
      <c r="AL703" s="119"/>
      <c r="AM703" s="119"/>
      <c r="AN703" s="119"/>
      <c r="AO703" s="119"/>
      <c r="AP703" s="119"/>
      <c r="AQ703" s="119"/>
      <c r="AR703" s="119"/>
      <c r="AS703" s="119"/>
      <c r="AT703" s="119"/>
      <c r="AU703" s="119"/>
      <c r="AV703" s="119"/>
      <c r="AW703" s="119"/>
      <c r="AX703" s="649"/>
    </row>
    <row r="704" spans="1:64" ht="26.25" customHeight="1" x14ac:dyDescent="0.15">
      <c r="A704" s="606"/>
      <c r="B704" s="607"/>
      <c r="C704" s="749" t="s">
        <v>500</v>
      </c>
      <c r="D704" s="750"/>
      <c r="E704" s="750"/>
      <c r="F704" s="750"/>
      <c r="G704" s="750"/>
      <c r="H704" s="750"/>
      <c r="I704" s="750"/>
      <c r="J704" s="750"/>
      <c r="K704" s="750"/>
      <c r="L704" s="750"/>
      <c r="M704" s="750"/>
      <c r="N704" s="750"/>
      <c r="O704" s="751"/>
      <c r="P704" s="562" t="s">
        <v>500</v>
      </c>
      <c r="Q704" s="562"/>
      <c r="R704" s="562"/>
      <c r="S704" s="563"/>
      <c r="T704" s="610" t="s">
        <v>500</v>
      </c>
      <c r="U704" s="611"/>
      <c r="V704" s="611"/>
      <c r="W704" s="611"/>
      <c r="X704" s="611"/>
      <c r="Y704" s="611"/>
      <c r="Z704" s="611"/>
      <c r="AA704" s="611"/>
      <c r="AB704" s="611"/>
      <c r="AC704" s="611"/>
      <c r="AD704" s="611"/>
      <c r="AE704" s="611"/>
      <c r="AF704" s="612"/>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x14ac:dyDescent="0.15">
      <c r="A705" s="608"/>
      <c r="B705" s="609"/>
      <c r="C705" s="755" t="s">
        <v>500</v>
      </c>
      <c r="D705" s="756"/>
      <c r="E705" s="756"/>
      <c r="F705" s="756"/>
      <c r="G705" s="756"/>
      <c r="H705" s="756"/>
      <c r="I705" s="756"/>
      <c r="J705" s="756"/>
      <c r="K705" s="756"/>
      <c r="L705" s="756"/>
      <c r="M705" s="756"/>
      <c r="N705" s="756"/>
      <c r="O705" s="757"/>
      <c r="P705" s="769" t="s">
        <v>500</v>
      </c>
      <c r="Q705" s="769"/>
      <c r="R705" s="769"/>
      <c r="S705" s="770"/>
      <c r="T705" s="773" t="s">
        <v>500</v>
      </c>
      <c r="U705" s="774"/>
      <c r="V705" s="774"/>
      <c r="W705" s="774"/>
      <c r="X705" s="774"/>
      <c r="Y705" s="774"/>
      <c r="Z705" s="774"/>
      <c r="AA705" s="774"/>
      <c r="AB705" s="774"/>
      <c r="AC705" s="774"/>
      <c r="AD705" s="774"/>
      <c r="AE705" s="774"/>
      <c r="AF705" s="775"/>
      <c r="AG705" s="90"/>
      <c r="AH705" s="91"/>
      <c r="AI705" s="91"/>
      <c r="AJ705" s="91"/>
      <c r="AK705" s="91"/>
      <c r="AL705" s="91"/>
      <c r="AM705" s="91"/>
      <c r="AN705" s="91"/>
      <c r="AO705" s="91"/>
      <c r="AP705" s="91"/>
      <c r="AQ705" s="91"/>
      <c r="AR705" s="91"/>
      <c r="AS705" s="91"/>
      <c r="AT705" s="91"/>
      <c r="AU705" s="91"/>
      <c r="AV705" s="91"/>
      <c r="AW705" s="91"/>
      <c r="AX705" s="92"/>
    </row>
    <row r="706" spans="1:50" ht="45" customHeight="1" x14ac:dyDescent="0.15">
      <c r="A706" s="553" t="s">
        <v>54</v>
      </c>
      <c r="B706" s="554"/>
      <c r="C706" s="265" t="s">
        <v>60</v>
      </c>
      <c r="D706" s="752"/>
      <c r="E706" s="752"/>
      <c r="F706" s="753"/>
      <c r="G706" s="766" t="s">
        <v>466</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43.5" customHeight="1" thickBot="1" x14ac:dyDescent="0.2">
      <c r="A707" s="555"/>
      <c r="B707" s="556"/>
      <c r="C707" s="761" t="s">
        <v>64</v>
      </c>
      <c r="D707" s="762"/>
      <c r="E707" s="762"/>
      <c r="F707" s="763"/>
      <c r="G707" s="764" t="s">
        <v>467</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36.75" customHeight="1" thickBot="1" x14ac:dyDescent="0.2">
      <c r="A709" s="737"/>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74.25" customHeight="1" thickBot="1" x14ac:dyDescent="0.2">
      <c r="A711" s="550" t="s">
        <v>265</v>
      </c>
      <c r="B711" s="551"/>
      <c r="C711" s="551"/>
      <c r="D711" s="551"/>
      <c r="E711" s="552"/>
      <c r="F711" s="590" t="s">
        <v>505</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5.5" customHeight="1" thickBot="1" x14ac:dyDescent="0.2">
      <c r="A713" s="718" t="s">
        <v>507</v>
      </c>
      <c r="B713" s="719"/>
      <c r="C713" s="719"/>
      <c r="D713" s="719"/>
      <c r="E713" s="720"/>
      <c r="F713" s="738" t="s">
        <v>508</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38.2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57" t="s">
        <v>387</v>
      </c>
      <c r="B717" s="286"/>
      <c r="C717" s="286"/>
      <c r="D717" s="286"/>
      <c r="E717" s="286"/>
      <c r="F717" s="286"/>
      <c r="G717" s="721">
        <v>223</v>
      </c>
      <c r="H717" s="721"/>
      <c r="I717" s="721"/>
      <c r="J717" s="721"/>
      <c r="K717" s="721"/>
      <c r="L717" s="721"/>
      <c r="M717" s="721"/>
      <c r="N717" s="721"/>
      <c r="O717" s="721"/>
      <c r="P717" s="721"/>
      <c r="Q717" s="286" t="s">
        <v>328</v>
      </c>
      <c r="R717" s="286"/>
      <c r="S717" s="286"/>
      <c r="T717" s="286"/>
      <c r="U717" s="286"/>
      <c r="V717" s="286"/>
      <c r="W717" s="721">
        <v>203</v>
      </c>
      <c r="X717" s="721"/>
      <c r="Y717" s="721"/>
      <c r="Z717" s="721"/>
      <c r="AA717" s="721"/>
      <c r="AB717" s="721"/>
      <c r="AC717" s="721"/>
      <c r="AD717" s="721"/>
      <c r="AE717" s="721"/>
      <c r="AF717" s="721"/>
      <c r="AG717" s="286" t="s">
        <v>329</v>
      </c>
      <c r="AH717" s="286"/>
      <c r="AI717" s="286"/>
      <c r="AJ717" s="286"/>
      <c r="AK717" s="286"/>
      <c r="AL717" s="286"/>
      <c r="AM717" s="721">
        <v>217</v>
      </c>
      <c r="AN717" s="721"/>
      <c r="AO717" s="721"/>
      <c r="AP717" s="721"/>
      <c r="AQ717" s="721"/>
      <c r="AR717" s="721"/>
      <c r="AS717" s="721"/>
      <c r="AT717" s="721"/>
      <c r="AU717" s="721"/>
      <c r="AV717" s="721"/>
      <c r="AW717" s="51"/>
      <c r="AX717" s="52"/>
    </row>
    <row r="718" spans="1:50" ht="19.899999999999999" customHeight="1" thickBot="1" x14ac:dyDescent="0.2">
      <c r="A718" s="717" t="s">
        <v>330</v>
      </c>
      <c r="B718" s="647"/>
      <c r="C718" s="647"/>
      <c r="D718" s="647"/>
      <c r="E718" s="647"/>
      <c r="F718" s="647"/>
      <c r="G718" s="779">
        <v>478</v>
      </c>
      <c r="H718" s="779"/>
      <c r="I718" s="779"/>
      <c r="J718" s="779"/>
      <c r="K718" s="779"/>
      <c r="L718" s="779"/>
      <c r="M718" s="779"/>
      <c r="N718" s="779"/>
      <c r="O718" s="779"/>
      <c r="P718" s="779"/>
      <c r="Q718" s="647" t="s">
        <v>331</v>
      </c>
      <c r="R718" s="647"/>
      <c r="S718" s="647"/>
      <c r="T718" s="647"/>
      <c r="U718" s="647"/>
      <c r="V718" s="647"/>
      <c r="W718" s="646">
        <v>458</v>
      </c>
      <c r="X718" s="646"/>
      <c r="Y718" s="646"/>
      <c r="Z718" s="646"/>
      <c r="AA718" s="646"/>
      <c r="AB718" s="646"/>
      <c r="AC718" s="646"/>
      <c r="AD718" s="646"/>
      <c r="AE718" s="646"/>
      <c r="AF718" s="646"/>
      <c r="AG718" s="647" t="s">
        <v>332</v>
      </c>
      <c r="AH718" s="647"/>
      <c r="AI718" s="647"/>
      <c r="AJ718" s="647"/>
      <c r="AK718" s="647"/>
      <c r="AL718" s="647"/>
      <c r="AM718" s="754">
        <v>471</v>
      </c>
      <c r="AN718" s="754"/>
      <c r="AO718" s="754"/>
      <c r="AP718" s="754"/>
      <c r="AQ718" s="754"/>
      <c r="AR718" s="754"/>
      <c r="AS718" s="754"/>
      <c r="AT718" s="754"/>
      <c r="AU718" s="754"/>
      <c r="AV718" s="754"/>
      <c r="AW718" s="53"/>
      <c r="AX718" s="54"/>
    </row>
    <row r="719" spans="1:50" ht="23.65" customHeight="1" x14ac:dyDescent="0.15">
      <c r="A719" s="640" t="s">
        <v>27</v>
      </c>
      <c r="B719" s="641"/>
      <c r="C719" s="641"/>
      <c r="D719" s="641"/>
      <c r="E719" s="641"/>
      <c r="F719" s="64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t="s">
        <v>493</v>
      </c>
      <c r="AO720" s="38"/>
      <c r="AP720" s="38"/>
      <c r="AQ720" s="38"/>
      <c r="AR720" s="38"/>
      <c r="AS720" s="38"/>
      <c r="AT720" s="38"/>
      <c r="AU720" s="38"/>
      <c r="AV720" s="38"/>
      <c r="AW720" s="38"/>
      <c r="AX720" s="39"/>
    </row>
    <row r="721" spans="1:50" ht="28.35" customHeight="1" x14ac:dyDescent="0.15">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2" t="s">
        <v>32</v>
      </c>
      <c r="B758" s="733"/>
      <c r="C758" s="733"/>
      <c r="D758" s="733"/>
      <c r="E758" s="733"/>
      <c r="F758" s="734"/>
      <c r="G758" s="381" t="s">
        <v>469</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471</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8"/>
      <c r="B759" s="735"/>
      <c r="C759" s="735"/>
      <c r="D759" s="735"/>
      <c r="E759" s="735"/>
      <c r="F759" s="736"/>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x14ac:dyDescent="0.15">
      <c r="A760" s="558"/>
      <c r="B760" s="735"/>
      <c r="C760" s="735"/>
      <c r="D760" s="735"/>
      <c r="E760" s="735"/>
      <c r="F760" s="736"/>
      <c r="G760" s="276"/>
      <c r="H760" s="277"/>
      <c r="I760" s="277"/>
      <c r="J760" s="277"/>
      <c r="K760" s="278"/>
      <c r="L760" s="279" t="s">
        <v>470</v>
      </c>
      <c r="M760" s="280"/>
      <c r="N760" s="280"/>
      <c r="O760" s="280"/>
      <c r="P760" s="280"/>
      <c r="Q760" s="280"/>
      <c r="R760" s="280"/>
      <c r="S760" s="280"/>
      <c r="T760" s="280"/>
      <c r="U760" s="280"/>
      <c r="V760" s="280"/>
      <c r="W760" s="280"/>
      <c r="X760" s="281"/>
      <c r="Y760" s="444">
        <v>432</v>
      </c>
      <c r="Z760" s="445"/>
      <c r="AA760" s="445"/>
      <c r="AB760" s="529"/>
      <c r="AC760" s="276"/>
      <c r="AD760" s="277"/>
      <c r="AE760" s="277"/>
      <c r="AF760" s="277"/>
      <c r="AG760" s="278"/>
      <c r="AH760" s="279" t="s">
        <v>472</v>
      </c>
      <c r="AI760" s="280"/>
      <c r="AJ760" s="280"/>
      <c r="AK760" s="280"/>
      <c r="AL760" s="280"/>
      <c r="AM760" s="280"/>
      <c r="AN760" s="280"/>
      <c r="AO760" s="280"/>
      <c r="AP760" s="280"/>
      <c r="AQ760" s="280"/>
      <c r="AR760" s="280"/>
      <c r="AS760" s="280"/>
      <c r="AT760" s="281"/>
      <c r="AU760" s="444">
        <v>224</v>
      </c>
      <c r="AV760" s="445"/>
      <c r="AW760" s="445"/>
      <c r="AX760" s="446"/>
    </row>
    <row r="761" spans="1:50" ht="24.75" customHeight="1" x14ac:dyDescent="0.15">
      <c r="A761" s="558"/>
      <c r="B761" s="735"/>
      <c r="C761" s="735"/>
      <c r="D761" s="735"/>
      <c r="E761" s="735"/>
      <c r="F761" s="736"/>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8"/>
      <c r="B762" s="735"/>
      <c r="C762" s="735"/>
      <c r="D762" s="735"/>
      <c r="E762" s="735"/>
      <c r="F762" s="736"/>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8"/>
      <c r="B763" s="735"/>
      <c r="C763" s="735"/>
      <c r="D763" s="735"/>
      <c r="E763" s="735"/>
      <c r="F763" s="736"/>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8"/>
      <c r="B764" s="735"/>
      <c r="C764" s="735"/>
      <c r="D764" s="735"/>
      <c r="E764" s="735"/>
      <c r="F764" s="736"/>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8"/>
      <c r="B765" s="735"/>
      <c r="C765" s="735"/>
      <c r="D765" s="735"/>
      <c r="E765" s="735"/>
      <c r="F765" s="736"/>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8"/>
      <c r="B766" s="735"/>
      <c r="C766" s="735"/>
      <c r="D766" s="735"/>
      <c r="E766" s="735"/>
      <c r="F766" s="736"/>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8"/>
      <c r="B767" s="735"/>
      <c r="C767" s="735"/>
      <c r="D767" s="735"/>
      <c r="E767" s="735"/>
      <c r="F767" s="736"/>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8"/>
      <c r="B768" s="735"/>
      <c r="C768" s="735"/>
      <c r="D768" s="735"/>
      <c r="E768" s="735"/>
      <c r="F768" s="736"/>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8"/>
      <c r="B769" s="735"/>
      <c r="C769" s="735"/>
      <c r="D769" s="735"/>
      <c r="E769" s="735"/>
      <c r="F769" s="736"/>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8"/>
      <c r="B770" s="735"/>
      <c r="C770" s="735"/>
      <c r="D770" s="735"/>
      <c r="E770" s="735"/>
      <c r="F770" s="736"/>
      <c r="G770" s="362" t="s">
        <v>22</v>
      </c>
      <c r="H770" s="363"/>
      <c r="I770" s="363"/>
      <c r="J770" s="363"/>
      <c r="K770" s="363"/>
      <c r="L770" s="364"/>
      <c r="M770" s="365"/>
      <c r="N770" s="365"/>
      <c r="O770" s="365"/>
      <c r="P770" s="365"/>
      <c r="Q770" s="365"/>
      <c r="R770" s="365"/>
      <c r="S770" s="365"/>
      <c r="T770" s="365"/>
      <c r="U770" s="365"/>
      <c r="V770" s="365"/>
      <c r="W770" s="365"/>
      <c r="X770" s="366"/>
      <c r="Y770" s="367">
        <f>SUM(Y760:AB769)</f>
        <v>432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224</v>
      </c>
      <c r="AV770" s="368"/>
      <c r="AW770" s="368"/>
      <c r="AX770" s="370"/>
    </row>
    <row r="771" spans="1:50" ht="30" customHeight="1" x14ac:dyDescent="0.15">
      <c r="A771" s="558"/>
      <c r="B771" s="735"/>
      <c r="C771" s="735"/>
      <c r="D771" s="735"/>
      <c r="E771" s="735"/>
      <c r="F771" s="736"/>
      <c r="G771" s="381" t="s">
        <v>473</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416</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8"/>
      <c r="B772" s="735"/>
      <c r="C772" s="735"/>
      <c r="D772" s="735"/>
      <c r="E772" s="735"/>
      <c r="F772" s="736"/>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x14ac:dyDescent="0.15">
      <c r="A773" s="558"/>
      <c r="B773" s="735"/>
      <c r="C773" s="735"/>
      <c r="D773" s="735"/>
      <c r="E773" s="735"/>
      <c r="F773" s="736"/>
      <c r="G773" s="276"/>
      <c r="H773" s="277"/>
      <c r="I773" s="277"/>
      <c r="J773" s="277"/>
      <c r="K773" s="278"/>
      <c r="L773" s="279" t="s">
        <v>474</v>
      </c>
      <c r="M773" s="280"/>
      <c r="N773" s="280"/>
      <c r="O773" s="280"/>
      <c r="P773" s="280"/>
      <c r="Q773" s="280"/>
      <c r="R773" s="280"/>
      <c r="S773" s="280"/>
      <c r="T773" s="280"/>
      <c r="U773" s="280"/>
      <c r="V773" s="280"/>
      <c r="W773" s="280"/>
      <c r="X773" s="281"/>
      <c r="Y773" s="444">
        <v>18</v>
      </c>
      <c r="Z773" s="445"/>
      <c r="AA773" s="445"/>
      <c r="AB773" s="529"/>
      <c r="AC773" s="276"/>
      <c r="AD773" s="277"/>
      <c r="AE773" s="277"/>
      <c r="AF773" s="277"/>
      <c r="AG773" s="278"/>
      <c r="AH773" s="279"/>
      <c r="AI773" s="280"/>
      <c r="AJ773" s="280"/>
      <c r="AK773" s="280"/>
      <c r="AL773" s="280"/>
      <c r="AM773" s="280"/>
      <c r="AN773" s="280"/>
      <c r="AO773" s="280"/>
      <c r="AP773" s="280"/>
      <c r="AQ773" s="280"/>
      <c r="AR773" s="280"/>
      <c r="AS773" s="280"/>
      <c r="AT773" s="281"/>
      <c r="AU773" s="444"/>
      <c r="AV773" s="445"/>
      <c r="AW773" s="445"/>
      <c r="AX773" s="446"/>
    </row>
    <row r="774" spans="1:50" ht="24.75" customHeight="1" x14ac:dyDescent="0.15">
      <c r="A774" s="558"/>
      <c r="B774" s="735"/>
      <c r="C774" s="735"/>
      <c r="D774" s="735"/>
      <c r="E774" s="735"/>
      <c r="F774" s="736"/>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8"/>
      <c r="B775" s="735"/>
      <c r="C775" s="735"/>
      <c r="D775" s="735"/>
      <c r="E775" s="735"/>
      <c r="F775" s="736"/>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8"/>
      <c r="B776" s="735"/>
      <c r="C776" s="735"/>
      <c r="D776" s="735"/>
      <c r="E776" s="735"/>
      <c r="F776" s="736"/>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8"/>
      <c r="B777" s="735"/>
      <c r="C777" s="735"/>
      <c r="D777" s="735"/>
      <c r="E777" s="735"/>
      <c r="F777" s="736"/>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8"/>
      <c r="B778" s="735"/>
      <c r="C778" s="735"/>
      <c r="D778" s="735"/>
      <c r="E778" s="735"/>
      <c r="F778" s="736"/>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8"/>
      <c r="B779" s="735"/>
      <c r="C779" s="735"/>
      <c r="D779" s="735"/>
      <c r="E779" s="735"/>
      <c r="F779" s="736"/>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8"/>
      <c r="B780" s="735"/>
      <c r="C780" s="735"/>
      <c r="D780" s="735"/>
      <c r="E780" s="735"/>
      <c r="F780" s="736"/>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8"/>
      <c r="B781" s="735"/>
      <c r="C781" s="735"/>
      <c r="D781" s="735"/>
      <c r="E781" s="735"/>
      <c r="F781" s="736"/>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8"/>
      <c r="B782" s="735"/>
      <c r="C782" s="735"/>
      <c r="D782" s="735"/>
      <c r="E782" s="735"/>
      <c r="F782" s="736"/>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8"/>
      <c r="B783" s="735"/>
      <c r="C783" s="735"/>
      <c r="D783" s="735"/>
      <c r="E783" s="735"/>
      <c r="F783" s="736"/>
      <c r="G783" s="362" t="s">
        <v>22</v>
      </c>
      <c r="H783" s="363"/>
      <c r="I783" s="363"/>
      <c r="J783" s="363"/>
      <c r="K783" s="363"/>
      <c r="L783" s="364"/>
      <c r="M783" s="365"/>
      <c r="N783" s="365"/>
      <c r="O783" s="365"/>
      <c r="P783" s="365"/>
      <c r="Q783" s="365"/>
      <c r="R783" s="365"/>
      <c r="S783" s="365"/>
      <c r="T783" s="365"/>
      <c r="U783" s="365"/>
      <c r="V783" s="365"/>
      <c r="W783" s="365"/>
      <c r="X783" s="366"/>
      <c r="Y783" s="367">
        <f>SUM(Y773:AB782)</f>
        <v>18</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8"/>
      <c r="B784" s="735"/>
      <c r="C784" s="735"/>
      <c r="D784" s="735"/>
      <c r="E784" s="735"/>
      <c r="F784" s="736"/>
      <c r="G784" s="381" t="s">
        <v>417</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418</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hidden="1" customHeight="1" x14ac:dyDescent="0.15">
      <c r="A785" s="558"/>
      <c r="B785" s="735"/>
      <c r="C785" s="735"/>
      <c r="D785" s="735"/>
      <c r="E785" s="735"/>
      <c r="F785" s="736"/>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hidden="1" customHeight="1" x14ac:dyDescent="0.15">
      <c r="A786" s="558"/>
      <c r="B786" s="735"/>
      <c r="C786" s="735"/>
      <c r="D786" s="735"/>
      <c r="E786" s="735"/>
      <c r="F786" s="736"/>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9"/>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hidden="1" customHeight="1" x14ac:dyDescent="0.15">
      <c r="A787" s="558"/>
      <c r="B787" s="735"/>
      <c r="C787" s="735"/>
      <c r="D787" s="735"/>
      <c r="E787" s="735"/>
      <c r="F787" s="736"/>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8"/>
      <c r="B788" s="735"/>
      <c r="C788" s="735"/>
      <c r="D788" s="735"/>
      <c r="E788" s="735"/>
      <c r="F788" s="736"/>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8"/>
      <c r="B789" s="735"/>
      <c r="C789" s="735"/>
      <c r="D789" s="735"/>
      <c r="E789" s="735"/>
      <c r="F789" s="736"/>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8"/>
      <c r="B790" s="735"/>
      <c r="C790" s="735"/>
      <c r="D790" s="735"/>
      <c r="E790" s="735"/>
      <c r="F790" s="736"/>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8"/>
      <c r="B791" s="735"/>
      <c r="C791" s="735"/>
      <c r="D791" s="735"/>
      <c r="E791" s="735"/>
      <c r="F791" s="736"/>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8"/>
      <c r="B792" s="735"/>
      <c r="C792" s="735"/>
      <c r="D792" s="735"/>
      <c r="E792" s="735"/>
      <c r="F792" s="736"/>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8"/>
      <c r="B793" s="735"/>
      <c r="C793" s="735"/>
      <c r="D793" s="735"/>
      <c r="E793" s="735"/>
      <c r="F793" s="736"/>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8"/>
      <c r="B794" s="735"/>
      <c r="C794" s="735"/>
      <c r="D794" s="735"/>
      <c r="E794" s="735"/>
      <c r="F794" s="736"/>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8"/>
      <c r="B795" s="735"/>
      <c r="C795" s="735"/>
      <c r="D795" s="735"/>
      <c r="E795" s="735"/>
      <c r="F795" s="736"/>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8"/>
      <c r="B796" s="735"/>
      <c r="C796" s="735"/>
      <c r="D796" s="735"/>
      <c r="E796" s="735"/>
      <c r="F796" s="736"/>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8"/>
      <c r="B797" s="735"/>
      <c r="C797" s="735"/>
      <c r="D797" s="735"/>
      <c r="E797" s="735"/>
      <c r="F797" s="736"/>
      <c r="G797" s="381" t="s">
        <v>382</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8"/>
      <c r="B798" s="735"/>
      <c r="C798" s="735"/>
      <c r="D798" s="735"/>
      <c r="E798" s="735"/>
      <c r="F798" s="736"/>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8"/>
      <c r="B799" s="735"/>
      <c r="C799" s="735"/>
      <c r="D799" s="735"/>
      <c r="E799" s="735"/>
      <c r="F799" s="736"/>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9"/>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8"/>
      <c r="B800" s="735"/>
      <c r="C800" s="735"/>
      <c r="D800" s="735"/>
      <c r="E800" s="735"/>
      <c r="F800" s="736"/>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8"/>
      <c r="B801" s="735"/>
      <c r="C801" s="735"/>
      <c r="D801" s="735"/>
      <c r="E801" s="735"/>
      <c r="F801" s="736"/>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8"/>
      <c r="B802" s="735"/>
      <c r="C802" s="735"/>
      <c r="D802" s="735"/>
      <c r="E802" s="735"/>
      <c r="F802" s="736"/>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8"/>
      <c r="B803" s="735"/>
      <c r="C803" s="735"/>
      <c r="D803" s="735"/>
      <c r="E803" s="735"/>
      <c r="F803" s="736"/>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8"/>
      <c r="B804" s="735"/>
      <c r="C804" s="735"/>
      <c r="D804" s="735"/>
      <c r="E804" s="735"/>
      <c r="F804" s="736"/>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8"/>
      <c r="B805" s="735"/>
      <c r="C805" s="735"/>
      <c r="D805" s="735"/>
      <c r="E805" s="735"/>
      <c r="F805" s="736"/>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8"/>
      <c r="B806" s="735"/>
      <c r="C806" s="735"/>
      <c r="D806" s="735"/>
      <c r="E806" s="735"/>
      <c r="F806" s="736"/>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8"/>
      <c r="B807" s="735"/>
      <c r="C807" s="735"/>
      <c r="D807" s="735"/>
      <c r="E807" s="735"/>
      <c r="F807" s="736"/>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8"/>
      <c r="B808" s="735"/>
      <c r="C808" s="735"/>
      <c r="D808" s="735"/>
      <c r="E808" s="735"/>
      <c r="F808" s="736"/>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8"/>
      <c r="B809" s="735"/>
      <c r="C809" s="735"/>
      <c r="D809" s="735"/>
      <c r="E809" s="735"/>
      <c r="F809" s="736"/>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30" customHeight="1" x14ac:dyDescent="0.15">
      <c r="A816" s="360">
        <v>1</v>
      </c>
      <c r="B816" s="360">
        <v>1</v>
      </c>
      <c r="C816" s="374" t="s">
        <v>475</v>
      </c>
      <c r="D816" s="371"/>
      <c r="E816" s="371"/>
      <c r="F816" s="371"/>
      <c r="G816" s="371"/>
      <c r="H816" s="371"/>
      <c r="I816" s="371"/>
      <c r="J816" s="153">
        <v>2000012100001</v>
      </c>
      <c r="K816" s="154"/>
      <c r="L816" s="154"/>
      <c r="M816" s="154"/>
      <c r="N816" s="154"/>
      <c r="O816" s="154"/>
      <c r="P816" s="142" t="s">
        <v>470</v>
      </c>
      <c r="Q816" s="143"/>
      <c r="R816" s="143"/>
      <c r="S816" s="143"/>
      <c r="T816" s="143"/>
      <c r="U816" s="143"/>
      <c r="V816" s="143"/>
      <c r="W816" s="143"/>
      <c r="X816" s="143"/>
      <c r="Y816" s="144">
        <v>432</v>
      </c>
      <c r="Z816" s="145"/>
      <c r="AA816" s="145"/>
      <c r="AB816" s="146"/>
      <c r="AC816" s="259" t="s">
        <v>448</v>
      </c>
      <c r="AD816" s="259"/>
      <c r="AE816" s="259"/>
      <c r="AF816" s="259"/>
      <c r="AG816" s="259"/>
      <c r="AH816" s="260" t="s">
        <v>448</v>
      </c>
      <c r="AI816" s="261"/>
      <c r="AJ816" s="261"/>
      <c r="AK816" s="261"/>
      <c r="AL816" s="262" t="s">
        <v>448</v>
      </c>
      <c r="AM816" s="263"/>
      <c r="AN816" s="263"/>
      <c r="AO816" s="264"/>
      <c r="AP816" s="253" t="s">
        <v>448</v>
      </c>
      <c r="AQ816" s="253"/>
      <c r="AR816" s="253"/>
      <c r="AS816" s="253"/>
      <c r="AT816" s="253"/>
      <c r="AU816" s="253"/>
      <c r="AV816" s="253"/>
      <c r="AW816" s="253"/>
      <c r="AX816" s="253"/>
    </row>
    <row r="817" spans="1:50" ht="30" customHeight="1" x14ac:dyDescent="0.15">
      <c r="A817" s="360">
        <v>2</v>
      </c>
      <c r="B817" s="360">
        <v>1</v>
      </c>
      <c r="C817" s="374" t="s">
        <v>476</v>
      </c>
      <c r="D817" s="371"/>
      <c r="E817" s="371"/>
      <c r="F817" s="371"/>
      <c r="G817" s="371"/>
      <c r="H817" s="371"/>
      <c r="I817" s="371"/>
      <c r="J817" s="153">
        <v>2000012100001</v>
      </c>
      <c r="K817" s="154"/>
      <c r="L817" s="154"/>
      <c r="M817" s="154"/>
      <c r="N817" s="154"/>
      <c r="O817" s="154"/>
      <c r="P817" s="142" t="s">
        <v>478</v>
      </c>
      <c r="Q817" s="143"/>
      <c r="R817" s="143"/>
      <c r="S817" s="143"/>
      <c r="T817" s="143"/>
      <c r="U817" s="143"/>
      <c r="V817" s="143"/>
      <c r="W817" s="143"/>
      <c r="X817" s="143"/>
      <c r="Y817" s="144">
        <v>404</v>
      </c>
      <c r="Z817" s="145"/>
      <c r="AA817" s="145"/>
      <c r="AB817" s="146"/>
      <c r="AC817" s="259" t="s">
        <v>448</v>
      </c>
      <c r="AD817" s="259"/>
      <c r="AE817" s="259"/>
      <c r="AF817" s="259"/>
      <c r="AG817" s="259"/>
      <c r="AH817" s="260" t="s">
        <v>448</v>
      </c>
      <c r="AI817" s="261"/>
      <c r="AJ817" s="261"/>
      <c r="AK817" s="261"/>
      <c r="AL817" s="262" t="s">
        <v>448</v>
      </c>
      <c r="AM817" s="263"/>
      <c r="AN817" s="263"/>
      <c r="AO817" s="264"/>
      <c r="AP817" s="253" t="s">
        <v>448</v>
      </c>
      <c r="AQ817" s="253"/>
      <c r="AR817" s="253"/>
      <c r="AS817" s="253"/>
      <c r="AT817" s="253"/>
      <c r="AU817" s="253"/>
      <c r="AV817" s="253"/>
      <c r="AW817" s="253"/>
      <c r="AX817" s="253"/>
    </row>
    <row r="818" spans="1:50" ht="30" customHeight="1" x14ac:dyDescent="0.15">
      <c r="A818" s="360">
        <v>3</v>
      </c>
      <c r="B818" s="360">
        <v>1</v>
      </c>
      <c r="C818" s="374" t="s">
        <v>477</v>
      </c>
      <c r="D818" s="371"/>
      <c r="E818" s="371"/>
      <c r="F818" s="371"/>
      <c r="G818" s="371"/>
      <c r="H818" s="371"/>
      <c r="I818" s="371"/>
      <c r="J818" s="153">
        <v>2000012100001</v>
      </c>
      <c r="K818" s="154"/>
      <c r="L818" s="154"/>
      <c r="M818" s="154"/>
      <c r="N818" s="154"/>
      <c r="O818" s="154"/>
      <c r="P818" s="142" t="s">
        <v>479</v>
      </c>
      <c r="Q818" s="143"/>
      <c r="R818" s="143"/>
      <c r="S818" s="143"/>
      <c r="T818" s="143"/>
      <c r="U818" s="143"/>
      <c r="V818" s="143"/>
      <c r="W818" s="143"/>
      <c r="X818" s="143"/>
      <c r="Y818" s="144">
        <v>254</v>
      </c>
      <c r="Z818" s="145"/>
      <c r="AA818" s="145"/>
      <c r="AB818" s="146"/>
      <c r="AC818" s="259" t="s">
        <v>448</v>
      </c>
      <c r="AD818" s="259"/>
      <c r="AE818" s="259"/>
      <c r="AF818" s="259"/>
      <c r="AG818" s="259"/>
      <c r="AH818" s="260" t="s">
        <v>448</v>
      </c>
      <c r="AI818" s="261"/>
      <c r="AJ818" s="261"/>
      <c r="AK818" s="261"/>
      <c r="AL818" s="262" t="s">
        <v>448</v>
      </c>
      <c r="AM818" s="263"/>
      <c r="AN818" s="263"/>
      <c r="AO818" s="264"/>
      <c r="AP818" s="253" t="s">
        <v>448</v>
      </c>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480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481</v>
      </c>
      <c r="D849" s="371"/>
      <c r="E849" s="371"/>
      <c r="F849" s="371"/>
      <c r="G849" s="371"/>
      <c r="H849" s="371"/>
      <c r="I849" s="371"/>
      <c r="J849" s="153">
        <v>8170001008596</v>
      </c>
      <c r="K849" s="154"/>
      <c r="L849" s="154"/>
      <c r="M849" s="154"/>
      <c r="N849" s="154"/>
      <c r="O849" s="154"/>
      <c r="P849" s="142" t="s">
        <v>472</v>
      </c>
      <c r="Q849" s="143"/>
      <c r="R849" s="143"/>
      <c r="S849" s="143"/>
      <c r="T849" s="143"/>
      <c r="U849" s="143"/>
      <c r="V849" s="143"/>
      <c r="W849" s="143"/>
      <c r="X849" s="143"/>
      <c r="Y849" s="144">
        <v>224</v>
      </c>
      <c r="Z849" s="145"/>
      <c r="AA849" s="145"/>
      <c r="AB849" s="146"/>
      <c r="AC849" s="259" t="s">
        <v>374</v>
      </c>
      <c r="AD849" s="259"/>
      <c r="AE849" s="259"/>
      <c r="AF849" s="259"/>
      <c r="AG849" s="259"/>
      <c r="AH849" s="260">
        <v>6</v>
      </c>
      <c r="AI849" s="261"/>
      <c r="AJ849" s="261"/>
      <c r="AK849" s="261"/>
      <c r="AL849" s="262">
        <v>93.7</v>
      </c>
      <c r="AM849" s="263"/>
      <c r="AN849" s="263"/>
      <c r="AO849" s="264"/>
      <c r="AP849" s="253" t="s">
        <v>448</v>
      </c>
      <c r="AQ849" s="253"/>
      <c r="AR849" s="253"/>
      <c r="AS849" s="253"/>
      <c r="AT849" s="253"/>
      <c r="AU849" s="253"/>
      <c r="AV849" s="253"/>
      <c r="AW849" s="253"/>
      <c r="AX849" s="253"/>
    </row>
    <row r="850" spans="1:50" ht="30" customHeight="1" x14ac:dyDescent="0.15">
      <c r="A850" s="360">
        <v>2</v>
      </c>
      <c r="B850" s="360">
        <v>1</v>
      </c>
      <c r="C850" s="377" t="s">
        <v>498</v>
      </c>
      <c r="D850" s="338"/>
      <c r="E850" s="338"/>
      <c r="F850" s="338"/>
      <c r="G850" s="338"/>
      <c r="H850" s="338"/>
      <c r="I850" s="376"/>
      <c r="J850" s="153">
        <v>5080001002504</v>
      </c>
      <c r="K850" s="154"/>
      <c r="L850" s="154"/>
      <c r="M850" s="154"/>
      <c r="N850" s="154"/>
      <c r="O850" s="154"/>
      <c r="P850" s="142" t="s">
        <v>472</v>
      </c>
      <c r="Q850" s="143"/>
      <c r="R850" s="143"/>
      <c r="S850" s="143"/>
      <c r="T850" s="143"/>
      <c r="U850" s="143"/>
      <c r="V850" s="143"/>
      <c r="W850" s="143"/>
      <c r="X850" s="143"/>
      <c r="Y850" s="144">
        <v>212</v>
      </c>
      <c r="Z850" s="145"/>
      <c r="AA850" s="145"/>
      <c r="AB850" s="146"/>
      <c r="AC850" s="259" t="s">
        <v>374</v>
      </c>
      <c r="AD850" s="259"/>
      <c r="AE850" s="259"/>
      <c r="AF850" s="259"/>
      <c r="AG850" s="259"/>
      <c r="AH850" s="260">
        <v>6</v>
      </c>
      <c r="AI850" s="261"/>
      <c r="AJ850" s="261"/>
      <c r="AK850" s="261"/>
      <c r="AL850" s="262">
        <v>89.1</v>
      </c>
      <c r="AM850" s="263"/>
      <c r="AN850" s="263"/>
      <c r="AO850" s="264"/>
      <c r="AP850" s="253" t="s">
        <v>448</v>
      </c>
      <c r="AQ850" s="253"/>
      <c r="AR850" s="253"/>
      <c r="AS850" s="253"/>
      <c r="AT850" s="253"/>
      <c r="AU850" s="253"/>
      <c r="AV850" s="253"/>
      <c r="AW850" s="253"/>
      <c r="AX850" s="253"/>
    </row>
    <row r="851" spans="1:50" ht="30" customHeight="1" x14ac:dyDescent="0.15">
      <c r="A851" s="360">
        <v>3</v>
      </c>
      <c r="B851" s="360">
        <v>1</v>
      </c>
      <c r="C851" s="375" t="s">
        <v>482</v>
      </c>
      <c r="D851" s="338"/>
      <c r="E851" s="338"/>
      <c r="F851" s="338"/>
      <c r="G851" s="338"/>
      <c r="H851" s="338"/>
      <c r="I851" s="376"/>
      <c r="J851" s="153">
        <v>8021001036643</v>
      </c>
      <c r="K851" s="154"/>
      <c r="L851" s="154"/>
      <c r="M851" s="154"/>
      <c r="N851" s="154"/>
      <c r="O851" s="154"/>
      <c r="P851" s="142" t="s">
        <v>472</v>
      </c>
      <c r="Q851" s="143"/>
      <c r="R851" s="143"/>
      <c r="S851" s="143"/>
      <c r="T851" s="143"/>
      <c r="U851" s="143"/>
      <c r="V851" s="143"/>
      <c r="W851" s="143"/>
      <c r="X851" s="143"/>
      <c r="Y851" s="144">
        <v>168</v>
      </c>
      <c r="Z851" s="145"/>
      <c r="AA851" s="145"/>
      <c r="AB851" s="146"/>
      <c r="AC851" s="259" t="s">
        <v>374</v>
      </c>
      <c r="AD851" s="259"/>
      <c r="AE851" s="259"/>
      <c r="AF851" s="259"/>
      <c r="AG851" s="259"/>
      <c r="AH851" s="260">
        <v>1</v>
      </c>
      <c r="AI851" s="261"/>
      <c r="AJ851" s="261"/>
      <c r="AK851" s="261"/>
      <c r="AL851" s="262">
        <v>99</v>
      </c>
      <c r="AM851" s="263"/>
      <c r="AN851" s="263"/>
      <c r="AO851" s="264"/>
      <c r="AP851" s="253" t="s">
        <v>448</v>
      </c>
      <c r="AQ851" s="253"/>
      <c r="AR851" s="253"/>
      <c r="AS851" s="253"/>
      <c r="AT851" s="253"/>
      <c r="AU851" s="253"/>
      <c r="AV851" s="253"/>
      <c r="AW851" s="253"/>
      <c r="AX851" s="253"/>
    </row>
    <row r="852" spans="1:50" ht="30" customHeight="1" x14ac:dyDescent="0.15">
      <c r="A852" s="360">
        <v>4</v>
      </c>
      <c r="B852" s="360">
        <v>1</v>
      </c>
      <c r="C852" s="375" t="s">
        <v>483</v>
      </c>
      <c r="D852" s="338"/>
      <c r="E852" s="338"/>
      <c r="F852" s="338"/>
      <c r="G852" s="338"/>
      <c r="H852" s="338"/>
      <c r="I852" s="376"/>
      <c r="J852" s="153">
        <v>7080001002196</v>
      </c>
      <c r="K852" s="154"/>
      <c r="L852" s="154"/>
      <c r="M852" s="154"/>
      <c r="N852" s="154"/>
      <c r="O852" s="154"/>
      <c r="P852" s="142" t="s">
        <v>472</v>
      </c>
      <c r="Q852" s="143"/>
      <c r="R852" s="143"/>
      <c r="S852" s="143"/>
      <c r="T852" s="143"/>
      <c r="U852" s="143"/>
      <c r="V852" s="143"/>
      <c r="W852" s="143"/>
      <c r="X852" s="143"/>
      <c r="Y852" s="144">
        <v>163</v>
      </c>
      <c r="Z852" s="145"/>
      <c r="AA852" s="145"/>
      <c r="AB852" s="146"/>
      <c r="AC852" s="259" t="s">
        <v>374</v>
      </c>
      <c r="AD852" s="259"/>
      <c r="AE852" s="259"/>
      <c r="AF852" s="259"/>
      <c r="AG852" s="259"/>
      <c r="AH852" s="260">
        <v>5</v>
      </c>
      <c r="AI852" s="261"/>
      <c r="AJ852" s="261"/>
      <c r="AK852" s="261"/>
      <c r="AL852" s="262">
        <v>90.1</v>
      </c>
      <c r="AM852" s="263"/>
      <c r="AN852" s="263"/>
      <c r="AO852" s="264"/>
      <c r="AP852" s="253" t="s">
        <v>448</v>
      </c>
      <c r="AQ852" s="253"/>
      <c r="AR852" s="253"/>
      <c r="AS852" s="253"/>
      <c r="AT852" s="253"/>
      <c r="AU852" s="253"/>
      <c r="AV852" s="253"/>
      <c r="AW852" s="253"/>
      <c r="AX852" s="253"/>
    </row>
    <row r="853" spans="1:50" ht="30" customHeight="1" x14ac:dyDescent="0.15">
      <c r="A853" s="360">
        <v>5</v>
      </c>
      <c r="B853" s="360">
        <v>1</v>
      </c>
      <c r="C853" s="375" t="s">
        <v>484</v>
      </c>
      <c r="D853" s="338"/>
      <c r="E853" s="338"/>
      <c r="F853" s="338"/>
      <c r="G853" s="338"/>
      <c r="H853" s="338"/>
      <c r="I853" s="376"/>
      <c r="J853" s="153">
        <v>3012401012867</v>
      </c>
      <c r="K853" s="154"/>
      <c r="L853" s="154"/>
      <c r="M853" s="154"/>
      <c r="N853" s="154"/>
      <c r="O853" s="154"/>
      <c r="P853" s="142" t="s">
        <v>472</v>
      </c>
      <c r="Q853" s="143"/>
      <c r="R853" s="143"/>
      <c r="S853" s="143"/>
      <c r="T853" s="143"/>
      <c r="U853" s="143"/>
      <c r="V853" s="143"/>
      <c r="W853" s="143"/>
      <c r="X853" s="143"/>
      <c r="Y853" s="144">
        <v>118</v>
      </c>
      <c r="Z853" s="145"/>
      <c r="AA853" s="145"/>
      <c r="AB853" s="146"/>
      <c r="AC853" s="259" t="s">
        <v>374</v>
      </c>
      <c r="AD853" s="259"/>
      <c r="AE853" s="259"/>
      <c r="AF853" s="259"/>
      <c r="AG853" s="259"/>
      <c r="AH853" s="260">
        <v>1</v>
      </c>
      <c r="AI853" s="261"/>
      <c r="AJ853" s="261"/>
      <c r="AK853" s="261"/>
      <c r="AL853" s="262">
        <v>96.4</v>
      </c>
      <c r="AM853" s="263"/>
      <c r="AN853" s="263"/>
      <c r="AO853" s="264"/>
      <c r="AP853" s="253" t="s">
        <v>448</v>
      </c>
      <c r="AQ853" s="253"/>
      <c r="AR853" s="253"/>
      <c r="AS853" s="253"/>
      <c r="AT853" s="253"/>
      <c r="AU853" s="253"/>
      <c r="AV853" s="253"/>
      <c r="AW853" s="253"/>
      <c r="AX853" s="253"/>
    </row>
    <row r="854" spans="1:50" ht="30" customHeight="1" x14ac:dyDescent="0.15">
      <c r="A854" s="360">
        <v>6</v>
      </c>
      <c r="B854" s="360">
        <v>1</v>
      </c>
      <c r="C854" s="377" t="s">
        <v>499</v>
      </c>
      <c r="D854" s="338"/>
      <c r="E854" s="338"/>
      <c r="F854" s="338"/>
      <c r="G854" s="338"/>
      <c r="H854" s="338"/>
      <c r="I854" s="376"/>
      <c r="J854" s="153">
        <v>9020001007356</v>
      </c>
      <c r="K854" s="154"/>
      <c r="L854" s="154"/>
      <c r="M854" s="154"/>
      <c r="N854" s="154"/>
      <c r="O854" s="154"/>
      <c r="P854" s="142" t="s">
        <v>472</v>
      </c>
      <c r="Q854" s="143"/>
      <c r="R854" s="143"/>
      <c r="S854" s="143"/>
      <c r="T854" s="143"/>
      <c r="U854" s="143"/>
      <c r="V854" s="143"/>
      <c r="W854" s="143"/>
      <c r="X854" s="143"/>
      <c r="Y854" s="144">
        <v>83</v>
      </c>
      <c r="Z854" s="145"/>
      <c r="AA854" s="145"/>
      <c r="AB854" s="146"/>
      <c r="AC854" s="259" t="s">
        <v>489</v>
      </c>
      <c r="AD854" s="259"/>
      <c r="AE854" s="259"/>
      <c r="AF854" s="259"/>
      <c r="AG854" s="259"/>
      <c r="AH854" s="260" t="s">
        <v>448</v>
      </c>
      <c r="AI854" s="261"/>
      <c r="AJ854" s="261"/>
      <c r="AK854" s="261"/>
      <c r="AL854" s="262" t="s">
        <v>500</v>
      </c>
      <c r="AM854" s="263"/>
      <c r="AN854" s="263"/>
      <c r="AO854" s="264"/>
      <c r="AP854" s="253" t="s">
        <v>448</v>
      </c>
      <c r="AQ854" s="253"/>
      <c r="AR854" s="253"/>
      <c r="AS854" s="253"/>
      <c r="AT854" s="253"/>
      <c r="AU854" s="253"/>
      <c r="AV854" s="253"/>
      <c r="AW854" s="253"/>
      <c r="AX854" s="253"/>
    </row>
    <row r="855" spans="1:50" ht="30" customHeight="1" x14ac:dyDescent="0.15">
      <c r="A855" s="360">
        <v>7</v>
      </c>
      <c r="B855" s="360">
        <v>1</v>
      </c>
      <c r="C855" s="371" t="s">
        <v>485</v>
      </c>
      <c r="D855" s="371"/>
      <c r="E855" s="371"/>
      <c r="F855" s="371"/>
      <c r="G855" s="371"/>
      <c r="H855" s="371"/>
      <c r="I855" s="371"/>
      <c r="J855" s="153">
        <v>1190001004369</v>
      </c>
      <c r="K855" s="154"/>
      <c r="L855" s="154"/>
      <c r="M855" s="154"/>
      <c r="N855" s="154"/>
      <c r="O855" s="154"/>
      <c r="P855" s="142" t="s">
        <v>472</v>
      </c>
      <c r="Q855" s="143"/>
      <c r="R855" s="143"/>
      <c r="S855" s="143"/>
      <c r="T855" s="143"/>
      <c r="U855" s="143"/>
      <c r="V855" s="143"/>
      <c r="W855" s="143"/>
      <c r="X855" s="143"/>
      <c r="Y855" s="144">
        <v>56</v>
      </c>
      <c r="Z855" s="145"/>
      <c r="AA855" s="145"/>
      <c r="AB855" s="146"/>
      <c r="AC855" s="259" t="s">
        <v>374</v>
      </c>
      <c r="AD855" s="259"/>
      <c r="AE855" s="259"/>
      <c r="AF855" s="259"/>
      <c r="AG855" s="259"/>
      <c r="AH855" s="260">
        <v>2</v>
      </c>
      <c r="AI855" s="261"/>
      <c r="AJ855" s="261"/>
      <c r="AK855" s="261"/>
      <c r="AL855" s="262">
        <v>94</v>
      </c>
      <c r="AM855" s="263"/>
      <c r="AN855" s="263"/>
      <c r="AO855" s="264"/>
      <c r="AP855" s="253" t="s">
        <v>448</v>
      </c>
      <c r="AQ855" s="253"/>
      <c r="AR855" s="253"/>
      <c r="AS855" s="253"/>
      <c r="AT855" s="253"/>
      <c r="AU855" s="253"/>
      <c r="AV855" s="253"/>
      <c r="AW855" s="253"/>
      <c r="AX855" s="253"/>
    </row>
    <row r="856" spans="1:50" ht="30" customHeight="1" x14ac:dyDescent="0.15">
      <c r="A856" s="360">
        <v>8</v>
      </c>
      <c r="B856" s="360">
        <v>1</v>
      </c>
      <c r="C856" s="371" t="s">
        <v>486</v>
      </c>
      <c r="D856" s="371"/>
      <c r="E856" s="371"/>
      <c r="F856" s="371"/>
      <c r="G856" s="371"/>
      <c r="H856" s="371"/>
      <c r="I856" s="371"/>
      <c r="J856" s="153">
        <v>1130001038463</v>
      </c>
      <c r="K856" s="154"/>
      <c r="L856" s="154"/>
      <c r="M856" s="154"/>
      <c r="N856" s="154"/>
      <c r="O856" s="154"/>
      <c r="P856" s="142" t="s">
        <v>472</v>
      </c>
      <c r="Q856" s="143"/>
      <c r="R856" s="143"/>
      <c r="S856" s="143"/>
      <c r="T856" s="143"/>
      <c r="U856" s="143"/>
      <c r="V856" s="143"/>
      <c r="W856" s="143"/>
      <c r="X856" s="143"/>
      <c r="Y856" s="144">
        <v>32</v>
      </c>
      <c r="Z856" s="145"/>
      <c r="AA856" s="145"/>
      <c r="AB856" s="146"/>
      <c r="AC856" s="259" t="s">
        <v>374</v>
      </c>
      <c r="AD856" s="259"/>
      <c r="AE856" s="259"/>
      <c r="AF856" s="259"/>
      <c r="AG856" s="259"/>
      <c r="AH856" s="260">
        <v>2</v>
      </c>
      <c r="AI856" s="261"/>
      <c r="AJ856" s="261"/>
      <c r="AK856" s="261"/>
      <c r="AL856" s="262">
        <v>92.5</v>
      </c>
      <c r="AM856" s="263"/>
      <c r="AN856" s="263"/>
      <c r="AO856" s="264"/>
      <c r="AP856" s="253" t="s">
        <v>448</v>
      </c>
      <c r="AQ856" s="253"/>
      <c r="AR856" s="253"/>
      <c r="AS856" s="253"/>
      <c r="AT856" s="253"/>
      <c r="AU856" s="253"/>
      <c r="AV856" s="253"/>
      <c r="AW856" s="253"/>
      <c r="AX856" s="253"/>
    </row>
    <row r="857" spans="1:50" ht="30" customHeight="1" x14ac:dyDescent="0.15">
      <c r="A857" s="360">
        <v>9</v>
      </c>
      <c r="B857" s="360">
        <v>1</v>
      </c>
      <c r="C857" s="371" t="s">
        <v>487</v>
      </c>
      <c r="D857" s="371"/>
      <c r="E857" s="371"/>
      <c r="F857" s="371"/>
      <c r="G857" s="371"/>
      <c r="H857" s="371"/>
      <c r="I857" s="371"/>
      <c r="J857" s="153">
        <v>1170001010006</v>
      </c>
      <c r="K857" s="154"/>
      <c r="L857" s="154"/>
      <c r="M857" s="154"/>
      <c r="N857" s="154"/>
      <c r="O857" s="154"/>
      <c r="P857" s="142" t="s">
        <v>472</v>
      </c>
      <c r="Q857" s="143"/>
      <c r="R857" s="143"/>
      <c r="S857" s="143"/>
      <c r="T857" s="143"/>
      <c r="U857" s="143"/>
      <c r="V857" s="143"/>
      <c r="W857" s="143"/>
      <c r="X857" s="143"/>
      <c r="Y857" s="144">
        <v>9</v>
      </c>
      <c r="Z857" s="145"/>
      <c r="AA857" s="145"/>
      <c r="AB857" s="146"/>
      <c r="AC857" s="259" t="s">
        <v>374</v>
      </c>
      <c r="AD857" s="259"/>
      <c r="AE857" s="259"/>
      <c r="AF857" s="259"/>
      <c r="AG857" s="259"/>
      <c r="AH857" s="260">
        <v>1</v>
      </c>
      <c r="AI857" s="261"/>
      <c r="AJ857" s="261"/>
      <c r="AK857" s="261"/>
      <c r="AL857" s="262">
        <v>95.7</v>
      </c>
      <c r="AM857" s="263"/>
      <c r="AN857" s="263"/>
      <c r="AO857" s="264"/>
      <c r="AP857" s="253" t="s">
        <v>448</v>
      </c>
      <c r="AQ857" s="253"/>
      <c r="AR857" s="253"/>
      <c r="AS857" s="253"/>
      <c r="AT857" s="253"/>
      <c r="AU857" s="253"/>
      <c r="AV857" s="253"/>
      <c r="AW857" s="253"/>
      <c r="AX857" s="253"/>
    </row>
    <row r="858" spans="1:50" ht="30" customHeight="1" x14ac:dyDescent="0.15">
      <c r="A858" s="360">
        <v>10</v>
      </c>
      <c r="B858" s="360">
        <v>1</v>
      </c>
      <c r="C858" s="371" t="s">
        <v>488</v>
      </c>
      <c r="D858" s="371"/>
      <c r="E858" s="371"/>
      <c r="F858" s="371"/>
      <c r="G858" s="371"/>
      <c r="H858" s="371"/>
      <c r="I858" s="371"/>
      <c r="J858" s="153">
        <v>7260001000735</v>
      </c>
      <c r="K858" s="154"/>
      <c r="L858" s="154"/>
      <c r="M858" s="154"/>
      <c r="N858" s="154"/>
      <c r="O858" s="154"/>
      <c r="P858" s="142" t="s">
        <v>502</v>
      </c>
      <c r="Q858" s="143"/>
      <c r="R858" s="143"/>
      <c r="S858" s="143"/>
      <c r="T858" s="143"/>
      <c r="U858" s="143"/>
      <c r="V858" s="143"/>
      <c r="W858" s="143"/>
      <c r="X858" s="143"/>
      <c r="Y858" s="144">
        <v>1</v>
      </c>
      <c r="Z858" s="145"/>
      <c r="AA858" s="145"/>
      <c r="AB858" s="146"/>
      <c r="AC858" s="259" t="s">
        <v>374</v>
      </c>
      <c r="AD858" s="259"/>
      <c r="AE858" s="259"/>
      <c r="AF858" s="259"/>
      <c r="AG858" s="259"/>
      <c r="AH858" s="260">
        <v>6</v>
      </c>
      <c r="AI858" s="261"/>
      <c r="AJ858" s="261"/>
      <c r="AK858" s="261"/>
      <c r="AL858" s="262">
        <v>73.5</v>
      </c>
      <c r="AM858" s="263"/>
      <c r="AN858" s="263"/>
      <c r="AO858" s="264"/>
      <c r="AP858" s="253" t="s">
        <v>448</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490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491</v>
      </c>
      <c r="D882" s="371"/>
      <c r="E882" s="371"/>
      <c r="F882" s="371"/>
      <c r="G882" s="371"/>
      <c r="H882" s="371"/>
      <c r="I882" s="371"/>
      <c r="J882" s="153" t="s">
        <v>448</v>
      </c>
      <c r="K882" s="154"/>
      <c r="L882" s="154"/>
      <c r="M882" s="154"/>
      <c r="N882" s="154"/>
      <c r="O882" s="154"/>
      <c r="P882" s="142" t="s">
        <v>474</v>
      </c>
      <c r="Q882" s="143"/>
      <c r="R882" s="143"/>
      <c r="S882" s="143"/>
      <c r="T882" s="143"/>
      <c r="U882" s="143"/>
      <c r="V882" s="143"/>
      <c r="W882" s="143"/>
      <c r="X882" s="143"/>
      <c r="Y882" s="144">
        <v>18</v>
      </c>
      <c r="Z882" s="145"/>
      <c r="AA882" s="145"/>
      <c r="AB882" s="146"/>
      <c r="AC882" s="259" t="s">
        <v>489</v>
      </c>
      <c r="AD882" s="259"/>
      <c r="AE882" s="259"/>
      <c r="AF882" s="259"/>
      <c r="AG882" s="259"/>
      <c r="AH882" s="260" t="s">
        <v>448</v>
      </c>
      <c r="AI882" s="261"/>
      <c r="AJ882" s="261"/>
      <c r="AK882" s="261"/>
      <c r="AL882" s="262" t="s">
        <v>448</v>
      </c>
      <c r="AM882" s="263"/>
      <c r="AN882" s="263"/>
      <c r="AO882" s="264"/>
      <c r="AP882" s="253" t="s">
        <v>448</v>
      </c>
      <c r="AQ882" s="253"/>
      <c r="AR882" s="253"/>
      <c r="AS882" s="253"/>
      <c r="AT882" s="253"/>
      <c r="AU882" s="253"/>
      <c r="AV882" s="253"/>
      <c r="AW882" s="253"/>
      <c r="AX882" s="253"/>
    </row>
    <row r="883" spans="1:50" ht="30" customHeight="1" x14ac:dyDescent="0.15">
      <c r="A883" s="360">
        <v>2</v>
      </c>
      <c r="B883" s="360">
        <v>1</v>
      </c>
      <c r="C883" s="374" t="s">
        <v>492</v>
      </c>
      <c r="D883" s="371"/>
      <c r="E883" s="371"/>
      <c r="F883" s="371"/>
      <c r="G883" s="371"/>
      <c r="H883" s="371"/>
      <c r="I883" s="371"/>
      <c r="J883" s="153" t="s">
        <v>448</v>
      </c>
      <c r="K883" s="154"/>
      <c r="L883" s="154"/>
      <c r="M883" s="154"/>
      <c r="N883" s="154"/>
      <c r="O883" s="154"/>
      <c r="P883" s="142" t="s">
        <v>474</v>
      </c>
      <c r="Q883" s="143"/>
      <c r="R883" s="143"/>
      <c r="S883" s="143"/>
      <c r="T883" s="143"/>
      <c r="U883" s="143"/>
      <c r="V883" s="143"/>
      <c r="W883" s="143"/>
      <c r="X883" s="143"/>
      <c r="Y883" s="144">
        <v>2</v>
      </c>
      <c r="Z883" s="145"/>
      <c r="AA883" s="145"/>
      <c r="AB883" s="146"/>
      <c r="AC883" s="259" t="s">
        <v>489</v>
      </c>
      <c r="AD883" s="259"/>
      <c r="AE883" s="259"/>
      <c r="AF883" s="259"/>
      <c r="AG883" s="259"/>
      <c r="AH883" s="260" t="s">
        <v>448</v>
      </c>
      <c r="AI883" s="261"/>
      <c r="AJ883" s="261"/>
      <c r="AK883" s="261"/>
      <c r="AL883" s="262" t="s">
        <v>448</v>
      </c>
      <c r="AM883" s="263"/>
      <c r="AN883" s="263"/>
      <c r="AO883" s="264"/>
      <c r="AP883" s="253" t="s">
        <v>448</v>
      </c>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430</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430</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9" t="s">
        <v>429</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45"/>
      <c r="E1080" s="169" t="s">
        <v>378</v>
      </c>
      <c r="F1080" s="845"/>
      <c r="G1080" s="845"/>
      <c r="H1080" s="845"/>
      <c r="I1080" s="845"/>
      <c r="J1080" s="169" t="s">
        <v>388</v>
      </c>
      <c r="K1080" s="169"/>
      <c r="L1080" s="169"/>
      <c r="M1080" s="169"/>
      <c r="N1080" s="169"/>
      <c r="O1080" s="169"/>
      <c r="P1080" s="273" t="s">
        <v>31</v>
      </c>
      <c r="Q1080" s="273"/>
      <c r="R1080" s="273"/>
      <c r="S1080" s="273"/>
      <c r="T1080" s="273"/>
      <c r="U1080" s="273"/>
      <c r="V1080" s="273"/>
      <c r="W1080" s="273"/>
      <c r="X1080" s="273"/>
      <c r="Y1080" s="169" t="s">
        <v>391</v>
      </c>
      <c r="Z1080" s="845"/>
      <c r="AA1080" s="845"/>
      <c r="AB1080" s="845"/>
      <c r="AC1080" s="169" t="s">
        <v>351</v>
      </c>
      <c r="AD1080" s="169"/>
      <c r="AE1080" s="169"/>
      <c r="AF1080" s="169"/>
      <c r="AG1080" s="169"/>
      <c r="AH1080" s="273" t="s">
        <v>368</v>
      </c>
      <c r="AI1080" s="282"/>
      <c r="AJ1080" s="282"/>
      <c r="AK1080" s="282"/>
      <c r="AL1080" s="282" t="s">
        <v>23</v>
      </c>
      <c r="AM1080" s="282"/>
      <c r="AN1080" s="282"/>
      <c r="AO1080" s="846"/>
      <c r="AP1080" s="373" t="s">
        <v>431</v>
      </c>
      <c r="AQ1080" s="373"/>
      <c r="AR1080" s="373"/>
      <c r="AS1080" s="373"/>
      <c r="AT1080" s="373"/>
      <c r="AU1080" s="373"/>
      <c r="AV1080" s="373"/>
      <c r="AW1080" s="373"/>
      <c r="AX1080" s="373"/>
    </row>
    <row r="1081" spans="1:50" ht="30.75" customHeight="1" x14ac:dyDescent="0.15">
      <c r="A1081" s="360">
        <v>1</v>
      </c>
      <c r="B1081" s="360">
        <v>1</v>
      </c>
      <c r="C1081" s="848"/>
      <c r="D1081" s="848"/>
      <c r="E1081" s="187" t="s">
        <v>501</v>
      </c>
      <c r="F1081" s="847"/>
      <c r="G1081" s="847"/>
      <c r="H1081" s="847"/>
      <c r="I1081" s="847"/>
      <c r="J1081" s="153" t="s">
        <v>500</v>
      </c>
      <c r="K1081" s="154"/>
      <c r="L1081" s="154"/>
      <c r="M1081" s="154"/>
      <c r="N1081" s="154"/>
      <c r="O1081" s="154"/>
      <c r="P1081" s="142" t="s">
        <v>500</v>
      </c>
      <c r="Q1081" s="143"/>
      <c r="R1081" s="143"/>
      <c r="S1081" s="143"/>
      <c r="T1081" s="143"/>
      <c r="U1081" s="143"/>
      <c r="V1081" s="143"/>
      <c r="W1081" s="143"/>
      <c r="X1081" s="143"/>
      <c r="Y1081" s="144" t="s">
        <v>500</v>
      </c>
      <c r="Z1081" s="145"/>
      <c r="AA1081" s="145"/>
      <c r="AB1081" s="146"/>
      <c r="AC1081" s="259" t="s">
        <v>500</v>
      </c>
      <c r="AD1081" s="259"/>
      <c r="AE1081" s="259"/>
      <c r="AF1081" s="259"/>
      <c r="AG1081" s="259"/>
      <c r="AH1081" s="260" t="s">
        <v>500</v>
      </c>
      <c r="AI1081" s="261"/>
      <c r="AJ1081" s="261"/>
      <c r="AK1081" s="261"/>
      <c r="AL1081" s="262" t="s">
        <v>500</v>
      </c>
      <c r="AM1081" s="263"/>
      <c r="AN1081" s="263"/>
      <c r="AO1081" s="264"/>
      <c r="AP1081" s="253" t="s">
        <v>500</v>
      </c>
      <c r="AQ1081" s="253"/>
      <c r="AR1081" s="253"/>
      <c r="AS1081" s="253"/>
      <c r="AT1081" s="253"/>
      <c r="AU1081" s="253"/>
      <c r="AV1081" s="253"/>
      <c r="AW1081" s="253"/>
      <c r="AX1081" s="253"/>
    </row>
    <row r="1082" spans="1:50" ht="30.75" hidden="1" customHeight="1" x14ac:dyDescent="0.15">
      <c r="A1082" s="360">
        <v>2</v>
      </c>
      <c r="B1082" s="360">
        <v>1</v>
      </c>
      <c r="C1082" s="848"/>
      <c r="D1082" s="848"/>
      <c r="E1082" s="847"/>
      <c r="F1082" s="847"/>
      <c r="G1082" s="847"/>
      <c r="H1082" s="847"/>
      <c r="I1082" s="84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8"/>
      <c r="D1083" s="848"/>
      <c r="E1083" s="847"/>
      <c r="F1083" s="847"/>
      <c r="G1083" s="847"/>
      <c r="H1083" s="847"/>
      <c r="I1083" s="84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8"/>
      <c r="D1084" s="848"/>
      <c r="E1084" s="847"/>
      <c r="F1084" s="847"/>
      <c r="G1084" s="847"/>
      <c r="H1084" s="847"/>
      <c r="I1084" s="84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8"/>
      <c r="D1085" s="848"/>
      <c r="E1085" s="847"/>
      <c r="F1085" s="847"/>
      <c r="G1085" s="847"/>
      <c r="H1085" s="847"/>
      <c r="I1085" s="84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8"/>
      <c r="D1086" s="848"/>
      <c r="E1086" s="847"/>
      <c r="F1086" s="847"/>
      <c r="G1086" s="847"/>
      <c r="H1086" s="847"/>
      <c r="I1086" s="84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8"/>
      <c r="D1087" s="848"/>
      <c r="E1087" s="847"/>
      <c r="F1087" s="847"/>
      <c r="G1087" s="847"/>
      <c r="H1087" s="847"/>
      <c r="I1087" s="84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8"/>
      <c r="D1088" s="848"/>
      <c r="E1088" s="847"/>
      <c r="F1088" s="847"/>
      <c r="G1088" s="847"/>
      <c r="H1088" s="847"/>
      <c r="I1088" s="84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8"/>
      <c r="D1089" s="848"/>
      <c r="E1089" s="847"/>
      <c r="F1089" s="847"/>
      <c r="G1089" s="847"/>
      <c r="H1089" s="847"/>
      <c r="I1089" s="847"/>
      <c r="J1089" s="153"/>
      <c r="K1089" s="154"/>
      <c r="L1089" s="154"/>
      <c r="M1089" s="154"/>
      <c r="N1089" s="154"/>
      <c r="O1089" s="154"/>
      <c r="P1089" s="143" t="s">
        <v>500</v>
      </c>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8"/>
      <c r="D1090" s="848"/>
      <c r="E1090" s="847"/>
      <c r="F1090" s="847"/>
      <c r="G1090" s="847"/>
      <c r="H1090" s="847"/>
      <c r="I1090" s="84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8"/>
      <c r="D1091" s="848"/>
      <c r="E1091" s="847"/>
      <c r="F1091" s="847"/>
      <c r="G1091" s="847"/>
      <c r="H1091" s="847"/>
      <c r="I1091" s="84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8"/>
      <c r="D1092" s="848"/>
      <c r="E1092" s="847"/>
      <c r="F1092" s="847"/>
      <c r="G1092" s="847"/>
      <c r="H1092" s="847"/>
      <c r="I1092" s="84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8"/>
      <c r="D1093" s="848"/>
      <c r="E1093" s="847"/>
      <c r="F1093" s="847"/>
      <c r="G1093" s="847"/>
      <c r="H1093" s="847"/>
      <c r="I1093" s="84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8"/>
      <c r="D1094" s="848"/>
      <c r="E1094" s="847"/>
      <c r="F1094" s="847"/>
      <c r="G1094" s="847"/>
      <c r="H1094" s="847"/>
      <c r="I1094" s="84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8"/>
      <c r="D1095" s="848"/>
      <c r="E1095" s="847"/>
      <c r="F1095" s="847"/>
      <c r="G1095" s="847"/>
      <c r="H1095" s="847"/>
      <c r="I1095" s="84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8"/>
      <c r="D1096" s="848"/>
      <c r="E1096" s="847"/>
      <c r="F1096" s="847"/>
      <c r="G1096" s="847"/>
      <c r="H1096" s="847"/>
      <c r="I1096" s="84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8"/>
      <c r="D1097" s="848"/>
      <c r="E1097" s="847"/>
      <c r="F1097" s="847"/>
      <c r="G1097" s="847"/>
      <c r="H1097" s="847"/>
      <c r="I1097" s="84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8"/>
      <c r="D1098" s="848"/>
      <c r="E1098" s="187"/>
      <c r="F1098" s="847"/>
      <c r="G1098" s="847"/>
      <c r="H1098" s="847"/>
      <c r="I1098" s="84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8"/>
      <c r="D1099" s="848"/>
      <c r="E1099" s="847"/>
      <c r="F1099" s="847"/>
      <c r="G1099" s="847"/>
      <c r="H1099" s="847"/>
      <c r="I1099" s="84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8"/>
      <c r="D1100" s="848"/>
      <c r="E1100" s="847"/>
      <c r="F1100" s="847"/>
      <c r="G1100" s="847"/>
      <c r="H1100" s="847"/>
      <c r="I1100" s="84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8"/>
      <c r="D1101" s="848"/>
      <c r="E1101" s="847"/>
      <c r="F1101" s="847"/>
      <c r="G1101" s="847"/>
      <c r="H1101" s="847"/>
      <c r="I1101" s="84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8"/>
      <c r="D1102" s="848"/>
      <c r="E1102" s="847"/>
      <c r="F1102" s="847"/>
      <c r="G1102" s="847"/>
      <c r="H1102" s="847"/>
      <c r="I1102" s="84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8"/>
      <c r="D1103" s="848"/>
      <c r="E1103" s="847"/>
      <c r="F1103" s="847"/>
      <c r="G1103" s="847"/>
      <c r="H1103" s="847"/>
      <c r="I1103" s="84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8"/>
      <c r="D1104" s="848"/>
      <c r="E1104" s="847"/>
      <c r="F1104" s="847"/>
      <c r="G1104" s="847"/>
      <c r="H1104" s="847"/>
      <c r="I1104" s="84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8"/>
      <c r="D1105" s="848"/>
      <c r="E1105" s="847"/>
      <c r="F1105" s="847"/>
      <c r="G1105" s="847"/>
      <c r="H1105" s="847"/>
      <c r="I1105" s="84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8"/>
      <c r="D1106" s="848"/>
      <c r="E1106" s="847"/>
      <c r="F1106" s="847"/>
      <c r="G1106" s="847"/>
      <c r="H1106" s="847"/>
      <c r="I1106" s="84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8"/>
      <c r="D1107" s="848"/>
      <c r="E1107" s="847"/>
      <c r="F1107" s="847"/>
      <c r="G1107" s="847"/>
      <c r="H1107" s="847"/>
      <c r="I1107" s="84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8"/>
      <c r="D1108" s="848"/>
      <c r="E1108" s="847"/>
      <c r="F1108" s="847"/>
      <c r="G1108" s="847"/>
      <c r="H1108" s="847"/>
      <c r="I1108" s="84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8"/>
      <c r="D1109" s="848"/>
      <c r="E1109" s="847"/>
      <c r="F1109" s="847"/>
      <c r="G1109" s="847"/>
      <c r="H1109" s="847"/>
      <c r="I1109" s="84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8"/>
      <c r="D1110" s="848"/>
      <c r="E1110" s="847"/>
      <c r="F1110" s="847"/>
      <c r="G1110" s="847"/>
      <c r="H1110" s="847"/>
      <c r="I1110" s="84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AR13:AX13">
    <cfRule type="expression" dxfId="1967" priority="10889">
      <formula>IF(RIGHT(TEXT(P13,"0.#"),1)=".",FALSE,TRUE)</formula>
    </cfRule>
    <cfRule type="expression" dxfId="1966" priority="10890">
      <formula>IF(RIGHT(TEXT(P13,"0.#"),1)=".",TRUE,FALSE)</formula>
    </cfRule>
  </conditionalFormatting>
  <conditionalFormatting sqref="P19:AJ19">
    <cfRule type="expression" dxfId="1965" priority="10887">
      <formula>IF(RIGHT(TEXT(P19,"0.#"),1)=".",FALSE,TRUE)</formula>
    </cfRule>
    <cfRule type="expression" dxfId="1964" priority="10888">
      <formula>IF(RIGHT(TEXT(P19,"0.#"),1)=".",TRUE,FALSE)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E115:AE116 AI115:AI116 AM115:AM116 AQ115:AQ116 AU115:AU116">
    <cfRule type="expression" dxfId="1669" priority="10243">
      <formula>IF(RIGHT(TEXT(AE115,"0.#"),1)=".",FALSE,TRUE)</formula>
    </cfRule>
    <cfRule type="expression" dxfId="1668" priority="10244">
      <formula>IF(RIGHT(TEXT(AE115,"0.#"),1)=".",TRUE,FALSE)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P13:AQ13">
    <cfRule type="expression" dxfId="1" priority="1">
      <formula>IF(RIGHT(TEXT(P13,"0.#"),1)=".",FALSE,TRUE)</formula>
    </cfRule>
    <cfRule type="expression" dxfId="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442</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2016-08-26T10:31:47Z</cp:lastPrinted>
  <dcterms:created xsi:type="dcterms:W3CDTF">2012-03-13T00:50:25Z</dcterms:created>
  <dcterms:modified xsi:type="dcterms:W3CDTF">2016-09-07T04:20:59Z</dcterms:modified>
</cp:coreProperties>
</file>