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19200" windowHeight="12375"/>
  </bookViews>
  <sheets>
    <sheet name="行政事業レビューシート" sheetId="3" r:id="rId1"/>
    <sheet name="入力規則等" sheetId="4"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Y915" i="3" l="1"/>
  <c r="Y882" i="3"/>
  <c r="Y849" i="3"/>
  <c r="C25" i="4" l="1"/>
  <c r="L110" i="3" l="1"/>
  <c r="R110" i="3"/>
  <c r="P18" i="3" l="1"/>
  <c r="W18" i="3" l="1"/>
  <c r="Y809" i="3" l="1"/>
  <c r="AU809" i="3"/>
  <c r="Y796" i="3"/>
  <c r="AU796" i="3"/>
  <c r="Y783" i="3"/>
  <c r="AU783" i="3"/>
  <c r="AU770" i="3"/>
  <c r="Y770" i="3"/>
  <c r="Y816" i="3" s="1"/>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<sst xmlns="http://schemas.openxmlformats.org/spreadsheetml/2006/main" count="2138" uniqueCount="523">
  <si>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</si>
  <si>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</si>
  <si>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</si>
  <si>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</si>
  <si>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</si>
  <si>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</si>
  <si>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</si>
  <si>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</si>
  <si>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</si>
  <si>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</si>
  <si>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</si>
  <si>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</si>
  <si>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</si>
  <si>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</si>
  <si>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</si>
  <si>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</si>
  <si>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</si>
  <si>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</si>
  <si>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</si>
  <si>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</si>
  <si>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</si>
  <si>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</si>
  <si>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</si>
  <si>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</si>
  <si>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</si>
  <si>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</si>
  <si>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</si>
  <si>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</si>
  <si>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</si>
  <si>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</si>
  <si>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</si>
  <si>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</si>
  <si>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</si>
  <si>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</si>
  <si>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</si>
  <si>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</si>
  <si>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</si>
  <si>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</si>
  <si>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</si>
  <si>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</si>
  <si>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</si>
  <si>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</si>
  <si>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</si>
  <si>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</si>
  <si>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</si>
  <si>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</si>
  <si>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</si>
  <si>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</si>
  <si>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</si>
  <si>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</si>
  <si>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</si>
  <si>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</si>
  <si>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</si>
  <si>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</si>
  <si>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</si>
  <si>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</si>
  <si>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</si>
  <si>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</si>
  <si>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</si>
  <si>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</si>
  <si>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</si>
  <si>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</si>
  <si>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</si>
  <si>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</si>
  <si>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</si>
  <si>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</si>
  <si>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</si>
  <si>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</si>
  <si>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</si>
  <si>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</si>
  <si>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</si>
  <si>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</si>
  <si>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</si>
  <si>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</si>
  <si>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</si>
  <si>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</si>
  <si>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</si>
  <si>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</si>
  <si>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</si>
  <si>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</si>
  <si>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</si>
  <si>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</si>
  <si>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</si>
  <si>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</si>
  <si>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</si>
  <si>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</si>
  <si>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</si>
  <si>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</si>
  <si>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</si>
  <si>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</si>
  <si>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</si>
  <si>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</si>
  <si>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</si>
  <si>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</si>
  <si>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</si>
  <si>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</si>
  <si>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</si>
  <si>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</si>
  <si>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</si>
  <si>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</si>
  <si>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</si>
  <si>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</si>
  <si>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</si>
  <si>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</si>
  <si>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</si>
  <si>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</si>
  <si>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</si>
  <si>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</si>
  <si>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</si>
  <si>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</si>
  <si>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</si>
  <si>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</si>
  <si>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</si>
  <si>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</si>
  <si>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</si>
  <si>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</si>
  <si>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</si>
  <si>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</si>
  <si>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</si>
  <si>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</si>
  <si>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</si>
  <si>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</si>
  <si>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</si>
  <si>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</si>
  <si>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</si>
  <si>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</si>
  <si>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</si>
  <si>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</si>
  <si>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</si>
  <si>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</si>
  <si>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</si>
  <si>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</si>
  <si>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</si>
  <si>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</si>
  <si>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</si>
  <si>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</si>
  <si>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</si>
  <si>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</si>
  <si>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</si>
  <si>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</si>
  <si>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</si>
  <si>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</si>
  <si>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</si>
  <si>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</si>
  <si>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</si>
  <si>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</si>
  <si>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</si>
  <si>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</si>
  <si>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</si>
  <si>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</si>
  <si>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</si>
  <si>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</si>
  <si>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</si>
  <si>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</si>
  <si>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</si>
  <si>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</si>
  <si>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</si>
  <si>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</si>
  <si>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</si>
  <si>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</si>
  <si>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</si>
  <si>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</si>
  <si>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</si>
  <si>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</si>
  <si>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</si>
  <si>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</si>
  <si>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</si>
  <si>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</si>
  <si>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</si>
  <si>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</si>
  <si>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</si>
  <si>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</si>
  <si>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</si>
  <si>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</si>
  <si>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</si>
  <si>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</si>
  <si>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</si>
  <si>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</si>
  <si>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</si>
  <si>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</si>
  <si>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</si>
  <si>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</si>
  <si>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</si>
  <si>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</si>
  <si>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</si>
  <si>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</si>
  <si>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</si>
  <si>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</si>
  <si>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</si>
  <si>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</si>
  <si>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</si>
  <si>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</si>
  <si>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</si>
  <si>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</si>
  <si>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</si>
  <si>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</si>
  <si>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</si>
  <si>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</si>
  <si>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</si>
  <si>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</si>
  <si>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</si>
  <si>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</si>
  <si>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</si>
  <si>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</si>
  <si>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</si>
  <si>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</si>
  <si>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</si>
  <si>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</si>
  <si>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</si>
  <si>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</si>
  <si>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</si>
  <si>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</si>
  <si>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</si>
  <si>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</si>
  <si>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</si>
  <si>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</si>
  <si>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</si>
  <si>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</si>
  <si>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</si>
  <si>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</si>
  <si>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</si>
  <si>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</si>
  <si>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</si>
  <si>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</si>
  <si>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</si>
  <si>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</si>
  <si>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</si>
  <si>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</si>
  <si>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</si>
  <si>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</si>
  <si>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</si>
  <si>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</si>
  <si>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</si>
  <si>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</si>
  <si>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</si>
  <si>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</si>
  <si>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</si>
  <si>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</si>
  <si>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</si>
  <si>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</si>
  <si>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</si>
  <si>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</si>
  <si>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</si>
  <si>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</si>
  <si>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</si>
  <si>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</si>
  <si>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</si>
  <si>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</si>
  <si>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</si>
  <si>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</si>
  <si>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</si>
  <si>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</si>
  <si>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</si>
  <si>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</si>
  <si>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</si>
  <si>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</si>
  <si>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</si>
  <si>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</si>
  <si>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</si>
  <si>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</si>
  <si>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</si>
  <si>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</si>
  <si>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</si>
  <si>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</si>
  <si>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</si>
  <si>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</si>
  <si>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</si>
  <si>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</si>
  <si>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</si>
  <si>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</si>
  <si>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</si>
  <si>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</si>
  <si>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</si>
  <si>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</si>
  <si>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</si>
  <si>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</si>
  <si>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</si>
  <si>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</si>
  <si>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</si>
  <si>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</si>
  <si>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</si>
  <si>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</si>
  <si>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</si>
  <si>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</si>
  <si>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</si>
  <si>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</si>
  <si>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</si>
  <si>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</si>
  <si>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</si>
  <si>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</si>
  <si>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</si>
  <si>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</si>
  <si>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</si>
  <si>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</si>
  <si>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</si>
  <si>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</si>
  <si>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</si>
  <si>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</si>
  <si>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</si>
  <si>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</si>
  <si>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</si>
  <si>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</si>
  <si>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</si>
  <si>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</si>
  <si>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</si>
  <si>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</si>
  <si>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</si>
  <si>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</si>
  <si>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</si>
  <si>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</si>
  <si>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</si>
  <si>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</si>
  <si>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</si>
  <si>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</si>
  <si>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</si>
  <si>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</si>
  <si>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</si>
  <si>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</si>
  <si>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</si>
  <si>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</si>
  <si>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</si>
  <si>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</si>
  <si>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</si>
  <si>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</si>
  <si>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</si>
  <si>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</si>
  <si>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</si>
  <si>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</si>
  <si>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</si>
  <si>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</si>
  <si>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</si>
  <si>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</si>
  <si>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</si>
  <si>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</si>
  <si>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</si>
  <si>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</si>
  <si>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</si>
  <si>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</si>
  <si>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</si>
  <si>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</si>
  <si>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</si>
  <si>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</si>
  <si>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</si>
  <si>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</si>
  <si>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</si>
  <si>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</si>
  <si>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</si>
  <si>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</si>
  <si>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</si>
  <si>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</si>
  <si>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</si>
  <si>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</si>
  <si>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</si>
  <si>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</si>
  <si>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</si>
  <si>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</si>
  <si>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</si>
  <si>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</si>
  <si>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</si>
  <si>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</si>
  <si>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</si>
  <si>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</si>
  <si>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</si>
  <si>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</si>
  <si>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</si>
  <si>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</si>
  <si>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</si>
  <si>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</si>
  <si>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</si>
  <si>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</si>
  <si>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</si>
  <si>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</si>
  <si>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</si>
  <si>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</si>
  <si>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</si>
  <si>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</si>
  <si>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</si>
  <si>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</si>
  <si>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</si>
  <si>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</si>
  <si>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</si>
  <si>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</si>
  <si>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</si>
  <si>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</si>
  <si>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</si>
  <si>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</si>
  <si>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</si>
  <si>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</si>
  <si>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</si>
  <si>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</si>
  <si>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</si>
  <si>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</si>
  <si>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</si>
  <si>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</si>
  <si>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</si>
  <si>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</si>
  <si>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</si>
  <si>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</si>
  <si>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</si>
  <si>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</si>
  <si>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</si>
  <si>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</si>
  <si>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</si>
  <si>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</si>
  <si>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</si>
  <si>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</si>
  <si>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</si>
  <si>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</si>
  <si>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</si>
  <si>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</si>
  <si>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</si>
  <si>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</si>
  <si>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</si>
  <si>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</si>
  <si>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</si>
  <si>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</si>
  <si>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</si>
  <si>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</si>
  <si>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</si>
  <si>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</si>
  <si>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</si>
  <si>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</si>
  <si>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</si>
  <si>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</si>
  <si>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</si>
  <si>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</si>
  <si>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</si>
  <si>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</si>
  <si>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</si>
  <si>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</si>
  <si>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</si>
  <si>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</si>
  <si>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</si>
  <si>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</si>
  <si>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</si>
  <si>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土地・建設産業局</t>
    <rPh sb="0" eb="2">
      <t>トチ</t>
    </rPh>
    <rPh sb="3" eb="5">
      <t>ケンセツ</t>
    </rPh>
    <rPh sb="5" eb="8">
      <t>サンギョウキョク</t>
    </rPh>
    <phoneticPr fontId="5"/>
  </si>
  <si>
    <t>不動産市場整備課不動産投資市場整備室</t>
    <rPh sb="0" eb="3">
      <t>フドウサン</t>
    </rPh>
    <rPh sb="3" eb="5">
      <t>シジョウ</t>
    </rPh>
    <rPh sb="5" eb="8">
      <t>セイビカ</t>
    </rPh>
    <rPh sb="8" eb="11">
      <t>フドウサン</t>
    </rPh>
    <rPh sb="11" eb="13">
      <t>トウシ</t>
    </rPh>
    <rPh sb="13" eb="15">
      <t>シジョウ</t>
    </rPh>
    <rPh sb="15" eb="18">
      <t>セイビシツ</t>
    </rPh>
    <phoneticPr fontId="5"/>
  </si>
  <si>
    <t>○</t>
  </si>
  <si>
    <t>－</t>
    <phoneticPr fontId="5"/>
  </si>
  <si>
    <t>「経済財政運営と改革の基本方針」第2章3（3）</t>
    <phoneticPr fontId="5"/>
  </si>
  <si>
    <t>地方都市において、不動産ファイナンスの課題に取り組む先進的な事例（例えば、利用者＝投資家となるような地域プロジェクト）に関する事例集を作成するとともに、協議会等の開催により知見の共有を図ることで、資金の循環による地域の創生・再生を促進。</t>
    <phoneticPr fontId="5"/>
  </si>
  <si>
    <t>協議会の設置数</t>
    <phoneticPr fontId="5"/>
  </si>
  <si>
    <t>職員旅費</t>
    <rPh sb="0" eb="2">
      <t>ショクイン</t>
    </rPh>
    <rPh sb="2" eb="4">
      <t>リョヒ</t>
    </rPh>
    <phoneticPr fontId="5"/>
  </si>
  <si>
    <t>不動産市場整備等推進調査費</t>
    <rPh sb="0" eb="3">
      <t>フドウサン</t>
    </rPh>
    <rPh sb="3" eb="5">
      <t>シジョウ</t>
    </rPh>
    <rPh sb="5" eb="7">
      <t>セイビ</t>
    </rPh>
    <rPh sb="7" eb="8">
      <t>ナド</t>
    </rPh>
    <rPh sb="8" eb="10">
      <t>スイシン</t>
    </rPh>
    <rPh sb="10" eb="13">
      <t>チョウサヒ</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</si>
  <si>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</si>
  <si>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</si>
  <si>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不動産証券化実績総額</t>
    <phoneticPr fontId="5"/>
  </si>
  <si>
    <t>兆円</t>
    <rPh sb="0" eb="2">
      <t>チョウエン</t>
    </rPh>
    <phoneticPr fontId="5"/>
  </si>
  <si>
    <t>不動産証券化の活用は「骨太の方針」にも位置づけられており、優先度が高い事業である。</t>
    <phoneticPr fontId="5"/>
  </si>
  <si>
    <t>有</t>
  </si>
  <si>
    <t>無</t>
  </si>
  <si>
    <t>千円</t>
    <rPh sb="0" eb="1">
      <t>セン</t>
    </rPh>
    <rPh sb="1" eb="2">
      <t>エン</t>
    </rPh>
    <phoneticPr fontId="5"/>
  </si>
  <si>
    <r>
      <t>新2</t>
    </r>
    <r>
      <rPr>
        <sz val="11"/>
        <rFont val="ＭＳ Ｐゴシック"/>
        <family val="3"/>
        <charset val="128"/>
      </rPr>
      <t>7-0042</t>
    </r>
    <rPh sb="0" eb="1">
      <t>シン</t>
    </rPh>
    <phoneticPr fontId="5"/>
  </si>
  <si>
    <t>人件費</t>
    <rPh sb="0" eb="3">
      <t>ジンケンヒ</t>
    </rPh>
    <phoneticPr fontId="5"/>
  </si>
  <si>
    <t>謝金</t>
    <rPh sb="0" eb="2">
      <t>シャキン</t>
    </rPh>
    <phoneticPr fontId="5"/>
  </si>
  <si>
    <t>諸経費</t>
    <rPh sb="0" eb="3">
      <t>ショケイヒ</t>
    </rPh>
    <phoneticPr fontId="5"/>
  </si>
  <si>
    <t>研究員等</t>
    <rPh sb="0" eb="3">
      <t>ケンキュウイン</t>
    </rPh>
    <rPh sb="3" eb="4">
      <t>ナド</t>
    </rPh>
    <phoneticPr fontId="5"/>
  </si>
  <si>
    <t>有識者謝金</t>
    <rPh sb="0" eb="3">
      <t>ユウシキシャ</t>
    </rPh>
    <rPh sb="3" eb="5">
      <t>シャキン</t>
    </rPh>
    <phoneticPr fontId="5"/>
  </si>
  <si>
    <t>消耗品、会場借料、旅費等</t>
    <rPh sb="0" eb="2">
      <t>ショウモウ</t>
    </rPh>
    <rPh sb="2" eb="3">
      <t>ヒン</t>
    </rPh>
    <rPh sb="4" eb="6">
      <t>カイジョウ</t>
    </rPh>
    <rPh sb="6" eb="8">
      <t>シャクリョウ</t>
    </rPh>
    <rPh sb="9" eb="11">
      <t>リョヒ</t>
    </rPh>
    <rPh sb="11" eb="12">
      <t>ナド</t>
    </rPh>
    <phoneticPr fontId="5"/>
  </si>
  <si>
    <t>外部委託</t>
    <rPh sb="0" eb="2">
      <t>ガイブ</t>
    </rPh>
    <rPh sb="2" eb="4">
      <t>イタク</t>
    </rPh>
    <phoneticPr fontId="5"/>
  </si>
  <si>
    <t>（有）ひまわり印刷</t>
    <rPh sb="1" eb="2">
      <t>ユウ</t>
    </rPh>
    <rPh sb="7" eb="9">
      <t>インサツ</t>
    </rPh>
    <phoneticPr fontId="5"/>
  </si>
  <si>
    <t>キンコーズ・ジャパン（株）</t>
    <rPh sb="11" eb="12">
      <t>カブ</t>
    </rPh>
    <phoneticPr fontId="5"/>
  </si>
  <si>
    <t>B.（株）価値総合研究所</t>
    <rPh sb="3" eb="4">
      <t>カブ</t>
    </rPh>
    <rPh sb="5" eb="7">
      <t>カチ</t>
    </rPh>
    <rPh sb="7" eb="9">
      <t>ソウゴウ</t>
    </rPh>
    <rPh sb="9" eb="12">
      <t>ケンキュウジョ</t>
    </rPh>
    <phoneticPr fontId="5"/>
  </si>
  <si>
    <t>C.（一財）日本不動産研究所</t>
    <rPh sb="3" eb="4">
      <t>イチ</t>
    </rPh>
    <rPh sb="4" eb="5">
      <t>ザイ</t>
    </rPh>
    <rPh sb="6" eb="8">
      <t>ニホン</t>
    </rPh>
    <rPh sb="8" eb="11">
      <t>フドウサン</t>
    </rPh>
    <rPh sb="11" eb="14">
      <t>ケンキュウショ</t>
    </rPh>
    <phoneticPr fontId="5"/>
  </si>
  <si>
    <t>D.（一社）不動産証券化協会</t>
    <rPh sb="3" eb="4">
      <t>イチ</t>
    </rPh>
    <rPh sb="4" eb="5">
      <t>シャ</t>
    </rPh>
    <rPh sb="6" eb="9">
      <t>フドウサン</t>
    </rPh>
    <rPh sb="9" eb="12">
      <t>ショウケンカ</t>
    </rPh>
    <rPh sb="12" eb="14">
      <t>キョウカイ</t>
    </rPh>
    <phoneticPr fontId="5"/>
  </si>
  <si>
    <t>F. （有）ひまわり印刷</t>
    <rPh sb="4" eb="5">
      <t>ユウ</t>
    </rPh>
    <rPh sb="10" eb="12">
      <t>インサツ</t>
    </rPh>
    <phoneticPr fontId="5"/>
  </si>
  <si>
    <t>印刷費</t>
    <rPh sb="0" eb="2">
      <t>インサツ</t>
    </rPh>
    <rPh sb="2" eb="3">
      <t>ヒ</t>
    </rPh>
    <phoneticPr fontId="5"/>
  </si>
  <si>
    <t>資料印刷</t>
    <rPh sb="0" eb="2">
      <t>シリョウ</t>
    </rPh>
    <rPh sb="2" eb="4">
      <t>インサツ</t>
    </rPh>
    <phoneticPr fontId="5"/>
  </si>
  <si>
    <t>A（株）日本経済研究所</t>
    <rPh sb="2" eb="3">
      <t>カブ</t>
    </rPh>
    <rPh sb="4" eb="6">
      <t>ニホン</t>
    </rPh>
    <rPh sb="6" eb="8">
      <t>ケイザイ</t>
    </rPh>
    <rPh sb="8" eb="10">
      <t>ケンキュウ</t>
    </rPh>
    <rPh sb="10" eb="11">
      <t>ジョ</t>
    </rPh>
    <phoneticPr fontId="5"/>
  </si>
  <si>
    <t>（株）日本経済研究所</t>
    <phoneticPr fontId="5"/>
  </si>
  <si>
    <t>（株）価値総合研究所</t>
    <phoneticPr fontId="5"/>
  </si>
  <si>
    <t>（一財）日本不動産研究所</t>
    <phoneticPr fontId="5"/>
  </si>
  <si>
    <t>（一社）不動産証券化協会</t>
    <phoneticPr fontId="5"/>
  </si>
  <si>
    <t>（有）ひまわり印刷</t>
    <phoneticPr fontId="5"/>
  </si>
  <si>
    <t>旅費</t>
    <rPh sb="0" eb="2">
      <t>リョヒ</t>
    </rPh>
    <phoneticPr fontId="5"/>
  </si>
  <si>
    <t>旅費</t>
    <rPh sb="0" eb="2">
      <t>リョヒ</t>
    </rPh>
    <phoneticPr fontId="5"/>
  </si>
  <si>
    <t>消耗品、会議運営費等</t>
    <rPh sb="0" eb="2">
      <t>ショウモウ</t>
    </rPh>
    <rPh sb="2" eb="3">
      <t>ヒン</t>
    </rPh>
    <rPh sb="4" eb="6">
      <t>カイギ</t>
    </rPh>
    <rPh sb="6" eb="9">
      <t>ウンエイヒ</t>
    </rPh>
    <rPh sb="9" eb="10">
      <t>ナド</t>
    </rPh>
    <phoneticPr fontId="5"/>
  </si>
  <si>
    <t>会議運営費、会場借料、郵送費、消耗品等</t>
    <rPh sb="15" eb="17">
      <t>ショウモウ</t>
    </rPh>
    <rPh sb="17" eb="18">
      <t>ヒン</t>
    </rPh>
    <rPh sb="18" eb="19">
      <t>ナド</t>
    </rPh>
    <phoneticPr fontId="5"/>
  </si>
  <si>
    <t>旅費</t>
    <rPh sb="0" eb="2">
      <t>リョヒ</t>
    </rPh>
    <phoneticPr fontId="5"/>
  </si>
  <si>
    <t>随意契約
（企画競争）</t>
  </si>
  <si>
    <t>‐</t>
  </si>
  <si>
    <t>22,627千円
／10協議会</t>
    <rPh sb="6" eb="8">
      <t>センエン</t>
    </rPh>
    <rPh sb="12" eb="15">
      <t>キョウギカイ</t>
    </rPh>
    <phoneticPr fontId="5"/>
  </si>
  <si>
    <t>企画競争により事業者を特定しており、企画競争有識者委員会にて、公示前審査及び事業者決定前審査を行っており、妥当とのご意見を貰っている。
本業務実施に当たっては、金融や不動産証券化に関する高度な知識、全国ネットワーク、1年を通じたセミナーの開催・協議会の運営・事例集の取り纏めといった業務処理能力等が必要とされる。同社は、本業務に必要とされる専門的な知識・経験・ネットワークを有しており、３者ＪＶの共同提案とすることで個々の強みを共有し、互いに補完することにより、効率的かつ実効性のある業務の実施が期待できることから、適切であると評価した。</t>
    <rPh sb="0" eb="2">
      <t>キカク</t>
    </rPh>
    <rPh sb="2" eb="4">
      <t>キョウソウ</t>
    </rPh>
    <rPh sb="7" eb="10">
      <t>ジギョウシャ</t>
    </rPh>
    <rPh sb="11" eb="13">
      <t>トクテイ</t>
    </rPh>
    <rPh sb="18" eb="20">
      <t>キカク</t>
    </rPh>
    <rPh sb="20" eb="22">
      <t>キョウソウ</t>
    </rPh>
    <rPh sb="22" eb="25">
      <t>ユウシキシャ</t>
    </rPh>
    <rPh sb="25" eb="28">
      <t>イインカイ</t>
    </rPh>
    <rPh sb="31" eb="34">
      <t>コウジマエ</t>
    </rPh>
    <rPh sb="34" eb="36">
      <t>シンサ</t>
    </rPh>
    <rPh sb="36" eb="37">
      <t>オヨ</t>
    </rPh>
    <rPh sb="38" eb="41">
      <t>ジギョウシャ</t>
    </rPh>
    <rPh sb="41" eb="43">
      <t>ケッテイ</t>
    </rPh>
    <rPh sb="43" eb="44">
      <t>マエ</t>
    </rPh>
    <rPh sb="44" eb="46">
      <t>シンサ</t>
    </rPh>
    <rPh sb="47" eb="48">
      <t>オコナ</t>
    </rPh>
    <rPh sb="53" eb="55">
      <t>ダトウ</t>
    </rPh>
    <rPh sb="58" eb="60">
      <t>イケン</t>
    </rPh>
    <rPh sb="61" eb="62">
      <t>モラ</t>
    </rPh>
    <rPh sb="194" eb="195">
      <t>シャ</t>
    </rPh>
    <rPh sb="258" eb="260">
      <t>テキセツ</t>
    </rPh>
    <rPh sb="264" eb="266">
      <t>ヒョウカ</t>
    </rPh>
    <phoneticPr fontId="5"/>
  </si>
  <si>
    <t>支出は必要最低限に限っており、単位当たりコスト等の水準は妥当</t>
    <rPh sb="0" eb="2">
      <t>シシュツ</t>
    </rPh>
    <rPh sb="3" eb="5">
      <t>ヒツヨウ</t>
    </rPh>
    <rPh sb="5" eb="8">
      <t>サイテイゲン</t>
    </rPh>
    <rPh sb="9" eb="10">
      <t>カギ</t>
    </rPh>
    <rPh sb="15" eb="17">
      <t>タンイ</t>
    </rPh>
    <rPh sb="17" eb="18">
      <t>ア</t>
    </rPh>
    <rPh sb="23" eb="24">
      <t>ナド</t>
    </rPh>
    <rPh sb="25" eb="27">
      <t>スイジュン</t>
    </rPh>
    <rPh sb="28" eb="30">
      <t>ダトウ</t>
    </rPh>
    <phoneticPr fontId="5"/>
  </si>
  <si>
    <t>支出先は企画競争において、提案書及び見積書をもとに審査、特定している。資金の流れについても審査し、合理的と判断されたため特定されている。</t>
    <rPh sb="0" eb="2">
      <t>シシュツ</t>
    </rPh>
    <rPh sb="2" eb="3">
      <t>サキ</t>
    </rPh>
    <rPh sb="4" eb="6">
      <t>キカク</t>
    </rPh>
    <rPh sb="6" eb="8">
      <t>キョウソウ</t>
    </rPh>
    <rPh sb="13" eb="16">
      <t>テイアンショ</t>
    </rPh>
    <rPh sb="16" eb="17">
      <t>オヨ</t>
    </rPh>
    <rPh sb="18" eb="21">
      <t>ミツモリショ</t>
    </rPh>
    <rPh sb="25" eb="27">
      <t>シンサ</t>
    </rPh>
    <rPh sb="28" eb="30">
      <t>トクテイ</t>
    </rPh>
    <rPh sb="35" eb="37">
      <t>シキン</t>
    </rPh>
    <rPh sb="38" eb="39">
      <t>ナガ</t>
    </rPh>
    <rPh sb="45" eb="47">
      <t>シンサ</t>
    </rPh>
    <rPh sb="49" eb="52">
      <t>ゴウリテキ</t>
    </rPh>
    <rPh sb="53" eb="55">
      <t>ハンダン</t>
    </rPh>
    <rPh sb="60" eb="62">
      <t>トクテイ</t>
    </rPh>
    <phoneticPr fontId="5"/>
  </si>
  <si>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rPh sb="71" eb="73">
      <t>ギョウム</t>
    </rPh>
    <rPh sb="73" eb="76">
      <t>キカンチュウ</t>
    </rPh>
    <rPh sb="85" eb="87">
      <t>サクゲン</t>
    </rPh>
    <rPh sb="88" eb="91">
      <t>コウリツカ</t>
    </rPh>
    <rPh sb="92" eb="93">
      <t>ム</t>
    </rPh>
    <rPh sb="95" eb="97">
      <t>クフウ</t>
    </rPh>
    <rPh sb="98" eb="99">
      <t>オコナ</t>
    </rPh>
    <rPh sb="102" eb="104">
      <t>カントク</t>
    </rPh>
    <phoneticPr fontId="5"/>
  </si>
  <si>
    <t>成果物である地方都市の不動産証券化のガイドブックは、今回支援した各協議会や地方都市における不動産証券化の普及促進に向けたセミナーに活用されている。</t>
    <rPh sb="0" eb="3">
      <t>セイカブツ</t>
    </rPh>
    <rPh sb="6" eb="8">
      <t>チホウ</t>
    </rPh>
    <rPh sb="8" eb="10">
      <t>トシ</t>
    </rPh>
    <rPh sb="11" eb="14">
      <t>フドウサン</t>
    </rPh>
    <rPh sb="14" eb="17">
      <t>ショウケンカ</t>
    </rPh>
    <rPh sb="26" eb="28">
      <t>コンカイ</t>
    </rPh>
    <rPh sb="28" eb="30">
      <t>シエン</t>
    </rPh>
    <rPh sb="32" eb="33">
      <t>カク</t>
    </rPh>
    <rPh sb="33" eb="36">
      <t>キョウギカイ</t>
    </rPh>
    <rPh sb="37" eb="39">
      <t>チホウ</t>
    </rPh>
    <rPh sb="39" eb="41">
      <t>トシ</t>
    </rPh>
    <rPh sb="45" eb="48">
      <t>フドウサン</t>
    </rPh>
    <rPh sb="48" eb="51">
      <t>ショウケンカ</t>
    </rPh>
    <rPh sb="52" eb="54">
      <t>フキュウ</t>
    </rPh>
    <rPh sb="54" eb="56">
      <t>ソクシン</t>
    </rPh>
    <rPh sb="57" eb="58">
      <t>ム</t>
    </rPh>
    <rPh sb="65" eb="67">
      <t>カツヨウ</t>
    </rPh>
    <phoneticPr fontId="5"/>
  </si>
  <si>
    <t>印刷業務</t>
    <rPh sb="0" eb="2">
      <t>インサツ</t>
    </rPh>
    <rPh sb="2" eb="4">
      <t>ギョウム</t>
    </rPh>
    <phoneticPr fontId="5"/>
  </si>
  <si>
    <t>地方都市の不動産ファイナンス等の環境整備事業</t>
    <phoneticPr fontId="5"/>
  </si>
  <si>
    <t>地方都市の不動産ファイナンス等の環境整備事業補助</t>
    <rPh sb="22" eb="24">
      <t>ホジョ</t>
    </rPh>
    <phoneticPr fontId="5"/>
  </si>
  <si>
    <t>-</t>
  </si>
  <si>
    <t>-</t>
    <phoneticPr fontId="5"/>
  </si>
  <si>
    <t>支出先は企画競争において、提案書及び見積書をもとに審査、特定している。資金の流れについても審査し、事業目的に即していると判断されたため特定されている。</t>
    <rPh sb="0" eb="2">
      <t>シシュツ</t>
    </rPh>
    <rPh sb="2" eb="3">
      <t>サキ</t>
    </rPh>
    <rPh sb="4" eb="6">
      <t>キカク</t>
    </rPh>
    <rPh sb="6" eb="8">
      <t>キョウソウ</t>
    </rPh>
    <rPh sb="13" eb="16">
      <t>テイアンショ</t>
    </rPh>
    <rPh sb="16" eb="17">
      <t>オヨ</t>
    </rPh>
    <rPh sb="18" eb="21">
      <t>ミツモリショ</t>
    </rPh>
    <rPh sb="25" eb="27">
      <t>シンサ</t>
    </rPh>
    <rPh sb="28" eb="30">
      <t>トクテイ</t>
    </rPh>
    <rPh sb="35" eb="37">
      <t>シキン</t>
    </rPh>
    <rPh sb="38" eb="39">
      <t>ナガ</t>
    </rPh>
    <rPh sb="45" eb="47">
      <t>シンサ</t>
    </rPh>
    <rPh sb="49" eb="51">
      <t>ジギョウ</t>
    </rPh>
    <rPh sb="51" eb="53">
      <t>モクテキ</t>
    </rPh>
    <rPh sb="54" eb="55">
      <t>ソク</t>
    </rPh>
    <rPh sb="60" eb="62">
      <t>ハンダン</t>
    </rPh>
    <rPh sb="67" eb="69">
      <t>トクテイ</t>
    </rPh>
    <phoneticPr fontId="5"/>
  </si>
  <si>
    <t>不動産ストックビジネスの発展・拡大に関する調査検討業務</t>
    <rPh sb="0" eb="3">
      <t>フドウサン</t>
    </rPh>
    <rPh sb="12" eb="14">
      <t>ハッテン</t>
    </rPh>
    <rPh sb="15" eb="17">
      <t>カクダイ</t>
    </rPh>
    <rPh sb="18" eb="19">
      <t>カン</t>
    </rPh>
    <rPh sb="21" eb="23">
      <t>チョウサ</t>
    </rPh>
    <rPh sb="23" eb="25">
      <t>ケントウ</t>
    </rPh>
    <rPh sb="25" eb="27">
      <t>ギョウム</t>
    </rPh>
    <phoneticPr fontId="5"/>
  </si>
  <si>
    <t>協議会は各地で少なくとも１回開催しており、さらに協議会以外の場でも関係者が密接に連携して取り組みを進めており、実績は目標に見合ったものである。</t>
    <rPh sb="0" eb="2">
      <t>キョウギ</t>
    </rPh>
    <rPh sb="2" eb="3">
      <t>カイ</t>
    </rPh>
    <rPh sb="4" eb="6">
      <t>カクチ</t>
    </rPh>
    <rPh sb="7" eb="8">
      <t>スク</t>
    </rPh>
    <rPh sb="13" eb="14">
      <t>カイ</t>
    </rPh>
    <rPh sb="14" eb="16">
      <t>カイサイ</t>
    </rPh>
    <rPh sb="24" eb="27">
      <t>キョウギカイ</t>
    </rPh>
    <rPh sb="27" eb="29">
      <t>イガイ</t>
    </rPh>
    <rPh sb="30" eb="31">
      <t>バ</t>
    </rPh>
    <rPh sb="33" eb="36">
      <t>カンケイシャ</t>
    </rPh>
    <rPh sb="37" eb="39">
      <t>ミッセツ</t>
    </rPh>
    <rPh sb="40" eb="42">
      <t>レンケイ</t>
    </rPh>
    <rPh sb="44" eb="45">
      <t>ト</t>
    </rPh>
    <rPh sb="46" eb="47">
      <t>ク</t>
    </rPh>
    <rPh sb="49" eb="50">
      <t>スス</t>
    </rPh>
    <rPh sb="55" eb="57">
      <t>ジッセキ</t>
    </rPh>
    <rPh sb="58" eb="60">
      <t>モクヒョウ</t>
    </rPh>
    <rPh sb="61" eb="63">
      <t>ミア</t>
    </rPh>
    <phoneticPr fontId="5"/>
  </si>
  <si>
    <t>協議会を設置し開催することにより、地方都市において不動産証券化事業を行う際の課題や事業ニーズについて把握ができ、不動産証券化に関する知見の共有を図ることもできたため、活動実績は見込みに見合ったものである。</t>
    <rPh sb="0" eb="3">
      <t>キョウギカイ</t>
    </rPh>
    <rPh sb="4" eb="6">
      <t>セッチ</t>
    </rPh>
    <rPh sb="7" eb="9">
      <t>カイサイ</t>
    </rPh>
    <rPh sb="34" eb="35">
      <t>オコナ</t>
    </rPh>
    <rPh sb="36" eb="37">
      <t>サイ</t>
    </rPh>
    <rPh sb="38" eb="40">
      <t>カダイ</t>
    </rPh>
    <rPh sb="56" eb="59">
      <t>フドウサン</t>
    </rPh>
    <phoneticPr fontId="5"/>
  </si>
  <si>
    <t>地方において良質な不動産の形成、資金の循環を促すためには、不動産証券化を用いた資金調達が有用である一方で、不動産証券化に関する知見を持った人材が不足しているため、ノウハウの蓄積や人材の育成をすることは国民や社会のニーズに沿った適切な事業である。</t>
    <rPh sb="29" eb="32">
      <t>フドウサン</t>
    </rPh>
    <rPh sb="32" eb="35">
      <t>ショウケンカ</t>
    </rPh>
    <rPh sb="36" eb="37">
      <t>モチ</t>
    </rPh>
    <rPh sb="39" eb="41">
      <t>シキン</t>
    </rPh>
    <rPh sb="41" eb="43">
      <t>チョウタツ</t>
    </rPh>
    <rPh sb="44" eb="46">
      <t>ユウヨウ</t>
    </rPh>
    <rPh sb="49" eb="51">
      <t>イッポウ</t>
    </rPh>
    <rPh sb="53" eb="56">
      <t>フドウサン</t>
    </rPh>
    <rPh sb="56" eb="59">
      <t>ショウケンカ</t>
    </rPh>
    <rPh sb="60" eb="61">
      <t>カン</t>
    </rPh>
    <rPh sb="63" eb="65">
      <t>チケン</t>
    </rPh>
    <rPh sb="66" eb="67">
      <t>モ</t>
    </rPh>
    <rPh sb="69" eb="71">
      <t>ジンザイ</t>
    </rPh>
    <rPh sb="72" eb="74">
      <t>フソク</t>
    </rPh>
    <rPh sb="86" eb="88">
      <t>チクセキ</t>
    </rPh>
    <rPh sb="89" eb="91">
      <t>ジンザイ</t>
    </rPh>
    <rPh sb="92" eb="94">
      <t>イクセイ</t>
    </rPh>
    <rPh sb="100" eb="102">
      <t>コクミン</t>
    </rPh>
    <rPh sb="103" eb="105">
      <t>シャカイ</t>
    </rPh>
    <rPh sb="110" eb="111">
      <t>ソ</t>
    </rPh>
    <rPh sb="113" eb="115">
      <t>テキセツ</t>
    </rPh>
    <rPh sb="116" eb="118">
      <t>ジギョウ</t>
    </rPh>
    <phoneticPr fontId="5"/>
  </si>
  <si>
    <t>地方都市において、資金の循環による地域の創生・再生の観点から、地域経済の核となる施設（オフィス、商業施設等）又は社会的ニーズが高い施設（ヘルスケア施設等）等の整備を行うにあたって、不動産証券化手法を含めた資金調達手法の活用のあり方について検討する。
具体的には、地方都市の不動産ファイナンス等の環境整備のための有識者検討会及び各地域における協議会の開催、地方都市における不動産ファイナンス等に係る事例集の作成を行う。これらの取組を通じて、不動産ファイナンスの知見を持った人材を育成し、空き家・空き店舗等の有効活用を促進することにより、地域経済を活性化させる。</t>
    <phoneticPr fontId="5"/>
  </si>
  <si>
    <t>地方都市における不動産証券化事業の実現に向けた支援を行うことで、地域経済の核となる施設（オフィス、商業施設等）又は社会的ニーズが高い施設（ヘルスケア施設等）等の優良な都市ストックの整備に向けた資金供給が進み、地方も含めた不動産市場の整備、適正な土地利用が促進される。</t>
    <rPh sb="0" eb="2">
      <t>チホウ</t>
    </rPh>
    <rPh sb="2" eb="4">
      <t>トシ</t>
    </rPh>
    <rPh sb="8" eb="11">
      <t>フドウサン</t>
    </rPh>
    <rPh sb="11" eb="14">
      <t>ショウケンカ</t>
    </rPh>
    <rPh sb="14" eb="16">
      <t>ジギョウ</t>
    </rPh>
    <rPh sb="17" eb="19">
      <t>ジツゲン</t>
    </rPh>
    <rPh sb="20" eb="21">
      <t>ム</t>
    </rPh>
    <rPh sb="23" eb="25">
      <t>シエン</t>
    </rPh>
    <rPh sb="26" eb="27">
      <t>オコナ</t>
    </rPh>
    <rPh sb="80" eb="82">
      <t>ユウリョウ</t>
    </rPh>
    <rPh sb="83" eb="85">
      <t>トシ</t>
    </rPh>
    <rPh sb="90" eb="92">
      <t>セイビ</t>
    </rPh>
    <rPh sb="93" eb="94">
      <t>ム</t>
    </rPh>
    <rPh sb="96" eb="98">
      <t>シキン</t>
    </rPh>
    <rPh sb="98" eb="100">
      <t>キョウキュウ</t>
    </rPh>
    <rPh sb="101" eb="102">
      <t>スス</t>
    </rPh>
    <rPh sb="104" eb="106">
      <t>チホウ</t>
    </rPh>
    <rPh sb="107" eb="108">
      <t>フク</t>
    </rPh>
    <rPh sb="110" eb="113">
      <t>フドウサン</t>
    </rPh>
    <rPh sb="113" eb="115">
      <t>シジョウ</t>
    </rPh>
    <rPh sb="116" eb="118">
      <t>セイビ</t>
    </rPh>
    <rPh sb="119" eb="121">
      <t>テキセイ</t>
    </rPh>
    <rPh sb="122" eb="126">
      <t>トチリヨウ</t>
    </rPh>
    <rPh sb="127" eb="129">
      <t>ソクシン</t>
    </rPh>
    <phoneticPr fontId="5"/>
  </si>
  <si>
    <t>本事業のこれまでの取組により、地方都市において不動産証券化事業を行う際の課題や事業ニーズについて把握し、成果物として地方都市の不動産証券化のガイドブックを整備すると共に、協議会を通じて、不動産証券化に関する知見を共有することができている。引き続き、地域のニーズに対応した支援を柔軟に行うことが必要。</t>
    <rPh sb="0" eb="1">
      <t>ホン</t>
    </rPh>
    <rPh sb="1" eb="3">
      <t>ジギョウ</t>
    </rPh>
    <rPh sb="9" eb="11">
      <t>トリクミ</t>
    </rPh>
    <rPh sb="15" eb="17">
      <t>チホウ</t>
    </rPh>
    <rPh sb="17" eb="19">
      <t>トシ</t>
    </rPh>
    <rPh sb="23" eb="26">
      <t>フドウサン</t>
    </rPh>
    <rPh sb="26" eb="29">
      <t>ショウケンカ</t>
    </rPh>
    <rPh sb="29" eb="31">
      <t>ジギョウ</t>
    </rPh>
    <rPh sb="32" eb="33">
      <t>オコナ</t>
    </rPh>
    <rPh sb="34" eb="35">
      <t>サイ</t>
    </rPh>
    <rPh sb="36" eb="38">
      <t>カダイ</t>
    </rPh>
    <rPh sb="39" eb="41">
      <t>ジギョウ</t>
    </rPh>
    <rPh sb="48" eb="50">
      <t>ハアク</t>
    </rPh>
    <rPh sb="52" eb="55">
      <t>セイカブツ</t>
    </rPh>
    <rPh sb="77" eb="79">
      <t>セイビ</t>
    </rPh>
    <rPh sb="82" eb="83">
      <t>トモ</t>
    </rPh>
    <rPh sb="85" eb="87">
      <t>キョウギ</t>
    </rPh>
    <rPh sb="87" eb="88">
      <t>カイ</t>
    </rPh>
    <rPh sb="89" eb="90">
      <t>ツウ</t>
    </rPh>
    <rPh sb="93" eb="96">
      <t>フドウサン</t>
    </rPh>
    <rPh sb="96" eb="99">
      <t>ショウケンカ</t>
    </rPh>
    <rPh sb="100" eb="101">
      <t>カン</t>
    </rPh>
    <rPh sb="103" eb="105">
      <t>チケン</t>
    </rPh>
    <rPh sb="106" eb="108">
      <t>キョウユウ</t>
    </rPh>
    <rPh sb="119" eb="120">
      <t>ヒ</t>
    </rPh>
    <rPh sb="121" eb="122">
      <t>ツヅ</t>
    </rPh>
    <rPh sb="124" eb="126">
      <t>チイキ</t>
    </rPh>
    <rPh sb="131" eb="133">
      <t>タイオウ</t>
    </rPh>
    <rPh sb="135" eb="137">
      <t>シエン</t>
    </rPh>
    <rPh sb="138" eb="140">
      <t>ジュウナン</t>
    </rPh>
    <rPh sb="141" eb="142">
      <t>オコナ</t>
    </rPh>
    <rPh sb="146" eb="148">
      <t>ヒツヨウ</t>
    </rPh>
    <phoneticPr fontId="5"/>
  </si>
  <si>
    <t>地方都市において不動産証券化事業に関するノウハウの蓄積や人材育成を支援するため、成果物である地方都市の不動産証券化ガイドブックを活用し、地方都市におけるセミナーなどを通じた不動産証券化事業の普及・促進すると共に、これまでの活動を踏まえ地域のニーズに応じ、必要な支援（専門家の派遣など）を行う。</t>
    <rPh sb="0" eb="2">
      <t>チホウ</t>
    </rPh>
    <rPh sb="2" eb="4">
      <t>トシ</t>
    </rPh>
    <rPh sb="8" eb="11">
      <t>フドウサン</t>
    </rPh>
    <rPh sb="11" eb="14">
      <t>ショウケンカ</t>
    </rPh>
    <rPh sb="14" eb="16">
      <t>ジギョウ</t>
    </rPh>
    <rPh sb="17" eb="18">
      <t>カン</t>
    </rPh>
    <rPh sb="25" eb="27">
      <t>チクセキ</t>
    </rPh>
    <rPh sb="28" eb="30">
      <t>ジンザイ</t>
    </rPh>
    <rPh sb="30" eb="32">
      <t>イクセイ</t>
    </rPh>
    <rPh sb="33" eb="35">
      <t>シエン</t>
    </rPh>
    <rPh sb="40" eb="43">
      <t>セイカブツ</t>
    </rPh>
    <rPh sb="46" eb="48">
      <t>チホウ</t>
    </rPh>
    <rPh sb="48" eb="50">
      <t>トシ</t>
    </rPh>
    <rPh sb="51" eb="54">
      <t>フドウサン</t>
    </rPh>
    <rPh sb="54" eb="57">
      <t>ショウケンカ</t>
    </rPh>
    <rPh sb="64" eb="66">
      <t>カツヨウ</t>
    </rPh>
    <rPh sb="68" eb="70">
      <t>チホウ</t>
    </rPh>
    <rPh sb="70" eb="72">
      <t>トシ</t>
    </rPh>
    <rPh sb="83" eb="84">
      <t>ツウ</t>
    </rPh>
    <rPh sb="86" eb="89">
      <t>フドウサン</t>
    </rPh>
    <rPh sb="89" eb="92">
      <t>ショウケンカ</t>
    </rPh>
    <rPh sb="92" eb="94">
      <t>ジギョウ</t>
    </rPh>
    <rPh sb="95" eb="97">
      <t>フキュウ</t>
    </rPh>
    <rPh sb="98" eb="100">
      <t>ソクシン</t>
    </rPh>
    <rPh sb="103" eb="104">
      <t>トモ</t>
    </rPh>
    <rPh sb="111" eb="113">
      <t>カツドウ</t>
    </rPh>
    <rPh sb="114" eb="115">
      <t>フ</t>
    </rPh>
    <rPh sb="117" eb="119">
      <t>チイキ</t>
    </rPh>
    <rPh sb="124" eb="125">
      <t>オウ</t>
    </rPh>
    <rPh sb="127" eb="129">
      <t>ヒツヨウ</t>
    </rPh>
    <rPh sb="130" eb="132">
      <t>シエン</t>
    </rPh>
    <rPh sb="143" eb="144">
      <t>オコナ</t>
    </rPh>
    <phoneticPr fontId="5"/>
  </si>
  <si>
    <t>　</t>
    <phoneticPr fontId="5"/>
  </si>
  <si>
    <t>特定の地方に限らず、各地方ごとにニーズや特性を把握し、全国を対象とした検討・調査が必要であることから、国で行うことが適切。</t>
    <rPh sb="27" eb="29">
      <t>ゼンコク</t>
    </rPh>
    <phoneticPr fontId="5"/>
  </si>
  <si>
    <t>キンコーズジャパン（株）</t>
    <phoneticPr fontId="5"/>
  </si>
  <si>
    <t>-</t>
    <phoneticPr fontId="5"/>
  </si>
  <si>
    <t>E.キンコーズ・ジャパン（株）</t>
    <rPh sb="13" eb="14">
      <t>カブ</t>
    </rPh>
    <phoneticPr fontId="5"/>
  </si>
  <si>
    <t>件</t>
    <rPh sb="0" eb="1">
      <t>ケン</t>
    </rPh>
    <phoneticPr fontId="5"/>
  </si>
  <si>
    <t>不動産証券化手法を活用し形成された案件数</t>
    <rPh sb="0" eb="3">
      <t>フドウサン</t>
    </rPh>
    <rPh sb="3" eb="6">
      <t>ショウケンカ</t>
    </rPh>
    <rPh sb="6" eb="8">
      <t>シュホウ</t>
    </rPh>
    <rPh sb="9" eb="11">
      <t>カツヨウ</t>
    </rPh>
    <rPh sb="12" eb="14">
      <t>ケイセイ</t>
    </rPh>
    <rPh sb="17" eb="20">
      <t>アンケンスウ</t>
    </rPh>
    <phoneticPr fontId="5"/>
  </si>
  <si>
    <t>事業者に対する支援などを通じて不動産証券化事業の普及・啓発を図ることで平成29年度までに6件の案件を形成する。</t>
    <rPh sb="0" eb="3">
      <t>ジギョウシャ</t>
    </rPh>
    <rPh sb="4" eb="5">
      <t>タイ</t>
    </rPh>
    <rPh sb="7" eb="9">
      <t>シエン</t>
    </rPh>
    <rPh sb="12" eb="13">
      <t>ツウ</t>
    </rPh>
    <rPh sb="15" eb="18">
      <t>フドウサン</t>
    </rPh>
    <rPh sb="18" eb="21">
      <t>ショウケンカ</t>
    </rPh>
    <rPh sb="21" eb="23">
      <t>ジギョウ</t>
    </rPh>
    <rPh sb="24" eb="26">
      <t>フキュウ</t>
    </rPh>
    <rPh sb="27" eb="29">
      <t>ケイハツ</t>
    </rPh>
    <rPh sb="30" eb="31">
      <t>ハカ</t>
    </rPh>
    <rPh sb="35" eb="37">
      <t>ヘイセイ</t>
    </rPh>
    <rPh sb="39" eb="40">
      <t>ネン</t>
    </rPh>
    <rPh sb="40" eb="41">
      <t>ド</t>
    </rPh>
    <rPh sb="45" eb="46">
      <t>ケン</t>
    </rPh>
    <rPh sb="47" eb="49">
      <t>アンケン</t>
    </rPh>
    <rPh sb="50" eb="52">
      <t>ケイセイ</t>
    </rPh>
    <phoneticPr fontId="5"/>
  </si>
  <si>
    <t>箇所</t>
    <rPh sb="0" eb="2">
      <t>カショ</t>
    </rPh>
    <phoneticPr fontId="5"/>
  </si>
  <si>
    <t>-</t>
    <phoneticPr fontId="5"/>
  </si>
  <si>
    <t>千円/箇所</t>
    <rPh sb="0" eb="1">
      <t>セン</t>
    </rPh>
    <rPh sb="1" eb="2">
      <t>エン</t>
    </rPh>
    <rPh sb="3" eb="5">
      <t>カショ</t>
    </rPh>
    <phoneticPr fontId="5"/>
  </si>
  <si>
    <t>-</t>
    <phoneticPr fontId="5"/>
  </si>
  <si>
    <t>室長　伊藤 夏生</t>
    <rPh sb="0" eb="2">
      <t>シツチョウ</t>
    </rPh>
    <rPh sb="3" eb="5">
      <t>イトウ</t>
    </rPh>
    <rPh sb="6" eb="7">
      <t>ナツ</t>
    </rPh>
    <rPh sb="7" eb="8">
      <t>イ</t>
    </rPh>
    <phoneticPr fontId="5"/>
  </si>
  <si>
    <t>政策評価の不動産証券化実績総額は全国にわたる指標なので、その金額ではなく、このうち地方における証券化の割合の方が当事業の目的に適っている。アウトプット指標の協議会の数、全国の額の伸長及び地方銀行の状況から考えると、成果指標の目標件数設定が謙虚過ぎないか検討を要する。</t>
    <rPh sb="0" eb="2">
      <t>セイサク</t>
    </rPh>
    <rPh sb="2" eb="4">
      <t>ヒョウカ</t>
    </rPh>
    <rPh sb="5" eb="8">
      <t>フドウサン</t>
    </rPh>
    <rPh sb="8" eb="11">
      <t>ショウケンカ</t>
    </rPh>
    <rPh sb="11" eb="13">
      <t>ジッセキ</t>
    </rPh>
    <rPh sb="13" eb="15">
      <t>ソウガク</t>
    </rPh>
    <rPh sb="16" eb="18">
      <t>ゼンコク</t>
    </rPh>
    <rPh sb="22" eb="24">
      <t>シヒョウ</t>
    </rPh>
    <rPh sb="30" eb="32">
      <t>キンガク</t>
    </rPh>
    <rPh sb="41" eb="43">
      <t>チホウ</t>
    </rPh>
    <rPh sb="47" eb="50">
      <t>ショウケンカ</t>
    </rPh>
    <rPh sb="51" eb="53">
      <t>ワリアイ</t>
    </rPh>
    <rPh sb="54" eb="55">
      <t>ホウ</t>
    </rPh>
    <rPh sb="56" eb="57">
      <t>トウ</t>
    </rPh>
    <rPh sb="57" eb="59">
      <t>ジギョウ</t>
    </rPh>
    <rPh sb="60" eb="62">
      <t>モクテキ</t>
    </rPh>
    <rPh sb="63" eb="64">
      <t>カナ</t>
    </rPh>
    <rPh sb="75" eb="77">
      <t>シヒョウ</t>
    </rPh>
    <rPh sb="78" eb="80">
      <t>キョウギ</t>
    </rPh>
    <rPh sb="80" eb="81">
      <t>カイ</t>
    </rPh>
    <rPh sb="82" eb="83">
      <t>カズ</t>
    </rPh>
    <rPh sb="84" eb="86">
      <t>ゼンコク</t>
    </rPh>
    <rPh sb="87" eb="88">
      <t>ガク</t>
    </rPh>
    <rPh sb="89" eb="91">
      <t>シンチョウ</t>
    </rPh>
    <rPh sb="91" eb="92">
      <t>オヨ</t>
    </rPh>
    <rPh sb="93" eb="95">
      <t>チホウ</t>
    </rPh>
    <rPh sb="95" eb="97">
      <t>ギンコウ</t>
    </rPh>
    <rPh sb="98" eb="100">
      <t>ジョウキョウ</t>
    </rPh>
    <rPh sb="102" eb="103">
      <t>カンガ</t>
    </rPh>
    <rPh sb="107" eb="109">
      <t>セイカ</t>
    </rPh>
    <rPh sb="109" eb="111">
      <t>シヒョウ</t>
    </rPh>
    <rPh sb="112" eb="114">
      <t>モクヒョウ</t>
    </rPh>
    <rPh sb="114" eb="116">
      <t>ケンスウ</t>
    </rPh>
    <rPh sb="116" eb="118">
      <t>セッテイ</t>
    </rPh>
    <rPh sb="119" eb="121">
      <t>ケンキョ</t>
    </rPh>
    <rPh sb="121" eb="122">
      <t>ス</t>
    </rPh>
    <rPh sb="126" eb="128">
      <t>ケントウ</t>
    </rPh>
    <rPh sb="129" eb="130">
      <t>ヨウ</t>
    </rPh>
    <phoneticPr fontId="5"/>
  </si>
  <si>
    <t>終了予定</t>
  </si>
  <si>
    <t>平成28年度で終了予定。</t>
    <rPh sb="0" eb="2">
      <t>ヘイセイ</t>
    </rPh>
    <rPh sb="4" eb="6">
      <t>ネンド</t>
    </rPh>
    <rPh sb="7" eb="9">
      <t>シュウリョウ</t>
    </rPh>
    <rPh sb="9" eb="11">
      <t>ヨテイ</t>
    </rPh>
    <phoneticPr fontId="5"/>
  </si>
  <si>
    <t>-</t>
    <phoneticPr fontId="5"/>
  </si>
  <si>
    <t>予定通り終了</t>
  </si>
  <si>
    <t>Ｈ27年度予算額/協議会設置数</t>
    <rPh sb="3" eb="5">
      <t>ネンド</t>
    </rPh>
    <rPh sb="5" eb="8">
      <t>ヨサンガク</t>
    </rPh>
    <rPh sb="9" eb="12">
      <t>キョウギカイ</t>
    </rPh>
    <rPh sb="12" eb="15">
      <t>セッチスウ</t>
    </rPh>
    <phoneticPr fontId="5"/>
  </si>
  <si>
    <t>本事業による、地方都市における不動産証券化事業の促進を通じて不動産証券化市場全体の拡大を推進することを上位の政策目標としており、また、地方における証券化事業が進んだ場合にも、必ずしも地方の割合が増加するとは限らないことから、不動産証券化実績総額を政策評価の指標とすることは妥当であると考える。また、成果指標である目標件数の設定については、事業化までに時間を要することが多く、適当であると考える。当該事業は本年度で終了するが、得られた知見は他の事業にも活用する。</t>
    <rPh sb="0" eb="1">
      <t>ホン</t>
    </rPh>
    <rPh sb="1" eb="3">
      <t>ジギョウ</t>
    </rPh>
    <rPh sb="7" eb="9">
      <t>チホウ</t>
    </rPh>
    <rPh sb="21" eb="23">
      <t>ジギョウ</t>
    </rPh>
    <rPh sb="24" eb="26">
      <t>ソクシン</t>
    </rPh>
    <rPh sb="27" eb="28">
      <t>ツウ</t>
    </rPh>
    <rPh sb="30" eb="33">
      <t>フドウサン</t>
    </rPh>
    <rPh sb="33" eb="36">
      <t>ショウケンカ</t>
    </rPh>
    <rPh sb="36" eb="38">
      <t>シジョウ</t>
    </rPh>
    <rPh sb="38" eb="40">
      <t>ゼンタイ</t>
    </rPh>
    <rPh sb="41" eb="43">
      <t>カクダイ</t>
    </rPh>
    <rPh sb="44" eb="46">
      <t>スイシ</t>
    </rPh>
    <rPh sb="51" eb="53">
      <t>ジョウイ</t>
    </rPh>
    <rPh sb="54" eb="56">
      <t>セイサク</t>
    </rPh>
    <rPh sb="56" eb="58">
      <t>モクヒョウ</t>
    </rPh>
    <rPh sb="67" eb="69">
      <t>チホウ</t>
    </rPh>
    <rPh sb="73" eb="76">
      <t>ショウケンカ</t>
    </rPh>
    <rPh sb="76" eb="78">
      <t>ジギョウ</t>
    </rPh>
    <rPh sb="79" eb="80">
      <t>スス</t>
    </rPh>
    <rPh sb="82" eb="84">
      <t>バアイ</t>
    </rPh>
    <rPh sb="87" eb="88">
      <t>カナラ</t>
    </rPh>
    <rPh sb="91" eb="93">
      <t>チホウ</t>
    </rPh>
    <rPh sb="94" eb="96">
      <t>ワリアイ</t>
    </rPh>
    <rPh sb="97" eb="99">
      <t>ゾウカ</t>
    </rPh>
    <rPh sb="103" eb="104">
      <t>カギ</t>
    </rPh>
    <rPh sb="112" eb="115">
      <t>フドウサン</t>
    </rPh>
    <rPh sb="115" eb="118">
      <t>ショウケンカ</t>
    </rPh>
    <rPh sb="118" eb="120">
      <t>ジッセキ</t>
    </rPh>
    <rPh sb="120" eb="122">
      <t>ソウガク</t>
    </rPh>
    <rPh sb="136" eb="138">
      <t>ダトウ</t>
    </rPh>
    <rPh sb="142" eb="143">
      <t>カンガ</t>
    </rPh>
    <rPh sb="149" eb="151">
      <t>セイカ</t>
    </rPh>
    <rPh sb="151" eb="153">
      <t>シヒョウ</t>
    </rPh>
    <rPh sb="156" eb="158">
      <t>モクヒョウ</t>
    </rPh>
    <rPh sb="158" eb="160">
      <t>ケンスウ</t>
    </rPh>
    <rPh sb="161" eb="163">
      <t>セッテイ</t>
    </rPh>
    <rPh sb="169" eb="172">
      <t>ジギョウカ</t>
    </rPh>
    <rPh sb="175" eb="177">
      <t>ジカン</t>
    </rPh>
    <rPh sb="178" eb="179">
      <t>ヨウ</t>
    </rPh>
    <rPh sb="184" eb="185">
      <t>オオ</t>
    </rPh>
    <rPh sb="187" eb="189">
      <t>テキトウ</t>
    </rPh>
    <rPh sb="193" eb="194">
      <t>カンガ</t>
    </rPh>
    <rPh sb="197" eb="199">
      <t>トウガイ</t>
    </rPh>
    <rPh sb="202" eb="205">
      <t>ホンネンド</t>
    </rPh>
    <phoneticPr fontId="5"/>
  </si>
  <si>
    <t>平成28年度をもって終了するため</t>
    <rPh sb="0" eb="2">
      <t>ヘイセイ</t>
    </rPh>
    <rPh sb="4" eb="6">
      <t>ネンド</t>
    </rPh>
    <rPh sb="10" eb="12">
      <t>シュウリョウ</t>
    </rPh>
    <phoneticPr fontId="5"/>
  </si>
  <si>
    <t>地方都市の不動産ファイナンス等の環境整備事業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</si>
</sst>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59106</xdr:colOff>
      <xdr:row>723</xdr:row>
      <xdr:rowOff>237071</xdr:rowOff>
    </xdr:from>
    <xdr:to>
      <xdr:col>33</xdr:col>
      <xdr:colOff>152447</xdr:colOff>
      <xdr:row>725</xdr:row>
      <xdr:rowOff>133379</xdr:rowOff>
    </xdr:to>
    <xdr:sp macro="" textlink="">
      <xdr:nvSpPr>
        <xdr:cNvPr id="5" name="正方形/長方形 4"/>
        <xdr:cNvSpPr/>
      </xdr:nvSpPr>
      <xdr:spPr>
        <a:xfrm>
          <a:off x="4732706" y="44204471"/>
          <a:ext cx="2125341" cy="6075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Ａ．（株）日本経済研究所</a:t>
          </a:r>
          <a:endParaRPr kumimoji="1" lang="en-US" altLang="ja-JP" sz="1200" b="0">
            <a:solidFill>
              <a:sysClr val="windowText" lastClr="000000"/>
            </a:solidFill>
          </a:endParaRPr>
        </a:p>
        <a:p>
          <a:pPr algn="ctr"/>
          <a:r>
            <a:rPr kumimoji="1" lang="en-US" altLang="ja-JP" sz="1200" b="0">
              <a:solidFill>
                <a:sysClr val="windowText" lastClr="000000"/>
              </a:solidFill>
            </a:rPr>
            <a:t>14.6</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10</xdr:col>
      <xdr:colOff>95254</xdr:colOff>
      <xdr:row>719</xdr:row>
      <xdr:rowOff>313765</xdr:rowOff>
    </xdr:from>
    <xdr:to>
      <xdr:col>18</xdr:col>
      <xdr:colOff>196106</xdr:colOff>
      <xdr:row>721</xdr:row>
      <xdr:rowOff>312964</xdr:rowOff>
    </xdr:to>
    <xdr:sp macro="" textlink="">
      <xdr:nvSpPr>
        <xdr:cNvPr id="6" name="正方形/長方形 5"/>
        <xdr:cNvSpPr/>
      </xdr:nvSpPr>
      <xdr:spPr>
        <a:xfrm>
          <a:off x="2136325" y="38658694"/>
          <a:ext cx="1733710" cy="7067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23</a:t>
          </a:r>
          <a:r>
            <a:rPr kumimoji="1" lang="ja-JP" altLang="en-US" sz="1400" b="0">
              <a:solidFill>
                <a:sysClr val="windowText" lastClr="000000"/>
              </a:solidFill>
            </a:rPr>
            <a:t>百万円</a:t>
          </a:r>
        </a:p>
      </xdr:txBody>
    </xdr:sp>
    <xdr:clientData/>
  </xdr:twoCellAnchor>
  <xdr:twoCellAnchor>
    <xdr:from>
      <xdr:col>14</xdr:col>
      <xdr:colOff>128509</xdr:colOff>
      <xdr:row>721</xdr:row>
      <xdr:rowOff>329046</xdr:rowOff>
    </xdr:from>
    <xdr:to>
      <xdr:col>14</xdr:col>
      <xdr:colOff>128509</xdr:colOff>
      <xdr:row>738</xdr:row>
      <xdr:rowOff>304800</xdr:rowOff>
    </xdr:to>
    <xdr:cxnSp macro="">
      <xdr:nvCxnSpPr>
        <xdr:cNvPr id="7" name="直線コネクタ 6"/>
        <xdr:cNvCxnSpPr/>
      </xdr:nvCxnSpPr>
      <xdr:spPr>
        <a:xfrm>
          <a:off x="2973309" y="43585246"/>
          <a:ext cx="0" cy="60209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120356</xdr:colOff>
      <xdr:row>724</xdr:row>
      <xdr:rowOff>171586</xdr:rowOff>
    </xdr:from>
    <xdr:to>
      <xdr:col>22</xdr:col>
      <xdr:colOff>63500</xdr:colOff>
      <xdr:row>724</xdr:row>
      <xdr:rowOff>171587</xdr:rowOff>
    </xdr:to>
    <xdr:cxnSp macro="">
      <xdr:nvCxnSpPr>
        <xdr:cNvPr id="8" name="直線矢印コネクタ 7"/>
        <xdr:cNvCxnSpPr/>
      </xdr:nvCxnSpPr>
      <xdr:spPr>
        <a:xfrm flipV="1">
          <a:off x="2965156" y="44494586"/>
          <a:ext cx="1568744"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89811</xdr:colOff>
      <xdr:row>744</xdr:row>
      <xdr:rowOff>65312</xdr:rowOff>
    </xdr:from>
    <xdr:to>
      <xdr:col>33</xdr:col>
      <xdr:colOff>127000</xdr:colOff>
      <xdr:row>746</xdr:row>
      <xdr:rowOff>355599</xdr:rowOff>
    </xdr:to>
    <xdr:sp macro="" textlink="">
      <xdr:nvSpPr>
        <xdr:cNvPr id="10" name="大かっこ 9"/>
        <xdr:cNvSpPr/>
      </xdr:nvSpPr>
      <xdr:spPr>
        <a:xfrm>
          <a:off x="4763411" y="51500312"/>
          <a:ext cx="2069189" cy="1001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事務費　</a:t>
          </a:r>
          <a:r>
            <a:rPr lang="en-US" altLang="ja-JP"/>
            <a:t>0.5</a:t>
          </a:r>
          <a:r>
            <a:rPr lang="ja-JP" altLang="en-US"/>
            <a:t>百万円</a:t>
          </a:r>
          <a:endParaRPr lang="en-US" altLang="ja-JP"/>
        </a:p>
        <a:p>
          <a:pPr algn="l"/>
          <a:r>
            <a:rPr lang="ja-JP" altLang="en-US"/>
            <a:t>　①職員旅費　</a:t>
          </a:r>
          <a:r>
            <a:rPr lang="en-US" altLang="ja-JP"/>
            <a:t>0.21</a:t>
          </a:r>
          <a:r>
            <a:rPr lang="ja-JP" altLang="en-US"/>
            <a:t>百万円</a:t>
          </a:r>
          <a:endParaRPr lang="en-US" altLang="ja-JP"/>
        </a:p>
        <a:p>
          <a:pPr algn="l"/>
          <a:r>
            <a:rPr lang="ja-JP" altLang="en-US"/>
            <a:t>　②委員等旅費　</a:t>
          </a:r>
          <a:r>
            <a:rPr lang="en-US" altLang="ja-JP"/>
            <a:t>0.22</a:t>
          </a:r>
          <a:r>
            <a:rPr lang="ja-JP" altLang="en-US"/>
            <a:t>百万円</a:t>
          </a:r>
          <a:endParaRPr lang="en-US" altLang="ja-JP"/>
        </a:p>
        <a:p>
          <a:pPr algn="l"/>
          <a:r>
            <a:rPr lang="ja-JP" altLang="en-US"/>
            <a:t>　③謝金　</a:t>
          </a:r>
          <a:r>
            <a:rPr lang="en-US" altLang="ja-JP"/>
            <a:t>0.07</a:t>
          </a:r>
          <a:r>
            <a:rPr lang="ja-JP" altLang="en-US"/>
            <a:t>百万円</a:t>
          </a:r>
        </a:p>
      </xdr:txBody>
    </xdr:sp>
    <xdr:clientData/>
  </xdr:twoCellAnchor>
  <xdr:twoCellAnchor>
    <xdr:from>
      <xdr:col>14</xdr:col>
      <xdr:colOff>125480</xdr:colOff>
      <xdr:row>738</xdr:row>
      <xdr:rowOff>307981</xdr:rowOff>
    </xdr:from>
    <xdr:to>
      <xdr:col>22</xdr:col>
      <xdr:colOff>76200</xdr:colOff>
      <xdr:row>738</xdr:row>
      <xdr:rowOff>307982</xdr:rowOff>
    </xdr:to>
    <xdr:cxnSp macro="">
      <xdr:nvCxnSpPr>
        <xdr:cNvPr id="13" name="直線矢印コネクタ 12"/>
        <xdr:cNvCxnSpPr/>
      </xdr:nvCxnSpPr>
      <xdr:spPr>
        <a:xfrm flipV="1">
          <a:off x="2970280" y="49609381"/>
          <a:ext cx="157632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9760</xdr:colOff>
      <xdr:row>725</xdr:row>
      <xdr:rowOff>224560</xdr:rowOff>
    </xdr:from>
    <xdr:to>
      <xdr:col>33</xdr:col>
      <xdr:colOff>108720</xdr:colOff>
      <xdr:row>727</xdr:row>
      <xdr:rowOff>202292</xdr:rowOff>
    </xdr:to>
    <xdr:sp macro="" textlink="">
      <xdr:nvSpPr>
        <xdr:cNvPr id="14" name="大かっこ 13"/>
        <xdr:cNvSpPr/>
      </xdr:nvSpPr>
      <xdr:spPr>
        <a:xfrm>
          <a:off x="4683360" y="44903160"/>
          <a:ext cx="2130960" cy="6889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a:t>
          </a:r>
          <a:endParaRPr lang="en-US" altLang="ja-JP"/>
        </a:p>
      </xdr:txBody>
    </xdr:sp>
    <xdr:clientData/>
  </xdr:twoCellAnchor>
  <xdr:twoCellAnchor>
    <xdr:from>
      <xdr:col>23</xdr:col>
      <xdr:colOff>73950</xdr:colOff>
      <xdr:row>737</xdr:row>
      <xdr:rowOff>263121</xdr:rowOff>
    </xdr:from>
    <xdr:to>
      <xdr:col>33</xdr:col>
      <xdr:colOff>167291</xdr:colOff>
      <xdr:row>739</xdr:row>
      <xdr:rowOff>158409</xdr:rowOff>
    </xdr:to>
    <xdr:sp macro="" textlink="">
      <xdr:nvSpPr>
        <xdr:cNvPr id="16" name="正方形/長方形 15"/>
        <xdr:cNvSpPr/>
      </xdr:nvSpPr>
      <xdr:spPr>
        <a:xfrm>
          <a:off x="4747550" y="49208921"/>
          <a:ext cx="2125341" cy="6064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Ｂ．（株）価値総合研究所</a:t>
          </a:r>
          <a:endParaRPr kumimoji="1" lang="en-US" altLang="ja-JP" sz="1200" b="0">
            <a:solidFill>
              <a:sysClr val="windowText" lastClr="000000"/>
            </a:solidFill>
          </a:endParaRPr>
        </a:p>
        <a:p>
          <a:pPr algn="ctr"/>
          <a:r>
            <a:rPr kumimoji="1" lang="en-US" altLang="ja-JP" sz="1200" b="0">
              <a:solidFill>
                <a:sysClr val="windowText" lastClr="000000"/>
              </a:solidFill>
            </a:rPr>
            <a:t>8</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23</xdr:col>
      <xdr:colOff>72842</xdr:colOff>
      <xdr:row>739</xdr:row>
      <xdr:rowOff>204698</xdr:rowOff>
    </xdr:from>
    <xdr:to>
      <xdr:col>33</xdr:col>
      <xdr:colOff>169400</xdr:colOff>
      <xdr:row>741</xdr:row>
      <xdr:rowOff>305551</xdr:rowOff>
    </xdr:to>
    <xdr:sp macro="" textlink="">
      <xdr:nvSpPr>
        <xdr:cNvPr id="17" name="大かっこ 16"/>
        <xdr:cNvSpPr/>
      </xdr:nvSpPr>
      <xdr:spPr>
        <a:xfrm>
          <a:off x="4746442" y="49861698"/>
          <a:ext cx="2128558" cy="812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不動産ストックビジネスの発展・拡大に関する調査検討業務</a:t>
          </a:r>
          <a:endParaRPr lang="en-US" altLang="ja-JP"/>
        </a:p>
      </xdr:txBody>
    </xdr:sp>
    <xdr:clientData/>
  </xdr:twoCellAnchor>
  <xdr:oneCellAnchor>
    <xdr:from>
      <xdr:col>17</xdr:col>
      <xdr:colOff>162492</xdr:colOff>
      <xdr:row>723</xdr:row>
      <xdr:rowOff>238311</xdr:rowOff>
    </xdr:from>
    <xdr:ext cx="466794" cy="275717"/>
    <xdr:sp macro="" textlink="">
      <xdr:nvSpPr>
        <xdr:cNvPr id="3" name="テキスト ボックス 2"/>
        <xdr:cNvSpPr txBox="1"/>
      </xdr:nvSpPr>
      <xdr:spPr>
        <a:xfrm>
          <a:off x="3616892" y="4420571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p>
      </xdr:txBody>
    </xdr:sp>
    <xdr:clientData/>
  </xdr:oneCellAnchor>
  <xdr:oneCellAnchor>
    <xdr:from>
      <xdr:col>24</xdr:col>
      <xdr:colOff>161215</xdr:colOff>
      <xdr:row>722</xdr:row>
      <xdr:rowOff>289860</xdr:rowOff>
    </xdr:from>
    <xdr:ext cx="1651741" cy="553570"/>
    <xdr:sp macro="" textlink="">
      <xdr:nvSpPr>
        <xdr:cNvPr id="19" name="テキスト ボックス 18"/>
        <xdr:cNvSpPr txBox="1"/>
      </xdr:nvSpPr>
      <xdr:spPr>
        <a:xfrm>
          <a:off x="5038015" y="43901660"/>
          <a:ext cx="1651741" cy="55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24</xdr:col>
      <xdr:colOff>167137</xdr:colOff>
      <xdr:row>736</xdr:row>
      <xdr:rowOff>299790</xdr:rowOff>
    </xdr:from>
    <xdr:ext cx="1651741" cy="553570"/>
    <xdr:sp macro="" textlink="">
      <xdr:nvSpPr>
        <xdr:cNvPr id="21" name="テキスト ボックス 20"/>
        <xdr:cNvSpPr txBox="1"/>
      </xdr:nvSpPr>
      <xdr:spPr>
        <a:xfrm>
          <a:off x="5043937" y="48889990"/>
          <a:ext cx="1651741" cy="55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34</xdr:col>
      <xdr:colOff>93142</xdr:colOff>
      <xdr:row>724</xdr:row>
      <xdr:rowOff>205203</xdr:rowOff>
    </xdr:from>
    <xdr:to>
      <xdr:col>38</xdr:col>
      <xdr:colOff>101600</xdr:colOff>
      <xdr:row>724</xdr:row>
      <xdr:rowOff>205204</xdr:rowOff>
    </xdr:to>
    <xdr:cxnSp macro="">
      <xdr:nvCxnSpPr>
        <xdr:cNvPr id="24" name="直線矢印コネクタ 23"/>
        <xdr:cNvCxnSpPr/>
      </xdr:nvCxnSpPr>
      <xdr:spPr>
        <a:xfrm flipV="1">
          <a:off x="7001942" y="44528203"/>
          <a:ext cx="821258"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28688</xdr:colOff>
      <xdr:row>723</xdr:row>
      <xdr:rowOff>193848</xdr:rowOff>
    </xdr:from>
    <xdr:to>
      <xdr:col>49</xdr:col>
      <xdr:colOff>394607</xdr:colOff>
      <xdr:row>725</xdr:row>
      <xdr:rowOff>90156</xdr:rowOff>
    </xdr:to>
    <xdr:sp macro="" textlink="">
      <xdr:nvSpPr>
        <xdr:cNvPr id="29" name="正方形/長方形 28"/>
        <xdr:cNvSpPr/>
      </xdr:nvSpPr>
      <xdr:spPr>
        <a:xfrm>
          <a:off x="7953488" y="44161248"/>
          <a:ext cx="2397919" cy="6075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Ｃ．（一財）日本不動産研究所</a:t>
          </a:r>
          <a:endParaRPr kumimoji="1" lang="en-US" altLang="ja-JP" sz="1200" b="0">
            <a:solidFill>
              <a:sysClr val="windowText" lastClr="000000"/>
            </a:solidFill>
          </a:endParaRPr>
        </a:p>
        <a:p>
          <a:pPr algn="ctr"/>
          <a:r>
            <a:rPr kumimoji="1" lang="en-US" altLang="ja-JP" sz="1200" b="0">
              <a:solidFill>
                <a:sysClr val="windowText" lastClr="000000"/>
              </a:solidFill>
            </a:rPr>
            <a:t>2</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38</xdr:col>
      <xdr:colOff>158677</xdr:colOff>
      <xdr:row>728</xdr:row>
      <xdr:rowOff>118126</xdr:rowOff>
    </xdr:from>
    <xdr:to>
      <xdr:col>49</xdr:col>
      <xdr:colOff>323095</xdr:colOff>
      <xdr:row>729</xdr:row>
      <xdr:rowOff>355413</xdr:rowOff>
    </xdr:to>
    <xdr:sp macro="" textlink="">
      <xdr:nvSpPr>
        <xdr:cNvPr id="30" name="正方形/長方形 29"/>
        <xdr:cNvSpPr/>
      </xdr:nvSpPr>
      <xdr:spPr>
        <a:xfrm>
          <a:off x="7880277" y="45863526"/>
          <a:ext cx="2399618" cy="5928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Ｄ．（一社）不動産証券化協会</a:t>
          </a:r>
          <a:endParaRPr kumimoji="1" lang="en-US" altLang="ja-JP" sz="1200" b="0">
            <a:solidFill>
              <a:sysClr val="windowText" lastClr="000000"/>
            </a:solidFill>
          </a:endParaRPr>
        </a:p>
        <a:p>
          <a:pPr algn="ctr"/>
          <a:r>
            <a:rPr kumimoji="1" lang="en-US" altLang="ja-JP" sz="1200" b="0">
              <a:solidFill>
                <a:sysClr val="windowText" lastClr="000000"/>
              </a:solidFill>
            </a:rPr>
            <a:t>0.2</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39</xdr:col>
      <xdr:colOff>40494</xdr:colOff>
      <xdr:row>725</xdr:row>
      <xdr:rowOff>128027</xdr:rowOff>
    </xdr:from>
    <xdr:to>
      <xdr:col>49</xdr:col>
      <xdr:colOff>134652</xdr:colOff>
      <xdr:row>727</xdr:row>
      <xdr:rowOff>39007</xdr:rowOff>
    </xdr:to>
    <xdr:sp macro="" textlink="">
      <xdr:nvSpPr>
        <xdr:cNvPr id="36" name="大かっこ 35"/>
        <xdr:cNvSpPr/>
      </xdr:nvSpPr>
      <xdr:spPr>
        <a:xfrm>
          <a:off x="7965294" y="44806627"/>
          <a:ext cx="2126158" cy="622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地方都市の不動産ファイナンス等の環境整備事業補助</a:t>
          </a:r>
          <a:endParaRPr lang="en-US" altLang="ja-JP"/>
        </a:p>
      </xdr:txBody>
    </xdr:sp>
    <xdr:clientData/>
  </xdr:twoCellAnchor>
  <xdr:twoCellAnchor>
    <xdr:from>
      <xdr:col>34</xdr:col>
      <xdr:colOff>99864</xdr:colOff>
      <xdr:row>724</xdr:row>
      <xdr:rowOff>200720</xdr:rowOff>
    </xdr:from>
    <xdr:to>
      <xdr:col>38</xdr:col>
      <xdr:colOff>94453</xdr:colOff>
      <xdr:row>727</xdr:row>
      <xdr:rowOff>260723</xdr:rowOff>
    </xdr:to>
    <xdr:cxnSp macro="">
      <xdr:nvCxnSpPr>
        <xdr:cNvPr id="37" name="直線矢印コネクタ 36"/>
        <xdr:cNvCxnSpPr/>
      </xdr:nvCxnSpPr>
      <xdr:spPr>
        <a:xfrm>
          <a:off x="7008664" y="44523720"/>
          <a:ext cx="807389" cy="11268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33609</xdr:colOff>
      <xdr:row>730</xdr:row>
      <xdr:rowOff>41108</xdr:rowOff>
    </xdr:from>
    <xdr:to>
      <xdr:col>49</xdr:col>
      <xdr:colOff>130168</xdr:colOff>
      <xdr:row>731</xdr:row>
      <xdr:rowOff>318352</xdr:rowOff>
    </xdr:to>
    <xdr:sp macro="" textlink="">
      <xdr:nvSpPr>
        <xdr:cNvPr id="40" name="大かっこ 39"/>
        <xdr:cNvSpPr/>
      </xdr:nvSpPr>
      <xdr:spPr>
        <a:xfrm>
          <a:off x="7958409" y="46497708"/>
          <a:ext cx="2128559" cy="6328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地方都市の不動産ファイナンス等の環境整備事業補助</a:t>
          </a:r>
          <a:endParaRPr lang="en-US" altLang="ja-JP"/>
        </a:p>
      </xdr:txBody>
    </xdr:sp>
    <xdr:clientData/>
  </xdr:twoCellAnchor>
  <xdr:twoCellAnchor>
    <xdr:from>
      <xdr:col>38</xdr:col>
      <xdr:colOff>185408</xdr:colOff>
      <xdr:row>732</xdr:row>
      <xdr:rowOff>279337</xdr:rowOff>
    </xdr:from>
    <xdr:to>
      <xdr:col>49</xdr:col>
      <xdr:colOff>352229</xdr:colOff>
      <xdr:row>734</xdr:row>
      <xdr:rowOff>182049</xdr:rowOff>
    </xdr:to>
    <xdr:sp macro="" textlink="">
      <xdr:nvSpPr>
        <xdr:cNvPr id="42" name="正方形/長方形 41"/>
        <xdr:cNvSpPr/>
      </xdr:nvSpPr>
      <xdr:spPr>
        <a:xfrm>
          <a:off x="7907008" y="47447137"/>
          <a:ext cx="2402021" cy="6139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Ｅ．キンコーズ・ジャパン（株）</a:t>
          </a:r>
          <a:endParaRPr kumimoji="1" lang="en-US" altLang="ja-JP" sz="1200" b="0">
            <a:solidFill>
              <a:sysClr val="windowText" lastClr="000000"/>
            </a:solidFill>
          </a:endParaRPr>
        </a:p>
        <a:p>
          <a:pPr algn="ctr"/>
          <a:r>
            <a:rPr kumimoji="1" lang="en-US" altLang="ja-JP" sz="1200" b="0">
              <a:solidFill>
                <a:sysClr val="windowText" lastClr="000000"/>
              </a:solidFill>
            </a:rPr>
            <a:t>0.2</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34</xdr:col>
      <xdr:colOff>95380</xdr:colOff>
      <xdr:row>724</xdr:row>
      <xdr:rowOff>196236</xdr:rowOff>
    </xdr:from>
    <xdr:to>
      <xdr:col>38</xdr:col>
      <xdr:colOff>56029</xdr:colOff>
      <xdr:row>733</xdr:row>
      <xdr:rowOff>249518</xdr:rowOff>
    </xdr:to>
    <xdr:cxnSp macro="">
      <xdr:nvCxnSpPr>
        <xdr:cNvPr id="43" name="直線矢印コネクタ 42"/>
        <xdr:cNvCxnSpPr/>
      </xdr:nvCxnSpPr>
      <xdr:spPr>
        <a:xfrm>
          <a:off x="7004180" y="44519236"/>
          <a:ext cx="773449" cy="32536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47256</xdr:colOff>
      <xdr:row>737</xdr:row>
      <xdr:rowOff>236441</xdr:rowOff>
    </xdr:from>
    <xdr:to>
      <xdr:col>49</xdr:col>
      <xdr:colOff>225078</xdr:colOff>
      <xdr:row>739</xdr:row>
      <xdr:rowOff>132749</xdr:rowOff>
    </xdr:to>
    <xdr:sp macro="" textlink="">
      <xdr:nvSpPr>
        <xdr:cNvPr id="46" name="正方形/長方形 45"/>
        <xdr:cNvSpPr/>
      </xdr:nvSpPr>
      <xdr:spPr>
        <a:xfrm>
          <a:off x="7972056" y="49182241"/>
          <a:ext cx="2209822" cy="6075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Ｆ．（有）ひまわり印刷</a:t>
          </a:r>
          <a:endParaRPr kumimoji="1" lang="en-US" altLang="ja-JP" sz="1200" b="0">
            <a:solidFill>
              <a:sysClr val="windowText" lastClr="000000"/>
            </a:solidFill>
          </a:endParaRPr>
        </a:p>
        <a:p>
          <a:pPr algn="ctr"/>
          <a:r>
            <a:rPr kumimoji="1" lang="en-US" altLang="ja-JP" sz="1200" b="0">
              <a:solidFill>
                <a:sysClr val="windowText" lastClr="000000"/>
              </a:solidFill>
            </a:rPr>
            <a:t>0.1</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34</xdr:col>
      <xdr:colOff>30229</xdr:colOff>
      <xdr:row>738</xdr:row>
      <xdr:rowOff>256754</xdr:rowOff>
    </xdr:from>
    <xdr:to>
      <xdr:col>38</xdr:col>
      <xdr:colOff>114300</xdr:colOff>
      <xdr:row>738</xdr:row>
      <xdr:rowOff>256755</xdr:rowOff>
    </xdr:to>
    <xdr:cxnSp macro="">
      <xdr:nvCxnSpPr>
        <xdr:cNvPr id="47" name="直線矢印コネクタ 46"/>
        <xdr:cNvCxnSpPr/>
      </xdr:nvCxnSpPr>
      <xdr:spPr>
        <a:xfrm flipV="1">
          <a:off x="6939029" y="49558154"/>
          <a:ext cx="896871"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114786</xdr:colOff>
      <xdr:row>736</xdr:row>
      <xdr:rowOff>278656</xdr:rowOff>
    </xdr:from>
    <xdr:ext cx="889987" cy="275717"/>
    <xdr:sp macro="" textlink="">
      <xdr:nvSpPr>
        <xdr:cNvPr id="48" name="テキスト ボックス 47"/>
        <xdr:cNvSpPr txBox="1"/>
      </xdr:nvSpPr>
      <xdr:spPr>
        <a:xfrm>
          <a:off x="8649186" y="4886885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oneCellAnchor>
  <xdr:twoCellAnchor>
    <xdr:from>
      <xdr:col>39</xdr:col>
      <xdr:colOff>93641</xdr:colOff>
      <xdr:row>734</xdr:row>
      <xdr:rowOff>215600</xdr:rowOff>
    </xdr:from>
    <xdr:to>
      <xdr:col>49</xdr:col>
      <xdr:colOff>190200</xdr:colOff>
      <xdr:row>736</xdr:row>
      <xdr:rowOff>145463</xdr:rowOff>
    </xdr:to>
    <xdr:sp macro="" textlink="">
      <xdr:nvSpPr>
        <xdr:cNvPr id="34" name="大かっこ 33"/>
        <xdr:cNvSpPr/>
      </xdr:nvSpPr>
      <xdr:spPr>
        <a:xfrm>
          <a:off x="8018441" y="48094600"/>
          <a:ext cx="2128559" cy="641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地方都市の不動産ファイナンス等の環境整備事業補助</a:t>
          </a:r>
          <a:endParaRPr lang="en-US" altLang="ja-JP"/>
        </a:p>
      </xdr:txBody>
    </xdr:sp>
    <xdr:clientData/>
  </xdr:twoCellAnchor>
  <xdr:twoCellAnchor>
    <xdr:from>
      <xdr:col>39</xdr:col>
      <xdr:colOff>68360</xdr:colOff>
      <xdr:row>739</xdr:row>
      <xdr:rowOff>211422</xdr:rowOff>
    </xdr:from>
    <xdr:to>
      <xdr:col>49</xdr:col>
      <xdr:colOff>164918</xdr:colOff>
      <xdr:row>741</xdr:row>
      <xdr:rowOff>312275</xdr:rowOff>
    </xdr:to>
    <xdr:sp macro="" textlink="">
      <xdr:nvSpPr>
        <xdr:cNvPr id="35" name="大かっこ 34"/>
        <xdr:cNvSpPr/>
      </xdr:nvSpPr>
      <xdr:spPr>
        <a:xfrm>
          <a:off x="7993160" y="49868422"/>
          <a:ext cx="2128558" cy="812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不動産ストックビジネスの発展・拡大に関する調査検討業務</a:t>
          </a:r>
          <a:endParaRPr lang="en-US" altLang="ja-JP"/>
        </a:p>
      </xdr:txBody>
    </xdr:sp>
    <xdr:clientData/>
  </xdr:twoCellAnchor>
  <xdr:oneCellAnchor>
    <xdr:from>
      <xdr:col>42</xdr:col>
      <xdr:colOff>87892</xdr:colOff>
      <xdr:row>732</xdr:row>
      <xdr:rowOff>27644</xdr:rowOff>
    </xdr:from>
    <xdr:ext cx="889987" cy="275717"/>
    <xdr:sp macro="" textlink="">
      <xdr:nvSpPr>
        <xdr:cNvPr id="38" name="テキスト ボックス 37"/>
        <xdr:cNvSpPr txBox="1"/>
      </xdr:nvSpPr>
      <xdr:spPr>
        <a:xfrm>
          <a:off x="8622292" y="4719544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oneCellAnchor>
  <xdr:oneCellAnchor>
    <xdr:from>
      <xdr:col>42</xdr:col>
      <xdr:colOff>60998</xdr:colOff>
      <xdr:row>727</xdr:row>
      <xdr:rowOff>146426</xdr:rowOff>
    </xdr:from>
    <xdr:ext cx="889987" cy="275717"/>
    <xdr:sp macro="" textlink="">
      <xdr:nvSpPr>
        <xdr:cNvPr id="39" name="テキスト ボックス 38"/>
        <xdr:cNvSpPr txBox="1"/>
      </xdr:nvSpPr>
      <xdr:spPr>
        <a:xfrm>
          <a:off x="8595398" y="4553622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oneCellAnchor>
  <xdr:oneCellAnchor>
    <xdr:from>
      <xdr:col>42</xdr:col>
      <xdr:colOff>112545</xdr:colOff>
      <xdr:row>722</xdr:row>
      <xdr:rowOff>220385</xdr:rowOff>
    </xdr:from>
    <xdr:ext cx="889987" cy="275717"/>
    <xdr:sp macro="" textlink="">
      <xdr:nvSpPr>
        <xdr:cNvPr id="41" name="テキスト ボックス 40"/>
        <xdr:cNvSpPr txBox="1"/>
      </xdr:nvSpPr>
      <xdr:spPr>
        <a:xfrm>
          <a:off x="8646945" y="4383218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15" zoomScale="75" zoomScaleNormal="75" zoomScaleSheetLayoutView="75" zoomScalePageLayoutView="85" workbookViewId="0">
      <selection activeCell="E168" sqref="E168:AX1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2" t="s">
        <v>0</v>
      </c>
      <c r="AK2" s="532"/>
      <c r="AL2" s="532"/>
      <c r="AM2" s="532"/>
      <c r="AN2" s="532"/>
      <c r="AO2" s="532"/>
      <c r="AP2" s="532"/>
      <c r="AQ2" s="798" t="s">
        <v>410</v>
      </c>
      <c r="AR2" s="798"/>
      <c r="AS2" s="43" t="str">
        <f>IF(OR(AQ2="　", AQ2=""), "", "-")</f>
        <v/>
      </c>
      <c r="AT2" s="799">
        <v>341</v>
      </c>
      <c r="AU2" s="799"/>
      <c r="AV2" s="44" t="str">
        <f>IF(AW2="", "", "-")</f>
        <v/>
      </c>
      <c r="AW2" s="800"/>
      <c r="AX2" s="800"/>
    </row>
    <row r="3" spans="1:50" ht="21" customHeight="1" thickBot="1" x14ac:dyDescent="0.2">
      <c r="A3" s="723" t="s">
        <v>338</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434</v>
      </c>
      <c r="AK3" s="725"/>
      <c r="AL3" s="725"/>
      <c r="AM3" s="725"/>
      <c r="AN3" s="725"/>
      <c r="AO3" s="725"/>
      <c r="AP3" s="725"/>
      <c r="AQ3" s="725"/>
      <c r="AR3" s="725"/>
      <c r="AS3" s="725"/>
      <c r="AT3" s="725"/>
      <c r="AU3" s="725"/>
      <c r="AV3" s="725"/>
      <c r="AW3" s="725"/>
      <c r="AX3" s="24" t="s">
        <v>74</v>
      </c>
    </row>
    <row r="4" spans="1:50" ht="24.75" customHeight="1" x14ac:dyDescent="0.15">
      <c r="A4" s="556" t="s">
        <v>29</v>
      </c>
      <c r="B4" s="557"/>
      <c r="C4" s="557"/>
      <c r="D4" s="557"/>
      <c r="E4" s="557"/>
      <c r="F4" s="557"/>
      <c r="G4" s="534" t="s">
        <v>522</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435</v>
      </c>
      <c r="AF4" s="540"/>
      <c r="AG4" s="540"/>
      <c r="AH4" s="540"/>
      <c r="AI4" s="540"/>
      <c r="AJ4" s="540"/>
      <c r="AK4" s="540"/>
      <c r="AL4" s="540"/>
      <c r="AM4" s="540"/>
      <c r="AN4" s="540"/>
      <c r="AO4" s="540"/>
      <c r="AP4" s="541"/>
      <c r="AQ4" s="542" t="s">
        <v>2</v>
      </c>
      <c r="AR4" s="537"/>
      <c r="AS4" s="537"/>
      <c r="AT4" s="537"/>
      <c r="AU4" s="537"/>
      <c r="AV4" s="537"/>
      <c r="AW4" s="537"/>
      <c r="AX4" s="543"/>
    </row>
    <row r="5" spans="1:50" ht="30" customHeight="1" x14ac:dyDescent="0.15">
      <c r="A5" s="544" t="s">
        <v>76</v>
      </c>
      <c r="B5" s="545"/>
      <c r="C5" s="545"/>
      <c r="D5" s="545"/>
      <c r="E5" s="545"/>
      <c r="F5" s="546"/>
      <c r="G5" s="708" t="s">
        <v>82</v>
      </c>
      <c r="H5" s="709"/>
      <c r="I5" s="709"/>
      <c r="J5" s="709"/>
      <c r="K5" s="709"/>
      <c r="L5" s="709"/>
      <c r="M5" s="710" t="s">
        <v>75</v>
      </c>
      <c r="N5" s="711"/>
      <c r="O5" s="711"/>
      <c r="P5" s="711"/>
      <c r="Q5" s="711"/>
      <c r="R5" s="712"/>
      <c r="S5" s="713" t="s">
        <v>84</v>
      </c>
      <c r="T5" s="709"/>
      <c r="U5" s="709"/>
      <c r="V5" s="709"/>
      <c r="W5" s="709"/>
      <c r="X5" s="714"/>
      <c r="Y5" s="550" t="s">
        <v>3</v>
      </c>
      <c r="Z5" s="283"/>
      <c r="AA5" s="283"/>
      <c r="AB5" s="283"/>
      <c r="AC5" s="283"/>
      <c r="AD5" s="284"/>
      <c r="AE5" s="551" t="s">
        <v>436</v>
      </c>
      <c r="AF5" s="551"/>
      <c r="AG5" s="551"/>
      <c r="AH5" s="551"/>
      <c r="AI5" s="551"/>
      <c r="AJ5" s="551"/>
      <c r="AK5" s="551"/>
      <c r="AL5" s="551"/>
      <c r="AM5" s="551"/>
      <c r="AN5" s="551"/>
      <c r="AO5" s="551"/>
      <c r="AP5" s="552"/>
      <c r="AQ5" s="553" t="s">
        <v>513</v>
      </c>
      <c r="AR5" s="554"/>
      <c r="AS5" s="554"/>
      <c r="AT5" s="554"/>
      <c r="AU5" s="554"/>
      <c r="AV5" s="554"/>
      <c r="AW5" s="554"/>
      <c r="AX5" s="555"/>
    </row>
    <row r="6" spans="1:50" ht="39" customHeight="1" x14ac:dyDescent="0.15">
      <c r="A6" s="558" t="s">
        <v>4</v>
      </c>
      <c r="B6" s="559"/>
      <c r="C6" s="559"/>
      <c r="D6" s="559"/>
      <c r="E6" s="559"/>
      <c r="F6" s="559"/>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3" t="s">
        <v>24</v>
      </c>
      <c r="B7" s="324"/>
      <c r="C7" s="324"/>
      <c r="D7" s="324"/>
      <c r="E7" s="324"/>
      <c r="F7" s="325"/>
      <c r="G7" s="326" t="s">
        <v>438</v>
      </c>
      <c r="H7" s="327"/>
      <c r="I7" s="327"/>
      <c r="J7" s="327"/>
      <c r="K7" s="327"/>
      <c r="L7" s="327"/>
      <c r="M7" s="327"/>
      <c r="N7" s="327"/>
      <c r="O7" s="327"/>
      <c r="P7" s="327"/>
      <c r="Q7" s="327"/>
      <c r="R7" s="327"/>
      <c r="S7" s="327"/>
      <c r="T7" s="327"/>
      <c r="U7" s="327"/>
      <c r="V7" s="328"/>
      <c r="W7" s="328"/>
      <c r="X7" s="328"/>
      <c r="Y7" s="812" t="s">
        <v>5</v>
      </c>
      <c r="Z7" s="309"/>
      <c r="AA7" s="309"/>
      <c r="AB7" s="309"/>
      <c r="AC7" s="309"/>
      <c r="AD7" s="813"/>
      <c r="AE7" s="803" t="s">
        <v>439</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23" t="s">
        <v>367</v>
      </c>
      <c r="B8" s="324"/>
      <c r="C8" s="324"/>
      <c r="D8" s="324"/>
      <c r="E8" s="324"/>
      <c r="F8" s="325"/>
      <c r="G8" s="867" t="str">
        <f>入力規則等!A26</f>
        <v>地方創生</v>
      </c>
      <c r="H8" s="573"/>
      <c r="I8" s="573"/>
      <c r="J8" s="573"/>
      <c r="K8" s="573"/>
      <c r="L8" s="573"/>
      <c r="M8" s="573"/>
      <c r="N8" s="573"/>
      <c r="O8" s="573"/>
      <c r="P8" s="573"/>
      <c r="Q8" s="573"/>
      <c r="R8" s="573"/>
      <c r="S8" s="573"/>
      <c r="T8" s="573"/>
      <c r="U8" s="573"/>
      <c r="V8" s="573"/>
      <c r="W8" s="573"/>
      <c r="X8" s="868"/>
      <c r="Y8" s="715" t="s">
        <v>368</v>
      </c>
      <c r="Z8" s="716"/>
      <c r="AA8" s="716"/>
      <c r="AB8" s="716"/>
      <c r="AC8" s="716"/>
      <c r="AD8" s="717"/>
      <c r="AE8" s="572" t="str">
        <f>入力規則等!K13</f>
        <v>その他の事項経費</v>
      </c>
      <c r="AF8" s="573"/>
      <c r="AG8" s="573"/>
      <c r="AH8" s="573"/>
      <c r="AI8" s="573"/>
      <c r="AJ8" s="573"/>
      <c r="AK8" s="573"/>
      <c r="AL8" s="573"/>
      <c r="AM8" s="573"/>
      <c r="AN8" s="573"/>
      <c r="AO8" s="573"/>
      <c r="AP8" s="573"/>
      <c r="AQ8" s="573"/>
      <c r="AR8" s="573"/>
      <c r="AS8" s="573"/>
      <c r="AT8" s="573"/>
      <c r="AU8" s="573"/>
      <c r="AV8" s="573"/>
      <c r="AW8" s="573"/>
      <c r="AX8" s="574"/>
    </row>
    <row r="9" spans="1:50" ht="69" customHeight="1" x14ac:dyDescent="0.15">
      <c r="A9" s="641" t="s">
        <v>25</v>
      </c>
      <c r="B9" s="642"/>
      <c r="C9" s="642"/>
      <c r="D9" s="642"/>
      <c r="E9" s="642"/>
      <c r="F9" s="642"/>
      <c r="G9" s="718" t="s">
        <v>440</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06" t="s">
        <v>34</v>
      </c>
      <c r="B10" s="507"/>
      <c r="C10" s="507"/>
      <c r="D10" s="507"/>
      <c r="E10" s="507"/>
      <c r="F10" s="507"/>
      <c r="G10" s="600" t="s">
        <v>497</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x14ac:dyDescent="0.15">
      <c r="A11" s="506" t="s">
        <v>6</v>
      </c>
      <c r="B11" s="507"/>
      <c r="C11" s="507"/>
      <c r="D11" s="507"/>
      <c r="E11" s="507"/>
      <c r="F11" s="508"/>
      <c r="G11" s="547" t="str">
        <f>入力規則等!P10</f>
        <v>委託・請負</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638" t="s">
        <v>26</v>
      </c>
      <c r="B12" s="639"/>
      <c r="C12" s="639"/>
      <c r="D12" s="639"/>
      <c r="E12" s="639"/>
      <c r="F12" s="640"/>
      <c r="G12" s="608"/>
      <c r="H12" s="609"/>
      <c r="I12" s="609"/>
      <c r="J12" s="609"/>
      <c r="K12" s="609"/>
      <c r="L12" s="609"/>
      <c r="M12" s="609"/>
      <c r="N12" s="609"/>
      <c r="O12" s="609"/>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7"/>
    </row>
    <row r="13" spans="1:50" ht="21" customHeight="1" x14ac:dyDescent="0.15">
      <c r="A13" s="590"/>
      <c r="B13" s="591"/>
      <c r="C13" s="591"/>
      <c r="D13" s="591"/>
      <c r="E13" s="591"/>
      <c r="F13" s="592"/>
      <c r="G13" s="578" t="s">
        <v>7</v>
      </c>
      <c r="H13" s="579"/>
      <c r="I13" s="584" t="s">
        <v>8</v>
      </c>
      <c r="J13" s="585"/>
      <c r="K13" s="585"/>
      <c r="L13" s="585"/>
      <c r="M13" s="585"/>
      <c r="N13" s="585"/>
      <c r="O13" s="586"/>
      <c r="P13" s="243" t="s">
        <v>504</v>
      </c>
      <c r="Q13" s="244"/>
      <c r="R13" s="244"/>
      <c r="S13" s="244"/>
      <c r="T13" s="244"/>
      <c r="U13" s="244"/>
      <c r="V13" s="245"/>
      <c r="W13" s="243" t="s">
        <v>490</v>
      </c>
      <c r="X13" s="244"/>
      <c r="Y13" s="244"/>
      <c r="Z13" s="244"/>
      <c r="AA13" s="244"/>
      <c r="AB13" s="244"/>
      <c r="AC13" s="245"/>
      <c r="AD13" s="243">
        <v>24</v>
      </c>
      <c r="AE13" s="244"/>
      <c r="AF13" s="244"/>
      <c r="AG13" s="244"/>
      <c r="AH13" s="244"/>
      <c r="AI13" s="244"/>
      <c r="AJ13" s="245"/>
      <c r="AK13" s="243">
        <v>40</v>
      </c>
      <c r="AL13" s="244"/>
      <c r="AM13" s="244"/>
      <c r="AN13" s="244"/>
      <c r="AO13" s="244"/>
      <c r="AP13" s="244"/>
      <c r="AQ13" s="245"/>
      <c r="AR13" s="809" t="s">
        <v>490</v>
      </c>
      <c r="AS13" s="810"/>
      <c r="AT13" s="810"/>
      <c r="AU13" s="810"/>
      <c r="AV13" s="810"/>
      <c r="AW13" s="810"/>
      <c r="AX13" s="811"/>
    </row>
    <row r="14" spans="1:50" ht="21" customHeight="1" x14ac:dyDescent="0.15">
      <c r="A14" s="590"/>
      <c r="B14" s="591"/>
      <c r="C14" s="591"/>
      <c r="D14" s="591"/>
      <c r="E14" s="591"/>
      <c r="F14" s="592"/>
      <c r="G14" s="580"/>
      <c r="H14" s="581"/>
      <c r="I14" s="563" t="s">
        <v>9</v>
      </c>
      <c r="J14" s="575"/>
      <c r="K14" s="575"/>
      <c r="L14" s="575"/>
      <c r="M14" s="575"/>
      <c r="N14" s="575"/>
      <c r="O14" s="576"/>
      <c r="P14" s="243" t="s">
        <v>490</v>
      </c>
      <c r="Q14" s="244"/>
      <c r="R14" s="244"/>
      <c r="S14" s="244"/>
      <c r="T14" s="244"/>
      <c r="U14" s="244"/>
      <c r="V14" s="245"/>
      <c r="W14" s="243" t="s">
        <v>490</v>
      </c>
      <c r="X14" s="244"/>
      <c r="Y14" s="244"/>
      <c r="Z14" s="244"/>
      <c r="AA14" s="244"/>
      <c r="AB14" s="244"/>
      <c r="AC14" s="245"/>
      <c r="AD14" s="243" t="s">
        <v>490</v>
      </c>
      <c r="AE14" s="244"/>
      <c r="AF14" s="244"/>
      <c r="AG14" s="244"/>
      <c r="AH14" s="244"/>
      <c r="AI14" s="244"/>
      <c r="AJ14" s="245"/>
      <c r="AK14" s="243"/>
      <c r="AL14" s="244"/>
      <c r="AM14" s="244"/>
      <c r="AN14" s="244"/>
      <c r="AO14" s="244"/>
      <c r="AP14" s="244"/>
      <c r="AQ14" s="245"/>
      <c r="AR14" s="636"/>
      <c r="AS14" s="636"/>
      <c r="AT14" s="636"/>
      <c r="AU14" s="636"/>
      <c r="AV14" s="636"/>
      <c r="AW14" s="636"/>
      <c r="AX14" s="637"/>
    </row>
    <row r="15" spans="1:50" ht="21" customHeight="1" x14ac:dyDescent="0.15">
      <c r="A15" s="590"/>
      <c r="B15" s="591"/>
      <c r="C15" s="591"/>
      <c r="D15" s="591"/>
      <c r="E15" s="591"/>
      <c r="F15" s="592"/>
      <c r="G15" s="580"/>
      <c r="H15" s="581"/>
      <c r="I15" s="563" t="s">
        <v>58</v>
      </c>
      <c r="J15" s="564"/>
      <c r="K15" s="564"/>
      <c r="L15" s="564"/>
      <c r="M15" s="564"/>
      <c r="N15" s="564"/>
      <c r="O15" s="565"/>
      <c r="P15" s="243" t="s">
        <v>490</v>
      </c>
      <c r="Q15" s="244"/>
      <c r="R15" s="244"/>
      <c r="S15" s="244"/>
      <c r="T15" s="244"/>
      <c r="U15" s="244"/>
      <c r="V15" s="245"/>
      <c r="W15" s="243" t="s">
        <v>490</v>
      </c>
      <c r="X15" s="244"/>
      <c r="Y15" s="244"/>
      <c r="Z15" s="244"/>
      <c r="AA15" s="244"/>
      <c r="AB15" s="244"/>
      <c r="AC15" s="245"/>
      <c r="AD15" s="243" t="s">
        <v>490</v>
      </c>
      <c r="AE15" s="244"/>
      <c r="AF15" s="244"/>
      <c r="AG15" s="244"/>
      <c r="AH15" s="244"/>
      <c r="AI15" s="244"/>
      <c r="AJ15" s="245"/>
      <c r="AK15" s="243" t="s">
        <v>490</v>
      </c>
      <c r="AL15" s="244"/>
      <c r="AM15" s="244"/>
      <c r="AN15" s="244"/>
      <c r="AO15" s="244"/>
      <c r="AP15" s="244"/>
      <c r="AQ15" s="245"/>
      <c r="AR15" s="243" t="s">
        <v>490</v>
      </c>
      <c r="AS15" s="244"/>
      <c r="AT15" s="244"/>
      <c r="AU15" s="244"/>
      <c r="AV15" s="244"/>
      <c r="AW15" s="244"/>
      <c r="AX15" s="644"/>
    </row>
    <row r="16" spans="1:50" ht="21" customHeight="1" x14ac:dyDescent="0.15">
      <c r="A16" s="590"/>
      <c r="B16" s="591"/>
      <c r="C16" s="591"/>
      <c r="D16" s="591"/>
      <c r="E16" s="591"/>
      <c r="F16" s="592"/>
      <c r="G16" s="580"/>
      <c r="H16" s="581"/>
      <c r="I16" s="563" t="s">
        <v>59</v>
      </c>
      <c r="J16" s="564"/>
      <c r="K16" s="564"/>
      <c r="L16" s="564"/>
      <c r="M16" s="564"/>
      <c r="N16" s="564"/>
      <c r="O16" s="565"/>
      <c r="P16" s="243" t="s">
        <v>490</v>
      </c>
      <c r="Q16" s="244"/>
      <c r="R16" s="244"/>
      <c r="S16" s="244"/>
      <c r="T16" s="244"/>
      <c r="U16" s="244"/>
      <c r="V16" s="245"/>
      <c r="W16" s="243" t="s">
        <v>490</v>
      </c>
      <c r="X16" s="244"/>
      <c r="Y16" s="244"/>
      <c r="Z16" s="244"/>
      <c r="AA16" s="244"/>
      <c r="AB16" s="244"/>
      <c r="AC16" s="245"/>
      <c r="AD16" s="243" t="s">
        <v>490</v>
      </c>
      <c r="AE16" s="244"/>
      <c r="AF16" s="244"/>
      <c r="AG16" s="244"/>
      <c r="AH16" s="244"/>
      <c r="AI16" s="244"/>
      <c r="AJ16" s="245"/>
      <c r="AK16" s="243"/>
      <c r="AL16" s="244"/>
      <c r="AM16" s="244"/>
      <c r="AN16" s="244"/>
      <c r="AO16" s="244"/>
      <c r="AP16" s="244"/>
      <c r="AQ16" s="245"/>
      <c r="AR16" s="603"/>
      <c r="AS16" s="604"/>
      <c r="AT16" s="604"/>
      <c r="AU16" s="604"/>
      <c r="AV16" s="604"/>
      <c r="AW16" s="604"/>
      <c r="AX16" s="605"/>
    </row>
    <row r="17" spans="1:50" ht="24.75" customHeight="1" x14ac:dyDescent="0.15">
      <c r="A17" s="590"/>
      <c r="B17" s="591"/>
      <c r="C17" s="591"/>
      <c r="D17" s="591"/>
      <c r="E17" s="591"/>
      <c r="F17" s="592"/>
      <c r="G17" s="580"/>
      <c r="H17" s="581"/>
      <c r="I17" s="563" t="s">
        <v>57</v>
      </c>
      <c r="J17" s="575"/>
      <c r="K17" s="575"/>
      <c r="L17" s="575"/>
      <c r="M17" s="575"/>
      <c r="N17" s="575"/>
      <c r="O17" s="576"/>
      <c r="P17" s="243" t="s">
        <v>490</v>
      </c>
      <c r="Q17" s="244"/>
      <c r="R17" s="244"/>
      <c r="S17" s="244"/>
      <c r="T17" s="244"/>
      <c r="U17" s="244"/>
      <c r="V17" s="245"/>
      <c r="W17" s="243" t="s">
        <v>490</v>
      </c>
      <c r="X17" s="244"/>
      <c r="Y17" s="244"/>
      <c r="Z17" s="244"/>
      <c r="AA17" s="244"/>
      <c r="AB17" s="244"/>
      <c r="AC17" s="245"/>
      <c r="AD17" s="243" t="s">
        <v>490</v>
      </c>
      <c r="AE17" s="244"/>
      <c r="AF17" s="244"/>
      <c r="AG17" s="244"/>
      <c r="AH17" s="244"/>
      <c r="AI17" s="244"/>
      <c r="AJ17" s="245"/>
      <c r="AK17" s="243"/>
      <c r="AL17" s="244"/>
      <c r="AM17" s="244"/>
      <c r="AN17" s="244"/>
      <c r="AO17" s="244"/>
      <c r="AP17" s="244"/>
      <c r="AQ17" s="245"/>
      <c r="AR17" s="807"/>
      <c r="AS17" s="807"/>
      <c r="AT17" s="807"/>
      <c r="AU17" s="807"/>
      <c r="AV17" s="807"/>
      <c r="AW17" s="807"/>
      <c r="AX17" s="808"/>
    </row>
    <row r="18" spans="1:50" ht="24.75" customHeight="1" x14ac:dyDescent="0.15">
      <c r="A18" s="590"/>
      <c r="B18" s="591"/>
      <c r="C18" s="591"/>
      <c r="D18" s="591"/>
      <c r="E18" s="591"/>
      <c r="F18" s="592"/>
      <c r="G18" s="582"/>
      <c r="H18" s="583"/>
      <c r="I18" s="569" t="s">
        <v>22</v>
      </c>
      <c r="J18" s="570"/>
      <c r="K18" s="570"/>
      <c r="L18" s="570"/>
      <c r="M18" s="570"/>
      <c r="N18" s="570"/>
      <c r="O18" s="571"/>
      <c r="P18" s="734">
        <f>SUM(P13:V17)</f>
        <v>0</v>
      </c>
      <c r="Q18" s="735"/>
      <c r="R18" s="735"/>
      <c r="S18" s="735"/>
      <c r="T18" s="735"/>
      <c r="U18" s="735"/>
      <c r="V18" s="736"/>
      <c r="W18" s="734">
        <f>SUM(W13:AC17)</f>
        <v>0</v>
      </c>
      <c r="X18" s="735"/>
      <c r="Y18" s="735"/>
      <c r="Z18" s="735"/>
      <c r="AA18" s="735"/>
      <c r="AB18" s="735"/>
      <c r="AC18" s="736"/>
      <c r="AD18" s="734">
        <f>SUM(AD13:AJ17)</f>
        <v>24</v>
      </c>
      <c r="AE18" s="735"/>
      <c r="AF18" s="735"/>
      <c r="AG18" s="735"/>
      <c r="AH18" s="735"/>
      <c r="AI18" s="735"/>
      <c r="AJ18" s="736"/>
      <c r="AK18" s="734">
        <f>SUM(AK13:AQ17)</f>
        <v>40</v>
      </c>
      <c r="AL18" s="735"/>
      <c r="AM18" s="735"/>
      <c r="AN18" s="735"/>
      <c r="AO18" s="735"/>
      <c r="AP18" s="735"/>
      <c r="AQ18" s="736"/>
      <c r="AR18" s="734">
        <f>SUM(AR13:AX17)</f>
        <v>0</v>
      </c>
      <c r="AS18" s="735"/>
      <c r="AT18" s="735"/>
      <c r="AU18" s="735"/>
      <c r="AV18" s="735"/>
      <c r="AW18" s="735"/>
      <c r="AX18" s="737"/>
    </row>
    <row r="19" spans="1:50" ht="24.75" customHeight="1" x14ac:dyDescent="0.15">
      <c r="A19" s="590"/>
      <c r="B19" s="591"/>
      <c r="C19" s="591"/>
      <c r="D19" s="591"/>
      <c r="E19" s="591"/>
      <c r="F19" s="592"/>
      <c r="G19" s="732" t="s">
        <v>10</v>
      </c>
      <c r="H19" s="733"/>
      <c r="I19" s="733"/>
      <c r="J19" s="733"/>
      <c r="K19" s="733"/>
      <c r="L19" s="733"/>
      <c r="M19" s="733"/>
      <c r="N19" s="733"/>
      <c r="O19" s="733"/>
      <c r="P19" s="243" t="s">
        <v>490</v>
      </c>
      <c r="Q19" s="244"/>
      <c r="R19" s="244"/>
      <c r="S19" s="244"/>
      <c r="T19" s="244"/>
      <c r="U19" s="244"/>
      <c r="V19" s="245"/>
      <c r="W19" s="243" t="s">
        <v>490</v>
      </c>
      <c r="X19" s="244"/>
      <c r="Y19" s="244"/>
      <c r="Z19" s="244"/>
      <c r="AA19" s="244"/>
      <c r="AB19" s="244"/>
      <c r="AC19" s="245"/>
      <c r="AD19" s="243">
        <v>23</v>
      </c>
      <c r="AE19" s="244"/>
      <c r="AF19" s="244"/>
      <c r="AG19" s="244"/>
      <c r="AH19" s="244"/>
      <c r="AI19" s="244"/>
      <c r="AJ19" s="245"/>
      <c r="AK19" s="567"/>
      <c r="AL19" s="567"/>
      <c r="AM19" s="567"/>
      <c r="AN19" s="567"/>
      <c r="AO19" s="567"/>
      <c r="AP19" s="567"/>
      <c r="AQ19" s="567"/>
      <c r="AR19" s="567"/>
      <c r="AS19" s="567"/>
      <c r="AT19" s="567"/>
      <c r="AU19" s="567"/>
      <c r="AV19" s="567"/>
      <c r="AW19" s="567"/>
      <c r="AX19" s="568"/>
    </row>
    <row r="20" spans="1:50" ht="24.75" customHeight="1" x14ac:dyDescent="0.15">
      <c r="A20" s="641"/>
      <c r="B20" s="642"/>
      <c r="C20" s="642"/>
      <c r="D20" s="642"/>
      <c r="E20" s="642"/>
      <c r="F20" s="643"/>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f>IF(AD18=0, "-", AD19/AD18)</f>
        <v>0.95833333333333337</v>
      </c>
      <c r="AE20" s="738"/>
      <c r="AF20" s="738"/>
      <c r="AG20" s="738"/>
      <c r="AH20" s="738"/>
      <c r="AI20" s="738"/>
      <c r="AJ20" s="738"/>
      <c r="AK20" s="567"/>
      <c r="AL20" s="567"/>
      <c r="AM20" s="567"/>
      <c r="AN20" s="567"/>
      <c r="AO20" s="567"/>
      <c r="AP20" s="567"/>
      <c r="AQ20" s="566"/>
      <c r="AR20" s="566"/>
      <c r="AS20" s="566"/>
      <c r="AT20" s="566"/>
      <c r="AU20" s="567"/>
      <c r="AV20" s="567"/>
      <c r="AW20" s="567"/>
      <c r="AX20" s="568"/>
    </row>
    <row r="21" spans="1:50" ht="18.75" customHeight="1" x14ac:dyDescent="0.15">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06" t="s">
        <v>325</v>
      </c>
      <c r="AF21" s="606"/>
      <c r="AG21" s="606"/>
      <c r="AH21" s="606"/>
      <c r="AI21" s="606" t="s">
        <v>326</v>
      </c>
      <c r="AJ21" s="606"/>
      <c r="AK21" s="606"/>
      <c r="AL21" s="606"/>
      <c r="AM21" s="606" t="s">
        <v>327</v>
      </c>
      <c r="AN21" s="606"/>
      <c r="AO21" s="606"/>
      <c r="AP21" s="275"/>
      <c r="AQ21" s="132" t="s">
        <v>323</v>
      </c>
      <c r="AR21" s="135"/>
      <c r="AS21" s="135"/>
      <c r="AT21" s="136"/>
      <c r="AU21" s="347" t="s">
        <v>262</v>
      </c>
      <c r="AV21" s="347"/>
      <c r="AW21" s="347"/>
      <c r="AX21" s="806"/>
    </row>
    <row r="22" spans="1:50" ht="18.75" customHeight="1" x14ac:dyDescent="0.15">
      <c r="A22" s="265"/>
      <c r="B22" s="266"/>
      <c r="C22" s="266"/>
      <c r="D22" s="266"/>
      <c r="E22" s="266"/>
      <c r="F22" s="267"/>
      <c r="G22" s="349"/>
      <c r="H22" s="260"/>
      <c r="I22" s="260"/>
      <c r="J22" s="260"/>
      <c r="K22" s="260"/>
      <c r="L22" s="260"/>
      <c r="M22" s="260"/>
      <c r="N22" s="260"/>
      <c r="O22" s="350"/>
      <c r="P22" s="301"/>
      <c r="Q22" s="260"/>
      <c r="R22" s="260"/>
      <c r="S22" s="260"/>
      <c r="T22" s="260"/>
      <c r="U22" s="260"/>
      <c r="V22" s="260"/>
      <c r="W22" s="260"/>
      <c r="X22" s="350"/>
      <c r="Y22" s="320"/>
      <c r="Z22" s="321"/>
      <c r="AA22" s="322"/>
      <c r="AB22" s="278"/>
      <c r="AC22" s="279"/>
      <c r="AD22" s="280"/>
      <c r="AE22" s="607"/>
      <c r="AF22" s="607"/>
      <c r="AG22" s="607"/>
      <c r="AH22" s="607"/>
      <c r="AI22" s="607"/>
      <c r="AJ22" s="607"/>
      <c r="AK22" s="607"/>
      <c r="AL22" s="607"/>
      <c r="AM22" s="607"/>
      <c r="AN22" s="607"/>
      <c r="AO22" s="607"/>
      <c r="AP22" s="278"/>
      <c r="AQ22" s="188" t="s">
        <v>504</v>
      </c>
      <c r="AR22" s="137"/>
      <c r="AS22" s="138" t="s">
        <v>324</v>
      </c>
      <c r="AT22" s="139"/>
      <c r="AU22" s="262">
        <v>29</v>
      </c>
      <c r="AV22" s="262"/>
      <c r="AW22" s="260" t="s">
        <v>310</v>
      </c>
      <c r="AX22" s="261"/>
    </row>
    <row r="23" spans="1:50" ht="22.5" customHeight="1" x14ac:dyDescent="0.15">
      <c r="A23" s="268"/>
      <c r="B23" s="266"/>
      <c r="C23" s="266"/>
      <c r="D23" s="266"/>
      <c r="E23" s="266"/>
      <c r="F23" s="267"/>
      <c r="G23" s="387" t="s">
        <v>508</v>
      </c>
      <c r="H23" s="388"/>
      <c r="I23" s="388"/>
      <c r="J23" s="388"/>
      <c r="K23" s="388"/>
      <c r="L23" s="388"/>
      <c r="M23" s="388"/>
      <c r="N23" s="388"/>
      <c r="O23" s="389"/>
      <c r="P23" s="96" t="s">
        <v>507</v>
      </c>
      <c r="Q23" s="97"/>
      <c r="R23" s="97"/>
      <c r="S23" s="97"/>
      <c r="T23" s="97"/>
      <c r="U23" s="97"/>
      <c r="V23" s="97"/>
      <c r="W23" s="97"/>
      <c r="X23" s="117"/>
      <c r="Y23" s="364" t="s">
        <v>14</v>
      </c>
      <c r="Z23" s="365"/>
      <c r="AA23" s="366"/>
      <c r="AB23" s="314" t="s">
        <v>506</v>
      </c>
      <c r="AC23" s="314"/>
      <c r="AD23" s="314"/>
      <c r="AE23" s="380" t="s">
        <v>504</v>
      </c>
      <c r="AF23" s="351"/>
      <c r="AG23" s="351"/>
      <c r="AH23" s="351"/>
      <c r="AI23" s="380" t="s">
        <v>504</v>
      </c>
      <c r="AJ23" s="351"/>
      <c r="AK23" s="351"/>
      <c r="AL23" s="351"/>
      <c r="AM23" s="380">
        <v>2</v>
      </c>
      <c r="AN23" s="351"/>
      <c r="AO23" s="351"/>
      <c r="AP23" s="351"/>
      <c r="AQ23" s="258" t="s">
        <v>504</v>
      </c>
      <c r="AR23" s="194"/>
      <c r="AS23" s="194"/>
      <c r="AT23" s="259"/>
      <c r="AU23" s="351"/>
      <c r="AV23" s="351"/>
      <c r="AW23" s="351"/>
      <c r="AX23" s="352"/>
    </row>
    <row r="24" spans="1:50" ht="22.5" customHeight="1" x14ac:dyDescent="0.15">
      <c r="A24" s="269"/>
      <c r="B24" s="270"/>
      <c r="C24" s="270"/>
      <c r="D24" s="270"/>
      <c r="E24" s="270"/>
      <c r="F24" s="271"/>
      <c r="G24" s="390"/>
      <c r="H24" s="391"/>
      <c r="I24" s="391"/>
      <c r="J24" s="391"/>
      <c r="K24" s="391"/>
      <c r="L24" s="391"/>
      <c r="M24" s="391"/>
      <c r="N24" s="391"/>
      <c r="O24" s="392"/>
      <c r="P24" s="439"/>
      <c r="Q24" s="119"/>
      <c r="R24" s="119"/>
      <c r="S24" s="119"/>
      <c r="T24" s="119"/>
      <c r="U24" s="119"/>
      <c r="V24" s="119"/>
      <c r="W24" s="119"/>
      <c r="X24" s="120"/>
      <c r="Y24" s="249" t="s">
        <v>61</v>
      </c>
      <c r="Z24" s="250"/>
      <c r="AA24" s="251"/>
      <c r="AB24" s="359" t="s">
        <v>506</v>
      </c>
      <c r="AC24" s="359"/>
      <c r="AD24" s="359"/>
      <c r="AE24" s="380" t="s">
        <v>504</v>
      </c>
      <c r="AF24" s="351"/>
      <c r="AG24" s="351"/>
      <c r="AH24" s="351"/>
      <c r="AI24" s="380" t="s">
        <v>504</v>
      </c>
      <c r="AJ24" s="351"/>
      <c r="AK24" s="351"/>
      <c r="AL24" s="351"/>
      <c r="AM24" s="380">
        <v>2</v>
      </c>
      <c r="AN24" s="351"/>
      <c r="AO24" s="351"/>
      <c r="AP24" s="351"/>
      <c r="AQ24" s="258" t="s">
        <v>504</v>
      </c>
      <c r="AR24" s="194"/>
      <c r="AS24" s="194"/>
      <c r="AT24" s="259"/>
      <c r="AU24" s="351">
        <v>6</v>
      </c>
      <c r="AV24" s="351"/>
      <c r="AW24" s="351"/>
      <c r="AX24" s="352"/>
    </row>
    <row r="25" spans="1:50" ht="22.5" customHeight="1" x14ac:dyDescent="0.15">
      <c r="A25" s="272"/>
      <c r="B25" s="273"/>
      <c r="C25" s="273"/>
      <c r="D25" s="273"/>
      <c r="E25" s="273"/>
      <c r="F25" s="274"/>
      <c r="G25" s="393"/>
      <c r="H25" s="394"/>
      <c r="I25" s="394"/>
      <c r="J25" s="394"/>
      <c r="K25" s="394"/>
      <c r="L25" s="394"/>
      <c r="M25" s="394"/>
      <c r="N25" s="394"/>
      <c r="O25" s="395"/>
      <c r="P25" s="99"/>
      <c r="Q25" s="100"/>
      <c r="R25" s="100"/>
      <c r="S25" s="100"/>
      <c r="T25" s="100"/>
      <c r="U25" s="100"/>
      <c r="V25" s="100"/>
      <c r="W25" s="100"/>
      <c r="X25" s="122"/>
      <c r="Y25" s="249" t="s">
        <v>15</v>
      </c>
      <c r="Z25" s="250"/>
      <c r="AA25" s="251"/>
      <c r="AB25" s="368" t="s">
        <v>312</v>
      </c>
      <c r="AC25" s="368"/>
      <c r="AD25" s="368"/>
      <c r="AE25" s="380" t="s">
        <v>504</v>
      </c>
      <c r="AF25" s="351"/>
      <c r="AG25" s="351"/>
      <c r="AH25" s="351"/>
      <c r="AI25" s="380" t="s">
        <v>504</v>
      </c>
      <c r="AJ25" s="351"/>
      <c r="AK25" s="351"/>
      <c r="AL25" s="351"/>
      <c r="AM25" s="380">
        <f>AM23/AM24</f>
        <v>1</v>
      </c>
      <c r="AN25" s="351"/>
      <c r="AO25" s="351"/>
      <c r="AP25" s="351"/>
      <c r="AQ25" s="258" t="s">
        <v>504</v>
      </c>
      <c r="AR25" s="194"/>
      <c r="AS25" s="194"/>
      <c r="AT25" s="259"/>
      <c r="AU25" s="351"/>
      <c r="AV25" s="351"/>
      <c r="AW25" s="351"/>
      <c r="AX25" s="352"/>
    </row>
    <row r="26" spans="1:50" ht="18.75" hidden="1" customHeight="1" x14ac:dyDescent="0.15">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06" t="s">
        <v>325</v>
      </c>
      <c r="AF26" s="606"/>
      <c r="AG26" s="606"/>
      <c r="AH26" s="606"/>
      <c r="AI26" s="606" t="s">
        <v>326</v>
      </c>
      <c r="AJ26" s="606"/>
      <c r="AK26" s="606"/>
      <c r="AL26" s="606"/>
      <c r="AM26" s="606" t="s">
        <v>327</v>
      </c>
      <c r="AN26" s="606"/>
      <c r="AO26" s="606"/>
      <c r="AP26" s="275"/>
      <c r="AQ26" s="132" t="s">
        <v>323</v>
      </c>
      <c r="AR26" s="135"/>
      <c r="AS26" s="135"/>
      <c r="AT26" s="136"/>
      <c r="AU26" s="801" t="s">
        <v>262</v>
      </c>
      <c r="AV26" s="801"/>
      <c r="AW26" s="801"/>
      <c r="AX26" s="802"/>
    </row>
    <row r="27" spans="1:50" ht="18.75" hidden="1" customHeight="1" x14ac:dyDescent="0.15">
      <c r="A27" s="265"/>
      <c r="B27" s="266"/>
      <c r="C27" s="266"/>
      <c r="D27" s="266"/>
      <c r="E27" s="266"/>
      <c r="F27" s="267"/>
      <c r="G27" s="349"/>
      <c r="H27" s="260"/>
      <c r="I27" s="260"/>
      <c r="J27" s="260"/>
      <c r="K27" s="260"/>
      <c r="L27" s="260"/>
      <c r="M27" s="260"/>
      <c r="N27" s="260"/>
      <c r="O27" s="350"/>
      <c r="P27" s="301"/>
      <c r="Q27" s="260"/>
      <c r="R27" s="260"/>
      <c r="S27" s="260"/>
      <c r="T27" s="260"/>
      <c r="U27" s="260"/>
      <c r="V27" s="260"/>
      <c r="W27" s="260"/>
      <c r="X27" s="350"/>
      <c r="Y27" s="320"/>
      <c r="Z27" s="321"/>
      <c r="AA27" s="322"/>
      <c r="AB27" s="278"/>
      <c r="AC27" s="279"/>
      <c r="AD27" s="280"/>
      <c r="AE27" s="607"/>
      <c r="AF27" s="607"/>
      <c r="AG27" s="607"/>
      <c r="AH27" s="607"/>
      <c r="AI27" s="607"/>
      <c r="AJ27" s="607"/>
      <c r="AK27" s="607"/>
      <c r="AL27" s="607"/>
      <c r="AM27" s="607"/>
      <c r="AN27" s="607"/>
      <c r="AO27" s="607"/>
      <c r="AP27" s="278"/>
      <c r="AQ27" s="188"/>
      <c r="AR27" s="137"/>
      <c r="AS27" s="138" t="s">
        <v>324</v>
      </c>
      <c r="AT27" s="139"/>
      <c r="AU27" s="262"/>
      <c r="AV27" s="262"/>
      <c r="AW27" s="260" t="s">
        <v>310</v>
      </c>
      <c r="AX27" s="261"/>
    </row>
    <row r="28" spans="1:50" ht="22.5" hidden="1" customHeight="1" x14ac:dyDescent="0.15">
      <c r="A28" s="268"/>
      <c r="B28" s="266"/>
      <c r="C28" s="266"/>
      <c r="D28" s="266"/>
      <c r="E28" s="266"/>
      <c r="F28" s="267"/>
      <c r="G28" s="387"/>
      <c r="H28" s="388"/>
      <c r="I28" s="388"/>
      <c r="J28" s="388"/>
      <c r="K28" s="388"/>
      <c r="L28" s="388"/>
      <c r="M28" s="388"/>
      <c r="N28" s="388"/>
      <c r="O28" s="389"/>
      <c r="P28" s="97"/>
      <c r="Q28" s="97"/>
      <c r="R28" s="97"/>
      <c r="S28" s="97"/>
      <c r="T28" s="97"/>
      <c r="U28" s="97"/>
      <c r="V28" s="97"/>
      <c r="W28" s="97"/>
      <c r="X28" s="117"/>
      <c r="Y28" s="364" t="s">
        <v>14</v>
      </c>
      <c r="Z28" s="365"/>
      <c r="AA28" s="366"/>
      <c r="AB28" s="314"/>
      <c r="AC28" s="314"/>
      <c r="AD28" s="314"/>
      <c r="AE28" s="380"/>
      <c r="AF28" s="351"/>
      <c r="AG28" s="351"/>
      <c r="AH28" s="351"/>
      <c r="AI28" s="380"/>
      <c r="AJ28" s="351"/>
      <c r="AK28" s="351"/>
      <c r="AL28" s="351"/>
      <c r="AM28" s="380"/>
      <c r="AN28" s="351"/>
      <c r="AO28" s="351"/>
      <c r="AP28" s="351"/>
      <c r="AQ28" s="258"/>
      <c r="AR28" s="194"/>
      <c r="AS28" s="194"/>
      <c r="AT28" s="259"/>
      <c r="AU28" s="351"/>
      <c r="AV28" s="351"/>
      <c r="AW28" s="351"/>
      <c r="AX28" s="352"/>
    </row>
    <row r="29" spans="1:50" ht="22.5" hidden="1" customHeight="1" x14ac:dyDescent="0.15">
      <c r="A29" s="269"/>
      <c r="B29" s="270"/>
      <c r="C29" s="270"/>
      <c r="D29" s="270"/>
      <c r="E29" s="270"/>
      <c r="F29" s="271"/>
      <c r="G29" s="390"/>
      <c r="H29" s="391"/>
      <c r="I29" s="391"/>
      <c r="J29" s="391"/>
      <c r="K29" s="391"/>
      <c r="L29" s="391"/>
      <c r="M29" s="391"/>
      <c r="N29" s="391"/>
      <c r="O29" s="392"/>
      <c r="P29" s="119"/>
      <c r="Q29" s="119"/>
      <c r="R29" s="119"/>
      <c r="S29" s="119"/>
      <c r="T29" s="119"/>
      <c r="U29" s="119"/>
      <c r="V29" s="119"/>
      <c r="W29" s="119"/>
      <c r="X29" s="120"/>
      <c r="Y29" s="249" t="s">
        <v>61</v>
      </c>
      <c r="Z29" s="250"/>
      <c r="AA29" s="251"/>
      <c r="AB29" s="359"/>
      <c r="AC29" s="359"/>
      <c r="AD29" s="359"/>
      <c r="AE29" s="380"/>
      <c r="AF29" s="351"/>
      <c r="AG29" s="351"/>
      <c r="AH29" s="351"/>
      <c r="AI29" s="380"/>
      <c r="AJ29" s="351"/>
      <c r="AK29" s="351"/>
      <c r="AL29" s="351"/>
      <c r="AM29" s="380"/>
      <c r="AN29" s="351"/>
      <c r="AO29" s="351"/>
      <c r="AP29" s="351"/>
      <c r="AQ29" s="258"/>
      <c r="AR29" s="194"/>
      <c r="AS29" s="194"/>
      <c r="AT29" s="259"/>
      <c r="AU29" s="351"/>
      <c r="AV29" s="351"/>
      <c r="AW29" s="351"/>
      <c r="AX29" s="352"/>
    </row>
    <row r="30" spans="1:50" ht="22.5" hidden="1" customHeight="1" x14ac:dyDescent="0.15">
      <c r="A30" s="272"/>
      <c r="B30" s="273"/>
      <c r="C30" s="273"/>
      <c r="D30" s="273"/>
      <c r="E30" s="273"/>
      <c r="F30" s="274"/>
      <c r="G30" s="393"/>
      <c r="H30" s="394"/>
      <c r="I30" s="394"/>
      <c r="J30" s="394"/>
      <c r="K30" s="394"/>
      <c r="L30" s="394"/>
      <c r="M30" s="394"/>
      <c r="N30" s="394"/>
      <c r="O30" s="395"/>
      <c r="P30" s="100"/>
      <c r="Q30" s="100"/>
      <c r="R30" s="100"/>
      <c r="S30" s="100"/>
      <c r="T30" s="100"/>
      <c r="U30" s="100"/>
      <c r="V30" s="100"/>
      <c r="W30" s="100"/>
      <c r="X30" s="122"/>
      <c r="Y30" s="249" t="s">
        <v>15</v>
      </c>
      <c r="Z30" s="250"/>
      <c r="AA30" s="251"/>
      <c r="AB30" s="368" t="s">
        <v>16</v>
      </c>
      <c r="AC30" s="368"/>
      <c r="AD30" s="368"/>
      <c r="AE30" s="380"/>
      <c r="AF30" s="351"/>
      <c r="AG30" s="351"/>
      <c r="AH30" s="351"/>
      <c r="AI30" s="380"/>
      <c r="AJ30" s="351"/>
      <c r="AK30" s="351"/>
      <c r="AL30" s="351"/>
      <c r="AM30" s="380"/>
      <c r="AN30" s="351"/>
      <c r="AO30" s="351"/>
      <c r="AP30" s="351"/>
      <c r="AQ30" s="258"/>
      <c r="AR30" s="194"/>
      <c r="AS30" s="194"/>
      <c r="AT30" s="259"/>
      <c r="AU30" s="351"/>
      <c r="AV30" s="351"/>
      <c r="AW30" s="351"/>
      <c r="AX30" s="352"/>
    </row>
    <row r="31" spans="1:50" ht="18.75" hidden="1" customHeight="1" x14ac:dyDescent="0.15">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06" t="s">
        <v>325</v>
      </c>
      <c r="AF31" s="606"/>
      <c r="AG31" s="606"/>
      <c r="AH31" s="606"/>
      <c r="AI31" s="606" t="s">
        <v>326</v>
      </c>
      <c r="AJ31" s="606"/>
      <c r="AK31" s="606"/>
      <c r="AL31" s="606"/>
      <c r="AM31" s="606" t="s">
        <v>327</v>
      </c>
      <c r="AN31" s="606"/>
      <c r="AO31" s="606"/>
      <c r="AP31" s="275"/>
      <c r="AQ31" s="132" t="s">
        <v>323</v>
      </c>
      <c r="AR31" s="135"/>
      <c r="AS31" s="135"/>
      <c r="AT31" s="136"/>
      <c r="AU31" s="801" t="s">
        <v>262</v>
      </c>
      <c r="AV31" s="801"/>
      <c r="AW31" s="801"/>
      <c r="AX31" s="802"/>
    </row>
    <row r="32" spans="1:50" ht="18.75" hidden="1" customHeight="1" x14ac:dyDescent="0.15">
      <c r="A32" s="265"/>
      <c r="B32" s="266"/>
      <c r="C32" s="266"/>
      <c r="D32" s="266"/>
      <c r="E32" s="266"/>
      <c r="F32" s="267"/>
      <c r="G32" s="349"/>
      <c r="H32" s="260"/>
      <c r="I32" s="260"/>
      <c r="J32" s="260"/>
      <c r="K32" s="260"/>
      <c r="L32" s="260"/>
      <c r="M32" s="260"/>
      <c r="N32" s="260"/>
      <c r="O32" s="350"/>
      <c r="P32" s="301"/>
      <c r="Q32" s="260"/>
      <c r="R32" s="260"/>
      <c r="S32" s="260"/>
      <c r="T32" s="260"/>
      <c r="U32" s="260"/>
      <c r="V32" s="260"/>
      <c r="W32" s="260"/>
      <c r="X32" s="350"/>
      <c r="Y32" s="320"/>
      <c r="Z32" s="321"/>
      <c r="AA32" s="322"/>
      <c r="AB32" s="278"/>
      <c r="AC32" s="279"/>
      <c r="AD32" s="280"/>
      <c r="AE32" s="607"/>
      <c r="AF32" s="607"/>
      <c r="AG32" s="607"/>
      <c r="AH32" s="607"/>
      <c r="AI32" s="607"/>
      <c r="AJ32" s="607"/>
      <c r="AK32" s="607"/>
      <c r="AL32" s="607"/>
      <c r="AM32" s="607"/>
      <c r="AN32" s="607"/>
      <c r="AO32" s="607"/>
      <c r="AP32" s="278"/>
      <c r="AQ32" s="188"/>
      <c r="AR32" s="137"/>
      <c r="AS32" s="138" t="s">
        <v>324</v>
      </c>
      <c r="AT32" s="139"/>
      <c r="AU32" s="262"/>
      <c r="AV32" s="262"/>
      <c r="AW32" s="260" t="s">
        <v>310</v>
      </c>
      <c r="AX32" s="261"/>
    </row>
    <row r="33" spans="1:50" ht="22.5" hidden="1" customHeight="1" x14ac:dyDescent="0.15">
      <c r="A33" s="268"/>
      <c r="B33" s="266"/>
      <c r="C33" s="266"/>
      <c r="D33" s="266"/>
      <c r="E33" s="266"/>
      <c r="F33" s="267"/>
      <c r="G33" s="387"/>
      <c r="H33" s="388"/>
      <c r="I33" s="388"/>
      <c r="J33" s="388"/>
      <c r="K33" s="388"/>
      <c r="L33" s="388"/>
      <c r="M33" s="388"/>
      <c r="N33" s="388"/>
      <c r="O33" s="389"/>
      <c r="P33" s="97"/>
      <c r="Q33" s="97"/>
      <c r="R33" s="97"/>
      <c r="S33" s="97"/>
      <c r="T33" s="97"/>
      <c r="U33" s="97"/>
      <c r="V33" s="97"/>
      <c r="W33" s="97"/>
      <c r="X33" s="117"/>
      <c r="Y33" s="364" t="s">
        <v>14</v>
      </c>
      <c r="Z33" s="365"/>
      <c r="AA33" s="366"/>
      <c r="AB33" s="314"/>
      <c r="AC33" s="314"/>
      <c r="AD33" s="314"/>
      <c r="AE33" s="380"/>
      <c r="AF33" s="351"/>
      <c r="AG33" s="351"/>
      <c r="AH33" s="351"/>
      <c r="AI33" s="380"/>
      <c r="AJ33" s="351"/>
      <c r="AK33" s="351"/>
      <c r="AL33" s="351"/>
      <c r="AM33" s="380"/>
      <c r="AN33" s="351"/>
      <c r="AO33" s="351"/>
      <c r="AP33" s="351"/>
      <c r="AQ33" s="258"/>
      <c r="AR33" s="194"/>
      <c r="AS33" s="194"/>
      <c r="AT33" s="259"/>
      <c r="AU33" s="351"/>
      <c r="AV33" s="351"/>
      <c r="AW33" s="351"/>
      <c r="AX33" s="352"/>
    </row>
    <row r="34" spans="1:50" ht="22.5" hidden="1" customHeight="1" x14ac:dyDescent="0.15">
      <c r="A34" s="269"/>
      <c r="B34" s="270"/>
      <c r="C34" s="270"/>
      <c r="D34" s="270"/>
      <c r="E34" s="270"/>
      <c r="F34" s="271"/>
      <c r="G34" s="390"/>
      <c r="H34" s="391"/>
      <c r="I34" s="391"/>
      <c r="J34" s="391"/>
      <c r="K34" s="391"/>
      <c r="L34" s="391"/>
      <c r="M34" s="391"/>
      <c r="N34" s="391"/>
      <c r="O34" s="392"/>
      <c r="P34" s="119"/>
      <c r="Q34" s="119"/>
      <c r="R34" s="119"/>
      <c r="S34" s="119"/>
      <c r="T34" s="119"/>
      <c r="U34" s="119"/>
      <c r="V34" s="119"/>
      <c r="W34" s="119"/>
      <c r="X34" s="120"/>
      <c r="Y34" s="249" t="s">
        <v>61</v>
      </c>
      <c r="Z34" s="250"/>
      <c r="AA34" s="251"/>
      <c r="AB34" s="359"/>
      <c r="AC34" s="359"/>
      <c r="AD34" s="359"/>
      <c r="AE34" s="380"/>
      <c r="AF34" s="351"/>
      <c r="AG34" s="351"/>
      <c r="AH34" s="351"/>
      <c r="AI34" s="380"/>
      <c r="AJ34" s="351"/>
      <c r="AK34" s="351"/>
      <c r="AL34" s="351"/>
      <c r="AM34" s="380"/>
      <c r="AN34" s="351"/>
      <c r="AO34" s="351"/>
      <c r="AP34" s="351"/>
      <c r="AQ34" s="258"/>
      <c r="AR34" s="194"/>
      <c r="AS34" s="194"/>
      <c r="AT34" s="259"/>
      <c r="AU34" s="351"/>
      <c r="AV34" s="351"/>
      <c r="AW34" s="351"/>
      <c r="AX34" s="352"/>
    </row>
    <row r="35" spans="1:50" ht="22.5" hidden="1" customHeight="1" x14ac:dyDescent="0.15">
      <c r="A35" s="272"/>
      <c r="B35" s="273"/>
      <c r="C35" s="273"/>
      <c r="D35" s="273"/>
      <c r="E35" s="273"/>
      <c r="F35" s="274"/>
      <c r="G35" s="393"/>
      <c r="H35" s="394"/>
      <c r="I35" s="394"/>
      <c r="J35" s="394"/>
      <c r="K35" s="394"/>
      <c r="L35" s="394"/>
      <c r="M35" s="394"/>
      <c r="N35" s="394"/>
      <c r="O35" s="395"/>
      <c r="P35" s="100"/>
      <c r="Q35" s="100"/>
      <c r="R35" s="100"/>
      <c r="S35" s="100"/>
      <c r="T35" s="100"/>
      <c r="U35" s="100"/>
      <c r="V35" s="100"/>
      <c r="W35" s="100"/>
      <c r="X35" s="122"/>
      <c r="Y35" s="249" t="s">
        <v>15</v>
      </c>
      <c r="Z35" s="250"/>
      <c r="AA35" s="251"/>
      <c r="AB35" s="368" t="s">
        <v>16</v>
      </c>
      <c r="AC35" s="368"/>
      <c r="AD35" s="368"/>
      <c r="AE35" s="380"/>
      <c r="AF35" s="351"/>
      <c r="AG35" s="351"/>
      <c r="AH35" s="351"/>
      <c r="AI35" s="380"/>
      <c r="AJ35" s="351"/>
      <c r="AK35" s="351"/>
      <c r="AL35" s="351"/>
      <c r="AM35" s="380"/>
      <c r="AN35" s="351"/>
      <c r="AO35" s="351"/>
      <c r="AP35" s="351"/>
      <c r="AQ35" s="258"/>
      <c r="AR35" s="194"/>
      <c r="AS35" s="194"/>
      <c r="AT35" s="259"/>
      <c r="AU35" s="351"/>
      <c r="AV35" s="351"/>
      <c r="AW35" s="351"/>
      <c r="AX35" s="352"/>
    </row>
    <row r="36" spans="1:50" ht="18.75" hidden="1" customHeight="1" x14ac:dyDescent="0.15">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06" t="s">
        <v>325</v>
      </c>
      <c r="AF36" s="606"/>
      <c r="AG36" s="606"/>
      <c r="AH36" s="606"/>
      <c r="AI36" s="606" t="s">
        <v>326</v>
      </c>
      <c r="AJ36" s="606"/>
      <c r="AK36" s="606"/>
      <c r="AL36" s="606"/>
      <c r="AM36" s="606" t="s">
        <v>327</v>
      </c>
      <c r="AN36" s="606"/>
      <c r="AO36" s="606"/>
      <c r="AP36" s="275"/>
      <c r="AQ36" s="132" t="s">
        <v>323</v>
      </c>
      <c r="AR36" s="135"/>
      <c r="AS36" s="135"/>
      <c r="AT36" s="136"/>
      <c r="AU36" s="801" t="s">
        <v>262</v>
      </c>
      <c r="AV36" s="801"/>
      <c r="AW36" s="801"/>
      <c r="AX36" s="802"/>
    </row>
    <row r="37" spans="1:50" ht="18.75" hidden="1" customHeight="1" x14ac:dyDescent="0.15">
      <c r="A37" s="265"/>
      <c r="B37" s="266"/>
      <c r="C37" s="266"/>
      <c r="D37" s="266"/>
      <c r="E37" s="266"/>
      <c r="F37" s="267"/>
      <c r="G37" s="349"/>
      <c r="H37" s="260"/>
      <c r="I37" s="260"/>
      <c r="J37" s="260"/>
      <c r="K37" s="260"/>
      <c r="L37" s="260"/>
      <c r="M37" s="260"/>
      <c r="N37" s="260"/>
      <c r="O37" s="350"/>
      <c r="P37" s="301"/>
      <c r="Q37" s="260"/>
      <c r="R37" s="260"/>
      <c r="S37" s="260"/>
      <c r="T37" s="260"/>
      <c r="U37" s="260"/>
      <c r="V37" s="260"/>
      <c r="W37" s="260"/>
      <c r="X37" s="350"/>
      <c r="Y37" s="320"/>
      <c r="Z37" s="321"/>
      <c r="AA37" s="322"/>
      <c r="AB37" s="278"/>
      <c r="AC37" s="279"/>
      <c r="AD37" s="280"/>
      <c r="AE37" s="607"/>
      <c r="AF37" s="607"/>
      <c r="AG37" s="607"/>
      <c r="AH37" s="607"/>
      <c r="AI37" s="607"/>
      <c r="AJ37" s="607"/>
      <c r="AK37" s="607"/>
      <c r="AL37" s="607"/>
      <c r="AM37" s="607"/>
      <c r="AN37" s="607"/>
      <c r="AO37" s="607"/>
      <c r="AP37" s="278"/>
      <c r="AQ37" s="188"/>
      <c r="AR37" s="137"/>
      <c r="AS37" s="138" t="s">
        <v>324</v>
      </c>
      <c r="AT37" s="139"/>
      <c r="AU37" s="262"/>
      <c r="AV37" s="262"/>
      <c r="AW37" s="260" t="s">
        <v>310</v>
      </c>
      <c r="AX37" s="261"/>
    </row>
    <row r="38" spans="1:50" ht="22.5" hidden="1" customHeight="1" x14ac:dyDescent="0.15">
      <c r="A38" s="268"/>
      <c r="B38" s="266"/>
      <c r="C38" s="266"/>
      <c r="D38" s="266"/>
      <c r="E38" s="266"/>
      <c r="F38" s="267"/>
      <c r="G38" s="387"/>
      <c r="H38" s="388"/>
      <c r="I38" s="388"/>
      <c r="J38" s="388"/>
      <c r="K38" s="388"/>
      <c r="L38" s="388"/>
      <c r="M38" s="388"/>
      <c r="N38" s="388"/>
      <c r="O38" s="389"/>
      <c r="P38" s="97"/>
      <c r="Q38" s="97"/>
      <c r="R38" s="97"/>
      <c r="S38" s="97"/>
      <c r="T38" s="97"/>
      <c r="U38" s="97"/>
      <c r="V38" s="97"/>
      <c r="W38" s="97"/>
      <c r="X38" s="117"/>
      <c r="Y38" s="364" t="s">
        <v>14</v>
      </c>
      <c r="Z38" s="365"/>
      <c r="AA38" s="366"/>
      <c r="AB38" s="314"/>
      <c r="AC38" s="314"/>
      <c r="AD38" s="314"/>
      <c r="AE38" s="380"/>
      <c r="AF38" s="351"/>
      <c r="AG38" s="351"/>
      <c r="AH38" s="351"/>
      <c r="AI38" s="380"/>
      <c r="AJ38" s="351"/>
      <c r="AK38" s="351"/>
      <c r="AL38" s="351"/>
      <c r="AM38" s="380"/>
      <c r="AN38" s="351"/>
      <c r="AO38" s="351"/>
      <c r="AP38" s="351"/>
      <c r="AQ38" s="258"/>
      <c r="AR38" s="194"/>
      <c r="AS38" s="194"/>
      <c r="AT38" s="259"/>
      <c r="AU38" s="351"/>
      <c r="AV38" s="351"/>
      <c r="AW38" s="351"/>
      <c r="AX38" s="352"/>
    </row>
    <row r="39" spans="1:50" ht="22.5" hidden="1" customHeight="1" x14ac:dyDescent="0.15">
      <c r="A39" s="269"/>
      <c r="B39" s="270"/>
      <c r="C39" s="270"/>
      <c r="D39" s="270"/>
      <c r="E39" s="270"/>
      <c r="F39" s="271"/>
      <c r="G39" s="390"/>
      <c r="H39" s="391"/>
      <c r="I39" s="391"/>
      <c r="J39" s="391"/>
      <c r="K39" s="391"/>
      <c r="L39" s="391"/>
      <c r="M39" s="391"/>
      <c r="N39" s="391"/>
      <c r="O39" s="392"/>
      <c r="P39" s="119"/>
      <c r="Q39" s="119"/>
      <c r="R39" s="119"/>
      <c r="S39" s="119"/>
      <c r="T39" s="119"/>
      <c r="U39" s="119"/>
      <c r="V39" s="119"/>
      <c r="W39" s="119"/>
      <c r="X39" s="120"/>
      <c r="Y39" s="249" t="s">
        <v>61</v>
      </c>
      <c r="Z39" s="250"/>
      <c r="AA39" s="251"/>
      <c r="AB39" s="359"/>
      <c r="AC39" s="359"/>
      <c r="AD39" s="359"/>
      <c r="AE39" s="380"/>
      <c r="AF39" s="351"/>
      <c r="AG39" s="351"/>
      <c r="AH39" s="351"/>
      <c r="AI39" s="380"/>
      <c r="AJ39" s="351"/>
      <c r="AK39" s="351"/>
      <c r="AL39" s="351"/>
      <c r="AM39" s="380"/>
      <c r="AN39" s="351"/>
      <c r="AO39" s="351"/>
      <c r="AP39" s="351"/>
      <c r="AQ39" s="258"/>
      <c r="AR39" s="194"/>
      <c r="AS39" s="194"/>
      <c r="AT39" s="259"/>
      <c r="AU39" s="351"/>
      <c r="AV39" s="351"/>
      <c r="AW39" s="351"/>
      <c r="AX39" s="352"/>
    </row>
    <row r="40" spans="1:50" ht="22.5" hidden="1" customHeight="1" x14ac:dyDescent="0.15">
      <c r="A40" s="272"/>
      <c r="B40" s="273"/>
      <c r="C40" s="273"/>
      <c r="D40" s="273"/>
      <c r="E40" s="273"/>
      <c r="F40" s="274"/>
      <c r="G40" s="393"/>
      <c r="H40" s="394"/>
      <c r="I40" s="394"/>
      <c r="J40" s="394"/>
      <c r="K40" s="394"/>
      <c r="L40" s="394"/>
      <c r="M40" s="394"/>
      <c r="N40" s="394"/>
      <c r="O40" s="395"/>
      <c r="P40" s="100"/>
      <c r="Q40" s="100"/>
      <c r="R40" s="100"/>
      <c r="S40" s="100"/>
      <c r="T40" s="100"/>
      <c r="U40" s="100"/>
      <c r="V40" s="100"/>
      <c r="W40" s="100"/>
      <c r="X40" s="122"/>
      <c r="Y40" s="249" t="s">
        <v>15</v>
      </c>
      <c r="Z40" s="250"/>
      <c r="AA40" s="251"/>
      <c r="AB40" s="368" t="s">
        <v>16</v>
      </c>
      <c r="AC40" s="368"/>
      <c r="AD40" s="368"/>
      <c r="AE40" s="380"/>
      <c r="AF40" s="351"/>
      <c r="AG40" s="351"/>
      <c r="AH40" s="351"/>
      <c r="AI40" s="380"/>
      <c r="AJ40" s="351"/>
      <c r="AK40" s="351"/>
      <c r="AL40" s="351"/>
      <c r="AM40" s="380"/>
      <c r="AN40" s="351"/>
      <c r="AO40" s="351"/>
      <c r="AP40" s="351"/>
      <c r="AQ40" s="258"/>
      <c r="AR40" s="194"/>
      <c r="AS40" s="194"/>
      <c r="AT40" s="259"/>
      <c r="AU40" s="351"/>
      <c r="AV40" s="351"/>
      <c r="AW40" s="351"/>
      <c r="AX40" s="352"/>
    </row>
    <row r="41" spans="1:50" ht="18.75" hidden="1" customHeight="1" x14ac:dyDescent="0.15">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06" t="s">
        <v>325</v>
      </c>
      <c r="AF41" s="606"/>
      <c r="AG41" s="606"/>
      <c r="AH41" s="606"/>
      <c r="AI41" s="606" t="s">
        <v>326</v>
      </c>
      <c r="AJ41" s="606"/>
      <c r="AK41" s="606"/>
      <c r="AL41" s="606"/>
      <c r="AM41" s="606" t="s">
        <v>327</v>
      </c>
      <c r="AN41" s="606"/>
      <c r="AO41" s="606"/>
      <c r="AP41" s="275"/>
      <c r="AQ41" s="132" t="s">
        <v>323</v>
      </c>
      <c r="AR41" s="135"/>
      <c r="AS41" s="135"/>
      <c r="AT41" s="136"/>
      <c r="AU41" s="801" t="s">
        <v>262</v>
      </c>
      <c r="AV41" s="801"/>
      <c r="AW41" s="801"/>
      <c r="AX41" s="802"/>
    </row>
    <row r="42" spans="1:50" ht="18.75" hidden="1" customHeight="1" x14ac:dyDescent="0.15">
      <c r="A42" s="265"/>
      <c r="B42" s="266"/>
      <c r="C42" s="266"/>
      <c r="D42" s="266"/>
      <c r="E42" s="266"/>
      <c r="F42" s="267"/>
      <c r="G42" s="349"/>
      <c r="H42" s="260"/>
      <c r="I42" s="260"/>
      <c r="J42" s="260"/>
      <c r="K42" s="260"/>
      <c r="L42" s="260"/>
      <c r="M42" s="260"/>
      <c r="N42" s="260"/>
      <c r="O42" s="350"/>
      <c r="P42" s="301"/>
      <c r="Q42" s="260"/>
      <c r="R42" s="260"/>
      <c r="S42" s="260"/>
      <c r="T42" s="260"/>
      <c r="U42" s="260"/>
      <c r="V42" s="260"/>
      <c r="W42" s="260"/>
      <c r="X42" s="350"/>
      <c r="Y42" s="320"/>
      <c r="Z42" s="321"/>
      <c r="AA42" s="322"/>
      <c r="AB42" s="278"/>
      <c r="AC42" s="279"/>
      <c r="AD42" s="280"/>
      <c r="AE42" s="607"/>
      <c r="AF42" s="607"/>
      <c r="AG42" s="607"/>
      <c r="AH42" s="607"/>
      <c r="AI42" s="607"/>
      <c r="AJ42" s="607"/>
      <c r="AK42" s="607"/>
      <c r="AL42" s="607"/>
      <c r="AM42" s="607"/>
      <c r="AN42" s="607"/>
      <c r="AO42" s="607"/>
      <c r="AP42" s="278"/>
      <c r="AQ42" s="188"/>
      <c r="AR42" s="137"/>
      <c r="AS42" s="138" t="s">
        <v>324</v>
      </c>
      <c r="AT42" s="139"/>
      <c r="AU42" s="262"/>
      <c r="AV42" s="262"/>
      <c r="AW42" s="260" t="s">
        <v>310</v>
      </c>
      <c r="AX42" s="261"/>
    </row>
    <row r="43" spans="1:50" ht="22.5" hidden="1" customHeight="1" x14ac:dyDescent="0.15">
      <c r="A43" s="268"/>
      <c r="B43" s="266"/>
      <c r="C43" s="266"/>
      <c r="D43" s="266"/>
      <c r="E43" s="266"/>
      <c r="F43" s="267"/>
      <c r="G43" s="387"/>
      <c r="H43" s="388"/>
      <c r="I43" s="388"/>
      <c r="J43" s="388"/>
      <c r="K43" s="388"/>
      <c r="L43" s="388"/>
      <c r="M43" s="388"/>
      <c r="N43" s="388"/>
      <c r="O43" s="389"/>
      <c r="P43" s="97"/>
      <c r="Q43" s="97"/>
      <c r="R43" s="97"/>
      <c r="S43" s="97"/>
      <c r="T43" s="97"/>
      <c r="U43" s="97"/>
      <c r="V43" s="97"/>
      <c r="W43" s="97"/>
      <c r="X43" s="117"/>
      <c r="Y43" s="364" t="s">
        <v>14</v>
      </c>
      <c r="Z43" s="365"/>
      <c r="AA43" s="366"/>
      <c r="AB43" s="314"/>
      <c r="AC43" s="314"/>
      <c r="AD43" s="314"/>
      <c r="AE43" s="380"/>
      <c r="AF43" s="351"/>
      <c r="AG43" s="351"/>
      <c r="AH43" s="351"/>
      <c r="AI43" s="380"/>
      <c r="AJ43" s="351"/>
      <c r="AK43" s="351"/>
      <c r="AL43" s="351"/>
      <c r="AM43" s="380"/>
      <c r="AN43" s="351"/>
      <c r="AO43" s="351"/>
      <c r="AP43" s="351"/>
      <c r="AQ43" s="258"/>
      <c r="AR43" s="194"/>
      <c r="AS43" s="194"/>
      <c r="AT43" s="259"/>
      <c r="AU43" s="351"/>
      <c r="AV43" s="351"/>
      <c r="AW43" s="351"/>
      <c r="AX43" s="352"/>
    </row>
    <row r="44" spans="1:50" ht="22.5" hidden="1" customHeight="1" x14ac:dyDescent="0.15">
      <c r="A44" s="269"/>
      <c r="B44" s="270"/>
      <c r="C44" s="270"/>
      <c r="D44" s="270"/>
      <c r="E44" s="270"/>
      <c r="F44" s="271"/>
      <c r="G44" s="390"/>
      <c r="H44" s="391"/>
      <c r="I44" s="391"/>
      <c r="J44" s="391"/>
      <c r="K44" s="391"/>
      <c r="L44" s="391"/>
      <c r="M44" s="391"/>
      <c r="N44" s="391"/>
      <c r="O44" s="392"/>
      <c r="P44" s="119"/>
      <c r="Q44" s="119"/>
      <c r="R44" s="119"/>
      <c r="S44" s="119"/>
      <c r="T44" s="119"/>
      <c r="U44" s="119"/>
      <c r="V44" s="119"/>
      <c r="W44" s="119"/>
      <c r="X44" s="120"/>
      <c r="Y44" s="249" t="s">
        <v>61</v>
      </c>
      <c r="Z44" s="250"/>
      <c r="AA44" s="251"/>
      <c r="AB44" s="359"/>
      <c r="AC44" s="359"/>
      <c r="AD44" s="359"/>
      <c r="AE44" s="380"/>
      <c r="AF44" s="351"/>
      <c r="AG44" s="351"/>
      <c r="AH44" s="351"/>
      <c r="AI44" s="380"/>
      <c r="AJ44" s="351"/>
      <c r="AK44" s="351"/>
      <c r="AL44" s="351"/>
      <c r="AM44" s="380"/>
      <c r="AN44" s="351"/>
      <c r="AO44" s="351"/>
      <c r="AP44" s="351"/>
      <c r="AQ44" s="258"/>
      <c r="AR44" s="194"/>
      <c r="AS44" s="194"/>
      <c r="AT44" s="259"/>
      <c r="AU44" s="351"/>
      <c r="AV44" s="351"/>
      <c r="AW44" s="351"/>
      <c r="AX44" s="352"/>
    </row>
    <row r="45" spans="1:50" ht="22.5" hidden="1" customHeight="1" x14ac:dyDescent="0.15">
      <c r="A45" s="268"/>
      <c r="B45" s="266"/>
      <c r="C45" s="266"/>
      <c r="D45" s="266"/>
      <c r="E45" s="266"/>
      <c r="F45" s="267"/>
      <c r="G45" s="393"/>
      <c r="H45" s="394"/>
      <c r="I45" s="394"/>
      <c r="J45" s="394"/>
      <c r="K45" s="394"/>
      <c r="L45" s="394"/>
      <c r="M45" s="394"/>
      <c r="N45" s="394"/>
      <c r="O45" s="395"/>
      <c r="P45" s="100"/>
      <c r="Q45" s="100"/>
      <c r="R45" s="100"/>
      <c r="S45" s="100"/>
      <c r="T45" s="100"/>
      <c r="U45" s="100"/>
      <c r="V45" s="100"/>
      <c r="W45" s="100"/>
      <c r="X45" s="122"/>
      <c r="Y45" s="249" t="s">
        <v>15</v>
      </c>
      <c r="Z45" s="250"/>
      <c r="AA45" s="251"/>
      <c r="AB45" s="740" t="s">
        <v>16</v>
      </c>
      <c r="AC45" s="740"/>
      <c r="AD45" s="740"/>
      <c r="AE45" s="380"/>
      <c r="AF45" s="351"/>
      <c r="AG45" s="351"/>
      <c r="AH45" s="351"/>
      <c r="AI45" s="380"/>
      <c r="AJ45" s="351"/>
      <c r="AK45" s="351"/>
      <c r="AL45" s="351"/>
      <c r="AM45" s="380"/>
      <c r="AN45" s="351"/>
      <c r="AO45" s="351"/>
      <c r="AP45" s="351"/>
      <c r="AQ45" s="258"/>
      <c r="AR45" s="194"/>
      <c r="AS45" s="194"/>
      <c r="AT45" s="259"/>
      <c r="AU45" s="351"/>
      <c r="AV45" s="351"/>
      <c r="AW45" s="351"/>
      <c r="AX45" s="352"/>
    </row>
    <row r="46" spans="1:50" ht="18.75" hidden="1" customHeight="1" x14ac:dyDescent="0.15">
      <c r="A46" s="340" t="s">
        <v>411</v>
      </c>
      <c r="B46" s="341"/>
      <c r="C46" s="341"/>
      <c r="D46" s="341"/>
      <c r="E46" s="341"/>
      <c r="F46" s="342"/>
      <c r="G46" s="75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3"/>
      <c r="B47" s="344"/>
      <c r="C47" s="344"/>
      <c r="D47" s="344"/>
      <c r="E47" s="344"/>
      <c r="F47" s="345"/>
      <c r="G47" s="75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3"/>
      <c r="B48" s="344"/>
      <c r="C48" s="344"/>
      <c r="D48" s="344"/>
      <c r="E48" s="344"/>
      <c r="F48" s="345"/>
      <c r="G48" s="418"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51"/>
      <c r="AV48" s="351"/>
      <c r="AW48" s="351"/>
      <c r="AX48" s="352"/>
    </row>
    <row r="49" spans="1:50" ht="22.5" hidden="1" customHeight="1" x14ac:dyDescent="0.15">
      <c r="A49" s="343"/>
      <c r="B49" s="344"/>
      <c r="C49" s="344"/>
      <c r="D49" s="344"/>
      <c r="E49" s="344"/>
      <c r="F49" s="345"/>
      <c r="G49" s="419"/>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51"/>
      <c r="AV49" s="351"/>
      <c r="AW49" s="351"/>
      <c r="AX49" s="352"/>
    </row>
    <row r="50" spans="1:50" ht="22.5" hidden="1" customHeight="1" x14ac:dyDescent="0.15">
      <c r="A50" s="343"/>
      <c r="B50" s="344"/>
      <c r="C50" s="344"/>
      <c r="D50" s="344"/>
      <c r="E50" s="344"/>
      <c r="F50" s="345"/>
      <c r="G50" s="420"/>
      <c r="H50" s="100"/>
      <c r="I50" s="100"/>
      <c r="J50" s="100"/>
      <c r="K50" s="100"/>
      <c r="L50" s="100"/>
      <c r="M50" s="100"/>
      <c r="N50" s="100"/>
      <c r="O50" s="122"/>
      <c r="P50" s="119"/>
      <c r="Q50" s="119"/>
      <c r="R50" s="119"/>
      <c r="S50" s="119"/>
      <c r="T50" s="119"/>
      <c r="U50" s="119"/>
      <c r="V50" s="119"/>
      <c r="W50" s="119"/>
      <c r="X50" s="120"/>
      <c r="Y50" s="132" t="s">
        <v>15</v>
      </c>
      <c r="Z50" s="135"/>
      <c r="AA50" s="136"/>
      <c r="AB50" s="396" t="s">
        <v>16</v>
      </c>
      <c r="AC50" s="396"/>
      <c r="AD50" s="396"/>
      <c r="AE50" s="820"/>
      <c r="AF50" s="821"/>
      <c r="AG50" s="821"/>
      <c r="AH50" s="821"/>
      <c r="AI50" s="820"/>
      <c r="AJ50" s="821"/>
      <c r="AK50" s="821"/>
      <c r="AL50" s="821"/>
      <c r="AM50" s="820"/>
      <c r="AN50" s="821"/>
      <c r="AO50" s="821"/>
      <c r="AP50" s="821"/>
      <c r="AQ50" s="258"/>
      <c r="AR50" s="194"/>
      <c r="AS50" s="194"/>
      <c r="AT50" s="259"/>
      <c r="AU50" s="351"/>
      <c r="AV50" s="351"/>
      <c r="AW50" s="351"/>
      <c r="AX50" s="352"/>
    </row>
    <row r="51" spans="1:50" ht="57" hidden="1" customHeight="1" x14ac:dyDescent="0.15">
      <c r="A51" s="78" t="s">
        <v>432</v>
      </c>
      <c r="B51" s="79"/>
      <c r="C51" s="79"/>
      <c r="D51" s="79"/>
      <c r="E51" s="76" t="s">
        <v>425</v>
      </c>
      <c r="F51" s="77"/>
      <c r="G51" s="50" t="s">
        <v>340</v>
      </c>
      <c r="H51" s="385"/>
      <c r="I51" s="263"/>
      <c r="J51" s="263"/>
      <c r="K51" s="263"/>
      <c r="L51" s="263"/>
      <c r="M51" s="263"/>
      <c r="N51" s="263"/>
      <c r="O51" s="386"/>
      <c r="P51" s="92"/>
      <c r="Q51" s="92"/>
      <c r="R51" s="92"/>
      <c r="S51" s="92"/>
      <c r="T51" s="92"/>
      <c r="U51" s="92"/>
      <c r="V51" s="92"/>
      <c r="W51" s="92"/>
      <c r="X51" s="92"/>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hidden="1" customHeight="1" x14ac:dyDescent="0.15">
      <c r="A53" s="721"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4"/>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21"/>
      <c r="B54" s="360"/>
      <c r="C54" s="294"/>
      <c r="D54" s="294"/>
      <c r="E54" s="294"/>
      <c r="F54" s="295"/>
      <c r="G54" s="260"/>
      <c r="H54" s="260"/>
      <c r="I54" s="260"/>
      <c r="J54" s="260"/>
      <c r="K54" s="260"/>
      <c r="L54" s="260"/>
      <c r="M54" s="260"/>
      <c r="N54" s="260"/>
      <c r="O54" s="260"/>
      <c r="P54" s="260"/>
      <c r="Q54" s="260"/>
      <c r="R54" s="260"/>
      <c r="S54" s="260"/>
      <c r="T54" s="260"/>
      <c r="U54" s="260"/>
      <c r="V54" s="260"/>
      <c r="W54" s="260"/>
      <c r="X54" s="260"/>
      <c r="Y54" s="260"/>
      <c r="Z54" s="260"/>
      <c r="AA54" s="350"/>
      <c r="AB54" s="301"/>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21"/>
      <c r="B55" s="360"/>
      <c r="C55" s="294"/>
      <c r="D55" s="294"/>
      <c r="E55" s="294"/>
      <c r="F55" s="295"/>
      <c r="G55" s="523"/>
      <c r="H55" s="523"/>
      <c r="I55" s="523"/>
      <c r="J55" s="523"/>
      <c r="K55" s="523"/>
      <c r="L55" s="523"/>
      <c r="M55" s="523"/>
      <c r="N55" s="523"/>
      <c r="O55" s="523"/>
      <c r="P55" s="523"/>
      <c r="Q55" s="523"/>
      <c r="R55" s="523"/>
      <c r="S55" s="523"/>
      <c r="T55" s="523"/>
      <c r="U55" s="523"/>
      <c r="V55" s="523"/>
      <c r="W55" s="523"/>
      <c r="X55" s="523"/>
      <c r="Y55" s="523"/>
      <c r="Z55" s="523"/>
      <c r="AA55" s="524"/>
      <c r="AB55" s="814"/>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15"/>
    </row>
    <row r="56" spans="1:50" ht="22.5" hidden="1" customHeight="1" x14ac:dyDescent="0.15">
      <c r="A56" s="721"/>
      <c r="B56" s="360"/>
      <c r="C56" s="294"/>
      <c r="D56" s="294"/>
      <c r="E56" s="294"/>
      <c r="F56" s="295"/>
      <c r="G56" s="525"/>
      <c r="H56" s="525"/>
      <c r="I56" s="525"/>
      <c r="J56" s="525"/>
      <c r="K56" s="525"/>
      <c r="L56" s="525"/>
      <c r="M56" s="525"/>
      <c r="N56" s="525"/>
      <c r="O56" s="525"/>
      <c r="P56" s="525"/>
      <c r="Q56" s="525"/>
      <c r="R56" s="525"/>
      <c r="S56" s="525"/>
      <c r="T56" s="525"/>
      <c r="U56" s="525"/>
      <c r="V56" s="525"/>
      <c r="W56" s="525"/>
      <c r="X56" s="525"/>
      <c r="Y56" s="525"/>
      <c r="Z56" s="525"/>
      <c r="AA56" s="526"/>
      <c r="AB56" s="816"/>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17"/>
    </row>
    <row r="57" spans="1:50" ht="22.5" hidden="1" customHeight="1" x14ac:dyDescent="0.15">
      <c r="A57" s="721"/>
      <c r="B57" s="361"/>
      <c r="C57" s="362"/>
      <c r="D57" s="362"/>
      <c r="E57" s="362"/>
      <c r="F57" s="363"/>
      <c r="G57" s="527"/>
      <c r="H57" s="527"/>
      <c r="I57" s="527"/>
      <c r="J57" s="527"/>
      <c r="K57" s="527"/>
      <c r="L57" s="527"/>
      <c r="M57" s="527"/>
      <c r="N57" s="527"/>
      <c r="O57" s="527"/>
      <c r="P57" s="527"/>
      <c r="Q57" s="527"/>
      <c r="R57" s="527"/>
      <c r="S57" s="527"/>
      <c r="T57" s="527"/>
      <c r="U57" s="527"/>
      <c r="V57" s="527"/>
      <c r="W57" s="527"/>
      <c r="X57" s="527"/>
      <c r="Y57" s="527"/>
      <c r="Z57" s="527"/>
      <c r="AA57" s="528"/>
      <c r="AB57" s="818"/>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19"/>
    </row>
    <row r="58" spans="1:50" ht="18.75" hidden="1" customHeight="1" x14ac:dyDescent="0.15">
      <c r="A58" s="721"/>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3"/>
      <c r="Z58" s="144"/>
      <c r="AA58" s="145"/>
      <c r="AB58" s="275" t="s">
        <v>12</v>
      </c>
      <c r="AC58" s="276"/>
      <c r="AD58" s="277"/>
      <c r="AE58" s="606" t="s">
        <v>325</v>
      </c>
      <c r="AF58" s="606"/>
      <c r="AG58" s="606"/>
      <c r="AH58" s="606"/>
      <c r="AI58" s="606" t="s">
        <v>326</v>
      </c>
      <c r="AJ58" s="606"/>
      <c r="AK58" s="606"/>
      <c r="AL58" s="606"/>
      <c r="AM58" s="606" t="s">
        <v>327</v>
      </c>
      <c r="AN58" s="606"/>
      <c r="AO58" s="606"/>
      <c r="AP58" s="275"/>
      <c r="AQ58" s="132" t="s">
        <v>323</v>
      </c>
      <c r="AR58" s="135"/>
      <c r="AS58" s="135"/>
      <c r="AT58" s="136"/>
      <c r="AU58" s="801" t="s">
        <v>262</v>
      </c>
      <c r="AV58" s="801"/>
      <c r="AW58" s="801"/>
      <c r="AX58" s="802"/>
    </row>
    <row r="59" spans="1:50" ht="18.75" hidden="1" customHeight="1" x14ac:dyDescent="0.15">
      <c r="A59" s="721"/>
      <c r="B59" s="294"/>
      <c r="C59" s="294"/>
      <c r="D59" s="294"/>
      <c r="E59" s="294"/>
      <c r="F59" s="295"/>
      <c r="G59" s="349"/>
      <c r="H59" s="260"/>
      <c r="I59" s="260"/>
      <c r="J59" s="260"/>
      <c r="K59" s="260"/>
      <c r="L59" s="260"/>
      <c r="M59" s="260"/>
      <c r="N59" s="260"/>
      <c r="O59" s="350"/>
      <c r="P59" s="301"/>
      <c r="Q59" s="260"/>
      <c r="R59" s="260"/>
      <c r="S59" s="260"/>
      <c r="T59" s="260"/>
      <c r="U59" s="260"/>
      <c r="V59" s="260"/>
      <c r="W59" s="260"/>
      <c r="X59" s="350"/>
      <c r="Y59" s="143"/>
      <c r="Z59" s="144"/>
      <c r="AA59" s="145"/>
      <c r="AB59" s="278"/>
      <c r="AC59" s="279"/>
      <c r="AD59" s="280"/>
      <c r="AE59" s="607"/>
      <c r="AF59" s="607"/>
      <c r="AG59" s="607"/>
      <c r="AH59" s="607"/>
      <c r="AI59" s="607"/>
      <c r="AJ59" s="607"/>
      <c r="AK59" s="607"/>
      <c r="AL59" s="607"/>
      <c r="AM59" s="607"/>
      <c r="AN59" s="607"/>
      <c r="AO59" s="607"/>
      <c r="AP59" s="278"/>
      <c r="AQ59" s="400"/>
      <c r="AR59" s="262"/>
      <c r="AS59" s="138" t="s">
        <v>324</v>
      </c>
      <c r="AT59" s="139"/>
      <c r="AU59" s="262"/>
      <c r="AV59" s="262"/>
      <c r="AW59" s="260" t="s">
        <v>310</v>
      </c>
      <c r="AX59" s="261"/>
    </row>
    <row r="60" spans="1:50" ht="22.5" hidden="1" customHeight="1" x14ac:dyDescent="0.15">
      <c r="A60" s="721"/>
      <c r="B60" s="294"/>
      <c r="C60" s="294"/>
      <c r="D60" s="294"/>
      <c r="E60" s="294"/>
      <c r="F60" s="295"/>
      <c r="G60" s="116"/>
      <c r="H60" s="97"/>
      <c r="I60" s="97"/>
      <c r="J60" s="97"/>
      <c r="K60" s="97"/>
      <c r="L60" s="97"/>
      <c r="M60" s="97"/>
      <c r="N60" s="97"/>
      <c r="O60" s="117"/>
      <c r="P60" s="97"/>
      <c r="Q60" s="353"/>
      <c r="R60" s="353"/>
      <c r="S60" s="353"/>
      <c r="T60" s="353"/>
      <c r="U60" s="353"/>
      <c r="V60" s="353"/>
      <c r="W60" s="353"/>
      <c r="X60" s="354"/>
      <c r="Y60" s="381" t="s">
        <v>69</v>
      </c>
      <c r="Z60" s="382"/>
      <c r="AA60" s="383"/>
      <c r="AB60" s="314"/>
      <c r="AC60" s="314"/>
      <c r="AD60" s="314"/>
      <c r="AE60" s="380"/>
      <c r="AF60" s="351"/>
      <c r="AG60" s="351"/>
      <c r="AH60" s="351"/>
      <c r="AI60" s="380"/>
      <c r="AJ60" s="351"/>
      <c r="AK60" s="351"/>
      <c r="AL60" s="351"/>
      <c r="AM60" s="380"/>
      <c r="AN60" s="351"/>
      <c r="AO60" s="351"/>
      <c r="AP60" s="351"/>
      <c r="AQ60" s="258"/>
      <c r="AR60" s="194"/>
      <c r="AS60" s="194"/>
      <c r="AT60" s="259"/>
      <c r="AU60" s="351"/>
      <c r="AV60" s="351"/>
      <c r="AW60" s="351"/>
      <c r="AX60" s="352"/>
    </row>
    <row r="61" spans="1:50" ht="22.5" hidden="1" customHeight="1" x14ac:dyDescent="0.15">
      <c r="A61" s="721"/>
      <c r="B61" s="294"/>
      <c r="C61" s="294"/>
      <c r="D61" s="294"/>
      <c r="E61" s="294"/>
      <c r="F61" s="295"/>
      <c r="G61" s="118"/>
      <c r="H61" s="119"/>
      <c r="I61" s="119"/>
      <c r="J61" s="119"/>
      <c r="K61" s="119"/>
      <c r="L61" s="119"/>
      <c r="M61" s="119"/>
      <c r="N61" s="119"/>
      <c r="O61" s="120"/>
      <c r="P61" s="355"/>
      <c r="Q61" s="355"/>
      <c r="R61" s="355"/>
      <c r="S61" s="355"/>
      <c r="T61" s="355"/>
      <c r="U61" s="355"/>
      <c r="V61" s="355"/>
      <c r="W61" s="355"/>
      <c r="X61" s="356"/>
      <c r="Y61" s="367" t="s">
        <v>61</v>
      </c>
      <c r="Z61" s="318"/>
      <c r="AA61" s="319"/>
      <c r="AB61" s="359"/>
      <c r="AC61" s="359"/>
      <c r="AD61" s="359"/>
      <c r="AE61" s="380"/>
      <c r="AF61" s="351"/>
      <c r="AG61" s="351"/>
      <c r="AH61" s="351"/>
      <c r="AI61" s="380"/>
      <c r="AJ61" s="351"/>
      <c r="AK61" s="351"/>
      <c r="AL61" s="351"/>
      <c r="AM61" s="380"/>
      <c r="AN61" s="351"/>
      <c r="AO61" s="351"/>
      <c r="AP61" s="351"/>
      <c r="AQ61" s="258"/>
      <c r="AR61" s="194"/>
      <c r="AS61" s="194"/>
      <c r="AT61" s="259"/>
      <c r="AU61" s="351"/>
      <c r="AV61" s="351"/>
      <c r="AW61" s="351"/>
      <c r="AX61" s="352"/>
    </row>
    <row r="62" spans="1:50" ht="22.5" hidden="1" customHeight="1" x14ac:dyDescent="0.15">
      <c r="A62" s="721"/>
      <c r="B62" s="362"/>
      <c r="C62" s="362"/>
      <c r="D62" s="362"/>
      <c r="E62" s="362"/>
      <c r="F62" s="363"/>
      <c r="G62" s="121"/>
      <c r="H62" s="100"/>
      <c r="I62" s="100"/>
      <c r="J62" s="100"/>
      <c r="K62" s="100"/>
      <c r="L62" s="100"/>
      <c r="M62" s="100"/>
      <c r="N62" s="100"/>
      <c r="O62" s="122"/>
      <c r="P62" s="178"/>
      <c r="Q62" s="178"/>
      <c r="R62" s="178"/>
      <c r="S62" s="178"/>
      <c r="T62" s="178"/>
      <c r="U62" s="178"/>
      <c r="V62" s="178"/>
      <c r="W62" s="178"/>
      <c r="X62" s="379"/>
      <c r="Y62" s="367" t="s">
        <v>15</v>
      </c>
      <c r="Z62" s="318"/>
      <c r="AA62" s="319"/>
      <c r="AB62" s="368" t="s">
        <v>16</v>
      </c>
      <c r="AC62" s="368"/>
      <c r="AD62" s="368"/>
      <c r="AE62" s="380"/>
      <c r="AF62" s="351"/>
      <c r="AG62" s="351"/>
      <c r="AH62" s="351"/>
      <c r="AI62" s="380"/>
      <c r="AJ62" s="351"/>
      <c r="AK62" s="351"/>
      <c r="AL62" s="351"/>
      <c r="AM62" s="380"/>
      <c r="AN62" s="351"/>
      <c r="AO62" s="351"/>
      <c r="AP62" s="351"/>
      <c r="AQ62" s="258"/>
      <c r="AR62" s="194"/>
      <c r="AS62" s="194"/>
      <c r="AT62" s="259"/>
      <c r="AU62" s="351"/>
      <c r="AV62" s="351"/>
      <c r="AW62" s="351"/>
      <c r="AX62" s="352"/>
    </row>
    <row r="63" spans="1:50" ht="18.75" hidden="1" customHeight="1" x14ac:dyDescent="0.15">
      <c r="A63" s="721"/>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3"/>
      <c r="Z63" s="144"/>
      <c r="AA63" s="145"/>
      <c r="AB63" s="275" t="s">
        <v>12</v>
      </c>
      <c r="AC63" s="276"/>
      <c r="AD63" s="277"/>
      <c r="AE63" s="606" t="s">
        <v>325</v>
      </c>
      <c r="AF63" s="606"/>
      <c r="AG63" s="606"/>
      <c r="AH63" s="606"/>
      <c r="AI63" s="606" t="s">
        <v>326</v>
      </c>
      <c r="AJ63" s="606"/>
      <c r="AK63" s="606"/>
      <c r="AL63" s="606"/>
      <c r="AM63" s="606" t="s">
        <v>327</v>
      </c>
      <c r="AN63" s="606"/>
      <c r="AO63" s="606"/>
      <c r="AP63" s="275"/>
      <c r="AQ63" s="132" t="s">
        <v>323</v>
      </c>
      <c r="AR63" s="135"/>
      <c r="AS63" s="135"/>
      <c r="AT63" s="136"/>
      <c r="AU63" s="801" t="s">
        <v>262</v>
      </c>
      <c r="AV63" s="801"/>
      <c r="AW63" s="801"/>
      <c r="AX63" s="802"/>
    </row>
    <row r="64" spans="1:50" ht="18.75" hidden="1" customHeight="1" x14ac:dyDescent="0.15">
      <c r="A64" s="721"/>
      <c r="B64" s="294"/>
      <c r="C64" s="294"/>
      <c r="D64" s="294"/>
      <c r="E64" s="294"/>
      <c r="F64" s="295"/>
      <c r="G64" s="349"/>
      <c r="H64" s="260"/>
      <c r="I64" s="260"/>
      <c r="J64" s="260"/>
      <c r="K64" s="260"/>
      <c r="L64" s="260"/>
      <c r="M64" s="260"/>
      <c r="N64" s="260"/>
      <c r="O64" s="350"/>
      <c r="P64" s="301"/>
      <c r="Q64" s="260"/>
      <c r="R64" s="260"/>
      <c r="S64" s="260"/>
      <c r="T64" s="260"/>
      <c r="U64" s="260"/>
      <c r="V64" s="260"/>
      <c r="W64" s="260"/>
      <c r="X64" s="350"/>
      <c r="Y64" s="143"/>
      <c r="Z64" s="144"/>
      <c r="AA64" s="145"/>
      <c r="AB64" s="278"/>
      <c r="AC64" s="279"/>
      <c r="AD64" s="280"/>
      <c r="AE64" s="607"/>
      <c r="AF64" s="607"/>
      <c r="AG64" s="607"/>
      <c r="AH64" s="607"/>
      <c r="AI64" s="607"/>
      <c r="AJ64" s="607"/>
      <c r="AK64" s="607"/>
      <c r="AL64" s="607"/>
      <c r="AM64" s="607"/>
      <c r="AN64" s="607"/>
      <c r="AO64" s="607"/>
      <c r="AP64" s="278"/>
      <c r="AQ64" s="400"/>
      <c r="AR64" s="262"/>
      <c r="AS64" s="138" t="s">
        <v>324</v>
      </c>
      <c r="AT64" s="139"/>
      <c r="AU64" s="262"/>
      <c r="AV64" s="262"/>
      <c r="AW64" s="260" t="s">
        <v>310</v>
      </c>
      <c r="AX64" s="261"/>
    </row>
    <row r="65" spans="1:60" ht="22.5" hidden="1" customHeight="1" x14ac:dyDescent="0.15">
      <c r="A65" s="721"/>
      <c r="B65" s="294"/>
      <c r="C65" s="294"/>
      <c r="D65" s="294"/>
      <c r="E65" s="294"/>
      <c r="F65" s="295"/>
      <c r="G65" s="116"/>
      <c r="H65" s="97"/>
      <c r="I65" s="97"/>
      <c r="J65" s="97"/>
      <c r="K65" s="97"/>
      <c r="L65" s="97"/>
      <c r="M65" s="97"/>
      <c r="N65" s="97"/>
      <c r="O65" s="117"/>
      <c r="P65" s="97"/>
      <c r="Q65" s="353"/>
      <c r="R65" s="353"/>
      <c r="S65" s="353"/>
      <c r="T65" s="353"/>
      <c r="U65" s="353"/>
      <c r="V65" s="353"/>
      <c r="W65" s="353"/>
      <c r="X65" s="354"/>
      <c r="Y65" s="381" t="s">
        <v>69</v>
      </c>
      <c r="Z65" s="382"/>
      <c r="AA65" s="383"/>
      <c r="AB65" s="314"/>
      <c r="AC65" s="314"/>
      <c r="AD65" s="314"/>
      <c r="AE65" s="380"/>
      <c r="AF65" s="351"/>
      <c r="AG65" s="351"/>
      <c r="AH65" s="351"/>
      <c r="AI65" s="380"/>
      <c r="AJ65" s="351"/>
      <c r="AK65" s="351"/>
      <c r="AL65" s="351"/>
      <c r="AM65" s="380"/>
      <c r="AN65" s="351"/>
      <c r="AO65" s="351"/>
      <c r="AP65" s="351"/>
      <c r="AQ65" s="258"/>
      <c r="AR65" s="194"/>
      <c r="AS65" s="194"/>
      <c r="AT65" s="259"/>
      <c r="AU65" s="351"/>
      <c r="AV65" s="351"/>
      <c r="AW65" s="351"/>
      <c r="AX65" s="352"/>
    </row>
    <row r="66" spans="1:60" ht="22.5" hidden="1" customHeight="1" x14ac:dyDescent="0.15">
      <c r="A66" s="721"/>
      <c r="B66" s="294"/>
      <c r="C66" s="294"/>
      <c r="D66" s="294"/>
      <c r="E66" s="294"/>
      <c r="F66" s="295"/>
      <c r="G66" s="118"/>
      <c r="H66" s="119"/>
      <c r="I66" s="119"/>
      <c r="J66" s="119"/>
      <c r="K66" s="119"/>
      <c r="L66" s="119"/>
      <c r="M66" s="119"/>
      <c r="N66" s="119"/>
      <c r="O66" s="120"/>
      <c r="P66" s="355"/>
      <c r="Q66" s="355"/>
      <c r="R66" s="355"/>
      <c r="S66" s="355"/>
      <c r="T66" s="355"/>
      <c r="U66" s="355"/>
      <c r="V66" s="355"/>
      <c r="W66" s="355"/>
      <c r="X66" s="356"/>
      <c r="Y66" s="367" t="s">
        <v>61</v>
      </c>
      <c r="Z66" s="318"/>
      <c r="AA66" s="319"/>
      <c r="AB66" s="359"/>
      <c r="AC66" s="359"/>
      <c r="AD66" s="359"/>
      <c r="AE66" s="380"/>
      <c r="AF66" s="351"/>
      <c r="AG66" s="351"/>
      <c r="AH66" s="351"/>
      <c r="AI66" s="380"/>
      <c r="AJ66" s="351"/>
      <c r="AK66" s="351"/>
      <c r="AL66" s="351"/>
      <c r="AM66" s="380"/>
      <c r="AN66" s="351"/>
      <c r="AO66" s="351"/>
      <c r="AP66" s="351"/>
      <c r="AQ66" s="258"/>
      <c r="AR66" s="194"/>
      <c r="AS66" s="194"/>
      <c r="AT66" s="259"/>
      <c r="AU66" s="351"/>
      <c r="AV66" s="351"/>
      <c r="AW66" s="351"/>
      <c r="AX66" s="352"/>
    </row>
    <row r="67" spans="1:60" ht="22.5" hidden="1" customHeight="1" x14ac:dyDescent="0.15">
      <c r="A67" s="721"/>
      <c r="B67" s="362"/>
      <c r="C67" s="362"/>
      <c r="D67" s="362"/>
      <c r="E67" s="362"/>
      <c r="F67" s="363"/>
      <c r="G67" s="121"/>
      <c r="H67" s="100"/>
      <c r="I67" s="100"/>
      <c r="J67" s="100"/>
      <c r="K67" s="100"/>
      <c r="L67" s="100"/>
      <c r="M67" s="100"/>
      <c r="N67" s="100"/>
      <c r="O67" s="122"/>
      <c r="P67" s="178"/>
      <c r="Q67" s="178"/>
      <c r="R67" s="178"/>
      <c r="S67" s="178"/>
      <c r="T67" s="178"/>
      <c r="U67" s="178"/>
      <c r="V67" s="178"/>
      <c r="W67" s="178"/>
      <c r="X67" s="379"/>
      <c r="Y67" s="367" t="s">
        <v>15</v>
      </c>
      <c r="Z67" s="318"/>
      <c r="AA67" s="319"/>
      <c r="AB67" s="368" t="s">
        <v>16</v>
      </c>
      <c r="AC67" s="368"/>
      <c r="AD67" s="368"/>
      <c r="AE67" s="380"/>
      <c r="AF67" s="351"/>
      <c r="AG67" s="351"/>
      <c r="AH67" s="351"/>
      <c r="AI67" s="380"/>
      <c r="AJ67" s="351"/>
      <c r="AK67" s="351"/>
      <c r="AL67" s="351"/>
      <c r="AM67" s="380"/>
      <c r="AN67" s="351"/>
      <c r="AO67" s="351"/>
      <c r="AP67" s="351"/>
      <c r="AQ67" s="258"/>
      <c r="AR67" s="194"/>
      <c r="AS67" s="194"/>
      <c r="AT67" s="259"/>
      <c r="AU67" s="351"/>
      <c r="AV67" s="351"/>
      <c r="AW67" s="351"/>
      <c r="AX67" s="352"/>
    </row>
    <row r="68" spans="1:60" ht="18.75" hidden="1" customHeight="1" x14ac:dyDescent="0.15">
      <c r="A68" s="721"/>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3"/>
      <c r="Z68" s="144"/>
      <c r="AA68" s="145"/>
      <c r="AB68" s="275" t="s">
        <v>12</v>
      </c>
      <c r="AC68" s="276"/>
      <c r="AD68" s="277"/>
      <c r="AE68" s="275" t="s">
        <v>325</v>
      </c>
      <c r="AF68" s="276"/>
      <c r="AG68" s="276"/>
      <c r="AH68" s="277"/>
      <c r="AI68" s="275" t="s">
        <v>326</v>
      </c>
      <c r="AJ68" s="276"/>
      <c r="AK68" s="276"/>
      <c r="AL68" s="277"/>
      <c r="AM68" s="275" t="s">
        <v>327</v>
      </c>
      <c r="AN68" s="276"/>
      <c r="AO68" s="276"/>
      <c r="AP68" s="276"/>
      <c r="AQ68" s="132" t="s">
        <v>323</v>
      </c>
      <c r="AR68" s="135"/>
      <c r="AS68" s="135"/>
      <c r="AT68" s="136"/>
      <c r="AU68" s="801" t="s">
        <v>262</v>
      </c>
      <c r="AV68" s="801"/>
      <c r="AW68" s="801"/>
      <c r="AX68" s="802"/>
    </row>
    <row r="69" spans="1:60" ht="18.75" hidden="1" customHeight="1" x14ac:dyDescent="0.15">
      <c r="A69" s="721"/>
      <c r="B69" s="294"/>
      <c r="C69" s="294"/>
      <c r="D69" s="294"/>
      <c r="E69" s="294"/>
      <c r="F69" s="295"/>
      <c r="G69" s="349"/>
      <c r="H69" s="260"/>
      <c r="I69" s="260"/>
      <c r="J69" s="260"/>
      <c r="K69" s="260"/>
      <c r="L69" s="260"/>
      <c r="M69" s="260"/>
      <c r="N69" s="260"/>
      <c r="O69" s="350"/>
      <c r="P69" s="301"/>
      <c r="Q69" s="260"/>
      <c r="R69" s="260"/>
      <c r="S69" s="260"/>
      <c r="T69" s="260"/>
      <c r="U69" s="260"/>
      <c r="V69" s="260"/>
      <c r="W69" s="260"/>
      <c r="X69" s="350"/>
      <c r="Y69" s="143"/>
      <c r="Z69" s="144"/>
      <c r="AA69" s="145"/>
      <c r="AB69" s="278"/>
      <c r="AC69" s="279"/>
      <c r="AD69" s="280"/>
      <c r="AE69" s="278"/>
      <c r="AF69" s="279"/>
      <c r="AG69" s="279"/>
      <c r="AH69" s="280"/>
      <c r="AI69" s="278"/>
      <c r="AJ69" s="279"/>
      <c r="AK69" s="279"/>
      <c r="AL69" s="280"/>
      <c r="AM69" s="278"/>
      <c r="AN69" s="279"/>
      <c r="AO69" s="279"/>
      <c r="AP69" s="279"/>
      <c r="AQ69" s="400"/>
      <c r="AR69" s="262"/>
      <c r="AS69" s="138" t="s">
        <v>324</v>
      </c>
      <c r="AT69" s="139"/>
      <c r="AU69" s="262"/>
      <c r="AV69" s="262"/>
      <c r="AW69" s="260" t="s">
        <v>310</v>
      </c>
      <c r="AX69" s="261"/>
    </row>
    <row r="70" spans="1:60" ht="22.5" hidden="1" customHeight="1" x14ac:dyDescent="0.15">
      <c r="A70" s="721"/>
      <c r="B70" s="294"/>
      <c r="C70" s="294"/>
      <c r="D70" s="294"/>
      <c r="E70" s="294"/>
      <c r="F70" s="295"/>
      <c r="G70" s="116"/>
      <c r="H70" s="97"/>
      <c r="I70" s="97"/>
      <c r="J70" s="97"/>
      <c r="K70" s="97"/>
      <c r="L70" s="97"/>
      <c r="M70" s="97"/>
      <c r="N70" s="97"/>
      <c r="O70" s="117"/>
      <c r="P70" s="97"/>
      <c r="Q70" s="353"/>
      <c r="R70" s="353"/>
      <c r="S70" s="353"/>
      <c r="T70" s="353"/>
      <c r="U70" s="353"/>
      <c r="V70" s="353"/>
      <c r="W70" s="353"/>
      <c r="X70" s="354"/>
      <c r="Y70" s="381" t="s">
        <v>69</v>
      </c>
      <c r="Z70" s="382"/>
      <c r="AA70" s="383"/>
      <c r="AB70" s="749"/>
      <c r="AC70" s="750"/>
      <c r="AD70" s="751"/>
      <c r="AE70" s="380"/>
      <c r="AF70" s="351"/>
      <c r="AG70" s="351"/>
      <c r="AH70" s="822"/>
      <c r="AI70" s="380"/>
      <c r="AJ70" s="351"/>
      <c r="AK70" s="351"/>
      <c r="AL70" s="822"/>
      <c r="AM70" s="380"/>
      <c r="AN70" s="351"/>
      <c r="AO70" s="351"/>
      <c r="AP70" s="351"/>
      <c r="AQ70" s="258"/>
      <c r="AR70" s="194"/>
      <c r="AS70" s="194"/>
      <c r="AT70" s="259"/>
      <c r="AU70" s="351"/>
      <c r="AV70" s="351"/>
      <c r="AW70" s="351"/>
      <c r="AX70" s="352"/>
    </row>
    <row r="71" spans="1:60" ht="22.5" hidden="1" customHeight="1" x14ac:dyDescent="0.15">
      <c r="A71" s="721"/>
      <c r="B71" s="294"/>
      <c r="C71" s="294"/>
      <c r="D71" s="294"/>
      <c r="E71" s="294"/>
      <c r="F71" s="295"/>
      <c r="G71" s="118"/>
      <c r="H71" s="119"/>
      <c r="I71" s="119"/>
      <c r="J71" s="119"/>
      <c r="K71" s="119"/>
      <c r="L71" s="119"/>
      <c r="M71" s="119"/>
      <c r="N71" s="119"/>
      <c r="O71" s="120"/>
      <c r="P71" s="355"/>
      <c r="Q71" s="355"/>
      <c r="R71" s="355"/>
      <c r="S71" s="355"/>
      <c r="T71" s="355"/>
      <c r="U71" s="355"/>
      <c r="V71" s="355"/>
      <c r="W71" s="355"/>
      <c r="X71" s="356"/>
      <c r="Y71" s="367" t="s">
        <v>61</v>
      </c>
      <c r="Z71" s="318"/>
      <c r="AA71" s="319"/>
      <c r="AB71" s="397"/>
      <c r="AC71" s="398"/>
      <c r="AD71" s="399"/>
      <c r="AE71" s="380"/>
      <c r="AF71" s="351"/>
      <c r="AG71" s="351"/>
      <c r="AH71" s="822"/>
      <c r="AI71" s="380"/>
      <c r="AJ71" s="351"/>
      <c r="AK71" s="351"/>
      <c r="AL71" s="822"/>
      <c r="AM71" s="380"/>
      <c r="AN71" s="351"/>
      <c r="AO71" s="351"/>
      <c r="AP71" s="351"/>
      <c r="AQ71" s="258"/>
      <c r="AR71" s="194"/>
      <c r="AS71" s="194"/>
      <c r="AT71" s="259"/>
      <c r="AU71" s="351"/>
      <c r="AV71" s="351"/>
      <c r="AW71" s="351"/>
      <c r="AX71" s="352"/>
    </row>
    <row r="72" spans="1:60" ht="22.5" hidden="1" customHeight="1" thickBot="1" x14ac:dyDescent="0.2">
      <c r="A72" s="722"/>
      <c r="B72" s="296"/>
      <c r="C72" s="296"/>
      <c r="D72" s="296"/>
      <c r="E72" s="296"/>
      <c r="F72" s="297"/>
      <c r="G72" s="741"/>
      <c r="H72" s="742"/>
      <c r="I72" s="742"/>
      <c r="J72" s="742"/>
      <c r="K72" s="742"/>
      <c r="L72" s="742"/>
      <c r="M72" s="742"/>
      <c r="N72" s="742"/>
      <c r="O72" s="743"/>
      <c r="P72" s="357"/>
      <c r="Q72" s="357"/>
      <c r="R72" s="357"/>
      <c r="S72" s="357"/>
      <c r="T72" s="357"/>
      <c r="U72" s="357"/>
      <c r="V72" s="357"/>
      <c r="W72" s="357"/>
      <c r="X72" s="358"/>
      <c r="Y72" s="763" t="s">
        <v>15</v>
      </c>
      <c r="Z72" s="764"/>
      <c r="AA72" s="765"/>
      <c r="AB72" s="757" t="s">
        <v>16</v>
      </c>
      <c r="AC72" s="758"/>
      <c r="AD72" s="759"/>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60"/>
      <c r="Z73" s="761"/>
      <c r="AA73" s="762"/>
      <c r="AB73" s="739" t="s">
        <v>12</v>
      </c>
      <c r="AC73" s="739"/>
      <c r="AD73" s="739"/>
      <c r="AE73" s="739" t="s">
        <v>325</v>
      </c>
      <c r="AF73" s="739"/>
      <c r="AG73" s="739"/>
      <c r="AH73" s="739"/>
      <c r="AI73" s="739" t="s">
        <v>326</v>
      </c>
      <c r="AJ73" s="739"/>
      <c r="AK73" s="739"/>
      <c r="AL73" s="739"/>
      <c r="AM73" s="739" t="s">
        <v>327</v>
      </c>
      <c r="AN73" s="739"/>
      <c r="AO73" s="739"/>
      <c r="AP73" s="739"/>
      <c r="AQ73" s="830" t="s">
        <v>328</v>
      </c>
      <c r="AR73" s="830"/>
      <c r="AS73" s="830"/>
      <c r="AT73" s="830"/>
      <c r="AU73" s="830"/>
      <c r="AV73" s="830"/>
      <c r="AW73" s="830"/>
      <c r="AX73" s="831"/>
    </row>
    <row r="74" spans="1:60" ht="22.5" customHeight="1" x14ac:dyDescent="0.15">
      <c r="A74" s="288"/>
      <c r="B74" s="289"/>
      <c r="C74" s="289"/>
      <c r="D74" s="289"/>
      <c r="E74" s="289"/>
      <c r="F74" s="290"/>
      <c r="G74" s="97" t="s">
        <v>441</v>
      </c>
      <c r="H74" s="97"/>
      <c r="I74" s="97"/>
      <c r="J74" s="97"/>
      <c r="K74" s="97"/>
      <c r="L74" s="97"/>
      <c r="M74" s="97"/>
      <c r="N74" s="97"/>
      <c r="O74" s="97"/>
      <c r="P74" s="97"/>
      <c r="Q74" s="97"/>
      <c r="R74" s="97"/>
      <c r="S74" s="97"/>
      <c r="T74" s="97"/>
      <c r="U74" s="97"/>
      <c r="V74" s="97"/>
      <c r="W74" s="97"/>
      <c r="X74" s="117"/>
      <c r="Y74" s="282" t="s">
        <v>62</v>
      </c>
      <c r="Z74" s="283"/>
      <c r="AA74" s="284"/>
      <c r="AB74" s="314" t="s">
        <v>509</v>
      </c>
      <c r="AC74" s="314"/>
      <c r="AD74" s="314"/>
      <c r="AE74" s="237" t="s">
        <v>510</v>
      </c>
      <c r="AF74" s="237"/>
      <c r="AG74" s="237"/>
      <c r="AH74" s="237"/>
      <c r="AI74" s="237" t="s">
        <v>510</v>
      </c>
      <c r="AJ74" s="237"/>
      <c r="AK74" s="237"/>
      <c r="AL74" s="237"/>
      <c r="AM74" s="237">
        <v>10</v>
      </c>
      <c r="AN74" s="237"/>
      <c r="AO74" s="237"/>
      <c r="AP74" s="237"/>
      <c r="AQ74" s="237"/>
      <c r="AR74" s="237"/>
      <c r="AS74" s="237"/>
      <c r="AT74" s="237"/>
      <c r="AU74" s="237"/>
      <c r="AV74" s="237"/>
      <c r="AW74" s="237"/>
      <c r="AX74" s="254"/>
      <c r="AY74" s="10"/>
      <c r="AZ74" s="10"/>
      <c r="BA74" s="10"/>
      <c r="BB74" s="10"/>
      <c r="BC74" s="10"/>
    </row>
    <row r="75" spans="1:60" ht="22.5" customHeight="1" x14ac:dyDescent="0.15">
      <c r="A75" s="291"/>
      <c r="B75" s="292"/>
      <c r="C75" s="292"/>
      <c r="D75" s="292"/>
      <c r="E75" s="292"/>
      <c r="F75" s="293"/>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509</v>
      </c>
      <c r="AC75" s="314"/>
      <c r="AD75" s="314"/>
      <c r="AE75" s="237" t="s">
        <v>510</v>
      </c>
      <c r="AF75" s="237"/>
      <c r="AG75" s="237"/>
      <c r="AH75" s="237"/>
      <c r="AI75" s="237" t="s">
        <v>510</v>
      </c>
      <c r="AJ75" s="237"/>
      <c r="AK75" s="237"/>
      <c r="AL75" s="237"/>
      <c r="AM75" s="237">
        <v>12</v>
      </c>
      <c r="AN75" s="237"/>
      <c r="AO75" s="237"/>
      <c r="AP75" s="237"/>
      <c r="AQ75" s="237">
        <v>4</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49" t="s">
        <v>12</v>
      </c>
      <c r="AC76" s="250"/>
      <c r="AD76" s="251"/>
      <c r="AE76" s="281" t="s">
        <v>325</v>
      </c>
      <c r="AF76" s="281"/>
      <c r="AG76" s="281"/>
      <c r="AH76" s="281"/>
      <c r="AI76" s="281" t="s">
        <v>326</v>
      </c>
      <c r="AJ76" s="281"/>
      <c r="AK76" s="281"/>
      <c r="AL76" s="281"/>
      <c r="AM76" s="281" t="s">
        <v>327</v>
      </c>
      <c r="AN76" s="281"/>
      <c r="AO76" s="281"/>
      <c r="AP76" s="281"/>
      <c r="AQ76" s="371" t="s">
        <v>328</v>
      </c>
      <c r="AR76" s="371"/>
      <c r="AS76" s="371"/>
      <c r="AT76" s="371"/>
      <c r="AU76" s="371"/>
      <c r="AV76" s="371"/>
      <c r="AW76" s="371"/>
      <c r="AX76" s="372"/>
    </row>
    <row r="77" spans="1:60" ht="22.5" hidden="1" customHeight="1" x14ac:dyDescent="0.15">
      <c r="A77" s="288"/>
      <c r="B77" s="289"/>
      <c r="C77" s="289"/>
      <c r="D77" s="289"/>
      <c r="E77" s="289"/>
      <c r="F77" s="290"/>
      <c r="G77" s="97"/>
      <c r="H77" s="97"/>
      <c r="I77" s="97"/>
      <c r="J77" s="97"/>
      <c r="K77" s="97"/>
      <c r="L77" s="97"/>
      <c r="M77" s="97"/>
      <c r="N77" s="97"/>
      <c r="O77" s="97"/>
      <c r="P77" s="97"/>
      <c r="Q77" s="97"/>
      <c r="R77" s="97"/>
      <c r="S77" s="97"/>
      <c r="T77" s="97"/>
      <c r="U77" s="97"/>
      <c r="V77" s="97"/>
      <c r="W77" s="97"/>
      <c r="X77" s="117"/>
      <c r="Y77" s="529" t="s">
        <v>62</v>
      </c>
      <c r="Z77" s="530"/>
      <c r="AA77" s="531"/>
      <c r="AB77" s="744"/>
      <c r="AC77" s="745"/>
      <c r="AD77" s="746"/>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1" t="s">
        <v>63</v>
      </c>
      <c r="Z78" s="747"/>
      <c r="AA78" s="748"/>
      <c r="AB78" s="749"/>
      <c r="AC78" s="750"/>
      <c r="AD78" s="751"/>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49" t="s">
        <v>12</v>
      </c>
      <c r="AC79" s="250"/>
      <c r="AD79" s="251"/>
      <c r="AE79" s="281" t="s">
        <v>325</v>
      </c>
      <c r="AF79" s="281"/>
      <c r="AG79" s="281"/>
      <c r="AH79" s="281"/>
      <c r="AI79" s="281" t="s">
        <v>326</v>
      </c>
      <c r="AJ79" s="281"/>
      <c r="AK79" s="281"/>
      <c r="AL79" s="281"/>
      <c r="AM79" s="281" t="s">
        <v>327</v>
      </c>
      <c r="AN79" s="281"/>
      <c r="AO79" s="281"/>
      <c r="AP79" s="281"/>
      <c r="AQ79" s="371" t="s">
        <v>328</v>
      </c>
      <c r="AR79" s="371"/>
      <c r="AS79" s="371"/>
      <c r="AT79" s="371"/>
      <c r="AU79" s="371"/>
      <c r="AV79" s="371"/>
      <c r="AW79" s="371"/>
      <c r="AX79" s="372"/>
    </row>
    <row r="80" spans="1:60" ht="22.5" hidden="1" customHeight="1" x14ac:dyDescent="0.15">
      <c r="A80" s="288"/>
      <c r="B80" s="289"/>
      <c r="C80" s="289"/>
      <c r="D80" s="289"/>
      <c r="E80" s="289"/>
      <c r="F80" s="290"/>
      <c r="G80" s="97"/>
      <c r="H80" s="97"/>
      <c r="I80" s="97"/>
      <c r="J80" s="97"/>
      <c r="K80" s="97"/>
      <c r="L80" s="97"/>
      <c r="M80" s="97"/>
      <c r="N80" s="97"/>
      <c r="O80" s="97"/>
      <c r="P80" s="97"/>
      <c r="Q80" s="97"/>
      <c r="R80" s="97"/>
      <c r="S80" s="97"/>
      <c r="T80" s="97"/>
      <c r="U80" s="97"/>
      <c r="V80" s="97"/>
      <c r="W80" s="97"/>
      <c r="X80" s="117"/>
      <c r="Y80" s="529" t="s">
        <v>62</v>
      </c>
      <c r="Z80" s="530"/>
      <c r="AA80" s="531"/>
      <c r="AB80" s="744"/>
      <c r="AC80" s="745"/>
      <c r="AD80" s="746"/>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1" t="s">
        <v>63</v>
      </c>
      <c r="Z81" s="747"/>
      <c r="AA81" s="748"/>
      <c r="AB81" s="749"/>
      <c r="AC81" s="750"/>
      <c r="AD81" s="751"/>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49" t="s">
        <v>12</v>
      </c>
      <c r="AC82" s="250"/>
      <c r="AD82" s="251"/>
      <c r="AE82" s="281" t="s">
        <v>325</v>
      </c>
      <c r="AF82" s="281"/>
      <c r="AG82" s="281"/>
      <c r="AH82" s="281"/>
      <c r="AI82" s="281" t="s">
        <v>326</v>
      </c>
      <c r="AJ82" s="281"/>
      <c r="AK82" s="281"/>
      <c r="AL82" s="281"/>
      <c r="AM82" s="281" t="s">
        <v>327</v>
      </c>
      <c r="AN82" s="281"/>
      <c r="AO82" s="281"/>
      <c r="AP82" s="281"/>
      <c r="AQ82" s="371" t="s">
        <v>328</v>
      </c>
      <c r="AR82" s="371"/>
      <c r="AS82" s="371"/>
      <c r="AT82" s="371"/>
      <c r="AU82" s="371"/>
      <c r="AV82" s="371"/>
      <c r="AW82" s="371"/>
      <c r="AX82" s="372"/>
    </row>
    <row r="83" spans="1:60" ht="22.5" hidden="1" customHeight="1" x14ac:dyDescent="0.15">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29" t="s">
        <v>62</v>
      </c>
      <c r="Z83" s="530"/>
      <c r="AA83" s="531"/>
      <c r="AB83" s="744"/>
      <c r="AC83" s="745"/>
      <c r="AD83" s="746"/>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1" t="s">
        <v>63</v>
      </c>
      <c r="Z84" s="747"/>
      <c r="AA84" s="748"/>
      <c r="AB84" s="749"/>
      <c r="AC84" s="750"/>
      <c r="AD84" s="751"/>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49" t="s">
        <v>12</v>
      </c>
      <c r="AC85" s="250"/>
      <c r="AD85" s="251"/>
      <c r="AE85" s="281" t="s">
        <v>325</v>
      </c>
      <c r="AF85" s="281"/>
      <c r="AG85" s="281"/>
      <c r="AH85" s="281"/>
      <c r="AI85" s="281" t="s">
        <v>326</v>
      </c>
      <c r="AJ85" s="281"/>
      <c r="AK85" s="281"/>
      <c r="AL85" s="281"/>
      <c r="AM85" s="281" t="s">
        <v>327</v>
      </c>
      <c r="AN85" s="281"/>
      <c r="AO85" s="281"/>
      <c r="AP85" s="281"/>
      <c r="AQ85" s="371" t="s">
        <v>328</v>
      </c>
      <c r="AR85" s="371"/>
      <c r="AS85" s="371"/>
      <c r="AT85" s="371"/>
      <c r="AU85" s="371"/>
      <c r="AV85" s="371"/>
      <c r="AW85" s="371"/>
      <c r="AX85" s="372"/>
    </row>
    <row r="86" spans="1:60" ht="22.5" hidden="1" customHeight="1" x14ac:dyDescent="0.15">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29" t="s">
        <v>62</v>
      </c>
      <c r="Z86" s="530"/>
      <c r="AA86" s="531"/>
      <c r="AB86" s="744"/>
      <c r="AC86" s="745"/>
      <c r="AD86" s="746"/>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1" t="s">
        <v>63</v>
      </c>
      <c r="Z87" s="747"/>
      <c r="AA87" s="748"/>
      <c r="AB87" s="749"/>
      <c r="AC87" s="750"/>
      <c r="AD87" s="751"/>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2" t="s">
        <v>17</v>
      </c>
      <c r="B88" s="303"/>
      <c r="C88" s="303"/>
      <c r="D88" s="303"/>
      <c r="E88" s="303"/>
      <c r="F88" s="304"/>
      <c r="G88" s="250" t="s">
        <v>18</v>
      </c>
      <c r="H88" s="250"/>
      <c r="I88" s="250"/>
      <c r="J88" s="250"/>
      <c r="K88" s="250"/>
      <c r="L88" s="250"/>
      <c r="M88" s="250"/>
      <c r="N88" s="250"/>
      <c r="O88" s="250"/>
      <c r="P88" s="250"/>
      <c r="Q88" s="250"/>
      <c r="R88" s="250"/>
      <c r="S88" s="250"/>
      <c r="T88" s="250"/>
      <c r="U88" s="250"/>
      <c r="V88" s="250"/>
      <c r="W88" s="250"/>
      <c r="X88" s="251"/>
      <c r="Y88" s="629"/>
      <c r="Z88" s="630"/>
      <c r="AA88" s="631"/>
      <c r="AB88" s="249" t="s">
        <v>12</v>
      </c>
      <c r="AC88" s="250"/>
      <c r="AD88" s="251"/>
      <c r="AE88" s="281" t="s">
        <v>325</v>
      </c>
      <c r="AF88" s="281"/>
      <c r="AG88" s="281"/>
      <c r="AH88" s="281"/>
      <c r="AI88" s="281" t="s">
        <v>326</v>
      </c>
      <c r="AJ88" s="281"/>
      <c r="AK88" s="281"/>
      <c r="AL88" s="281"/>
      <c r="AM88" s="281" t="s">
        <v>327</v>
      </c>
      <c r="AN88" s="281"/>
      <c r="AO88" s="281"/>
      <c r="AP88" s="281"/>
      <c r="AQ88" s="371" t="s">
        <v>328</v>
      </c>
      <c r="AR88" s="371"/>
      <c r="AS88" s="371"/>
      <c r="AT88" s="371"/>
      <c r="AU88" s="371"/>
      <c r="AV88" s="371"/>
      <c r="AW88" s="371"/>
      <c r="AX88" s="372"/>
    </row>
    <row r="89" spans="1:60" ht="22.5" customHeight="1" x14ac:dyDescent="0.15">
      <c r="A89" s="305"/>
      <c r="B89" s="306"/>
      <c r="C89" s="306"/>
      <c r="D89" s="306"/>
      <c r="E89" s="306"/>
      <c r="F89" s="307"/>
      <c r="G89" s="97" t="s">
        <v>519</v>
      </c>
      <c r="H89" s="97"/>
      <c r="I89" s="97"/>
      <c r="J89" s="97"/>
      <c r="K89" s="97"/>
      <c r="L89" s="97"/>
      <c r="M89" s="97"/>
      <c r="N89" s="97"/>
      <c r="O89" s="97"/>
      <c r="P89" s="97"/>
      <c r="Q89" s="97"/>
      <c r="R89" s="97"/>
      <c r="S89" s="97"/>
      <c r="T89" s="97"/>
      <c r="U89" s="97"/>
      <c r="V89" s="97"/>
      <c r="W89" s="97"/>
      <c r="X89" s="117"/>
      <c r="Y89" s="246" t="s">
        <v>17</v>
      </c>
      <c r="Z89" s="247"/>
      <c r="AA89" s="248"/>
      <c r="AB89" s="315" t="s">
        <v>451</v>
      </c>
      <c r="AC89" s="316"/>
      <c r="AD89" s="317"/>
      <c r="AE89" s="237" t="s">
        <v>510</v>
      </c>
      <c r="AF89" s="237"/>
      <c r="AG89" s="237"/>
      <c r="AH89" s="237"/>
      <c r="AI89" s="237" t="s">
        <v>510</v>
      </c>
      <c r="AJ89" s="237"/>
      <c r="AK89" s="237"/>
      <c r="AL89" s="237"/>
      <c r="AM89" s="237">
        <v>2263</v>
      </c>
      <c r="AN89" s="237"/>
      <c r="AO89" s="237"/>
      <c r="AP89" s="237"/>
      <c r="AQ89" s="380"/>
      <c r="AR89" s="351"/>
      <c r="AS89" s="351"/>
      <c r="AT89" s="351"/>
      <c r="AU89" s="351"/>
      <c r="AV89" s="351"/>
      <c r="AW89" s="351"/>
      <c r="AX89" s="352"/>
    </row>
    <row r="90" spans="1:60" ht="47.1" customHeight="1" x14ac:dyDescent="0.15">
      <c r="A90" s="308"/>
      <c r="B90" s="309"/>
      <c r="C90" s="309"/>
      <c r="D90" s="309"/>
      <c r="E90" s="309"/>
      <c r="F90" s="310"/>
      <c r="G90" s="100"/>
      <c r="H90" s="100"/>
      <c r="I90" s="100"/>
      <c r="J90" s="100"/>
      <c r="K90" s="100"/>
      <c r="L90" s="100"/>
      <c r="M90" s="100"/>
      <c r="N90" s="100"/>
      <c r="O90" s="100"/>
      <c r="P90" s="100"/>
      <c r="Q90" s="100"/>
      <c r="R90" s="100"/>
      <c r="S90" s="100"/>
      <c r="T90" s="100"/>
      <c r="U90" s="100"/>
      <c r="V90" s="100"/>
      <c r="W90" s="100"/>
      <c r="X90" s="122"/>
      <c r="Y90" s="364" t="s">
        <v>55</v>
      </c>
      <c r="Z90" s="312"/>
      <c r="AA90" s="313"/>
      <c r="AB90" s="691" t="s">
        <v>511</v>
      </c>
      <c r="AC90" s="692"/>
      <c r="AD90" s="693"/>
      <c r="AE90" s="369" t="s">
        <v>510</v>
      </c>
      <c r="AF90" s="369"/>
      <c r="AG90" s="369"/>
      <c r="AH90" s="369"/>
      <c r="AI90" s="369" t="s">
        <v>510</v>
      </c>
      <c r="AJ90" s="369"/>
      <c r="AK90" s="369"/>
      <c r="AL90" s="369"/>
      <c r="AM90" s="690" t="s">
        <v>481</v>
      </c>
      <c r="AN90" s="369"/>
      <c r="AO90" s="369"/>
      <c r="AP90" s="369"/>
      <c r="AQ90" s="369"/>
      <c r="AR90" s="369"/>
      <c r="AS90" s="369"/>
      <c r="AT90" s="369"/>
      <c r="AU90" s="369"/>
      <c r="AV90" s="369"/>
      <c r="AW90" s="369"/>
      <c r="AX90" s="370"/>
    </row>
    <row r="91" spans="1:60" ht="32.25" hidden="1" customHeight="1" x14ac:dyDescent="0.15">
      <c r="A91" s="302" t="s">
        <v>17</v>
      </c>
      <c r="B91" s="303"/>
      <c r="C91" s="303"/>
      <c r="D91" s="303"/>
      <c r="E91" s="303"/>
      <c r="F91" s="304"/>
      <c r="G91" s="250" t="s">
        <v>18</v>
      </c>
      <c r="H91" s="250"/>
      <c r="I91" s="250"/>
      <c r="J91" s="250"/>
      <c r="K91" s="250"/>
      <c r="L91" s="250"/>
      <c r="M91" s="250"/>
      <c r="N91" s="250"/>
      <c r="O91" s="250"/>
      <c r="P91" s="250"/>
      <c r="Q91" s="250"/>
      <c r="R91" s="250"/>
      <c r="S91" s="250"/>
      <c r="T91" s="250"/>
      <c r="U91" s="250"/>
      <c r="V91" s="250"/>
      <c r="W91" s="250"/>
      <c r="X91" s="251"/>
      <c r="Y91" s="629"/>
      <c r="Z91" s="630"/>
      <c r="AA91" s="631"/>
      <c r="AB91" s="249" t="s">
        <v>12</v>
      </c>
      <c r="AC91" s="250"/>
      <c r="AD91" s="251"/>
      <c r="AE91" s="281" t="s">
        <v>325</v>
      </c>
      <c r="AF91" s="281"/>
      <c r="AG91" s="281"/>
      <c r="AH91" s="281"/>
      <c r="AI91" s="281" t="s">
        <v>326</v>
      </c>
      <c r="AJ91" s="281"/>
      <c r="AK91" s="281"/>
      <c r="AL91" s="281"/>
      <c r="AM91" s="281" t="s">
        <v>327</v>
      </c>
      <c r="AN91" s="281"/>
      <c r="AO91" s="281"/>
      <c r="AP91" s="281"/>
      <c r="AQ91" s="371" t="s">
        <v>328</v>
      </c>
      <c r="AR91" s="371"/>
      <c r="AS91" s="371"/>
      <c r="AT91" s="371"/>
      <c r="AU91" s="371"/>
      <c r="AV91" s="371"/>
      <c r="AW91" s="371"/>
      <c r="AX91" s="372"/>
    </row>
    <row r="92" spans="1:60" ht="22.5" hidden="1" customHeight="1" x14ac:dyDescent="0.15">
      <c r="A92" s="305"/>
      <c r="B92" s="306"/>
      <c r="C92" s="306"/>
      <c r="D92" s="306"/>
      <c r="E92" s="306"/>
      <c r="F92" s="307"/>
      <c r="G92" s="373" t="s">
        <v>412</v>
      </c>
      <c r="H92" s="373"/>
      <c r="I92" s="373"/>
      <c r="J92" s="373"/>
      <c r="K92" s="373"/>
      <c r="L92" s="373"/>
      <c r="M92" s="373"/>
      <c r="N92" s="373"/>
      <c r="O92" s="373"/>
      <c r="P92" s="373"/>
      <c r="Q92" s="373"/>
      <c r="R92" s="373"/>
      <c r="S92" s="373"/>
      <c r="T92" s="373"/>
      <c r="U92" s="373"/>
      <c r="V92" s="373"/>
      <c r="W92" s="373"/>
      <c r="X92" s="373"/>
      <c r="Y92" s="246" t="s">
        <v>17</v>
      </c>
      <c r="Z92" s="247"/>
      <c r="AA92" s="248"/>
      <c r="AB92" s="315"/>
      <c r="AC92" s="316"/>
      <c r="AD92" s="317"/>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691" t="s">
        <v>56</v>
      </c>
      <c r="AC93" s="692"/>
      <c r="AD93" s="693"/>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302" t="s">
        <v>17</v>
      </c>
      <c r="B94" s="303"/>
      <c r="C94" s="303"/>
      <c r="D94" s="303"/>
      <c r="E94" s="303"/>
      <c r="F94" s="304"/>
      <c r="G94" s="250" t="s">
        <v>18</v>
      </c>
      <c r="H94" s="250"/>
      <c r="I94" s="250"/>
      <c r="J94" s="250"/>
      <c r="K94" s="250"/>
      <c r="L94" s="250"/>
      <c r="M94" s="250"/>
      <c r="N94" s="250"/>
      <c r="O94" s="250"/>
      <c r="P94" s="250"/>
      <c r="Q94" s="250"/>
      <c r="R94" s="250"/>
      <c r="S94" s="250"/>
      <c r="T94" s="250"/>
      <c r="U94" s="250"/>
      <c r="V94" s="250"/>
      <c r="W94" s="250"/>
      <c r="X94" s="251"/>
      <c r="Y94" s="629"/>
      <c r="Z94" s="630"/>
      <c r="AA94" s="631"/>
      <c r="AB94" s="249" t="s">
        <v>12</v>
      </c>
      <c r="AC94" s="250"/>
      <c r="AD94" s="251"/>
      <c r="AE94" s="281" t="s">
        <v>325</v>
      </c>
      <c r="AF94" s="281"/>
      <c r="AG94" s="281"/>
      <c r="AH94" s="281"/>
      <c r="AI94" s="281" t="s">
        <v>326</v>
      </c>
      <c r="AJ94" s="281"/>
      <c r="AK94" s="281"/>
      <c r="AL94" s="281"/>
      <c r="AM94" s="281" t="s">
        <v>327</v>
      </c>
      <c r="AN94" s="281"/>
      <c r="AO94" s="281"/>
      <c r="AP94" s="281"/>
      <c r="AQ94" s="371" t="s">
        <v>328</v>
      </c>
      <c r="AR94" s="371"/>
      <c r="AS94" s="371"/>
      <c r="AT94" s="371"/>
      <c r="AU94" s="371"/>
      <c r="AV94" s="371"/>
      <c r="AW94" s="371"/>
      <c r="AX94" s="372"/>
    </row>
    <row r="95" spans="1:60" ht="22.5" hidden="1" customHeight="1" x14ac:dyDescent="0.15">
      <c r="A95" s="305"/>
      <c r="B95" s="306"/>
      <c r="C95" s="306"/>
      <c r="D95" s="306"/>
      <c r="E95" s="306"/>
      <c r="F95" s="307"/>
      <c r="G95" s="373" t="s">
        <v>426</v>
      </c>
      <c r="H95" s="373"/>
      <c r="I95" s="373"/>
      <c r="J95" s="373"/>
      <c r="K95" s="373"/>
      <c r="L95" s="373"/>
      <c r="M95" s="373"/>
      <c r="N95" s="373"/>
      <c r="O95" s="373"/>
      <c r="P95" s="373"/>
      <c r="Q95" s="373"/>
      <c r="R95" s="373"/>
      <c r="S95" s="373"/>
      <c r="T95" s="373"/>
      <c r="U95" s="373"/>
      <c r="V95" s="373"/>
      <c r="W95" s="373"/>
      <c r="X95" s="373"/>
      <c r="Y95" s="246" t="s">
        <v>17</v>
      </c>
      <c r="Z95" s="247"/>
      <c r="AA95" s="248"/>
      <c r="AB95" s="315"/>
      <c r="AC95" s="316"/>
      <c r="AD95" s="317"/>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691" t="s">
        <v>56</v>
      </c>
      <c r="AC96" s="692"/>
      <c r="AD96" s="693"/>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2" t="s">
        <v>17</v>
      </c>
      <c r="B97" s="303"/>
      <c r="C97" s="303"/>
      <c r="D97" s="303"/>
      <c r="E97" s="303"/>
      <c r="F97" s="304"/>
      <c r="G97" s="250" t="s">
        <v>18</v>
      </c>
      <c r="H97" s="250"/>
      <c r="I97" s="250"/>
      <c r="J97" s="250"/>
      <c r="K97" s="250"/>
      <c r="L97" s="250"/>
      <c r="M97" s="250"/>
      <c r="N97" s="250"/>
      <c r="O97" s="250"/>
      <c r="P97" s="250"/>
      <c r="Q97" s="250"/>
      <c r="R97" s="250"/>
      <c r="S97" s="250"/>
      <c r="T97" s="250"/>
      <c r="U97" s="250"/>
      <c r="V97" s="250"/>
      <c r="W97" s="250"/>
      <c r="X97" s="251"/>
      <c r="Y97" s="629"/>
      <c r="Z97" s="630"/>
      <c r="AA97" s="631"/>
      <c r="AB97" s="249" t="s">
        <v>12</v>
      </c>
      <c r="AC97" s="250"/>
      <c r="AD97" s="251"/>
      <c r="AE97" s="281" t="s">
        <v>325</v>
      </c>
      <c r="AF97" s="281"/>
      <c r="AG97" s="281"/>
      <c r="AH97" s="281"/>
      <c r="AI97" s="281" t="s">
        <v>326</v>
      </c>
      <c r="AJ97" s="281"/>
      <c r="AK97" s="281"/>
      <c r="AL97" s="281"/>
      <c r="AM97" s="281" t="s">
        <v>327</v>
      </c>
      <c r="AN97" s="281"/>
      <c r="AO97" s="281"/>
      <c r="AP97" s="281"/>
      <c r="AQ97" s="371" t="s">
        <v>328</v>
      </c>
      <c r="AR97" s="371"/>
      <c r="AS97" s="371"/>
      <c r="AT97" s="371"/>
      <c r="AU97" s="371"/>
      <c r="AV97" s="371"/>
      <c r="AW97" s="371"/>
      <c r="AX97" s="372"/>
    </row>
    <row r="98" spans="1:50" ht="22.5" hidden="1" customHeight="1" x14ac:dyDescent="0.15">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43"/>
      <c r="Y98" s="246" t="s">
        <v>17</v>
      </c>
      <c r="Z98" s="247"/>
      <c r="AA98" s="248"/>
      <c r="AB98" s="315"/>
      <c r="AC98" s="316"/>
      <c r="AD98" s="317"/>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44"/>
      <c r="Y99" s="364" t="s">
        <v>55</v>
      </c>
      <c r="Z99" s="312"/>
      <c r="AA99" s="313"/>
      <c r="AB99" s="691" t="s">
        <v>56</v>
      </c>
      <c r="AC99" s="692"/>
      <c r="AD99" s="693"/>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83"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34"/>
      <c r="Z100" s="835"/>
      <c r="AA100" s="836"/>
      <c r="AB100" s="278" t="s">
        <v>12</v>
      </c>
      <c r="AC100" s="279"/>
      <c r="AD100" s="280"/>
      <c r="AE100" s="281" t="s">
        <v>325</v>
      </c>
      <c r="AF100" s="281"/>
      <c r="AG100" s="281"/>
      <c r="AH100" s="281"/>
      <c r="AI100" s="281" t="s">
        <v>326</v>
      </c>
      <c r="AJ100" s="281"/>
      <c r="AK100" s="281"/>
      <c r="AL100" s="281"/>
      <c r="AM100" s="281" t="s">
        <v>327</v>
      </c>
      <c r="AN100" s="281"/>
      <c r="AO100" s="281"/>
      <c r="AP100" s="281"/>
      <c r="AQ100" s="371" t="s">
        <v>328</v>
      </c>
      <c r="AR100" s="371"/>
      <c r="AS100" s="371"/>
      <c r="AT100" s="371"/>
      <c r="AU100" s="371"/>
      <c r="AV100" s="371"/>
      <c r="AW100" s="371"/>
      <c r="AX100" s="372"/>
    </row>
    <row r="101" spans="1:50" ht="22.5" hidden="1" customHeight="1" x14ac:dyDescent="0.15">
      <c r="A101" s="305"/>
      <c r="B101" s="306"/>
      <c r="C101" s="306"/>
      <c r="D101" s="306"/>
      <c r="E101" s="306"/>
      <c r="F101" s="307"/>
      <c r="G101" s="373" t="s">
        <v>433</v>
      </c>
      <c r="H101" s="373"/>
      <c r="I101" s="373"/>
      <c r="J101" s="373"/>
      <c r="K101" s="373"/>
      <c r="L101" s="373"/>
      <c r="M101" s="373"/>
      <c r="N101" s="373"/>
      <c r="O101" s="373"/>
      <c r="P101" s="373"/>
      <c r="Q101" s="373"/>
      <c r="R101" s="373"/>
      <c r="S101" s="373"/>
      <c r="T101" s="373"/>
      <c r="U101" s="373"/>
      <c r="V101" s="373"/>
      <c r="W101" s="373"/>
      <c r="X101" s="373"/>
      <c r="Y101" s="246" t="s">
        <v>17</v>
      </c>
      <c r="Z101" s="247"/>
      <c r="AA101" s="248"/>
      <c r="AB101" s="315"/>
      <c r="AC101" s="316"/>
      <c r="AD101" s="317"/>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691" t="s">
        <v>321</v>
      </c>
      <c r="AC102" s="692"/>
      <c r="AD102" s="693"/>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80" t="s">
        <v>393</v>
      </c>
      <c r="B103" s="781"/>
      <c r="C103" s="795" t="s">
        <v>370</v>
      </c>
      <c r="D103" s="796"/>
      <c r="E103" s="796"/>
      <c r="F103" s="796"/>
      <c r="G103" s="796"/>
      <c r="H103" s="796"/>
      <c r="I103" s="796"/>
      <c r="J103" s="796"/>
      <c r="K103" s="797"/>
      <c r="L103" s="703" t="s">
        <v>387</v>
      </c>
      <c r="M103" s="703"/>
      <c r="N103" s="703"/>
      <c r="O103" s="703"/>
      <c r="P103" s="703"/>
      <c r="Q103" s="703"/>
      <c r="R103" s="425" t="s">
        <v>335</v>
      </c>
      <c r="S103" s="425"/>
      <c r="T103" s="425"/>
      <c r="U103" s="425"/>
      <c r="V103" s="425"/>
      <c r="W103" s="425"/>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442</v>
      </c>
      <c r="D104" s="846"/>
      <c r="E104" s="846"/>
      <c r="F104" s="846"/>
      <c r="G104" s="846"/>
      <c r="H104" s="846"/>
      <c r="I104" s="846"/>
      <c r="J104" s="846"/>
      <c r="K104" s="847"/>
      <c r="L104" s="243">
        <v>2</v>
      </c>
      <c r="M104" s="244"/>
      <c r="N104" s="244"/>
      <c r="O104" s="244"/>
      <c r="P104" s="244"/>
      <c r="Q104" s="245"/>
      <c r="R104" s="243" t="s">
        <v>517</v>
      </c>
      <c r="S104" s="244"/>
      <c r="T104" s="244"/>
      <c r="U104" s="244"/>
      <c r="V104" s="244"/>
      <c r="W104" s="245"/>
      <c r="X104" s="428" t="s">
        <v>521</v>
      </c>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31.5" customHeight="1" x14ac:dyDescent="0.15">
      <c r="A105" s="782"/>
      <c r="B105" s="783"/>
      <c r="C105" s="335" t="s">
        <v>443</v>
      </c>
      <c r="D105" s="336"/>
      <c r="E105" s="336"/>
      <c r="F105" s="336"/>
      <c r="G105" s="336"/>
      <c r="H105" s="336"/>
      <c r="I105" s="336"/>
      <c r="J105" s="336"/>
      <c r="K105" s="337"/>
      <c r="L105" s="243">
        <v>38</v>
      </c>
      <c r="M105" s="244"/>
      <c r="N105" s="244"/>
      <c r="O105" s="244"/>
      <c r="P105" s="244"/>
      <c r="Q105" s="245"/>
      <c r="R105" s="243" t="s">
        <v>517</v>
      </c>
      <c r="S105" s="244"/>
      <c r="T105" s="244"/>
      <c r="U105" s="244"/>
      <c r="V105" s="244"/>
      <c r="W105" s="245"/>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customHeight="1" x14ac:dyDescent="0.15">
      <c r="A106" s="782"/>
      <c r="B106" s="783"/>
      <c r="C106" s="335"/>
      <c r="D106" s="336"/>
      <c r="E106" s="336"/>
      <c r="F106" s="336"/>
      <c r="G106" s="336"/>
      <c r="H106" s="336"/>
      <c r="I106" s="336"/>
      <c r="J106" s="336"/>
      <c r="K106" s="337"/>
      <c r="L106" s="243"/>
      <c r="M106" s="244"/>
      <c r="N106" s="244"/>
      <c r="O106" s="244"/>
      <c r="P106" s="244"/>
      <c r="Q106" s="245"/>
      <c r="R106" s="243"/>
      <c r="S106" s="244"/>
      <c r="T106" s="244"/>
      <c r="U106" s="244"/>
      <c r="V106" s="244"/>
      <c r="W106" s="245"/>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customHeight="1" x14ac:dyDescent="0.15">
      <c r="A107" s="782"/>
      <c r="B107" s="783"/>
      <c r="C107" s="335"/>
      <c r="D107" s="336"/>
      <c r="E107" s="336"/>
      <c r="F107" s="336"/>
      <c r="G107" s="336"/>
      <c r="H107" s="336"/>
      <c r="I107" s="336"/>
      <c r="J107" s="336"/>
      <c r="K107" s="337"/>
      <c r="L107" s="243"/>
      <c r="M107" s="244"/>
      <c r="N107" s="244"/>
      <c r="O107" s="244"/>
      <c r="P107" s="244"/>
      <c r="Q107" s="245"/>
      <c r="R107" s="243"/>
      <c r="S107" s="244"/>
      <c r="T107" s="244"/>
      <c r="U107" s="244"/>
      <c r="V107" s="244"/>
      <c r="W107" s="245"/>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x14ac:dyDescent="0.15">
      <c r="A108" s="782"/>
      <c r="B108" s="783"/>
      <c r="C108" s="674"/>
      <c r="D108" s="675"/>
      <c r="E108" s="675"/>
      <c r="F108" s="675"/>
      <c r="G108" s="675"/>
      <c r="H108" s="675"/>
      <c r="I108" s="675"/>
      <c r="J108" s="675"/>
      <c r="K108" s="676"/>
      <c r="L108" s="243"/>
      <c r="M108" s="244"/>
      <c r="N108" s="244"/>
      <c r="O108" s="244"/>
      <c r="P108" s="244"/>
      <c r="Q108" s="245"/>
      <c r="R108" s="243"/>
      <c r="S108" s="244"/>
      <c r="T108" s="244"/>
      <c r="U108" s="244"/>
      <c r="V108" s="244"/>
      <c r="W108" s="245"/>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x14ac:dyDescent="0.15">
      <c r="A109" s="782"/>
      <c r="B109" s="783"/>
      <c r="C109" s="786"/>
      <c r="D109" s="787"/>
      <c r="E109" s="787"/>
      <c r="F109" s="787"/>
      <c r="G109" s="787"/>
      <c r="H109" s="787"/>
      <c r="I109" s="787"/>
      <c r="J109" s="787"/>
      <c r="K109" s="788"/>
      <c r="L109" s="243"/>
      <c r="M109" s="244"/>
      <c r="N109" s="244"/>
      <c r="O109" s="244"/>
      <c r="P109" s="244"/>
      <c r="Q109" s="245"/>
      <c r="R109" s="243"/>
      <c r="S109" s="244"/>
      <c r="T109" s="244"/>
      <c r="U109" s="244"/>
      <c r="V109" s="244"/>
      <c r="W109" s="245"/>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84"/>
      <c r="B110" s="785"/>
      <c r="C110" s="840" t="s">
        <v>22</v>
      </c>
      <c r="D110" s="841"/>
      <c r="E110" s="841"/>
      <c r="F110" s="841"/>
      <c r="G110" s="841"/>
      <c r="H110" s="841"/>
      <c r="I110" s="841"/>
      <c r="J110" s="841"/>
      <c r="K110" s="842"/>
      <c r="L110" s="332">
        <f>SUM(L104:Q109)</f>
        <v>40</v>
      </c>
      <c r="M110" s="333"/>
      <c r="N110" s="333"/>
      <c r="O110" s="333"/>
      <c r="P110" s="333"/>
      <c r="Q110" s="334"/>
      <c r="R110" s="332">
        <f>SUM(R104:W109)</f>
        <v>0</v>
      </c>
      <c r="S110" s="333"/>
      <c r="T110" s="333"/>
      <c r="U110" s="333"/>
      <c r="V110" s="333"/>
      <c r="W110" s="334"/>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58" t="s">
        <v>344</v>
      </c>
      <c r="B111" s="859"/>
      <c r="C111" s="862" t="s">
        <v>341</v>
      </c>
      <c r="D111" s="859"/>
      <c r="E111" s="848" t="s">
        <v>382</v>
      </c>
      <c r="F111" s="849"/>
      <c r="G111" s="850" t="s">
        <v>444</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50"/>
      <c r="D112" s="855"/>
      <c r="E112" s="172" t="s">
        <v>381</v>
      </c>
      <c r="F112" s="177"/>
      <c r="G112" s="121" t="s">
        <v>445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0"/>
      <c r="B113" s="855"/>
      <c r="C113" s="150"/>
      <c r="D113" s="85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0"/>
      <c r="B114" s="855"/>
      <c r="C114" s="150"/>
      <c r="D114" s="85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0" t="s">
        <v>510</v>
      </c>
      <c r="AR114" s="262"/>
      <c r="AS114" s="138" t="s">
        <v>324</v>
      </c>
      <c r="AT114" s="139"/>
      <c r="AU114" s="137">
        <v>28</v>
      </c>
      <c r="AV114" s="137"/>
      <c r="AW114" s="138" t="s">
        <v>310</v>
      </c>
      <c r="AX114" s="189"/>
    </row>
    <row r="115" spans="1:50" ht="39.75" customHeight="1" x14ac:dyDescent="0.15">
      <c r="A115" s="860"/>
      <c r="B115" s="855"/>
      <c r="C115" s="150"/>
      <c r="D115" s="855"/>
      <c r="E115" s="150"/>
      <c r="F115" s="151"/>
      <c r="G115" s="116" t="s">
        <v>446</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447</v>
      </c>
      <c r="AC115" s="193"/>
      <c r="AD115" s="193"/>
      <c r="AE115" s="167">
        <v>59</v>
      </c>
      <c r="AF115" s="194"/>
      <c r="AG115" s="194"/>
      <c r="AH115" s="194"/>
      <c r="AI115" s="167">
        <v>65</v>
      </c>
      <c r="AJ115" s="194"/>
      <c r="AK115" s="194"/>
      <c r="AL115" s="194"/>
      <c r="AM115" s="167">
        <v>70</v>
      </c>
      <c r="AN115" s="194"/>
      <c r="AO115" s="194"/>
      <c r="AP115" s="194"/>
      <c r="AQ115" s="167" t="s">
        <v>510</v>
      </c>
      <c r="AR115" s="194"/>
      <c r="AS115" s="194"/>
      <c r="AT115" s="194"/>
      <c r="AU115" s="167"/>
      <c r="AV115" s="194"/>
      <c r="AW115" s="194"/>
      <c r="AX115" s="195"/>
    </row>
    <row r="116" spans="1:50" ht="48" customHeight="1" x14ac:dyDescent="0.15">
      <c r="A116" s="860"/>
      <c r="B116" s="855"/>
      <c r="C116" s="150"/>
      <c r="D116" s="85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447</v>
      </c>
      <c r="AC116" s="199"/>
      <c r="AD116" s="199"/>
      <c r="AE116" s="167" t="s">
        <v>510</v>
      </c>
      <c r="AF116" s="194"/>
      <c r="AG116" s="194"/>
      <c r="AH116" s="194"/>
      <c r="AI116" s="167" t="s">
        <v>510</v>
      </c>
      <c r="AJ116" s="194"/>
      <c r="AK116" s="194"/>
      <c r="AL116" s="194"/>
      <c r="AM116" s="167" t="s">
        <v>510</v>
      </c>
      <c r="AN116" s="194"/>
      <c r="AO116" s="194"/>
      <c r="AP116" s="194"/>
      <c r="AQ116" s="167" t="s">
        <v>510</v>
      </c>
      <c r="AR116" s="194"/>
      <c r="AS116" s="194"/>
      <c r="AT116" s="194"/>
      <c r="AU116" s="167">
        <v>75</v>
      </c>
      <c r="AV116" s="194"/>
      <c r="AW116" s="194"/>
      <c r="AX116" s="195"/>
    </row>
    <row r="117" spans="1:50" ht="18.75" hidden="1" customHeight="1" x14ac:dyDescent="0.15">
      <c r="A117" s="860"/>
      <c r="B117" s="855"/>
      <c r="C117" s="150"/>
      <c r="D117" s="85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60"/>
      <c r="B118" s="855"/>
      <c r="C118" s="150"/>
      <c r="D118" s="85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0"/>
      <c r="B119" s="855"/>
      <c r="C119" s="150"/>
      <c r="D119" s="85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0"/>
      <c r="B120" s="855"/>
      <c r="C120" s="150"/>
      <c r="D120" s="85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0"/>
      <c r="B121" s="855"/>
      <c r="C121" s="150"/>
      <c r="D121" s="85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0"/>
      <c r="B122" s="855"/>
      <c r="C122" s="150"/>
      <c r="D122" s="85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0"/>
      <c r="B123" s="855"/>
      <c r="C123" s="150"/>
      <c r="D123" s="85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0"/>
      <c r="B124" s="855"/>
      <c r="C124" s="150"/>
      <c r="D124" s="85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0"/>
      <c r="B125" s="855"/>
      <c r="C125" s="150"/>
      <c r="D125" s="85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0"/>
      <c r="B126" s="855"/>
      <c r="C126" s="150"/>
      <c r="D126" s="85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0"/>
      <c r="B127" s="855"/>
      <c r="C127" s="150"/>
      <c r="D127" s="85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0"/>
      <c r="B128" s="855"/>
      <c r="C128" s="150"/>
      <c r="D128" s="85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0"/>
      <c r="B129" s="855"/>
      <c r="C129" s="150"/>
      <c r="D129" s="85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0"/>
      <c r="B130" s="855"/>
      <c r="C130" s="150"/>
      <c r="D130" s="85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0"/>
      <c r="B131" s="855"/>
      <c r="C131" s="150"/>
      <c r="D131" s="85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0"/>
      <c r="B132" s="855"/>
      <c r="C132" s="150"/>
      <c r="D132" s="85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0"/>
      <c r="B133" s="855"/>
      <c r="C133" s="150"/>
      <c r="D133" s="85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0"/>
      <c r="B134" s="855"/>
      <c r="C134" s="150"/>
      <c r="D134" s="85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0"/>
      <c r="B135" s="855"/>
      <c r="C135" s="150"/>
      <c r="D135" s="85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0"/>
      <c r="B136" s="855"/>
      <c r="C136" s="150"/>
      <c r="D136" s="85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0"/>
      <c r="B137" s="855"/>
      <c r="C137" s="150"/>
      <c r="D137" s="85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0"/>
      <c r="B138" s="855"/>
      <c r="C138" s="150"/>
      <c r="D138" s="85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0"/>
      <c r="B139" s="855"/>
      <c r="C139" s="150"/>
      <c r="D139" s="85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0"/>
      <c r="B140" s="855"/>
      <c r="C140" s="150"/>
      <c r="D140" s="85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0"/>
      <c r="B141" s="855"/>
      <c r="C141" s="150"/>
      <c r="D141" s="85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0"/>
      <c r="B142" s="855"/>
      <c r="C142" s="150"/>
      <c r="D142" s="85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0"/>
      <c r="B143" s="855"/>
      <c r="C143" s="150"/>
      <c r="D143" s="85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0"/>
      <c r="B144" s="855"/>
      <c r="C144" s="150"/>
      <c r="D144" s="85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0"/>
      <c r="B145" s="855"/>
      <c r="C145" s="150"/>
      <c r="D145" s="85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0"/>
      <c r="B146" s="855"/>
      <c r="C146" s="150"/>
      <c r="D146" s="85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0"/>
      <c r="B147" s="855"/>
      <c r="C147" s="150"/>
      <c r="D147" s="85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0"/>
      <c r="B148" s="855"/>
      <c r="C148" s="150"/>
      <c r="D148" s="85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0"/>
      <c r="B149" s="855"/>
      <c r="C149" s="150"/>
      <c r="D149" s="85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0"/>
      <c r="B150" s="855"/>
      <c r="C150" s="150"/>
      <c r="D150" s="85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0"/>
      <c r="B151" s="855"/>
      <c r="C151" s="150"/>
      <c r="D151" s="85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0"/>
      <c r="B152" s="855"/>
      <c r="C152" s="150"/>
      <c r="D152" s="85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0"/>
      <c r="B153" s="855"/>
      <c r="C153" s="150"/>
      <c r="D153" s="85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0"/>
      <c r="B154" s="855"/>
      <c r="C154" s="150"/>
      <c r="D154" s="85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0"/>
      <c r="B155" s="855"/>
      <c r="C155" s="150"/>
      <c r="D155" s="85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0"/>
      <c r="B156" s="855"/>
      <c r="C156" s="150"/>
      <c r="D156" s="85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0"/>
      <c r="B157" s="855"/>
      <c r="C157" s="150"/>
      <c r="D157" s="85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0"/>
      <c r="B158" s="855"/>
      <c r="C158" s="150"/>
      <c r="D158" s="85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0"/>
      <c r="B159" s="855"/>
      <c r="C159" s="150"/>
      <c r="D159" s="85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0"/>
      <c r="B160" s="855"/>
      <c r="C160" s="150"/>
      <c r="D160" s="85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0"/>
      <c r="B161" s="855"/>
      <c r="C161" s="150"/>
      <c r="D161" s="85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0"/>
      <c r="B162" s="855"/>
      <c r="C162" s="150"/>
      <c r="D162" s="85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0"/>
      <c r="B163" s="855"/>
      <c r="C163" s="150"/>
      <c r="D163" s="85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0"/>
      <c r="B164" s="855"/>
      <c r="C164" s="150"/>
      <c r="D164" s="85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0"/>
      <c r="B165" s="855"/>
      <c r="C165" s="150"/>
      <c r="D165" s="85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8" t="s">
        <v>361</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50"/>
      <c r="D166" s="85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0"/>
      <c r="B167" s="855"/>
      <c r="C167" s="150"/>
      <c r="D167" s="85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0"/>
      <c r="B168" s="855"/>
      <c r="C168" s="150"/>
      <c r="D168" s="85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0"/>
      <c r="B169" s="855"/>
      <c r="C169" s="150"/>
      <c r="D169" s="855"/>
      <c r="E169" s="96" t="s">
        <v>498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0"/>
      <c r="B170" s="855"/>
      <c r="C170" s="150"/>
      <c r="D170" s="85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0"/>
      <c r="B171" s="855"/>
      <c r="C171" s="150"/>
      <c r="D171" s="855"/>
      <c r="E171" s="172" t="s">
        <v>382</v>
      </c>
      <c r="F171" s="173"/>
      <c r="G171" s="174"/>
      <c r="H171" s="263"/>
      <c r="I171" s="263"/>
      <c r="J171" s="263"/>
      <c r="K171" s="263"/>
      <c r="L171" s="263"/>
      <c r="M171" s="263"/>
      <c r="N171" s="263"/>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263"/>
      <c r="AO171" s="263"/>
      <c r="AP171" s="263"/>
      <c r="AQ171" s="263"/>
      <c r="AR171" s="263"/>
      <c r="AS171" s="263"/>
      <c r="AT171" s="263"/>
      <c r="AU171" s="263"/>
      <c r="AV171" s="263"/>
      <c r="AW171" s="263"/>
      <c r="AX171" s="264"/>
    </row>
    <row r="172" spans="1:50" ht="45" hidden="1" customHeight="1" x14ac:dyDescent="0.15">
      <c r="A172" s="860"/>
      <c r="B172" s="855"/>
      <c r="C172" s="150"/>
      <c r="D172" s="855"/>
      <c r="E172" s="172" t="s">
        <v>381</v>
      </c>
      <c r="F172" s="177"/>
      <c r="G172" s="174"/>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4"/>
    </row>
    <row r="173" spans="1:50" ht="18.75" hidden="1" customHeight="1" x14ac:dyDescent="0.15">
      <c r="A173" s="860"/>
      <c r="B173" s="855"/>
      <c r="C173" s="150"/>
      <c r="D173" s="85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0"/>
      <c r="B174" s="855"/>
      <c r="C174" s="150"/>
      <c r="D174" s="85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0"/>
      <c r="B175" s="855"/>
      <c r="C175" s="150"/>
      <c r="D175" s="85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0"/>
      <c r="B176" s="855"/>
      <c r="C176" s="150"/>
      <c r="D176" s="85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0"/>
      <c r="B177" s="855"/>
      <c r="C177" s="150"/>
      <c r="D177" s="85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0"/>
      <c r="B178" s="855"/>
      <c r="C178" s="150"/>
      <c r="D178" s="85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0"/>
      <c r="B179" s="855"/>
      <c r="C179" s="150"/>
      <c r="D179" s="85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0"/>
      <c r="B180" s="855"/>
      <c r="C180" s="150"/>
      <c r="D180" s="85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0"/>
      <c r="B181" s="855"/>
      <c r="C181" s="150"/>
      <c r="D181" s="85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0"/>
      <c r="B182" s="855"/>
      <c r="C182" s="150"/>
      <c r="D182" s="85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0"/>
      <c r="B183" s="855"/>
      <c r="C183" s="150"/>
      <c r="D183" s="85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0"/>
      <c r="B184" s="855"/>
      <c r="C184" s="150"/>
      <c r="D184" s="85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0"/>
      <c r="B185" s="855"/>
      <c r="C185" s="150"/>
      <c r="D185" s="85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0"/>
      <c r="B186" s="855"/>
      <c r="C186" s="150"/>
      <c r="D186" s="85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0"/>
      <c r="B187" s="855"/>
      <c r="C187" s="150"/>
      <c r="D187" s="85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0"/>
      <c r="B188" s="855"/>
      <c r="C188" s="150"/>
      <c r="D188" s="85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0"/>
      <c r="B189" s="855"/>
      <c r="C189" s="150"/>
      <c r="D189" s="85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0"/>
      <c r="B190" s="855"/>
      <c r="C190" s="150"/>
      <c r="D190" s="85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0"/>
      <c r="B191" s="855"/>
      <c r="C191" s="150"/>
      <c r="D191" s="85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0"/>
      <c r="B192" s="855"/>
      <c r="C192" s="150"/>
      <c r="D192" s="85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0"/>
      <c r="B193" s="855"/>
      <c r="C193" s="150"/>
      <c r="D193" s="85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0"/>
      <c r="B194" s="855"/>
      <c r="C194" s="150"/>
      <c r="D194" s="85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0"/>
      <c r="B195" s="855"/>
      <c r="C195" s="150"/>
      <c r="D195" s="85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0"/>
      <c r="B196" s="855"/>
      <c r="C196" s="150"/>
      <c r="D196" s="85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0"/>
      <c r="B197" s="855"/>
      <c r="C197" s="150"/>
      <c r="D197" s="85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0"/>
      <c r="B198" s="855"/>
      <c r="C198" s="150"/>
      <c r="D198" s="85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0"/>
      <c r="B199" s="855"/>
      <c r="C199" s="150"/>
      <c r="D199" s="85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0"/>
      <c r="B200" s="855"/>
      <c r="C200" s="150"/>
      <c r="D200" s="85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0"/>
      <c r="B201" s="855"/>
      <c r="C201" s="150"/>
      <c r="D201" s="85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0"/>
      <c r="B202" s="855"/>
      <c r="C202" s="150"/>
      <c r="D202" s="85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0"/>
      <c r="B203" s="855"/>
      <c r="C203" s="150"/>
      <c r="D203" s="85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0"/>
      <c r="B204" s="855"/>
      <c r="C204" s="150"/>
      <c r="D204" s="85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0"/>
      <c r="B205" s="855"/>
      <c r="C205" s="150"/>
      <c r="D205" s="85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0"/>
      <c r="B206" s="855"/>
      <c r="C206" s="150"/>
      <c r="D206" s="85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0"/>
      <c r="B207" s="855"/>
      <c r="C207" s="150"/>
      <c r="D207" s="85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0"/>
      <c r="B208" s="855"/>
      <c r="C208" s="150"/>
      <c r="D208" s="85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0"/>
      <c r="B209" s="855"/>
      <c r="C209" s="150"/>
      <c r="D209" s="85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0"/>
      <c r="B210" s="855"/>
      <c r="C210" s="150"/>
      <c r="D210" s="85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0"/>
      <c r="B211" s="855"/>
      <c r="C211" s="150"/>
      <c r="D211" s="85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0"/>
      <c r="B212" s="855"/>
      <c r="C212" s="150"/>
      <c r="D212" s="85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0"/>
      <c r="B213" s="855"/>
      <c r="C213" s="150"/>
      <c r="D213" s="85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0"/>
      <c r="B214" s="855"/>
      <c r="C214" s="150"/>
      <c r="D214" s="85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0"/>
      <c r="B215" s="855"/>
      <c r="C215" s="150"/>
      <c r="D215" s="85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0"/>
      <c r="B216" s="855"/>
      <c r="C216" s="150"/>
      <c r="D216" s="85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0"/>
      <c r="B217" s="855"/>
      <c r="C217" s="150"/>
      <c r="D217" s="85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0"/>
      <c r="B218" s="855"/>
      <c r="C218" s="150"/>
      <c r="D218" s="85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0"/>
      <c r="B219" s="855"/>
      <c r="C219" s="150"/>
      <c r="D219" s="85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0"/>
      <c r="B220" s="855"/>
      <c r="C220" s="150"/>
      <c r="D220" s="85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0"/>
      <c r="B221" s="855"/>
      <c r="C221" s="150"/>
      <c r="D221" s="85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0"/>
      <c r="B222" s="855"/>
      <c r="C222" s="150"/>
      <c r="D222" s="85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0"/>
      <c r="B223" s="855"/>
      <c r="C223" s="150"/>
      <c r="D223" s="85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0"/>
      <c r="B224" s="855"/>
      <c r="C224" s="150"/>
      <c r="D224" s="85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0"/>
      <c r="B225" s="855"/>
      <c r="C225" s="150"/>
      <c r="D225" s="85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0"/>
      <c r="B226" s="855"/>
      <c r="C226" s="150"/>
      <c r="D226" s="85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0"/>
      <c r="B227" s="855"/>
      <c r="C227" s="150"/>
      <c r="D227" s="85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0"/>
      <c r="B228" s="855"/>
      <c r="C228" s="150"/>
      <c r="D228" s="85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0"/>
      <c r="B229" s="855"/>
      <c r="C229" s="150"/>
      <c r="D229" s="85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0"/>
      <c r="B230" s="855"/>
      <c r="C230" s="150"/>
      <c r="D230" s="85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0"/>
      <c r="B231" s="855"/>
      <c r="C231" s="150"/>
      <c r="D231" s="85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0"/>
      <c r="B232" s="855"/>
      <c r="C232" s="150"/>
      <c r="D232" s="85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0"/>
      <c r="B233" s="855"/>
      <c r="C233" s="150"/>
      <c r="D233" s="85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0"/>
      <c r="B234" s="855"/>
      <c r="C234" s="150"/>
      <c r="D234" s="85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0"/>
      <c r="B235" s="855"/>
      <c r="C235" s="150"/>
      <c r="D235" s="85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0"/>
      <c r="B236" s="855"/>
      <c r="C236" s="150"/>
      <c r="D236" s="85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0"/>
      <c r="B237" s="855"/>
      <c r="C237" s="150"/>
      <c r="D237" s="85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0"/>
      <c r="B238" s="855"/>
      <c r="C238" s="150"/>
      <c r="D238" s="85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0"/>
      <c r="B239" s="855"/>
      <c r="C239" s="150"/>
      <c r="D239" s="85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0"/>
      <c r="B240" s="855"/>
      <c r="C240" s="150"/>
      <c r="D240" s="85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0"/>
      <c r="B241" s="855"/>
      <c r="C241" s="150"/>
      <c r="D241" s="85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0"/>
      <c r="B242" s="855"/>
      <c r="C242" s="150"/>
      <c r="D242" s="85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0"/>
      <c r="B243" s="855"/>
      <c r="C243" s="150"/>
      <c r="D243" s="85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0"/>
      <c r="B244" s="855"/>
      <c r="C244" s="150"/>
      <c r="D244" s="85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0"/>
      <c r="B245" s="855"/>
      <c r="C245" s="150"/>
      <c r="D245" s="85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0"/>
      <c r="B246" s="855"/>
      <c r="C246" s="150"/>
      <c r="D246" s="85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0"/>
      <c r="B247" s="855"/>
      <c r="C247" s="150"/>
      <c r="D247" s="85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0"/>
      <c r="B248" s="855"/>
      <c r="C248" s="150"/>
      <c r="D248" s="85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0"/>
      <c r="B249" s="855"/>
      <c r="C249" s="150"/>
      <c r="D249" s="85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0"/>
      <c r="B250" s="855"/>
      <c r="C250" s="150"/>
      <c r="D250" s="85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0"/>
      <c r="B251" s="855"/>
      <c r="C251" s="150"/>
      <c r="D251" s="85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0"/>
      <c r="B252" s="855"/>
      <c r="C252" s="150"/>
      <c r="D252" s="85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0"/>
      <c r="B253" s="855"/>
      <c r="C253" s="150"/>
      <c r="D253" s="85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0"/>
      <c r="B254" s="855"/>
      <c r="C254" s="150"/>
      <c r="D254" s="85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0"/>
      <c r="B255" s="855"/>
      <c r="C255" s="150"/>
      <c r="D255" s="85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0"/>
      <c r="B256" s="855"/>
      <c r="C256" s="150"/>
      <c r="D256" s="85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0"/>
      <c r="B257" s="855"/>
      <c r="C257" s="150"/>
      <c r="D257" s="85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0"/>
      <c r="B258" s="855"/>
      <c r="C258" s="150"/>
      <c r="D258" s="85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0"/>
      <c r="B259" s="855"/>
      <c r="C259" s="150"/>
      <c r="D259" s="85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0"/>
      <c r="B260" s="855"/>
      <c r="C260" s="150"/>
      <c r="D260" s="85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0"/>
      <c r="B261" s="855"/>
      <c r="C261" s="150"/>
      <c r="D261" s="85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0"/>
      <c r="B262" s="855"/>
      <c r="C262" s="150"/>
      <c r="D262" s="85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0"/>
      <c r="B263" s="855"/>
      <c r="C263" s="150"/>
      <c r="D263" s="85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0"/>
      <c r="B264" s="855"/>
      <c r="C264" s="150"/>
      <c r="D264" s="85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0"/>
      <c r="B265" s="855"/>
      <c r="C265" s="150"/>
      <c r="D265" s="85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0"/>
      <c r="B266" s="855"/>
      <c r="C266" s="150"/>
      <c r="D266" s="85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0"/>
      <c r="B267" s="855"/>
      <c r="C267" s="150"/>
      <c r="D267" s="85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0"/>
      <c r="B268" s="855"/>
      <c r="C268" s="150"/>
      <c r="D268" s="85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0"/>
      <c r="B269" s="855"/>
      <c r="C269" s="150"/>
      <c r="D269" s="85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0"/>
      <c r="B270" s="855"/>
      <c r="C270" s="150"/>
      <c r="D270" s="85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0"/>
      <c r="B271" s="855"/>
      <c r="C271" s="150"/>
      <c r="D271" s="85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0"/>
      <c r="B272" s="855"/>
      <c r="C272" s="150"/>
      <c r="D272" s="85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0"/>
      <c r="B273" s="855"/>
      <c r="C273" s="150"/>
      <c r="D273" s="85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0"/>
      <c r="B274" s="855"/>
      <c r="C274" s="150"/>
      <c r="D274" s="85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0"/>
      <c r="B275" s="855"/>
      <c r="C275" s="150"/>
      <c r="D275" s="85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0"/>
      <c r="B276" s="855"/>
      <c r="C276" s="150"/>
      <c r="D276" s="85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0"/>
      <c r="B277" s="855"/>
      <c r="C277" s="150"/>
      <c r="D277" s="85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0"/>
      <c r="B278" s="855"/>
      <c r="C278" s="150"/>
      <c r="D278" s="85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0"/>
      <c r="B279" s="855"/>
      <c r="C279" s="150"/>
      <c r="D279" s="85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0"/>
      <c r="B280" s="855"/>
      <c r="C280" s="150"/>
      <c r="D280" s="85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0"/>
      <c r="B281" s="855"/>
      <c r="C281" s="150"/>
      <c r="D281" s="85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0"/>
      <c r="B282" s="855"/>
      <c r="C282" s="150"/>
      <c r="D282" s="85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0"/>
      <c r="B283" s="855"/>
      <c r="C283" s="150"/>
      <c r="D283" s="85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0"/>
      <c r="B284" s="855"/>
      <c r="C284" s="150"/>
      <c r="D284" s="85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0"/>
      <c r="B285" s="855"/>
      <c r="C285" s="150"/>
      <c r="D285" s="85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0"/>
      <c r="B286" s="855"/>
      <c r="C286" s="150"/>
      <c r="D286" s="85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0"/>
      <c r="B287" s="855"/>
      <c r="C287" s="150"/>
      <c r="D287" s="85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0"/>
      <c r="B288" s="855"/>
      <c r="C288" s="150"/>
      <c r="D288" s="85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0"/>
      <c r="B289" s="855"/>
      <c r="C289" s="150"/>
      <c r="D289" s="85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0"/>
      <c r="B290" s="855"/>
      <c r="C290" s="150"/>
      <c r="D290" s="85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0"/>
      <c r="B291" s="855"/>
      <c r="C291" s="150"/>
      <c r="D291" s="85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0"/>
      <c r="B292" s="855"/>
      <c r="C292" s="150"/>
      <c r="D292" s="85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0"/>
      <c r="B293" s="855"/>
      <c r="C293" s="150"/>
      <c r="D293" s="85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0"/>
      <c r="B294" s="855"/>
      <c r="C294" s="150"/>
      <c r="D294" s="85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0"/>
      <c r="B295" s="855"/>
      <c r="C295" s="150"/>
      <c r="D295" s="85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0"/>
      <c r="B296" s="855"/>
      <c r="C296" s="150"/>
      <c r="D296" s="85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0"/>
      <c r="B297" s="855"/>
      <c r="C297" s="150"/>
      <c r="D297" s="85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0"/>
      <c r="B298" s="855"/>
      <c r="C298" s="150"/>
      <c r="D298" s="85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0"/>
      <c r="B299" s="855"/>
      <c r="C299" s="150"/>
      <c r="D299" s="85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0"/>
      <c r="B300" s="855"/>
      <c r="C300" s="150"/>
      <c r="D300" s="85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0"/>
      <c r="B301" s="855"/>
      <c r="C301" s="150"/>
      <c r="D301" s="85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0"/>
      <c r="B302" s="855"/>
      <c r="C302" s="150"/>
      <c r="D302" s="85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0"/>
      <c r="B303" s="855"/>
      <c r="C303" s="150"/>
      <c r="D303" s="85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0"/>
      <c r="B304" s="855"/>
      <c r="C304" s="150"/>
      <c r="D304" s="85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0"/>
      <c r="B305" s="855"/>
      <c r="C305" s="150"/>
      <c r="D305" s="85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0"/>
      <c r="B306" s="855"/>
      <c r="C306" s="150"/>
      <c r="D306" s="85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0"/>
      <c r="B307" s="855"/>
      <c r="C307" s="150"/>
      <c r="D307" s="85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0"/>
      <c r="B308" s="855"/>
      <c r="C308" s="150"/>
      <c r="D308" s="85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0"/>
      <c r="B309" s="855"/>
      <c r="C309" s="150"/>
      <c r="D309" s="85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0"/>
      <c r="B310" s="855"/>
      <c r="C310" s="150"/>
      <c r="D310" s="85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0"/>
      <c r="B311" s="855"/>
      <c r="C311" s="150"/>
      <c r="D311" s="85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0"/>
      <c r="B312" s="855"/>
      <c r="C312" s="150"/>
      <c r="D312" s="85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0"/>
      <c r="B313" s="855"/>
      <c r="C313" s="150"/>
      <c r="D313" s="85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0"/>
      <c r="B314" s="855"/>
      <c r="C314" s="150"/>
      <c r="D314" s="85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0"/>
      <c r="B315" s="855"/>
      <c r="C315" s="150"/>
      <c r="D315" s="85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0"/>
      <c r="B316" s="855"/>
      <c r="C316" s="150"/>
      <c r="D316" s="85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0"/>
      <c r="B317" s="855"/>
      <c r="C317" s="150"/>
      <c r="D317" s="85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0"/>
      <c r="B318" s="855"/>
      <c r="C318" s="150"/>
      <c r="D318" s="85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0"/>
      <c r="B319" s="855"/>
      <c r="C319" s="150"/>
      <c r="D319" s="85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0"/>
      <c r="B320" s="855"/>
      <c r="C320" s="150"/>
      <c r="D320" s="85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0"/>
      <c r="B321" s="855"/>
      <c r="C321" s="150"/>
      <c r="D321" s="85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0"/>
      <c r="B322" s="855"/>
      <c r="C322" s="150"/>
      <c r="D322" s="85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0"/>
      <c r="B323" s="855"/>
      <c r="C323" s="150"/>
      <c r="D323" s="85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0"/>
      <c r="B324" s="855"/>
      <c r="C324" s="150"/>
      <c r="D324" s="85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0"/>
      <c r="B325" s="855"/>
      <c r="C325" s="150"/>
      <c r="D325" s="85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0"/>
      <c r="B326" s="855"/>
      <c r="C326" s="150"/>
      <c r="D326" s="85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0"/>
      <c r="B327" s="855"/>
      <c r="C327" s="150"/>
      <c r="D327" s="85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0"/>
      <c r="B328" s="855"/>
      <c r="C328" s="150"/>
      <c r="D328" s="85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0"/>
      <c r="B329" s="855"/>
      <c r="C329" s="150"/>
      <c r="D329" s="85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0"/>
      <c r="B330" s="855"/>
      <c r="C330" s="150"/>
      <c r="D330" s="85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0"/>
      <c r="B331" s="855"/>
      <c r="C331" s="150"/>
      <c r="D331" s="85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0"/>
      <c r="B332" s="855"/>
      <c r="C332" s="150"/>
      <c r="D332" s="85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0"/>
      <c r="B333" s="855"/>
      <c r="C333" s="150"/>
      <c r="D333" s="85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0"/>
      <c r="B334" s="855"/>
      <c r="C334" s="150"/>
      <c r="D334" s="85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0"/>
      <c r="B335" s="855"/>
      <c r="C335" s="150"/>
      <c r="D335" s="85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0"/>
      <c r="B336" s="855"/>
      <c r="C336" s="150"/>
      <c r="D336" s="85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0"/>
      <c r="B337" s="855"/>
      <c r="C337" s="150"/>
      <c r="D337" s="85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0"/>
      <c r="B338" s="855"/>
      <c r="C338" s="150"/>
      <c r="D338" s="85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0"/>
      <c r="B339" s="855"/>
      <c r="C339" s="150"/>
      <c r="D339" s="85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0"/>
      <c r="B340" s="855"/>
      <c r="C340" s="150"/>
      <c r="D340" s="85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0"/>
      <c r="B341" s="855"/>
      <c r="C341" s="150"/>
      <c r="D341" s="85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0"/>
      <c r="B342" s="855"/>
      <c r="C342" s="150"/>
      <c r="D342" s="85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0"/>
      <c r="B343" s="855"/>
      <c r="C343" s="150"/>
      <c r="D343" s="85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0"/>
      <c r="B344" s="855"/>
      <c r="C344" s="150"/>
      <c r="D344" s="85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0"/>
      <c r="B345" s="855"/>
      <c r="C345" s="150"/>
      <c r="D345" s="85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0"/>
      <c r="B346" s="855"/>
      <c r="C346" s="150"/>
      <c r="D346" s="85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0"/>
      <c r="B347" s="855"/>
      <c r="C347" s="150"/>
      <c r="D347" s="85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0"/>
      <c r="B348" s="855"/>
      <c r="C348" s="150"/>
      <c r="D348" s="85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0"/>
      <c r="B349" s="855"/>
      <c r="C349" s="150"/>
      <c r="D349" s="85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0"/>
      <c r="B350" s="855"/>
      <c r="C350" s="150"/>
      <c r="D350" s="85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0"/>
      <c r="B351" s="855"/>
      <c r="C351" s="150"/>
      <c r="D351" s="85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0"/>
      <c r="B352" s="855"/>
      <c r="C352" s="150"/>
      <c r="D352" s="85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0"/>
      <c r="B353" s="855"/>
      <c r="C353" s="150"/>
      <c r="D353" s="85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0"/>
      <c r="B354" s="855"/>
      <c r="C354" s="150"/>
      <c r="D354" s="85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0"/>
      <c r="B355" s="855"/>
      <c r="C355" s="150"/>
      <c r="D355" s="85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0"/>
      <c r="B356" s="855"/>
      <c r="C356" s="150"/>
      <c r="D356" s="85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0"/>
      <c r="B357" s="855"/>
      <c r="C357" s="150"/>
      <c r="D357" s="85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0"/>
      <c r="B358" s="855"/>
      <c r="C358" s="150"/>
      <c r="D358" s="85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0"/>
      <c r="B359" s="855"/>
      <c r="C359" s="150"/>
      <c r="D359" s="85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0"/>
      <c r="B360" s="855"/>
      <c r="C360" s="150"/>
      <c r="D360" s="85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0"/>
      <c r="B361" s="855"/>
      <c r="C361" s="150"/>
      <c r="D361" s="85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0"/>
      <c r="B362" s="855"/>
      <c r="C362" s="150"/>
      <c r="D362" s="85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0"/>
      <c r="B363" s="855"/>
      <c r="C363" s="150"/>
      <c r="D363" s="85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0"/>
      <c r="B364" s="855"/>
      <c r="C364" s="150"/>
      <c r="D364" s="85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0"/>
      <c r="B365" s="855"/>
      <c r="C365" s="150"/>
      <c r="D365" s="85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0"/>
      <c r="B366" s="855"/>
      <c r="C366" s="150"/>
      <c r="D366" s="85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0"/>
      <c r="B367" s="855"/>
      <c r="C367" s="150"/>
      <c r="D367" s="85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0"/>
      <c r="B368" s="855"/>
      <c r="C368" s="150"/>
      <c r="D368" s="85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0"/>
      <c r="B369" s="855"/>
      <c r="C369" s="150"/>
      <c r="D369" s="85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0"/>
      <c r="B370" s="855"/>
      <c r="C370" s="150"/>
      <c r="D370" s="85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0"/>
      <c r="B371" s="855"/>
      <c r="C371" s="150"/>
      <c r="D371" s="85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0"/>
      <c r="B372" s="855"/>
      <c r="C372" s="150"/>
      <c r="D372" s="85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0"/>
      <c r="B373" s="855"/>
      <c r="C373" s="150"/>
      <c r="D373" s="85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0"/>
      <c r="B374" s="855"/>
      <c r="C374" s="150"/>
      <c r="D374" s="85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0"/>
      <c r="B375" s="855"/>
      <c r="C375" s="150"/>
      <c r="D375" s="85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0"/>
      <c r="B376" s="855"/>
      <c r="C376" s="150"/>
      <c r="D376" s="85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0"/>
      <c r="B377" s="855"/>
      <c r="C377" s="150"/>
      <c r="D377" s="85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0"/>
      <c r="B378" s="855"/>
      <c r="C378" s="150"/>
      <c r="D378" s="85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0"/>
      <c r="B379" s="855"/>
      <c r="C379" s="150"/>
      <c r="D379" s="85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0"/>
      <c r="B380" s="855"/>
      <c r="C380" s="150"/>
      <c r="D380" s="85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0"/>
      <c r="B381" s="855"/>
      <c r="C381" s="150"/>
      <c r="D381" s="85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0"/>
      <c r="B382" s="855"/>
      <c r="C382" s="150"/>
      <c r="D382" s="85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0"/>
      <c r="B383" s="855"/>
      <c r="C383" s="150"/>
      <c r="D383" s="85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0"/>
      <c r="B384" s="855"/>
      <c r="C384" s="150"/>
      <c r="D384" s="85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0"/>
      <c r="B385" s="855"/>
      <c r="C385" s="150"/>
      <c r="D385" s="85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0"/>
      <c r="B386" s="855"/>
      <c r="C386" s="150"/>
      <c r="D386" s="85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0"/>
      <c r="B387" s="855"/>
      <c r="C387" s="150"/>
      <c r="D387" s="85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0"/>
      <c r="B388" s="855"/>
      <c r="C388" s="150"/>
      <c r="D388" s="85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0"/>
      <c r="B389" s="855"/>
      <c r="C389" s="150"/>
      <c r="D389" s="85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0"/>
      <c r="B390" s="855"/>
      <c r="C390" s="150"/>
      <c r="D390" s="85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0"/>
      <c r="B391" s="855"/>
      <c r="C391" s="150"/>
      <c r="D391" s="85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0"/>
      <c r="B392" s="855"/>
      <c r="C392" s="150"/>
      <c r="D392" s="85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0"/>
      <c r="B393" s="855"/>
      <c r="C393" s="150"/>
      <c r="D393" s="85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0"/>
      <c r="B394" s="855"/>
      <c r="C394" s="150"/>
      <c r="D394" s="85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0"/>
      <c r="B395" s="855"/>
      <c r="C395" s="150"/>
      <c r="D395" s="85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0"/>
      <c r="B396" s="855"/>
      <c r="C396" s="150"/>
      <c r="D396" s="85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0"/>
      <c r="B397" s="855"/>
      <c r="C397" s="150"/>
      <c r="D397" s="85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0"/>
      <c r="B398" s="855"/>
      <c r="C398" s="150"/>
      <c r="D398" s="85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0"/>
      <c r="B399" s="855"/>
      <c r="C399" s="150"/>
      <c r="D399" s="85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0"/>
      <c r="B400" s="855"/>
      <c r="C400" s="150"/>
      <c r="D400" s="85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0"/>
      <c r="B401" s="855"/>
      <c r="C401" s="150"/>
      <c r="D401" s="85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0"/>
      <c r="B402" s="855"/>
      <c r="C402" s="150"/>
      <c r="D402" s="85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0"/>
      <c r="B403" s="855"/>
      <c r="C403" s="150"/>
      <c r="D403" s="85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0"/>
      <c r="B404" s="855"/>
      <c r="C404" s="150"/>
      <c r="D404" s="85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0"/>
      <c r="B405" s="855"/>
      <c r="C405" s="150"/>
      <c r="D405" s="85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0"/>
      <c r="B406" s="855"/>
      <c r="C406" s="150"/>
      <c r="D406" s="85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0"/>
      <c r="B407" s="855"/>
      <c r="C407" s="150"/>
      <c r="D407" s="85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0"/>
      <c r="B408" s="855"/>
      <c r="C408" s="150"/>
      <c r="D408" s="85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0"/>
      <c r="B409" s="855"/>
      <c r="C409" s="150"/>
      <c r="D409" s="85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0"/>
      <c r="B410" s="855"/>
      <c r="C410" s="152"/>
      <c r="D410" s="86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0"/>
      <c r="B411" s="855"/>
      <c r="C411" s="148" t="s">
        <v>343</v>
      </c>
      <c r="D411" s="854"/>
      <c r="E411" s="172" t="s">
        <v>366</v>
      </c>
      <c r="F411" s="177"/>
      <c r="G411" s="776" t="s">
        <v>362</v>
      </c>
      <c r="H411" s="146"/>
      <c r="I411" s="146"/>
      <c r="J411" s="777" t="s">
        <v>510</v>
      </c>
      <c r="K411" s="778"/>
      <c r="L411" s="778"/>
      <c r="M411" s="778"/>
      <c r="N411" s="778"/>
      <c r="O411" s="778"/>
      <c r="P411" s="778"/>
      <c r="Q411" s="778"/>
      <c r="R411" s="778"/>
      <c r="S411" s="778"/>
      <c r="T411" s="779"/>
      <c r="U411" s="263"/>
      <c r="V411" s="263"/>
      <c r="W411" s="263"/>
      <c r="X411" s="263"/>
      <c r="Y411" s="263"/>
      <c r="Z411" s="263"/>
      <c r="AA411" s="263"/>
      <c r="AB411" s="263"/>
      <c r="AC411" s="263"/>
      <c r="AD411" s="263"/>
      <c r="AE411" s="263"/>
      <c r="AF411" s="263"/>
      <c r="AG411" s="263"/>
      <c r="AH411" s="263"/>
      <c r="AI411" s="263"/>
      <c r="AJ411" s="263"/>
      <c r="AK411" s="263"/>
      <c r="AL411" s="263"/>
      <c r="AM411" s="263"/>
      <c r="AN411" s="263"/>
      <c r="AO411" s="263"/>
      <c r="AP411" s="263"/>
      <c r="AQ411" s="263"/>
      <c r="AR411" s="263"/>
      <c r="AS411" s="263"/>
      <c r="AT411" s="263"/>
      <c r="AU411" s="263"/>
      <c r="AV411" s="263"/>
      <c r="AW411" s="263"/>
      <c r="AX411" s="264"/>
    </row>
    <row r="412" spans="1:50" ht="18.75" customHeight="1" x14ac:dyDescent="0.15">
      <c r="A412" s="860"/>
      <c r="B412" s="855"/>
      <c r="C412" s="150"/>
      <c r="D412" s="85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6" t="s">
        <v>347</v>
      </c>
      <c r="AF412" s="377"/>
      <c r="AG412" s="377"/>
      <c r="AH412" s="378"/>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60"/>
      <c r="B413" s="855"/>
      <c r="C413" s="150"/>
      <c r="D413" s="85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510</v>
      </c>
      <c r="AF413" s="137"/>
      <c r="AG413" s="138" t="s">
        <v>324</v>
      </c>
      <c r="AH413" s="139"/>
      <c r="AI413" s="133"/>
      <c r="AJ413" s="133"/>
      <c r="AK413" s="133"/>
      <c r="AL413" s="134"/>
      <c r="AM413" s="133"/>
      <c r="AN413" s="133"/>
      <c r="AO413" s="133"/>
      <c r="AP413" s="134"/>
      <c r="AQ413" s="188" t="s">
        <v>510</v>
      </c>
      <c r="AR413" s="137"/>
      <c r="AS413" s="138" t="s">
        <v>324</v>
      </c>
      <c r="AT413" s="139"/>
      <c r="AU413" s="137" t="s">
        <v>510</v>
      </c>
      <c r="AV413" s="137"/>
      <c r="AW413" s="138" t="s">
        <v>310</v>
      </c>
      <c r="AX413" s="189"/>
    </row>
    <row r="414" spans="1:50" ht="22.5" customHeight="1" x14ac:dyDescent="0.15">
      <c r="A414" s="860"/>
      <c r="B414" s="855"/>
      <c r="C414" s="150"/>
      <c r="D414" s="855"/>
      <c r="E414" s="140"/>
      <c r="F414" s="141"/>
      <c r="G414" s="116" t="s">
        <v>510</v>
      </c>
      <c r="H414" s="97"/>
      <c r="I414" s="97"/>
      <c r="J414" s="97"/>
      <c r="K414" s="97"/>
      <c r="L414" s="97"/>
      <c r="M414" s="97"/>
      <c r="N414" s="97"/>
      <c r="O414" s="97"/>
      <c r="P414" s="97"/>
      <c r="Q414" s="97"/>
      <c r="R414" s="97"/>
      <c r="S414" s="97"/>
      <c r="T414" s="97"/>
      <c r="U414" s="97"/>
      <c r="V414" s="97"/>
      <c r="W414" s="97"/>
      <c r="X414" s="117"/>
      <c r="Y414" s="190" t="s">
        <v>14</v>
      </c>
      <c r="Z414" s="191"/>
      <c r="AA414" s="192"/>
      <c r="AB414" s="199" t="s">
        <v>510</v>
      </c>
      <c r="AC414" s="199"/>
      <c r="AD414" s="199"/>
      <c r="AE414" s="258" t="s">
        <v>510</v>
      </c>
      <c r="AF414" s="194"/>
      <c r="AG414" s="194"/>
      <c r="AH414" s="194"/>
      <c r="AI414" s="258" t="s">
        <v>510</v>
      </c>
      <c r="AJ414" s="194"/>
      <c r="AK414" s="194"/>
      <c r="AL414" s="194"/>
      <c r="AM414" s="258" t="s">
        <v>510</v>
      </c>
      <c r="AN414" s="194"/>
      <c r="AO414" s="194"/>
      <c r="AP414" s="259"/>
      <c r="AQ414" s="258" t="s">
        <v>510</v>
      </c>
      <c r="AR414" s="194"/>
      <c r="AS414" s="194"/>
      <c r="AT414" s="259"/>
      <c r="AU414" s="194" t="s">
        <v>510</v>
      </c>
      <c r="AV414" s="194"/>
      <c r="AW414" s="194"/>
      <c r="AX414" s="195"/>
    </row>
    <row r="415" spans="1:50" ht="22.5" customHeight="1" x14ac:dyDescent="0.15">
      <c r="A415" s="860"/>
      <c r="B415" s="855"/>
      <c r="C415" s="150"/>
      <c r="D415" s="85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510</v>
      </c>
      <c r="AC415" s="193"/>
      <c r="AD415" s="193"/>
      <c r="AE415" s="258" t="s">
        <v>510</v>
      </c>
      <c r="AF415" s="194"/>
      <c r="AG415" s="194"/>
      <c r="AH415" s="259"/>
      <c r="AI415" s="258" t="s">
        <v>510</v>
      </c>
      <c r="AJ415" s="194"/>
      <c r="AK415" s="194"/>
      <c r="AL415" s="194"/>
      <c r="AM415" s="258" t="s">
        <v>510</v>
      </c>
      <c r="AN415" s="194"/>
      <c r="AO415" s="194"/>
      <c r="AP415" s="259"/>
      <c r="AQ415" s="258" t="s">
        <v>510</v>
      </c>
      <c r="AR415" s="194"/>
      <c r="AS415" s="194"/>
      <c r="AT415" s="259"/>
      <c r="AU415" s="194" t="s">
        <v>510</v>
      </c>
      <c r="AV415" s="194"/>
      <c r="AW415" s="194"/>
      <c r="AX415" s="195"/>
    </row>
    <row r="416" spans="1:50" ht="22.5" customHeight="1" x14ac:dyDescent="0.15">
      <c r="A416" s="860"/>
      <c r="B416" s="855"/>
      <c r="C416" s="150"/>
      <c r="D416" s="85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6" t="s">
        <v>312</v>
      </c>
      <c r="AC416" s="396"/>
      <c r="AD416" s="396"/>
      <c r="AE416" s="258" t="s">
        <v>510</v>
      </c>
      <c r="AF416" s="194"/>
      <c r="AG416" s="194"/>
      <c r="AH416" s="259"/>
      <c r="AI416" s="258" t="s">
        <v>510</v>
      </c>
      <c r="AJ416" s="194"/>
      <c r="AK416" s="194"/>
      <c r="AL416" s="194"/>
      <c r="AM416" s="258" t="s">
        <v>510</v>
      </c>
      <c r="AN416" s="194"/>
      <c r="AO416" s="194"/>
      <c r="AP416" s="259"/>
      <c r="AQ416" s="258" t="s">
        <v>510</v>
      </c>
      <c r="AR416" s="194"/>
      <c r="AS416" s="194"/>
      <c r="AT416" s="259"/>
      <c r="AU416" s="194" t="s">
        <v>510</v>
      </c>
      <c r="AV416" s="194"/>
      <c r="AW416" s="194"/>
      <c r="AX416" s="195"/>
    </row>
    <row r="417" spans="1:50" ht="18.75" hidden="1" customHeight="1" x14ac:dyDescent="0.15">
      <c r="A417" s="860"/>
      <c r="B417" s="855"/>
      <c r="C417" s="150"/>
      <c r="D417" s="85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6" t="s">
        <v>347</v>
      </c>
      <c r="AF417" s="377"/>
      <c r="AG417" s="377"/>
      <c r="AH417" s="378"/>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0"/>
      <c r="B418" s="855"/>
      <c r="C418" s="150"/>
      <c r="D418" s="85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0"/>
      <c r="B419" s="855"/>
      <c r="C419" s="150"/>
      <c r="D419" s="85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60"/>
      <c r="B420" s="855"/>
      <c r="C420" s="150"/>
      <c r="D420" s="85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60"/>
      <c r="B421" s="855"/>
      <c r="C421" s="150"/>
      <c r="D421" s="85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6" t="s">
        <v>16</v>
      </c>
      <c r="AC421" s="396"/>
      <c r="AD421" s="396"/>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60"/>
      <c r="B422" s="855"/>
      <c r="C422" s="150"/>
      <c r="D422" s="85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6" t="s">
        <v>347</v>
      </c>
      <c r="AF422" s="377"/>
      <c r="AG422" s="377"/>
      <c r="AH422" s="378"/>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0"/>
      <c r="B423" s="855"/>
      <c r="C423" s="150"/>
      <c r="D423" s="85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0"/>
      <c r="B424" s="855"/>
      <c r="C424" s="150"/>
      <c r="D424" s="85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60"/>
      <c r="B425" s="855"/>
      <c r="C425" s="150"/>
      <c r="D425" s="85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60"/>
      <c r="B426" s="855"/>
      <c r="C426" s="150"/>
      <c r="D426" s="85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6" t="s">
        <v>16</v>
      </c>
      <c r="AC426" s="396"/>
      <c r="AD426" s="396"/>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60"/>
      <c r="B427" s="855"/>
      <c r="C427" s="150"/>
      <c r="D427" s="85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6" t="s">
        <v>347</v>
      </c>
      <c r="AF427" s="377"/>
      <c r="AG427" s="377"/>
      <c r="AH427" s="378"/>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0"/>
      <c r="B428" s="855"/>
      <c r="C428" s="150"/>
      <c r="D428" s="85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0"/>
      <c r="B429" s="855"/>
      <c r="C429" s="150"/>
      <c r="D429" s="85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60"/>
      <c r="B430" s="855"/>
      <c r="C430" s="150"/>
      <c r="D430" s="85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60"/>
      <c r="B431" s="855"/>
      <c r="C431" s="150"/>
      <c r="D431" s="85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6" t="s">
        <v>16</v>
      </c>
      <c r="AC431" s="396"/>
      <c r="AD431" s="396"/>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60"/>
      <c r="B432" s="855"/>
      <c r="C432" s="150"/>
      <c r="D432" s="85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6" t="s">
        <v>347</v>
      </c>
      <c r="AF432" s="377"/>
      <c r="AG432" s="377"/>
      <c r="AH432" s="378"/>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0"/>
      <c r="B433" s="855"/>
      <c r="C433" s="150"/>
      <c r="D433" s="85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0"/>
      <c r="B434" s="855"/>
      <c r="C434" s="150"/>
      <c r="D434" s="85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60"/>
      <c r="B435" s="855"/>
      <c r="C435" s="150"/>
      <c r="D435" s="85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60"/>
      <c r="B436" s="855"/>
      <c r="C436" s="150"/>
      <c r="D436" s="85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3" t="s">
        <v>16</v>
      </c>
      <c r="AC436" s="853"/>
      <c r="AD436" s="853"/>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60"/>
      <c r="B437" s="855"/>
      <c r="C437" s="150"/>
      <c r="D437" s="85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6" t="s">
        <v>347</v>
      </c>
      <c r="AF437" s="377"/>
      <c r="AG437" s="377"/>
      <c r="AH437" s="378"/>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60"/>
      <c r="B438" s="855"/>
      <c r="C438" s="150"/>
      <c r="D438" s="85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510</v>
      </c>
      <c r="AF438" s="137"/>
      <c r="AG438" s="138" t="s">
        <v>324</v>
      </c>
      <c r="AH438" s="139"/>
      <c r="AI438" s="133"/>
      <c r="AJ438" s="133"/>
      <c r="AK438" s="133"/>
      <c r="AL438" s="134"/>
      <c r="AM438" s="133"/>
      <c r="AN438" s="133"/>
      <c r="AO438" s="133"/>
      <c r="AP438" s="134"/>
      <c r="AQ438" s="188" t="s">
        <v>510</v>
      </c>
      <c r="AR438" s="137"/>
      <c r="AS438" s="138" t="s">
        <v>324</v>
      </c>
      <c r="AT438" s="139"/>
      <c r="AU438" s="137" t="s">
        <v>510</v>
      </c>
      <c r="AV438" s="137"/>
      <c r="AW438" s="138" t="s">
        <v>310</v>
      </c>
      <c r="AX438" s="189"/>
    </row>
    <row r="439" spans="1:50" ht="22.5" customHeight="1" x14ac:dyDescent="0.15">
      <c r="A439" s="860"/>
      <c r="B439" s="855"/>
      <c r="C439" s="150"/>
      <c r="D439" s="855"/>
      <c r="E439" s="140"/>
      <c r="F439" s="141"/>
      <c r="G439" s="116" t="s">
        <v>510</v>
      </c>
      <c r="H439" s="97"/>
      <c r="I439" s="97"/>
      <c r="J439" s="97"/>
      <c r="K439" s="97"/>
      <c r="L439" s="97"/>
      <c r="M439" s="97"/>
      <c r="N439" s="97"/>
      <c r="O439" s="97"/>
      <c r="P439" s="97"/>
      <c r="Q439" s="97"/>
      <c r="R439" s="97"/>
      <c r="S439" s="97"/>
      <c r="T439" s="97"/>
      <c r="U439" s="97"/>
      <c r="V439" s="97"/>
      <c r="W439" s="97"/>
      <c r="X439" s="117"/>
      <c r="Y439" s="190" t="s">
        <v>14</v>
      </c>
      <c r="Z439" s="191"/>
      <c r="AA439" s="192"/>
      <c r="AB439" s="199" t="s">
        <v>510</v>
      </c>
      <c r="AC439" s="199"/>
      <c r="AD439" s="199"/>
      <c r="AE439" s="258" t="s">
        <v>510</v>
      </c>
      <c r="AF439" s="194"/>
      <c r="AG439" s="194"/>
      <c r="AH439" s="194"/>
      <c r="AI439" s="258" t="s">
        <v>510</v>
      </c>
      <c r="AJ439" s="194"/>
      <c r="AK439" s="194"/>
      <c r="AL439" s="194"/>
      <c r="AM439" s="258" t="s">
        <v>510</v>
      </c>
      <c r="AN439" s="194"/>
      <c r="AO439" s="194"/>
      <c r="AP439" s="259"/>
      <c r="AQ439" s="258" t="s">
        <v>510</v>
      </c>
      <c r="AR439" s="194"/>
      <c r="AS439" s="194"/>
      <c r="AT439" s="259"/>
      <c r="AU439" s="194" t="s">
        <v>510</v>
      </c>
      <c r="AV439" s="194"/>
      <c r="AW439" s="194"/>
      <c r="AX439" s="195"/>
    </row>
    <row r="440" spans="1:50" ht="22.5" customHeight="1" x14ac:dyDescent="0.15">
      <c r="A440" s="860"/>
      <c r="B440" s="855"/>
      <c r="C440" s="150"/>
      <c r="D440" s="85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512</v>
      </c>
      <c r="AC440" s="193"/>
      <c r="AD440" s="193"/>
      <c r="AE440" s="258" t="s">
        <v>510</v>
      </c>
      <c r="AF440" s="194"/>
      <c r="AG440" s="194"/>
      <c r="AH440" s="259"/>
      <c r="AI440" s="258" t="s">
        <v>510</v>
      </c>
      <c r="AJ440" s="194"/>
      <c r="AK440" s="194"/>
      <c r="AL440" s="194"/>
      <c r="AM440" s="258" t="s">
        <v>510</v>
      </c>
      <c r="AN440" s="194"/>
      <c r="AO440" s="194"/>
      <c r="AP440" s="259"/>
      <c r="AQ440" s="258" t="s">
        <v>510</v>
      </c>
      <c r="AR440" s="194"/>
      <c r="AS440" s="194"/>
      <c r="AT440" s="259"/>
      <c r="AU440" s="194" t="s">
        <v>510</v>
      </c>
      <c r="AV440" s="194"/>
      <c r="AW440" s="194"/>
      <c r="AX440" s="195"/>
    </row>
    <row r="441" spans="1:50" ht="22.5" customHeight="1" x14ac:dyDescent="0.15">
      <c r="A441" s="860"/>
      <c r="B441" s="855"/>
      <c r="C441" s="150"/>
      <c r="D441" s="85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6" t="s">
        <v>16</v>
      </c>
      <c r="AC441" s="396"/>
      <c r="AD441" s="396"/>
      <c r="AE441" s="258" t="s">
        <v>510</v>
      </c>
      <c r="AF441" s="194"/>
      <c r="AG441" s="194"/>
      <c r="AH441" s="259"/>
      <c r="AI441" s="258" t="s">
        <v>510</v>
      </c>
      <c r="AJ441" s="194"/>
      <c r="AK441" s="194"/>
      <c r="AL441" s="194"/>
      <c r="AM441" s="258" t="s">
        <v>510</v>
      </c>
      <c r="AN441" s="194"/>
      <c r="AO441" s="194"/>
      <c r="AP441" s="259"/>
      <c r="AQ441" s="258" t="s">
        <v>510</v>
      </c>
      <c r="AR441" s="194"/>
      <c r="AS441" s="194"/>
      <c r="AT441" s="259"/>
      <c r="AU441" s="194" t="s">
        <v>510</v>
      </c>
      <c r="AV441" s="194"/>
      <c r="AW441" s="194"/>
      <c r="AX441" s="195"/>
    </row>
    <row r="442" spans="1:50" ht="18.75" hidden="1" customHeight="1" x14ac:dyDescent="0.15">
      <c r="A442" s="860"/>
      <c r="B442" s="855"/>
      <c r="C442" s="150"/>
      <c r="D442" s="85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6" t="s">
        <v>347</v>
      </c>
      <c r="AF442" s="377"/>
      <c r="AG442" s="377"/>
      <c r="AH442" s="378"/>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0"/>
      <c r="B443" s="855"/>
      <c r="C443" s="150"/>
      <c r="D443" s="85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0"/>
      <c r="B444" s="855"/>
      <c r="C444" s="150"/>
      <c r="D444" s="85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60"/>
      <c r="B445" s="855"/>
      <c r="C445" s="150"/>
      <c r="D445" s="85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60"/>
      <c r="B446" s="855"/>
      <c r="C446" s="150"/>
      <c r="D446" s="85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6" t="s">
        <v>16</v>
      </c>
      <c r="AC446" s="396"/>
      <c r="AD446" s="396"/>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60"/>
      <c r="B447" s="855"/>
      <c r="C447" s="150"/>
      <c r="D447" s="85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6" t="s">
        <v>347</v>
      </c>
      <c r="AF447" s="377"/>
      <c r="AG447" s="377"/>
      <c r="AH447" s="378"/>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0"/>
      <c r="B448" s="855"/>
      <c r="C448" s="150"/>
      <c r="D448" s="85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0"/>
      <c r="B449" s="855"/>
      <c r="C449" s="150"/>
      <c r="D449" s="85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60"/>
      <c r="B450" s="855"/>
      <c r="C450" s="150"/>
      <c r="D450" s="85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60"/>
      <c r="B451" s="855"/>
      <c r="C451" s="150"/>
      <c r="D451" s="85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6" t="s">
        <v>16</v>
      </c>
      <c r="AC451" s="396"/>
      <c r="AD451" s="396"/>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60"/>
      <c r="B452" s="855"/>
      <c r="C452" s="150"/>
      <c r="D452" s="85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6" t="s">
        <v>347</v>
      </c>
      <c r="AF452" s="377"/>
      <c r="AG452" s="377"/>
      <c r="AH452" s="378"/>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0"/>
      <c r="B453" s="855"/>
      <c r="C453" s="150"/>
      <c r="D453" s="85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0"/>
      <c r="B454" s="855"/>
      <c r="C454" s="150"/>
      <c r="D454" s="85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60"/>
      <c r="B455" s="855"/>
      <c r="C455" s="150"/>
      <c r="D455" s="85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60"/>
      <c r="B456" s="855"/>
      <c r="C456" s="150"/>
      <c r="D456" s="85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6" t="s">
        <v>16</v>
      </c>
      <c r="AC456" s="396"/>
      <c r="AD456" s="396"/>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60"/>
      <c r="B457" s="855"/>
      <c r="C457" s="150"/>
      <c r="D457" s="85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6" t="s">
        <v>347</v>
      </c>
      <c r="AF457" s="377"/>
      <c r="AG457" s="377"/>
      <c r="AH457" s="378"/>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0"/>
      <c r="B458" s="855"/>
      <c r="C458" s="150"/>
      <c r="D458" s="85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0"/>
      <c r="B459" s="855"/>
      <c r="C459" s="150"/>
      <c r="D459" s="85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60"/>
      <c r="B460" s="855"/>
      <c r="C460" s="150"/>
      <c r="D460" s="85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60"/>
      <c r="B461" s="855"/>
      <c r="C461" s="150"/>
      <c r="D461" s="85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6" t="s">
        <v>16</v>
      </c>
      <c r="AC461" s="396"/>
      <c r="AD461" s="396"/>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60"/>
      <c r="B462" s="855"/>
      <c r="C462" s="150"/>
      <c r="D462" s="85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60"/>
      <c r="B463" s="855"/>
      <c r="C463" s="150"/>
      <c r="D463" s="855"/>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60"/>
      <c r="B464" s="855"/>
      <c r="C464" s="150"/>
      <c r="D464" s="85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0"/>
      <c r="B465" s="855"/>
      <c r="C465" s="150"/>
      <c r="D465" s="855"/>
      <c r="E465" s="172" t="s">
        <v>322</v>
      </c>
      <c r="F465" s="177"/>
      <c r="G465" s="776" t="s">
        <v>362</v>
      </c>
      <c r="H465" s="146"/>
      <c r="I465" s="146"/>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4"/>
    </row>
    <row r="466" spans="1:50" ht="18.75" hidden="1" customHeight="1" x14ac:dyDescent="0.15">
      <c r="A466" s="860"/>
      <c r="B466" s="855"/>
      <c r="C466" s="150"/>
      <c r="D466" s="85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6" t="s">
        <v>347</v>
      </c>
      <c r="AF466" s="377"/>
      <c r="AG466" s="377"/>
      <c r="AH466" s="378"/>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0"/>
      <c r="B467" s="855"/>
      <c r="C467" s="150"/>
      <c r="D467" s="85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0"/>
      <c r="B468" s="855"/>
      <c r="C468" s="150"/>
      <c r="D468" s="85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60"/>
      <c r="B469" s="855"/>
      <c r="C469" s="150"/>
      <c r="D469" s="85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60"/>
      <c r="B470" s="855"/>
      <c r="C470" s="150"/>
      <c r="D470" s="85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6" t="s">
        <v>16</v>
      </c>
      <c r="AC470" s="396"/>
      <c r="AD470" s="396"/>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60"/>
      <c r="B471" s="855"/>
      <c r="C471" s="150"/>
      <c r="D471" s="85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6" t="s">
        <v>347</v>
      </c>
      <c r="AF471" s="377"/>
      <c r="AG471" s="377"/>
      <c r="AH471" s="378"/>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0"/>
      <c r="B472" s="855"/>
      <c r="C472" s="150"/>
      <c r="D472" s="85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0"/>
      <c r="B473" s="855"/>
      <c r="C473" s="150"/>
      <c r="D473" s="85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60"/>
      <c r="B474" s="855"/>
      <c r="C474" s="150"/>
      <c r="D474" s="85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60"/>
      <c r="B475" s="855"/>
      <c r="C475" s="150"/>
      <c r="D475" s="85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6" t="s">
        <v>16</v>
      </c>
      <c r="AC475" s="396"/>
      <c r="AD475" s="396"/>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60"/>
      <c r="B476" s="855"/>
      <c r="C476" s="150"/>
      <c r="D476" s="85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6" t="s">
        <v>347</v>
      </c>
      <c r="AF476" s="377"/>
      <c r="AG476" s="377"/>
      <c r="AH476" s="378"/>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0"/>
      <c r="B477" s="855"/>
      <c r="C477" s="150"/>
      <c r="D477" s="85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0"/>
      <c r="B478" s="855"/>
      <c r="C478" s="150"/>
      <c r="D478" s="85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60"/>
      <c r="B479" s="855"/>
      <c r="C479" s="150"/>
      <c r="D479" s="85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60"/>
      <c r="B480" s="855"/>
      <c r="C480" s="150"/>
      <c r="D480" s="85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3" t="s">
        <v>16</v>
      </c>
      <c r="AC480" s="853"/>
      <c r="AD480" s="853"/>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60"/>
      <c r="B481" s="855"/>
      <c r="C481" s="150"/>
      <c r="D481" s="85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6" t="s">
        <v>347</v>
      </c>
      <c r="AF481" s="377"/>
      <c r="AG481" s="377"/>
      <c r="AH481" s="378"/>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0"/>
      <c r="B482" s="855"/>
      <c r="C482" s="150"/>
      <c r="D482" s="85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0"/>
      <c r="B483" s="855"/>
      <c r="C483" s="150"/>
      <c r="D483" s="85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60"/>
      <c r="B484" s="855"/>
      <c r="C484" s="150"/>
      <c r="D484" s="85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60"/>
      <c r="B485" s="855"/>
      <c r="C485" s="150"/>
      <c r="D485" s="85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6" t="s">
        <v>16</v>
      </c>
      <c r="AC485" s="396"/>
      <c r="AD485" s="396"/>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60"/>
      <c r="B486" s="855"/>
      <c r="C486" s="150"/>
      <c r="D486" s="85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6" t="s">
        <v>347</v>
      </c>
      <c r="AF486" s="377"/>
      <c r="AG486" s="377"/>
      <c r="AH486" s="378"/>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0"/>
      <c r="B487" s="855"/>
      <c r="C487" s="150"/>
      <c r="D487" s="85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0"/>
      <c r="B488" s="855"/>
      <c r="C488" s="150"/>
      <c r="D488" s="85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60"/>
      <c r="B489" s="855"/>
      <c r="C489" s="150"/>
      <c r="D489" s="85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60"/>
      <c r="B490" s="855"/>
      <c r="C490" s="150"/>
      <c r="D490" s="85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6" t="s">
        <v>16</v>
      </c>
      <c r="AC490" s="396"/>
      <c r="AD490" s="396"/>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60"/>
      <c r="B491" s="855"/>
      <c r="C491" s="150"/>
      <c r="D491" s="85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6" t="s">
        <v>347</v>
      </c>
      <c r="AF491" s="377"/>
      <c r="AG491" s="377"/>
      <c r="AH491" s="378"/>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0"/>
      <c r="B492" s="855"/>
      <c r="C492" s="150"/>
      <c r="D492" s="85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0"/>
      <c r="B493" s="855"/>
      <c r="C493" s="150"/>
      <c r="D493" s="85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60"/>
      <c r="B494" s="855"/>
      <c r="C494" s="150"/>
      <c r="D494" s="85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60"/>
      <c r="B495" s="855"/>
      <c r="C495" s="150"/>
      <c r="D495" s="85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6" t="s">
        <v>16</v>
      </c>
      <c r="AC495" s="396"/>
      <c r="AD495" s="396"/>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60"/>
      <c r="B496" s="855"/>
      <c r="C496" s="150"/>
      <c r="D496" s="85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6" t="s">
        <v>347</v>
      </c>
      <c r="AF496" s="377"/>
      <c r="AG496" s="377"/>
      <c r="AH496" s="378"/>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0"/>
      <c r="B497" s="855"/>
      <c r="C497" s="150"/>
      <c r="D497" s="85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0"/>
      <c r="B498" s="855"/>
      <c r="C498" s="150"/>
      <c r="D498" s="85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60"/>
      <c r="B499" s="855"/>
      <c r="C499" s="150"/>
      <c r="D499" s="85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60"/>
      <c r="B500" s="855"/>
      <c r="C500" s="150"/>
      <c r="D500" s="85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6" t="s">
        <v>16</v>
      </c>
      <c r="AC500" s="396"/>
      <c r="AD500" s="396"/>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60"/>
      <c r="B501" s="855"/>
      <c r="C501" s="150"/>
      <c r="D501" s="85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6" t="s">
        <v>347</v>
      </c>
      <c r="AF501" s="377"/>
      <c r="AG501" s="377"/>
      <c r="AH501" s="378"/>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0"/>
      <c r="B502" s="855"/>
      <c r="C502" s="150"/>
      <c r="D502" s="85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0"/>
      <c r="B503" s="855"/>
      <c r="C503" s="150"/>
      <c r="D503" s="85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60"/>
      <c r="B504" s="855"/>
      <c r="C504" s="150"/>
      <c r="D504" s="85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60"/>
      <c r="B505" s="855"/>
      <c r="C505" s="150"/>
      <c r="D505" s="85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6" t="s">
        <v>16</v>
      </c>
      <c r="AC505" s="396"/>
      <c r="AD505" s="396"/>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60"/>
      <c r="B506" s="855"/>
      <c r="C506" s="150"/>
      <c r="D506" s="85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6" t="s">
        <v>347</v>
      </c>
      <c r="AF506" s="377"/>
      <c r="AG506" s="377"/>
      <c r="AH506" s="378"/>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0"/>
      <c r="B507" s="855"/>
      <c r="C507" s="150"/>
      <c r="D507" s="85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0"/>
      <c r="B508" s="855"/>
      <c r="C508" s="150"/>
      <c r="D508" s="85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60"/>
      <c r="B509" s="855"/>
      <c r="C509" s="150"/>
      <c r="D509" s="85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60"/>
      <c r="B510" s="855"/>
      <c r="C510" s="150"/>
      <c r="D510" s="85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6" t="s">
        <v>16</v>
      </c>
      <c r="AC510" s="396"/>
      <c r="AD510" s="396"/>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60"/>
      <c r="B511" s="855"/>
      <c r="C511" s="150"/>
      <c r="D511" s="85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6" t="s">
        <v>347</v>
      </c>
      <c r="AF511" s="377"/>
      <c r="AG511" s="377"/>
      <c r="AH511" s="378"/>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0"/>
      <c r="B512" s="855"/>
      <c r="C512" s="150"/>
      <c r="D512" s="85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0"/>
      <c r="B513" s="855"/>
      <c r="C513" s="150"/>
      <c r="D513" s="85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60"/>
      <c r="B514" s="855"/>
      <c r="C514" s="150"/>
      <c r="D514" s="85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60"/>
      <c r="B515" s="855"/>
      <c r="C515" s="150"/>
      <c r="D515" s="85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6" t="s">
        <v>16</v>
      </c>
      <c r="AC515" s="396"/>
      <c r="AD515" s="396"/>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x14ac:dyDescent="0.15">
      <c r="A516" s="860"/>
      <c r="B516" s="855"/>
      <c r="C516" s="150"/>
      <c r="D516" s="85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x14ac:dyDescent="0.15">
      <c r="A517" s="860"/>
      <c r="B517" s="855"/>
      <c r="C517" s="150"/>
      <c r="D517" s="855"/>
      <c r="E517" s="96" t="s">
        <v>510</v>
      </c>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thickBot="1" x14ac:dyDescent="0.2">
      <c r="A518" s="860"/>
      <c r="B518" s="855"/>
      <c r="C518" s="150"/>
      <c r="D518" s="85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0"/>
      <c r="B519" s="855"/>
      <c r="C519" s="150"/>
      <c r="D519" s="855"/>
      <c r="E519" s="172" t="s">
        <v>322</v>
      </c>
      <c r="F519" s="177"/>
      <c r="G519" s="776" t="s">
        <v>362</v>
      </c>
      <c r="H519" s="146"/>
      <c r="I519" s="146"/>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4"/>
    </row>
    <row r="520" spans="1:50" ht="18.75" hidden="1" customHeight="1" x14ac:dyDescent="0.15">
      <c r="A520" s="860"/>
      <c r="B520" s="855"/>
      <c r="C520" s="150"/>
      <c r="D520" s="85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6" t="s">
        <v>347</v>
      </c>
      <c r="AF520" s="377"/>
      <c r="AG520" s="377"/>
      <c r="AH520" s="378"/>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0"/>
      <c r="B521" s="855"/>
      <c r="C521" s="150"/>
      <c r="D521" s="85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0"/>
      <c r="B522" s="855"/>
      <c r="C522" s="150"/>
      <c r="D522" s="85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60"/>
      <c r="B523" s="855"/>
      <c r="C523" s="150"/>
      <c r="D523" s="85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60"/>
      <c r="B524" s="855"/>
      <c r="C524" s="150"/>
      <c r="D524" s="85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6" t="s">
        <v>16</v>
      </c>
      <c r="AC524" s="396"/>
      <c r="AD524" s="396"/>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60"/>
      <c r="B525" s="855"/>
      <c r="C525" s="150"/>
      <c r="D525" s="85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6" t="s">
        <v>347</v>
      </c>
      <c r="AF525" s="377"/>
      <c r="AG525" s="377"/>
      <c r="AH525" s="378"/>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0"/>
      <c r="B526" s="855"/>
      <c r="C526" s="150"/>
      <c r="D526" s="85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0"/>
      <c r="B527" s="855"/>
      <c r="C527" s="150"/>
      <c r="D527" s="85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60"/>
      <c r="B528" s="855"/>
      <c r="C528" s="150"/>
      <c r="D528" s="85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60"/>
      <c r="B529" s="855"/>
      <c r="C529" s="150"/>
      <c r="D529" s="85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6" t="s">
        <v>16</v>
      </c>
      <c r="AC529" s="396"/>
      <c r="AD529" s="396"/>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60"/>
      <c r="B530" s="855"/>
      <c r="C530" s="150"/>
      <c r="D530" s="85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6" t="s">
        <v>347</v>
      </c>
      <c r="AF530" s="377"/>
      <c r="AG530" s="377"/>
      <c r="AH530" s="378"/>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0"/>
      <c r="B531" s="855"/>
      <c r="C531" s="150"/>
      <c r="D531" s="85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0"/>
      <c r="B532" s="855"/>
      <c r="C532" s="150"/>
      <c r="D532" s="85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60"/>
      <c r="B533" s="855"/>
      <c r="C533" s="150"/>
      <c r="D533" s="85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60"/>
      <c r="B534" s="855"/>
      <c r="C534" s="150"/>
      <c r="D534" s="85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6" t="s">
        <v>16</v>
      </c>
      <c r="AC534" s="396"/>
      <c r="AD534" s="396"/>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60"/>
      <c r="B535" s="855"/>
      <c r="C535" s="150"/>
      <c r="D535" s="85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6" t="s">
        <v>347</v>
      </c>
      <c r="AF535" s="377"/>
      <c r="AG535" s="377"/>
      <c r="AH535" s="378"/>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0"/>
      <c r="B536" s="855"/>
      <c r="C536" s="150"/>
      <c r="D536" s="85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0"/>
      <c r="B537" s="855"/>
      <c r="C537" s="150"/>
      <c r="D537" s="85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60"/>
      <c r="B538" s="855"/>
      <c r="C538" s="150"/>
      <c r="D538" s="85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60"/>
      <c r="B539" s="855"/>
      <c r="C539" s="150"/>
      <c r="D539" s="85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6" t="s">
        <v>16</v>
      </c>
      <c r="AC539" s="396"/>
      <c r="AD539" s="396"/>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60"/>
      <c r="B540" s="855"/>
      <c r="C540" s="150"/>
      <c r="D540" s="85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6" t="s">
        <v>347</v>
      </c>
      <c r="AF540" s="377"/>
      <c r="AG540" s="377"/>
      <c r="AH540" s="378"/>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0"/>
      <c r="B541" s="855"/>
      <c r="C541" s="150"/>
      <c r="D541" s="85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0"/>
      <c r="B542" s="855"/>
      <c r="C542" s="150"/>
      <c r="D542" s="85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60"/>
      <c r="B543" s="855"/>
      <c r="C543" s="150"/>
      <c r="D543" s="85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60"/>
      <c r="B544" s="855"/>
      <c r="C544" s="150"/>
      <c r="D544" s="85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6" t="s">
        <v>16</v>
      </c>
      <c r="AC544" s="396"/>
      <c r="AD544" s="396"/>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60"/>
      <c r="B545" s="855"/>
      <c r="C545" s="150"/>
      <c r="D545" s="85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6" t="s">
        <v>347</v>
      </c>
      <c r="AF545" s="377"/>
      <c r="AG545" s="377"/>
      <c r="AH545" s="378"/>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0"/>
      <c r="B546" s="855"/>
      <c r="C546" s="150"/>
      <c r="D546" s="85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0"/>
      <c r="B547" s="855"/>
      <c r="C547" s="150"/>
      <c r="D547" s="85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60"/>
      <c r="B548" s="855"/>
      <c r="C548" s="150"/>
      <c r="D548" s="85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60"/>
      <c r="B549" s="855"/>
      <c r="C549" s="150"/>
      <c r="D549" s="85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6" t="s">
        <v>16</v>
      </c>
      <c r="AC549" s="396"/>
      <c r="AD549" s="396"/>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60"/>
      <c r="B550" s="855"/>
      <c r="C550" s="150"/>
      <c r="D550" s="85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6" t="s">
        <v>347</v>
      </c>
      <c r="AF550" s="377"/>
      <c r="AG550" s="377"/>
      <c r="AH550" s="378"/>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0"/>
      <c r="B551" s="855"/>
      <c r="C551" s="150"/>
      <c r="D551" s="85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0"/>
      <c r="B552" s="855"/>
      <c r="C552" s="150"/>
      <c r="D552" s="85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60"/>
      <c r="B553" s="855"/>
      <c r="C553" s="150"/>
      <c r="D553" s="85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60"/>
      <c r="B554" s="855"/>
      <c r="C554" s="150"/>
      <c r="D554" s="85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6" t="s">
        <v>16</v>
      </c>
      <c r="AC554" s="396"/>
      <c r="AD554" s="396"/>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60"/>
      <c r="B555" s="855"/>
      <c r="C555" s="150"/>
      <c r="D555" s="85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6" t="s">
        <v>347</v>
      </c>
      <c r="AF555" s="377"/>
      <c r="AG555" s="377"/>
      <c r="AH555" s="378"/>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0"/>
      <c r="B556" s="855"/>
      <c r="C556" s="150"/>
      <c r="D556" s="85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0"/>
      <c r="B557" s="855"/>
      <c r="C557" s="150"/>
      <c r="D557" s="85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60"/>
      <c r="B558" s="855"/>
      <c r="C558" s="150"/>
      <c r="D558" s="85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60"/>
      <c r="B559" s="855"/>
      <c r="C559" s="150"/>
      <c r="D559" s="85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3" t="s">
        <v>16</v>
      </c>
      <c r="AC559" s="853"/>
      <c r="AD559" s="853"/>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60"/>
      <c r="B560" s="855"/>
      <c r="C560" s="150"/>
      <c r="D560" s="85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6" t="s">
        <v>347</v>
      </c>
      <c r="AF560" s="377"/>
      <c r="AG560" s="377"/>
      <c r="AH560" s="378"/>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0"/>
      <c r="B561" s="855"/>
      <c r="C561" s="150"/>
      <c r="D561" s="85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0"/>
      <c r="B562" s="855"/>
      <c r="C562" s="150"/>
      <c r="D562" s="85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60"/>
      <c r="B563" s="855"/>
      <c r="C563" s="150"/>
      <c r="D563" s="85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60"/>
      <c r="B564" s="855"/>
      <c r="C564" s="150"/>
      <c r="D564" s="85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6" t="s">
        <v>16</v>
      </c>
      <c r="AC564" s="396"/>
      <c r="AD564" s="396"/>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60"/>
      <c r="B565" s="855"/>
      <c r="C565" s="150"/>
      <c r="D565" s="85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6" t="s">
        <v>347</v>
      </c>
      <c r="AF565" s="377"/>
      <c r="AG565" s="377"/>
      <c r="AH565" s="378"/>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0"/>
      <c r="B566" s="855"/>
      <c r="C566" s="150"/>
      <c r="D566" s="85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0"/>
      <c r="B567" s="855"/>
      <c r="C567" s="150"/>
      <c r="D567" s="85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60"/>
      <c r="B568" s="855"/>
      <c r="C568" s="150"/>
      <c r="D568" s="85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60"/>
      <c r="B569" s="855"/>
      <c r="C569" s="150"/>
      <c r="D569" s="85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6" t="s">
        <v>16</v>
      </c>
      <c r="AC569" s="396"/>
      <c r="AD569" s="396"/>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60"/>
      <c r="B570" s="855"/>
      <c r="C570" s="150"/>
      <c r="D570" s="85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0"/>
      <c r="B571" s="855"/>
      <c r="C571" s="150"/>
      <c r="D571" s="85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0"/>
      <c r="B572" s="855"/>
      <c r="C572" s="150"/>
      <c r="D572" s="85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0"/>
      <c r="B573" s="855"/>
      <c r="C573" s="150"/>
      <c r="D573" s="855"/>
      <c r="E573" s="172" t="s">
        <v>322</v>
      </c>
      <c r="F573" s="177"/>
      <c r="G573" s="776" t="s">
        <v>362</v>
      </c>
      <c r="H573" s="146"/>
      <c r="I573" s="146"/>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4"/>
    </row>
    <row r="574" spans="1:50" ht="18.75" hidden="1" customHeight="1" x14ac:dyDescent="0.15">
      <c r="A574" s="860"/>
      <c r="B574" s="855"/>
      <c r="C574" s="150"/>
      <c r="D574" s="85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6" t="s">
        <v>347</v>
      </c>
      <c r="AF574" s="377"/>
      <c r="AG574" s="377"/>
      <c r="AH574" s="378"/>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0"/>
      <c r="B575" s="855"/>
      <c r="C575" s="150"/>
      <c r="D575" s="85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0"/>
      <c r="B576" s="855"/>
      <c r="C576" s="150"/>
      <c r="D576" s="85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60"/>
      <c r="B577" s="855"/>
      <c r="C577" s="150"/>
      <c r="D577" s="85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60"/>
      <c r="B578" s="855"/>
      <c r="C578" s="150"/>
      <c r="D578" s="85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6" t="s">
        <v>16</v>
      </c>
      <c r="AC578" s="396"/>
      <c r="AD578" s="396"/>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60"/>
      <c r="B579" s="855"/>
      <c r="C579" s="150"/>
      <c r="D579" s="85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6" t="s">
        <v>347</v>
      </c>
      <c r="AF579" s="377"/>
      <c r="AG579" s="377"/>
      <c r="AH579" s="378"/>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0"/>
      <c r="B580" s="855"/>
      <c r="C580" s="150"/>
      <c r="D580" s="85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0"/>
      <c r="B581" s="855"/>
      <c r="C581" s="150"/>
      <c r="D581" s="85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60"/>
      <c r="B582" s="855"/>
      <c r="C582" s="150"/>
      <c r="D582" s="85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60"/>
      <c r="B583" s="855"/>
      <c r="C583" s="150"/>
      <c r="D583" s="85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6" t="s">
        <v>16</v>
      </c>
      <c r="AC583" s="396"/>
      <c r="AD583" s="396"/>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60"/>
      <c r="B584" s="855"/>
      <c r="C584" s="150"/>
      <c r="D584" s="85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6" t="s">
        <v>347</v>
      </c>
      <c r="AF584" s="377"/>
      <c r="AG584" s="377"/>
      <c r="AH584" s="378"/>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0"/>
      <c r="B585" s="855"/>
      <c r="C585" s="150"/>
      <c r="D585" s="85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0"/>
      <c r="B586" s="855"/>
      <c r="C586" s="150"/>
      <c r="D586" s="85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60"/>
      <c r="B587" s="855"/>
      <c r="C587" s="150"/>
      <c r="D587" s="85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60"/>
      <c r="B588" s="855"/>
      <c r="C588" s="150"/>
      <c r="D588" s="85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6" t="s">
        <v>16</v>
      </c>
      <c r="AC588" s="396"/>
      <c r="AD588" s="396"/>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60"/>
      <c r="B589" s="855"/>
      <c r="C589" s="150"/>
      <c r="D589" s="85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6" t="s">
        <v>347</v>
      </c>
      <c r="AF589" s="377"/>
      <c r="AG589" s="377"/>
      <c r="AH589" s="378"/>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0"/>
      <c r="B590" s="855"/>
      <c r="C590" s="150"/>
      <c r="D590" s="85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0"/>
      <c r="B591" s="855"/>
      <c r="C591" s="150"/>
      <c r="D591" s="85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60"/>
      <c r="B592" s="855"/>
      <c r="C592" s="150"/>
      <c r="D592" s="85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60"/>
      <c r="B593" s="855"/>
      <c r="C593" s="150"/>
      <c r="D593" s="85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6" t="s">
        <v>16</v>
      </c>
      <c r="AC593" s="396"/>
      <c r="AD593" s="396"/>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60"/>
      <c r="B594" s="855"/>
      <c r="C594" s="150"/>
      <c r="D594" s="85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6" t="s">
        <v>347</v>
      </c>
      <c r="AF594" s="377"/>
      <c r="AG594" s="377"/>
      <c r="AH594" s="378"/>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0"/>
      <c r="B595" s="855"/>
      <c r="C595" s="150"/>
      <c r="D595" s="85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0"/>
      <c r="B596" s="855"/>
      <c r="C596" s="150"/>
      <c r="D596" s="85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60"/>
      <c r="B597" s="855"/>
      <c r="C597" s="150"/>
      <c r="D597" s="85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60"/>
      <c r="B598" s="855"/>
      <c r="C598" s="150"/>
      <c r="D598" s="85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3" t="s">
        <v>16</v>
      </c>
      <c r="AC598" s="853"/>
      <c r="AD598" s="853"/>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60"/>
      <c r="B599" s="855"/>
      <c r="C599" s="150"/>
      <c r="D599" s="85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6" t="s">
        <v>347</v>
      </c>
      <c r="AF599" s="377"/>
      <c r="AG599" s="377"/>
      <c r="AH599" s="378"/>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0"/>
      <c r="B600" s="855"/>
      <c r="C600" s="150"/>
      <c r="D600" s="85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0"/>
      <c r="B601" s="855"/>
      <c r="C601" s="150"/>
      <c r="D601" s="85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60"/>
      <c r="B602" s="855"/>
      <c r="C602" s="150"/>
      <c r="D602" s="85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60"/>
      <c r="B603" s="855"/>
      <c r="C603" s="150"/>
      <c r="D603" s="85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6" t="s">
        <v>16</v>
      </c>
      <c r="AC603" s="396"/>
      <c r="AD603" s="396"/>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60"/>
      <c r="B604" s="855"/>
      <c r="C604" s="150"/>
      <c r="D604" s="85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6" t="s">
        <v>347</v>
      </c>
      <c r="AF604" s="377"/>
      <c r="AG604" s="377"/>
      <c r="AH604" s="378"/>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0"/>
      <c r="B605" s="855"/>
      <c r="C605" s="150"/>
      <c r="D605" s="85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0"/>
      <c r="B606" s="855"/>
      <c r="C606" s="150"/>
      <c r="D606" s="85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60"/>
      <c r="B607" s="855"/>
      <c r="C607" s="150"/>
      <c r="D607" s="85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60"/>
      <c r="B608" s="855"/>
      <c r="C608" s="150"/>
      <c r="D608" s="85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6" t="s">
        <v>16</v>
      </c>
      <c r="AC608" s="396"/>
      <c r="AD608" s="396"/>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60"/>
      <c r="B609" s="855"/>
      <c r="C609" s="150"/>
      <c r="D609" s="85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6" t="s">
        <v>347</v>
      </c>
      <c r="AF609" s="377"/>
      <c r="AG609" s="377"/>
      <c r="AH609" s="378"/>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0"/>
      <c r="B610" s="855"/>
      <c r="C610" s="150"/>
      <c r="D610" s="85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0"/>
      <c r="B611" s="855"/>
      <c r="C611" s="150"/>
      <c r="D611" s="85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60"/>
      <c r="B612" s="855"/>
      <c r="C612" s="150"/>
      <c r="D612" s="85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60"/>
      <c r="B613" s="855"/>
      <c r="C613" s="150"/>
      <c r="D613" s="85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6" t="s">
        <v>16</v>
      </c>
      <c r="AC613" s="396"/>
      <c r="AD613" s="396"/>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60"/>
      <c r="B614" s="855"/>
      <c r="C614" s="150"/>
      <c r="D614" s="85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6" t="s">
        <v>347</v>
      </c>
      <c r="AF614" s="377"/>
      <c r="AG614" s="377"/>
      <c r="AH614" s="378"/>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0"/>
      <c r="B615" s="855"/>
      <c r="C615" s="150"/>
      <c r="D615" s="85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0"/>
      <c r="B616" s="855"/>
      <c r="C616" s="150"/>
      <c r="D616" s="85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60"/>
      <c r="B617" s="855"/>
      <c r="C617" s="150"/>
      <c r="D617" s="85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60"/>
      <c r="B618" s="855"/>
      <c r="C618" s="150"/>
      <c r="D618" s="85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6" t="s">
        <v>16</v>
      </c>
      <c r="AC618" s="396"/>
      <c r="AD618" s="396"/>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60"/>
      <c r="B619" s="855"/>
      <c r="C619" s="150"/>
      <c r="D619" s="85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6" t="s">
        <v>347</v>
      </c>
      <c r="AF619" s="377"/>
      <c r="AG619" s="377"/>
      <c r="AH619" s="378"/>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0"/>
      <c r="B620" s="855"/>
      <c r="C620" s="150"/>
      <c r="D620" s="85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0"/>
      <c r="B621" s="855"/>
      <c r="C621" s="150"/>
      <c r="D621" s="85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60"/>
      <c r="B622" s="855"/>
      <c r="C622" s="150"/>
      <c r="D622" s="85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60"/>
      <c r="B623" s="855"/>
      <c r="C623" s="150"/>
      <c r="D623" s="85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6" t="s">
        <v>16</v>
      </c>
      <c r="AC623" s="396"/>
      <c r="AD623" s="396"/>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60"/>
      <c r="B624" s="855"/>
      <c r="C624" s="150"/>
      <c r="D624" s="85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0"/>
      <c r="B625" s="855"/>
      <c r="C625" s="150"/>
      <c r="D625" s="85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0"/>
      <c r="B626" s="855"/>
      <c r="C626" s="150"/>
      <c r="D626" s="85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0"/>
      <c r="B627" s="855"/>
      <c r="C627" s="150"/>
      <c r="D627" s="855"/>
      <c r="E627" s="172" t="s">
        <v>322</v>
      </c>
      <c r="F627" s="177"/>
      <c r="G627" s="776" t="s">
        <v>362</v>
      </c>
      <c r="H627" s="146"/>
      <c r="I627" s="146"/>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4"/>
    </row>
    <row r="628" spans="1:50" ht="18.75" hidden="1" customHeight="1" x14ac:dyDescent="0.15">
      <c r="A628" s="860"/>
      <c r="B628" s="855"/>
      <c r="C628" s="150"/>
      <c r="D628" s="85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6" t="s">
        <v>347</v>
      </c>
      <c r="AF628" s="377"/>
      <c r="AG628" s="377"/>
      <c r="AH628" s="378"/>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0"/>
      <c r="B629" s="855"/>
      <c r="C629" s="150"/>
      <c r="D629" s="85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0"/>
      <c r="B630" s="855"/>
      <c r="C630" s="150"/>
      <c r="D630" s="85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60"/>
      <c r="B631" s="855"/>
      <c r="C631" s="150"/>
      <c r="D631" s="85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60"/>
      <c r="B632" s="855"/>
      <c r="C632" s="150"/>
      <c r="D632" s="85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6" t="s">
        <v>16</v>
      </c>
      <c r="AC632" s="396"/>
      <c r="AD632" s="396"/>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60"/>
      <c r="B633" s="855"/>
      <c r="C633" s="150"/>
      <c r="D633" s="85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6" t="s">
        <v>347</v>
      </c>
      <c r="AF633" s="377"/>
      <c r="AG633" s="377"/>
      <c r="AH633" s="378"/>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0"/>
      <c r="B634" s="855"/>
      <c r="C634" s="150"/>
      <c r="D634" s="85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0"/>
      <c r="B635" s="855"/>
      <c r="C635" s="150"/>
      <c r="D635" s="85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60"/>
      <c r="B636" s="855"/>
      <c r="C636" s="150"/>
      <c r="D636" s="85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60"/>
      <c r="B637" s="855"/>
      <c r="C637" s="150"/>
      <c r="D637" s="85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3" t="s">
        <v>16</v>
      </c>
      <c r="AC637" s="853"/>
      <c r="AD637" s="853"/>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60"/>
      <c r="B638" s="855"/>
      <c r="C638" s="150"/>
      <c r="D638" s="85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6" t="s">
        <v>347</v>
      </c>
      <c r="AF638" s="377"/>
      <c r="AG638" s="377"/>
      <c r="AH638" s="378"/>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0"/>
      <c r="B639" s="855"/>
      <c r="C639" s="150"/>
      <c r="D639" s="85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0"/>
      <c r="B640" s="855"/>
      <c r="C640" s="150"/>
      <c r="D640" s="85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60"/>
      <c r="B641" s="855"/>
      <c r="C641" s="150"/>
      <c r="D641" s="85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60"/>
      <c r="B642" s="855"/>
      <c r="C642" s="150"/>
      <c r="D642" s="85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6" t="s">
        <v>16</v>
      </c>
      <c r="AC642" s="396"/>
      <c r="AD642" s="396"/>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60"/>
      <c r="B643" s="855"/>
      <c r="C643" s="150"/>
      <c r="D643" s="85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6" t="s">
        <v>347</v>
      </c>
      <c r="AF643" s="377"/>
      <c r="AG643" s="377"/>
      <c r="AH643" s="378"/>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0"/>
      <c r="B644" s="855"/>
      <c r="C644" s="150"/>
      <c r="D644" s="85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0"/>
      <c r="B645" s="855"/>
      <c r="C645" s="150"/>
      <c r="D645" s="85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60"/>
      <c r="B646" s="855"/>
      <c r="C646" s="150"/>
      <c r="D646" s="85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60"/>
      <c r="B647" s="855"/>
      <c r="C647" s="150"/>
      <c r="D647" s="85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6" t="s">
        <v>16</v>
      </c>
      <c r="AC647" s="396"/>
      <c r="AD647" s="396"/>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60"/>
      <c r="B648" s="855"/>
      <c r="C648" s="150"/>
      <c r="D648" s="85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6" t="s">
        <v>347</v>
      </c>
      <c r="AF648" s="377"/>
      <c r="AG648" s="377"/>
      <c r="AH648" s="378"/>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0"/>
      <c r="B649" s="855"/>
      <c r="C649" s="150"/>
      <c r="D649" s="85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0"/>
      <c r="B650" s="855"/>
      <c r="C650" s="150"/>
      <c r="D650" s="85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60"/>
      <c r="B651" s="855"/>
      <c r="C651" s="150"/>
      <c r="D651" s="85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60"/>
      <c r="B652" s="855"/>
      <c r="C652" s="150"/>
      <c r="D652" s="85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6" t="s">
        <v>16</v>
      </c>
      <c r="AC652" s="396"/>
      <c r="AD652" s="396"/>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60"/>
      <c r="B653" s="855"/>
      <c r="C653" s="150"/>
      <c r="D653" s="85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6" t="s">
        <v>347</v>
      </c>
      <c r="AF653" s="377"/>
      <c r="AG653" s="377"/>
      <c r="AH653" s="378"/>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0"/>
      <c r="B654" s="855"/>
      <c r="C654" s="150"/>
      <c r="D654" s="85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0"/>
      <c r="B655" s="855"/>
      <c r="C655" s="150"/>
      <c r="D655" s="85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60"/>
      <c r="B656" s="855"/>
      <c r="C656" s="150"/>
      <c r="D656" s="85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60"/>
      <c r="B657" s="855"/>
      <c r="C657" s="150"/>
      <c r="D657" s="85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6" t="s">
        <v>16</v>
      </c>
      <c r="AC657" s="396"/>
      <c r="AD657" s="396"/>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60"/>
      <c r="B658" s="855"/>
      <c r="C658" s="150"/>
      <c r="D658" s="85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6" t="s">
        <v>347</v>
      </c>
      <c r="AF658" s="377"/>
      <c r="AG658" s="377"/>
      <c r="AH658" s="378"/>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0"/>
      <c r="B659" s="855"/>
      <c r="C659" s="150"/>
      <c r="D659" s="85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0"/>
      <c r="B660" s="855"/>
      <c r="C660" s="150"/>
      <c r="D660" s="85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60"/>
      <c r="B661" s="855"/>
      <c r="C661" s="150"/>
      <c r="D661" s="85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60"/>
      <c r="B662" s="855"/>
      <c r="C662" s="150"/>
      <c r="D662" s="85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6" t="s">
        <v>16</v>
      </c>
      <c r="AC662" s="396"/>
      <c r="AD662" s="396"/>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60"/>
      <c r="B663" s="855"/>
      <c r="C663" s="150"/>
      <c r="D663" s="85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6" t="s">
        <v>347</v>
      </c>
      <c r="AF663" s="377"/>
      <c r="AG663" s="377"/>
      <c r="AH663" s="378"/>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0"/>
      <c r="B664" s="855"/>
      <c r="C664" s="150"/>
      <c r="D664" s="85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0"/>
      <c r="B665" s="855"/>
      <c r="C665" s="150"/>
      <c r="D665" s="85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60"/>
      <c r="B666" s="855"/>
      <c r="C666" s="150"/>
      <c r="D666" s="85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60"/>
      <c r="B667" s="855"/>
      <c r="C667" s="150"/>
      <c r="D667" s="85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6" t="s">
        <v>16</v>
      </c>
      <c r="AC667" s="396"/>
      <c r="AD667" s="396"/>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60"/>
      <c r="B668" s="855"/>
      <c r="C668" s="150"/>
      <c r="D668" s="85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6" t="s">
        <v>347</v>
      </c>
      <c r="AF668" s="377"/>
      <c r="AG668" s="377"/>
      <c r="AH668" s="378"/>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0"/>
      <c r="B669" s="855"/>
      <c r="C669" s="150"/>
      <c r="D669" s="85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0"/>
      <c r="B670" s="855"/>
      <c r="C670" s="150"/>
      <c r="D670" s="85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60"/>
      <c r="B671" s="855"/>
      <c r="C671" s="150"/>
      <c r="D671" s="85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60"/>
      <c r="B672" s="855"/>
      <c r="C672" s="150"/>
      <c r="D672" s="85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6" t="s">
        <v>16</v>
      </c>
      <c r="AC672" s="396"/>
      <c r="AD672" s="396"/>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60"/>
      <c r="B673" s="855"/>
      <c r="C673" s="150"/>
      <c r="D673" s="85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6" t="s">
        <v>347</v>
      </c>
      <c r="AF673" s="377"/>
      <c r="AG673" s="377"/>
      <c r="AH673" s="378"/>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0"/>
      <c r="B674" s="855"/>
      <c r="C674" s="150"/>
      <c r="D674" s="85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0"/>
      <c r="B675" s="855"/>
      <c r="C675" s="150"/>
      <c r="D675" s="85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60"/>
      <c r="B676" s="855"/>
      <c r="C676" s="150"/>
      <c r="D676" s="85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60"/>
      <c r="B677" s="855"/>
      <c r="C677" s="150"/>
      <c r="D677" s="85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6" t="s">
        <v>16</v>
      </c>
      <c r="AC677" s="396"/>
      <c r="AD677" s="396"/>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60"/>
      <c r="B678" s="855"/>
      <c r="C678" s="150"/>
      <c r="D678" s="85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0"/>
      <c r="B679" s="855"/>
      <c r="C679" s="150"/>
      <c r="D679" s="85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1"/>
      <c r="B680" s="857"/>
      <c r="C680" s="856"/>
      <c r="D680" s="857"/>
      <c r="E680" s="865"/>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4" t="s">
        <v>36</v>
      </c>
      <c r="AH682" s="231"/>
      <c r="AI682" s="231"/>
      <c r="AJ682" s="231"/>
      <c r="AK682" s="231"/>
      <c r="AL682" s="231"/>
      <c r="AM682" s="231"/>
      <c r="AN682" s="231"/>
      <c r="AO682" s="231"/>
      <c r="AP682" s="231"/>
      <c r="AQ682" s="231"/>
      <c r="AR682" s="231"/>
      <c r="AS682" s="231"/>
      <c r="AT682" s="231"/>
      <c r="AU682" s="231"/>
      <c r="AV682" s="231"/>
      <c r="AW682" s="231"/>
      <c r="AX682" s="775"/>
    </row>
    <row r="683" spans="1:50" ht="80.25" customHeight="1" x14ac:dyDescent="0.15">
      <c r="A683" s="726" t="s">
        <v>269</v>
      </c>
      <c r="B683" s="727"/>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41" t="s">
        <v>437</v>
      </c>
      <c r="AE683" s="242"/>
      <c r="AF683" s="242"/>
      <c r="AG683" s="234" t="s">
        <v>496</v>
      </c>
      <c r="AH683" s="235"/>
      <c r="AI683" s="235"/>
      <c r="AJ683" s="235"/>
      <c r="AK683" s="235"/>
      <c r="AL683" s="235"/>
      <c r="AM683" s="235"/>
      <c r="AN683" s="235"/>
      <c r="AO683" s="235"/>
      <c r="AP683" s="235"/>
      <c r="AQ683" s="235"/>
      <c r="AR683" s="235"/>
      <c r="AS683" s="235"/>
      <c r="AT683" s="235"/>
      <c r="AU683" s="235"/>
      <c r="AV683" s="235"/>
      <c r="AW683" s="235"/>
      <c r="AX683" s="236"/>
    </row>
    <row r="684" spans="1:50" ht="44.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53"/>
      <c r="AD684" s="129" t="s">
        <v>437</v>
      </c>
      <c r="AE684" s="130"/>
      <c r="AF684" s="130"/>
      <c r="AG684" s="126" t="s">
        <v>502</v>
      </c>
      <c r="AH684" s="127"/>
      <c r="AI684" s="127"/>
      <c r="AJ684" s="127"/>
      <c r="AK684" s="127"/>
      <c r="AL684" s="127"/>
      <c r="AM684" s="127"/>
      <c r="AN684" s="127"/>
      <c r="AO684" s="127"/>
      <c r="AP684" s="127"/>
      <c r="AQ684" s="127"/>
      <c r="AR684" s="127"/>
      <c r="AS684" s="127"/>
      <c r="AT684" s="127"/>
      <c r="AU684" s="127"/>
      <c r="AV684" s="127"/>
      <c r="AW684" s="127"/>
      <c r="AX684" s="128"/>
    </row>
    <row r="685" spans="1:50" ht="46.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27" t="s">
        <v>437</v>
      </c>
      <c r="AE685" s="628"/>
      <c r="AF685" s="628"/>
      <c r="AG685" s="439" t="s">
        <v>448</v>
      </c>
      <c r="AH685" s="119"/>
      <c r="AI685" s="119"/>
      <c r="AJ685" s="119"/>
      <c r="AK685" s="119"/>
      <c r="AL685" s="119"/>
      <c r="AM685" s="119"/>
      <c r="AN685" s="119"/>
      <c r="AO685" s="119"/>
      <c r="AP685" s="119"/>
      <c r="AQ685" s="119"/>
      <c r="AR685" s="119"/>
      <c r="AS685" s="119"/>
      <c r="AT685" s="119"/>
      <c r="AU685" s="119"/>
      <c r="AV685" s="119"/>
      <c r="AW685" s="119"/>
      <c r="AX685" s="440"/>
    </row>
    <row r="686" spans="1:50" ht="19.350000000000001" customHeight="1" x14ac:dyDescent="0.15">
      <c r="A686" s="493" t="s">
        <v>44</v>
      </c>
      <c r="B686" s="494"/>
      <c r="C686" s="771" t="s">
        <v>46</v>
      </c>
      <c r="D686" s="772"/>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73"/>
      <c r="AD686" s="437" t="s">
        <v>437</v>
      </c>
      <c r="AE686" s="438"/>
      <c r="AF686" s="438"/>
      <c r="AG686" s="96" t="s">
        <v>482</v>
      </c>
      <c r="AH686" s="97"/>
      <c r="AI686" s="97"/>
      <c r="AJ686" s="97"/>
      <c r="AK686" s="97"/>
      <c r="AL686" s="97"/>
      <c r="AM686" s="97"/>
      <c r="AN686" s="97"/>
      <c r="AO686" s="97"/>
      <c r="AP686" s="97"/>
      <c r="AQ686" s="97"/>
      <c r="AR686" s="97"/>
      <c r="AS686" s="97"/>
      <c r="AT686" s="97"/>
      <c r="AU686" s="97"/>
      <c r="AV686" s="97"/>
      <c r="AW686" s="97"/>
      <c r="AX686" s="98"/>
    </row>
    <row r="687" spans="1:50" ht="66.75" customHeight="1" x14ac:dyDescent="0.15">
      <c r="A687" s="495"/>
      <c r="B687" s="496"/>
      <c r="C687" s="661"/>
      <c r="D687" s="662"/>
      <c r="E687" s="648" t="s">
        <v>413</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449</v>
      </c>
      <c r="AE687" s="130"/>
      <c r="AF687" s="509"/>
      <c r="AG687" s="439"/>
      <c r="AH687" s="119"/>
      <c r="AI687" s="119"/>
      <c r="AJ687" s="119"/>
      <c r="AK687" s="119"/>
      <c r="AL687" s="119"/>
      <c r="AM687" s="119"/>
      <c r="AN687" s="119"/>
      <c r="AO687" s="119"/>
      <c r="AP687" s="119"/>
      <c r="AQ687" s="119"/>
      <c r="AR687" s="119"/>
      <c r="AS687" s="119"/>
      <c r="AT687" s="119"/>
      <c r="AU687" s="119"/>
      <c r="AV687" s="119"/>
      <c r="AW687" s="119"/>
      <c r="AX687" s="440"/>
    </row>
    <row r="688" spans="1:50" ht="66.75" customHeight="1" x14ac:dyDescent="0.15">
      <c r="A688" s="495"/>
      <c r="B688" s="496"/>
      <c r="C688" s="663"/>
      <c r="D688" s="664"/>
      <c r="E688" s="651" t="s">
        <v>414</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450</v>
      </c>
      <c r="AE688" s="647"/>
      <c r="AF688" s="647"/>
      <c r="AG688" s="439"/>
      <c r="AH688" s="119"/>
      <c r="AI688" s="119"/>
      <c r="AJ688" s="119"/>
      <c r="AK688" s="119"/>
      <c r="AL688" s="119"/>
      <c r="AM688" s="119"/>
      <c r="AN688" s="119"/>
      <c r="AO688" s="119"/>
      <c r="AP688" s="119"/>
      <c r="AQ688" s="119"/>
      <c r="AR688" s="119"/>
      <c r="AS688" s="119"/>
      <c r="AT688" s="119"/>
      <c r="AU688" s="119"/>
      <c r="AV688" s="119"/>
      <c r="AW688" s="119"/>
      <c r="AX688" s="440"/>
    </row>
    <row r="689" spans="1:64" ht="42.75" customHeight="1" x14ac:dyDescent="0.15">
      <c r="A689" s="495"/>
      <c r="B689" s="497"/>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07" t="s">
        <v>480</v>
      </c>
      <c r="AE689" s="408"/>
      <c r="AF689" s="408"/>
      <c r="AG689" s="617" t="s">
        <v>501</v>
      </c>
      <c r="AH689" s="618"/>
      <c r="AI689" s="618"/>
      <c r="AJ689" s="618"/>
      <c r="AK689" s="618"/>
      <c r="AL689" s="618"/>
      <c r="AM689" s="618"/>
      <c r="AN689" s="618"/>
      <c r="AO689" s="618"/>
      <c r="AP689" s="618"/>
      <c r="AQ689" s="618"/>
      <c r="AR689" s="618"/>
      <c r="AS689" s="618"/>
      <c r="AT689" s="618"/>
      <c r="AU689" s="618"/>
      <c r="AV689" s="618"/>
      <c r="AW689" s="618"/>
      <c r="AX689" s="619"/>
    </row>
    <row r="690" spans="1:64" ht="33.75" customHeight="1" x14ac:dyDescent="0.15">
      <c r="A690" s="495"/>
      <c r="B690" s="497"/>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437</v>
      </c>
      <c r="AE690" s="130"/>
      <c r="AF690" s="130"/>
      <c r="AG690" s="126" t="s">
        <v>483</v>
      </c>
      <c r="AH690" s="127"/>
      <c r="AI690" s="127"/>
      <c r="AJ690" s="127"/>
      <c r="AK690" s="127"/>
      <c r="AL690" s="127"/>
      <c r="AM690" s="127"/>
      <c r="AN690" s="127"/>
      <c r="AO690" s="127"/>
      <c r="AP690" s="127"/>
      <c r="AQ690" s="127"/>
      <c r="AR690" s="127"/>
      <c r="AS690" s="127"/>
      <c r="AT690" s="127"/>
      <c r="AU690" s="127"/>
      <c r="AV690" s="127"/>
      <c r="AW690" s="127"/>
      <c r="AX690" s="128"/>
    </row>
    <row r="691" spans="1:64" ht="50.25" customHeight="1" x14ac:dyDescent="0.15">
      <c r="A691" s="495"/>
      <c r="B691" s="497"/>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437</v>
      </c>
      <c r="AE691" s="130"/>
      <c r="AF691" s="130"/>
      <c r="AG691" s="126" t="s">
        <v>484</v>
      </c>
      <c r="AH691" s="127"/>
      <c r="AI691" s="127"/>
      <c r="AJ691" s="127"/>
      <c r="AK691" s="127"/>
      <c r="AL691" s="127"/>
      <c r="AM691" s="127"/>
      <c r="AN691" s="127"/>
      <c r="AO691" s="127"/>
      <c r="AP691" s="127"/>
      <c r="AQ691" s="127"/>
      <c r="AR691" s="127"/>
      <c r="AS691" s="127"/>
      <c r="AT691" s="127"/>
      <c r="AU691" s="127"/>
      <c r="AV691" s="127"/>
      <c r="AW691" s="127"/>
      <c r="AX691" s="128"/>
    </row>
    <row r="692" spans="1:64" ht="50.25" customHeight="1" x14ac:dyDescent="0.15">
      <c r="A692" s="495"/>
      <c r="B692" s="497"/>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3"/>
      <c r="AD692" s="129" t="s">
        <v>437</v>
      </c>
      <c r="AE692" s="130"/>
      <c r="AF692" s="130"/>
      <c r="AG692" s="126" t="s">
        <v>492</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5"/>
      <c r="B693" s="497"/>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3"/>
      <c r="AD693" s="627" t="s">
        <v>480</v>
      </c>
      <c r="AE693" s="628"/>
      <c r="AF693" s="628"/>
      <c r="AG693" s="685"/>
      <c r="AH693" s="686"/>
      <c r="AI693" s="686"/>
      <c r="AJ693" s="686"/>
      <c r="AK693" s="686"/>
      <c r="AL693" s="686"/>
      <c r="AM693" s="686"/>
      <c r="AN693" s="686"/>
      <c r="AO693" s="686"/>
      <c r="AP693" s="686"/>
      <c r="AQ693" s="686"/>
      <c r="AR693" s="686"/>
      <c r="AS693" s="686"/>
      <c r="AT693" s="686"/>
      <c r="AU693" s="686"/>
      <c r="AV693" s="686"/>
      <c r="AW693" s="686"/>
      <c r="AX693" s="687"/>
      <c r="BI693" s="10"/>
      <c r="BJ693" s="10"/>
      <c r="BK693" s="10"/>
      <c r="BL693" s="10"/>
    </row>
    <row r="694" spans="1:64" ht="69" customHeight="1" x14ac:dyDescent="0.15">
      <c r="A694" s="498"/>
      <c r="B694" s="499"/>
      <c r="C694" s="500" t="s">
        <v>419</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82" t="s">
        <v>437</v>
      </c>
      <c r="AE694" s="683"/>
      <c r="AF694" s="684"/>
      <c r="AG694" s="677" t="s">
        <v>485</v>
      </c>
      <c r="AH694" s="405"/>
      <c r="AI694" s="405"/>
      <c r="AJ694" s="405"/>
      <c r="AK694" s="405"/>
      <c r="AL694" s="405"/>
      <c r="AM694" s="405"/>
      <c r="AN694" s="405"/>
      <c r="AO694" s="405"/>
      <c r="AP694" s="405"/>
      <c r="AQ694" s="405"/>
      <c r="AR694" s="405"/>
      <c r="AS694" s="405"/>
      <c r="AT694" s="405"/>
      <c r="AU694" s="405"/>
      <c r="AV694" s="405"/>
      <c r="AW694" s="405"/>
      <c r="AX694" s="678"/>
      <c r="BG694" s="10"/>
      <c r="BH694" s="10"/>
      <c r="BI694" s="10"/>
      <c r="BJ694" s="10"/>
    </row>
    <row r="695" spans="1:64" ht="51" customHeight="1" x14ac:dyDescent="0.15">
      <c r="A695" s="493" t="s">
        <v>45</v>
      </c>
      <c r="B695" s="632"/>
      <c r="C695" s="633" t="s">
        <v>420</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7" t="s">
        <v>437</v>
      </c>
      <c r="AE695" s="408"/>
      <c r="AF695" s="645"/>
      <c r="AG695" s="617" t="s">
        <v>494</v>
      </c>
      <c r="AH695" s="618"/>
      <c r="AI695" s="618"/>
      <c r="AJ695" s="618"/>
      <c r="AK695" s="618"/>
      <c r="AL695" s="618"/>
      <c r="AM695" s="618"/>
      <c r="AN695" s="618"/>
      <c r="AO695" s="618"/>
      <c r="AP695" s="618"/>
      <c r="AQ695" s="618"/>
      <c r="AR695" s="618"/>
      <c r="AS695" s="618"/>
      <c r="AT695" s="618"/>
      <c r="AU695" s="618"/>
      <c r="AV695" s="618"/>
      <c r="AW695" s="618"/>
      <c r="AX695" s="619"/>
    </row>
    <row r="696" spans="1:64" ht="30" customHeight="1" x14ac:dyDescent="0.15">
      <c r="A696" s="495"/>
      <c r="B696" s="497"/>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8" t="s">
        <v>480</v>
      </c>
      <c r="AE696" s="479"/>
      <c r="AF696" s="479"/>
      <c r="AG696" s="126"/>
      <c r="AH696" s="127"/>
      <c r="AI696" s="127"/>
      <c r="AJ696" s="127"/>
      <c r="AK696" s="127"/>
      <c r="AL696" s="127"/>
      <c r="AM696" s="127"/>
      <c r="AN696" s="127"/>
      <c r="AO696" s="127"/>
      <c r="AP696" s="127"/>
      <c r="AQ696" s="127"/>
      <c r="AR696" s="127"/>
      <c r="AS696" s="127"/>
      <c r="AT696" s="127"/>
      <c r="AU696" s="127"/>
      <c r="AV696" s="127"/>
      <c r="AW696" s="127"/>
      <c r="AX696" s="128"/>
    </row>
    <row r="697" spans="1:64" ht="55.5" customHeight="1" x14ac:dyDescent="0.15">
      <c r="A697" s="495"/>
      <c r="B697" s="497"/>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437</v>
      </c>
      <c r="AE697" s="130"/>
      <c r="AF697" s="130"/>
      <c r="AG697" s="126" t="s">
        <v>495</v>
      </c>
      <c r="AH697" s="127"/>
      <c r="AI697" s="127"/>
      <c r="AJ697" s="127"/>
      <c r="AK697" s="127"/>
      <c r="AL697" s="127"/>
      <c r="AM697" s="127"/>
      <c r="AN697" s="127"/>
      <c r="AO697" s="127"/>
      <c r="AP697" s="127"/>
      <c r="AQ697" s="127"/>
      <c r="AR697" s="127"/>
      <c r="AS697" s="127"/>
      <c r="AT697" s="127"/>
      <c r="AU697" s="127"/>
      <c r="AV697" s="127"/>
      <c r="AW697" s="127"/>
      <c r="AX697" s="128"/>
    </row>
    <row r="698" spans="1:64" ht="44.25" customHeight="1" x14ac:dyDescent="0.15">
      <c r="A698" s="498"/>
      <c r="B698" s="499"/>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437</v>
      </c>
      <c r="AE698" s="130"/>
      <c r="AF698" s="130"/>
      <c r="AG698" s="99" t="s">
        <v>486</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1" t="s">
        <v>65</v>
      </c>
      <c r="B699" s="622"/>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07" t="s">
        <v>480</v>
      </c>
      <c r="AE699" s="408"/>
      <c r="AF699" s="408"/>
      <c r="AG699" s="96"/>
      <c r="AH699" s="97"/>
      <c r="AI699" s="97"/>
      <c r="AJ699" s="97"/>
      <c r="AK699" s="97"/>
      <c r="AL699" s="97"/>
      <c r="AM699" s="97"/>
      <c r="AN699" s="97"/>
      <c r="AO699" s="97"/>
      <c r="AP699" s="97"/>
      <c r="AQ699" s="97"/>
      <c r="AR699" s="97"/>
      <c r="AS699" s="97"/>
      <c r="AT699" s="97"/>
      <c r="AU699" s="97"/>
      <c r="AV699" s="97"/>
      <c r="AW699" s="97"/>
      <c r="AX699" s="98"/>
    </row>
    <row r="700" spans="1:64" ht="15.75" hidden="1" customHeight="1" x14ac:dyDescent="0.15">
      <c r="A700" s="623"/>
      <c r="B700" s="624"/>
      <c r="C700" s="657" t="s">
        <v>70</v>
      </c>
      <c r="D700" s="658"/>
      <c r="E700" s="658"/>
      <c r="F700" s="658"/>
      <c r="G700" s="658"/>
      <c r="H700" s="658"/>
      <c r="I700" s="658"/>
      <c r="J700" s="658"/>
      <c r="K700" s="658"/>
      <c r="L700" s="658"/>
      <c r="M700" s="658"/>
      <c r="N700" s="658"/>
      <c r="O700" s="659"/>
      <c r="P700" s="402" t="s">
        <v>0</v>
      </c>
      <c r="Q700" s="402"/>
      <c r="R700" s="402"/>
      <c r="S700" s="620"/>
      <c r="T700" s="401" t="s">
        <v>29</v>
      </c>
      <c r="U700" s="402"/>
      <c r="V700" s="402"/>
      <c r="W700" s="402"/>
      <c r="X700" s="402"/>
      <c r="Y700" s="402"/>
      <c r="Z700" s="402"/>
      <c r="AA700" s="402"/>
      <c r="AB700" s="402"/>
      <c r="AC700" s="402"/>
      <c r="AD700" s="402"/>
      <c r="AE700" s="402"/>
      <c r="AF700" s="403"/>
      <c r="AG700" s="439"/>
      <c r="AH700" s="119"/>
      <c r="AI700" s="119"/>
      <c r="AJ700" s="119"/>
      <c r="AK700" s="119"/>
      <c r="AL700" s="119"/>
      <c r="AM700" s="119"/>
      <c r="AN700" s="119"/>
      <c r="AO700" s="119"/>
      <c r="AP700" s="119"/>
      <c r="AQ700" s="119"/>
      <c r="AR700" s="119"/>
      <c r="AS700" s="119"/>
      <c r="AT700" s="119"/>
      <c r="AU700" s="119"/>
      <c r="AV700" s="119"/>
      <c r="AW700" s="119"/>
      <c r="AX700" s="440"/>
    </row>
    <row r="701" spans="1:64" ht="26.25" hidden="1" customHeight="1" x14ac:dyDescent="0.15">
      <c r="A701" s="623"/>
      <c r="B701" s="624"/>
      <c r="C701" s="238"/>
      <c r="D701" s="239"/>
      <c r="E701" s="239"/>
      <c r="F701" s="239"/>
      <c r="G701" s="239"/>
      <c r="H701" s="239"/>
      <c r="I701" s="239"/>
      <c r="J701" s="239"/>
      <c r="K701" s="239"/>
      <c r="L701" s="239"/>
      <c r="M701" s="239"/>
      <c r="N701" s="239"/>
      <c r="O701" s="240"/>
      <c r="P701" s="441"/>
      <c r="Q701" s="441"/>
      <c r="R701" s="441"/>
      <c r="S701" s="442"/>
      <c r="T701" s="443"/>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64" ht="26.25" hidden="1" customHeight="1" x14ac:dyDescent="0.15">
      <c r="A702" s="623"/>
      <c r="B702" s="624"/>
      <c r="C702" s="238"/>
      <c r="D702" s="239"/>
      <c r="E702" s="239"/>
      <c r="F702" s="239"/>
      <c r="G702" s="239"/>
      <c r="H702" s="239"/>
      <c r="I702" s="239"/>
      <c r="J702" s="239"/>
      <c r="K702" s="239"/>
      <c r="L702" s="239"/>
      <c r="M702" s="239"/>
      <c r="N702" s="239"/>
      <c r="O702" s="240"/>
      <c r="P702" s="441"/>
      <c r="Q702" s="441"/>
      <c r="R702" s="441"/>
      <c r="S702" s="442"/>
      <c r="T702" s="443"/>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64" ht="26.25" hidden="1" customHeight="1" x14ac:dyDescent="0.15">
      <c r="A703" s="623"/>
      <c r="B703" s="624"/>
      <c r="C703" s="238"/>
      <c r="D703" s="239"/>
      <c r="E703" s="239"/>
      <c r="F703" s="239"/>
      <c r="G703" s="239"/>
      <c r="H703" s="239"/>
      <c r="I703" s="239"/>
      <c r="J703" s="239"/>
      <c r="K703" s="239"/>
      <c r="L703" s="239"/>
      <c r="M703" s="239"/>
      <c r="N703" s="239"/>
      <c r="O703" s="240"/>
      <c r="P703" s="441"/>
      <c r="Q703" s="441"/>
      <c r="R703" s="441"/>
      <c r="S703" s="442"/>
      <c r="T703" s="443"/>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64" ht="26.25" hidden="1" customHeight="1" x14ac:dyDescent="0.15">
      <c r="A704" s="623"/>
      <c r="B704" s="624"/>
      <c r="C704" s="238"/>
      <c r="D704" s="239"/>
      <c r="E704" s="239"/>
      <c r="F704" s="239"/>
      <c r="G704" s="239"/>
      <c r="H704" s="239"/>
      <c r="I704" s="239"/>
      <c r="J704" s="239"/>
      <c r="K704" s="239"/>
      <c r="L704" s="239"/>
      <c r="M704" s="239"/>
      <c r="N704" s="239"/>
      <c r="O704" s="240"/>
      <c r="P704" s="441"/>
      <c r="Q704" s="441"/>
      <c r="R704" s="441"/>
      <c r="S704" s="442"/>
      <c r="T704" s="443"/>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ht="26.25" hidden="1" customHeight="1" x14ac:dyDescent="0.15">
      <c r="A705" s="625"/>
      <c r="B705" s="626"/>
      <c r="C705" s="450"/>
      <c r="D705" s="451"/>
      <c r="E705" s="451"/>
      <c r="F705" s="451"/>
      <c r="G705" s="451"/>
      <c r="H705" s="451"/>
      <c r="I705" s="451"/>
      <c r="J705" s="451"/>
      <c r="K705" s="451"/>
      <c r="L705" s="451"/>
      <c r="M705" s="451"/>
      <c r="N705" s="451"/>
      <c r="O705" s="452"/>
      <c r="P705" s="466"/>
      <c r="Q705" s="466"/>
      <c r="R705" s="466"/>
      <c r="S705" s="467"/>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3" t="s">
        <v>54</v>
      </c>
      <c r="B706" s="669"/>
      <c r="C706" s="445" t="s">
        <v>60</v>
      </c>
      <c r="D706" s="446"/>
      <c r="E706" s="446"/>
      <c r="F706" s="447"/>
      <c r="G706" s="461" t="s">
        <v>499</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66.75" customHeight="1" thickBot="1" x14ac:dyDescent="0.2">
      <c r="A707" s="670"/>
      <c r="B707" s="671"/>
      <c r="C707" s="456" t="s">
        <v>64</v>
      </c>
      <c r="D707" s="457"/>
      <c r="E707" s="457"/>
      <c r="F707" s="458"/>
      <c r="G707" s="459" t="s">
        <v>500</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120" customHeight="1" thickBot="1" x14ac:dyDescent="0.2">
      <c r="A709" s="487" t="s">
        <v>514</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x14ac:dyDescent="0.2">
      <c r="A711" s="666" t="s">
        <v>515</v>
      </c>
      <c r="B711" s="667"/>
      <c r="C711" s="667"/>
      <c r="D711" s="667"/>
      <c r="E711" s="668"/>
      <c r="F711" s="610" t="s">
        <v>516</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75" customHeight="1" thickBot="1" x14ac:dyDescent="0.2">
      <c r="A713" s="520" t="s">
        <v>518</v>
      </c>
      <c r="B713" s="521"/>
      <c r="C713" s="521"/>
      <c r="D713" s="521"/>
      <c r="E713" s="522"/>
      <c r="F713" s="490" t="s">
        <v>520</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x14ac:dyDescent="0.2">
      <c r="A715" s="654"/>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7" customHeight="1" x14ac:dyDescent="0.15">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899999999999999" customHeight="1" x14ac:dyDescent="0.15">
      <c r="A717" s="673" t="s">
        <v>388</v>
      </c>
      <c r="B717" s="425"/>
      <c r="C717" s="425"/>
      <c r="D717" s="425"/>
      <c r="E717" s="425"/>
      <c r="F717" s="425"/>
      <c r="G717" s="422" t="s">
        <v>504</v>
      </c>
      <c r="H717" s="423"/>
      <c r="I717" s="423"/>
      <c r="J717" s="423"/>
      <c r="K717" s="423"/>
      <c r="L717" s="423"/>
      <c r="M717" s="423"/>
      <c r="N717" s="423"/>
      <c r="O717" s="423"/>
      <c r="P717" s="423"/>
      <c r="Q717" s="425" t="s">
        <v>329</v>
      </c>
      <c r="R717" s="425"/>
      <c r="S717" s="425"/>
      <c r="T717" s="425"/>
      <c r="U717" s="425"/>
      <c r="V717" s="425"/>
      <c r="W717" s="423" t="s">
        <v>490</v>
      </c>
      <c r="X717" s="423"/>
      <c r="Y717" s="423"/>
      <c r="Z717" s="423"/>
      <c r="AA717" s="423"/>
      <c r="AB717" s="423"/>
      <c r="AC717" s="423"/>
      <c r="AD717" s="423"/>
      <c r="AE717" s="423"/>
      <c r="AF717" s="423"/>
      <c r="AG717" s="425" t="s">
        <v>330</v>
      </c>
      <c r="AH717" s="425"/>
      <c r="AI717" s="425"/>
      <c r="AJ717" s="425"/>
      <c r="AK717" s="425"/>
      <c r="AL717" s="425"/>
      <c r="AM717" s="423" t="s">
        <v>490</v>
      </c>
      <c r="AN717" s="423"/>
      <c r="AO717" s="423"/>
      <c r="AP717" s="423"/>
      <c r="AQ717" s="423"/>
      <c r="AR717" s="423"/>
      <c r="AS717" s="423"/>
      <c r="AT717" s="423"/>
      <c r="AU717" s="423"/>
      <c r="AV717" s="423"/>
      <c r="AW717" s="51"/>
      <c r="AX717" s="52"/>
    </row>
    <row r="718" spans="1:50" ht="19.899999999999999" customHeight="1" thickBot="1" x14ac:dyDescent="0.2">
      <c r="A718" s="510" t="s">
        <v>331</v>
      </c>
      <c r="B718" s="486"/>
      <c r="C718" s="486"/>
      <c r="D718" s="486"/>
      <c r="E718" s="486"/>
      <c r="F718" s="486"/>
      <c r="G718" s="424" t="s">
        <v>490</v>
      </c>
      <c r="H718" s="424"/>
      <c r="I718" s="424"/>
      <c r="J718" s="424"/>
      <c r="K718" s="424"/>
      <c r="L718" s="424"/>
      <c r="M718" s="424"/>
      <c r="N718" s="424"/>
      <c r="O718" s="424"/>
      <c r="P718" s="424"/>
      <c r="Q718" s="486" t="s">
        <v>332</v>
      </c>
      <c r="R718" s="486"/>
      <c r="S718" s="486"/>
      <c r="T718" s="486"/>
      <c r="U718" s="486"/>
      <c r="V718" s="486"/>
      <c r="W718" s="596" t="s">
        <v>490</v>
      </c>
      <c r="X718" s="596"/>
      <c r="Y718" s="596"/>
      <c r="Z718" s="596"/>
      <c r="AA718" s="596"/>
      <c r="AB718" s="596"/>
      <c r="AC718" s="596"/>
      <c r="AD718" s="596"/>
      <c r="AE718" s="596"/>
      <c r="AF718" s="596"/>
      <c r="AG718" s="486" t="s">
        <v>333</v>
      </c>
      <c r="AH718" s="486"/>
      <c r="AI718" s="486"/>
      <c r="AJ718" s="486"/>
      <c r="AK718" s="486"/>
      <c r="AL718" s="486"/>
      <c r="AM718" s="448" t="s">
        <v>452</v>
      </c>
      <c r="AN718" s="449"/>
      <c r="AO718" s="449"/>
      <c r="AP718" s="449"/>
      <c r="AQ718" s="449"/>
      <c r="AR718" s="449"/>
      <c r="AS718" s="449"/>
      <c r="AT718" s="449"/>
      <c r="AU718" s="449"/>
      <c r="AV718" s="449"/>
      <c r="AW718" s="53"/>
      <c r="AX718" s="54"/>
    </row>
    <row r="719" spans="1:50" ht="23.65" customHeight="1" x14ac:dyDescent="0.15">
      <c r="A719" s="587" t="s">
        <v>27</v>
      </c>
      <c r="B719" s="588"/>
      <c r="C719" s="588"/>
      <c r="D719" s="588"/>
      <c r="E719" s="588"/>
      <c r="F719" s="58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0"/>
      <c r="B720" s="591"/>
      <c r="C720" s="591"/>
      <c r="D720" s="591"/>
      <c r="E720" s="591"/>
      <c r="F720" s="59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0"/>
      <c r="B721" s="591"/>
      <c r="C721" s="591"/>
      <c r="D721" s="591"/>
      <c r="E721" s="591"/>
      <c r="F721" s="59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0"/>
      <c r="B722" s="591"/>
      <c r="C722" s="591"/>
      <c r="D722" s="591"/>
      <c r="E722" s="591"/>
      <c r="F722" s="59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0"/>
      <c r="B723" s="591"/>
      <c r="C723" s="591"/>
      <c r="D723" s="591"/>
      <c r="E723" s="591"/>
      <c r="F723" s="59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0"/>
      <c r="B724" s="591"/>
      <c r="C724" s="591"/>
      <c r="D724" s="591"/>
      <c r="E724" s="591"/>
      <c r="F724" s="59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0"/>
      <c r="B725" s="591"/>
      <c r="C725" s="591"/>
      <c r="D725" s="591"/>
      <c r="E725" s="591"/>
      <c r="F725" s="59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0"/>
      <c r="B726" s="591"/>
      <c r="C726" s="591"/>
      <c r="D726" s="591"/>
      <c r="E726" s="591"/>
      <c r="F726" s="59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0"/>
      <c r="B727" s="591"/>
      <c r="C727" s="591"/>
      <c r="D727" s="591"/>
      <c r="E727" s="591"/>
      <c r="F727" s="59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0"/>
      <c r="B728" s="591"/>
      <c r="C728" s="591"/>
      <c r="D728" s="591"/>
      <c r="E728" s="591"/>
      <c r="F728" s="59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0"/>
      <c r="B729" s="591"/>
      <c r="C729" s="591"/>
      <c r="D729" s="591"/>
      <c r="E729" s="591"/>
      <c r="F729" s="59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0"/>
      <c r="B730" s="591"/>
      <c r="C730" s="591"/>
      <c r="D730" s="591"/>
      <c r="E730" s="591"/>
      <c r="F730" s="59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0"/>
      <c r="B731" s="591"/>
      <c r="C731" s="591"/>
      <c r="D731" s="591"/>
      <c r="E731" s="591"/>
      <c r="F731" s="59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0"/>
      <c r="B732" s="591"/>
      <c r="C732" s="591"/>
      <c r="D732" s="591"/>
      <c r="E732" s="591"/>
      <c r="F732" s="59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0"/>
      <c r="B733" s="591"/>
      <c r="C733" s="591"/>
      <c r="D733" s="591"/>
      <c r="E733" s="591"/>
      <c r="F733" s="59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0"/>
      <c r="B734" s="591"/>
      <c r="C734" s="591"/>
      <c r="D734" s="591"/>
      <c r="E734" s="591"/>
      <c r="F734" s="59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0"/>
      <c r="B735" s="591"/>
      <c r="C735" s="591"/>
      <c r="D735" s="591"/>
      <c r="E735" s="591"/>
      <c r="F735" s="59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0"/>
      <c r="B736" s="591"/>
      <c r="C736" s="591"/>
      <c r="D736" s="591"/>
      <c r="E736" s="591"/>
      <c r="F736" s="59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0"/>
      <c r="B737" s="591"/>
      <c r="C737" s="591"/>
      <c r="D737" s="591"/>
      <c r="E737" s="591"/>
      <c r="F737" s="59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0"/>
      <c r="B738" s="591"/>
      <c r="C738" s="591"/>
      <c r="D738" s="591"/>
      <c r="E738" s="591"/>
      <c r="F738" s="59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0"/>
      <c r="B739" s="591"/>
      <c r="C739" s="591"/>
      <c r="D739" s="591"/>
      <c r="E739" s="591"/>
      <c r="F739" s="59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0"/>
      <c r="B740" s="591"/>
      <c r="C740" s="591"/>
      <c r="D740" s="591"/>
      <c r="E740" s="591"/>
      <c r="F740" s="59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0"/>
      <c r="B741" s="591"/>
      <c r="C741" s="591"/>
      <c r="D741" s="591"/>
      <c r="E741" s="591"/>
      <c r="F741" s="5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0"/>
      <c r="B742" s="591"/>
      <c r="C742" s="591"/>
      <c r="D742" s="591"/>
      <c r="E742" s="591"/>
      <c r="F742" s="5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0"/>
      <c r="B743" s="591"/>
      <c r="C743" s="591"/>
      <c r="D743" s="591"/>
      <c r="E743" s="591"/>
      <c r="F743" s="5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0"/>
      <c r="B744" s="591"/>
      <c r="C744" s="591"/>
      <c r="D744" s="591"/>
      <c r="E744" s="591"/>
      <c r="F744" s="5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0"/>
      <c r="B745" s="591"/>
      <c r="C745" s="591"/>
      <c r="D745" s="591"/>
      <c r="E745" s="591"/>
      <c r="F745" s="5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0"/>
      <c r="B746" s="591"/>
      <c r="C746" s="591"/>
      <c r="D746" s="591"/>
      <c r="E746" s="591"/>
      <c r="F746" s="5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0"/>
      <c r="B747" s="591"/>
      <c r="C747" s="591"/>
      <c r="D747" s="591"/>
      <c r="E747" s="591"/>
      <c r="F747" s="5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0"/>
      <c r="B748" s="591"/>
      <c r="C748" s="591"/>
      <c r="D748" s="591"/>
      <c r="E748" s="591"/>
      <c r="F748" s="5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0"/>
      <c r="B749" s="591"/>
      <c r="C749" s="591"/>
      <c r="D749" s="591"/>
      <c r="E749" s="591"/>
      <c r="F749" s="5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0"/>
      <c r="B750" s="591"/>
      <c r="C750" s="591"/>
      <c r="D750" s="591"/>
      <c r="E750" s="591"/>
      <c r="F750" s="5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0"/>
      <c r="B751" s="591"/>
      <c r="C751" s="591"/>
      <c r="D751" s="591"/>
      <c r="E751" s="591"/>
      <c r="F751" s="5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0"/>
      <c r="B752" s="591"/>
      <c r="C752" s="591"/>
      <c r="D752" s="591"/>
      <c r="E752" s="591"/>
      <c r="F752" s="5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0"/>
      <c r="B753" s="591"/>
      <c r="C753" s="591"/>
      <c r="D753" s="591"/>
      <c r="E753" s="591"/>
      <c r="F753" s="5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0"/>
      <c r="B754" s="591"/>
      <c r="C754" s="591"/>
      <c r="D754" s="591"/>
      <c r="E754" s="591"/>
      <c r="F754" s="5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0"/>
      <c r="B755" s="591"/>
      <c r="C755" s="591"/>
      <c r="D755" s="591"/>
      <c r="E755" s="591"/>
      <c r="F755" s="5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0"/>
      <c r="B756" s="591"/>
      <c r="C756" s="591"/>
      <c r="D756" s="591"/>
      <c r="E756" s="591"/>
      <c r="F756" s="5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3"/>
      <c r="B757" s="594"/>
      <c r="C757" s="594"/>
      <c r="D757" s="594"/>
      <c r="E757" s="594"/>
      <c r="F757" s="59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0" t="s">
        <v>32</v>
      </c>
      <c r="B758" s="481"/>
      <c r="C758" s="481"/>
      <c r="D758" s="481"/>
      <c r="E758" s="481"/>
      <c r="F758" s="482"/>
      <c r="G758" s="468" t="s">
        <v>468</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462</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60"/>
    </row>
    <row r="759" spans="1:50" ht="24.75" customHeight="1" x14ac:dyDescent="0.15">
      <c r="A759" s="483"/>
      <c r="B759" s="484"/>
      <c r="C759" s="484"/>
      <c r="D759" s="484"/>
      <c r="E759" s="484"/>
      <c r="F759" s="485"/>
      <c r="G759" s="445" t="s">
        <v>19</v>
      </c>
      <c r="H759" s="515"/>
      <c r="I759" s="515"/>
      <c r="J759" s="515"/>
      <c r="K759" s="515"/>
      <c r="L759" s="514" t="s">
        <v>20</v>
      </c>
      <c r="M759" s="515"/>
      <c r="N759" s="515"/>
      <c r="O759" s="515"/>
      <c r="P759" s="515"/>
      <c r="Q759" s="515"/>
      <c r="R759" s="515"/>
      <c r="S759" s="515"/>
      <c r="T759" s="515"/>
      <c r="U759" s="515"/>
      <c r="V759" s="515"/>
      <c r="W759" s="515"/>
      <c r="X759" s="516"/>
      <c r="Y759" s="463" t="s">
        <v>21</v>
      </c>
      <c r="Z759" s="464"/>
      <c r="AA759" s="464"/>
      <c r="AB759" s="665"/>
      <c r="AC759" s="445" t="s">
        <v>19</v>
      </c>
      <c r="AD759" s="515"/>
      <c r="AE759" s="515"/>
      <c r="AF759" s="515"/>
      <c r="AG759" s="515"/>
      <c r="AH759" s="514" t="s">
        <v>20</v>
      </c>
      <c r="AI759" s="515"/>
      <c r="AJ759" s="515"/>
      <c r="AK759" s="515"/>
      <c r="AL759" s="515"/>
      <c r="AM759" s="515"/>
      <c r="AN759" s="515"/>
      <c r="AO759" s="515"/>
      <c r="AP759" s="515"/>
      <c r="AQ759" s="515"/>
      <c r="AR759" s="515"/>
      <c r="AS759" s="515"/>
      <c r="AT759" s="516"/>
      <c r="AU759" s="463" t="s">
        <v>21</v>
      </c>
      <c r="AV759" s="464"/>
      <c r="AW759" s="464"/>
      <c r="AX759" s="465"/>
    </row>
    <row r="760" spans="1:50" ht="24.75" customHeight="1" x14ac:dyDescent="0.15">
      <c r="A760" s="483"/>
      <c r="B760" s="484"/>
      <c r="C760" s="484"/>
      <c r="D760" s="484"/>
      <c r="E760" s="484"/>
      <c r="F760" s="485"/>
      <c r="G760" s="517" t="s">
        <v>453</v>
      </c>
      <c r="H760" s="518"/>
      <c r="I760" s="518"/>
      <c r="J760" s="518"/>
      <c r="K760" s="519"/>
      <c r="L760" s="511" t="s">
        <v>456</v>
      </c>
      <c r="M760" s="512"/>
      <c r="N760" s="512"/>
      <c r="O760" s="512"/>
      <c r="P760" s="512"/>
      <c r="Q760" s="512"/>
      <c r="R760" s="512"/>
      <c r="S760" s="512"/>
      <c r="T760" s="512"/>
      <c r="U760" s="512"/>
      <c r="V760" s="512"/>
      <c r="W760" s="512"/>
      <c r="X760" s="513"/>
      <c r="Y760" s="471">
        <v>12.939</v>
      </c>
      <c r="Z760" s="472"/>
      <c r="AA760" s="472"/>
      <c r="AB760" s="672"/>
      <c r="AC760" s="517" t="s">
        <v>453</v>
      </c>
      <c r="AD760" s="518"/>
      <c r="AE760" s="518"/>
      <c r="AF760" s="518"/>
      <c r="AG760" s="519"/>
      <c r="AH760" s="511" t="s">
        <v>456</v>
      </c>
      <c r="AI760" s="512"/>
      <c r="AJ760" s="512"/>
      <c r="AK760" s="512"/>
      <c r="AL760" s="512"/>
      <c r="AM760" s="512"/>
      <c r="AN760" s="512"/>
      <c r="AO760" s="512"/>
      <c r="AP760" s="512"/>
      <c r="AQ760" s="512"/>
      <c r="AR760" s="512"/>
      <c r="AS760" s="512"/>
      <c r="AT760" s="513"/>
      <c r="AU760" s="471">
        <v>6</v>
      </c>
      <c r="AV760" s="472"/>
      <c r="AW760" s="472"/>
      <c r="AX760" s="473"/>
    </row>
    <row r="761" spans="1:50" ht="24.75" customHeight="1" x14ac:dyDescent="0.15">
      <c r="A761" s="483"/>
      <c r="B761" s="484"/>
      <c r="C761" s="484"/>
      <c r="D761" s="484"/>
      <c r="E761" s="484"/>
      <c r="F761" s="485"/>
      <c r="G761" s="415" t="s">
        <v>454</v>
      </c>
      <c r="H761" s="426"/>
      <c r="I761" s="426"/>
      <c r="J761" s="426"/>
      <c r="K761" s="427"/>
      <c r="L761" s="409" t="s">
        <v>457</v>
      </c>
      <c r="M761" s="476"/>
      <c r="N761" s="476"/>
      <c r="O761" s="476"/>
      <c r="P761" s="476"/>
      <c r="Q761" s="476"/>
      <c r="R761" s="476"/>
      <c r="S761" s="476"/>
      <c r="T761" s="476"/>
      <c r="U761" s="476"/>
      <c r="V761" s="476"/>
      <c r="W761" s="476"/>
      <c r="X761" s="477"/>
      <c r="Y761" s="412">
        <v>0.46700000000000003</v>
      </c>
      <c r="Z761" s="413"/>
      <c r="AA761" s="413"/>
      <c r="AB761" s="421"/>
      <c r="AC761" s="415" t="s">
        <v>454</v>
      </c>
      <c r="AD761" s="416"/>
      <c r="AE761" s="416"/>
      <c r="AF761" s="416"/>
      <c r="AG761" s="417"/>
      <c r="AH761" s="409" t="s">
        <v>457</v>
      </c>
      <c r="AI761" s="410"/>
      <c r="AJ761" s="410"/>
      <c r="AK761" s="410"/>
      <c r="AL761" s="410"/>
      <c r="AM761" s="410"/>
      <c r="AN761" s="410"/>
      <c r="AO761" s="410"/>
      <c r="AP761" s="410"/>
      <c r="AQ761" s="410"/>
      <c r="AR761" s="410"/>
      <c r="AS761" s="410"/>
      <c r="AT761" s="411"/>
      <c r="AU761" s="412">
        <v>0.8</v>
      </c>
      <c r="AV761" s="413"/>
      <c r="AW761" s="413"/>
      <c r="AX761" s="414"/>
    </row>
    <row r="762" spans="1:50" ht="24.75" customHeight="1" x14ac:dyDescent="0.15">
      <c r="A762" s="483"/>
      <c r="B762" s="484"/>
      <c r="C762" s="484"/>
      <c r="D762" s="484"/>
      <c r="E762" s="484"/>
      <c r="F762" s="485"/>
      <c r="G762" s="415" t="s">
        <v>475</v>
      </c>
      <c r="H762" s="426"/>
      <c r="I762" s="426"/>
      <c r="J762" s="426"/>
      <c r="K762" s="427"/>
      <c r="L762" s="409" t="s">
        <v>475</v>
      </c>
      <c r="M762" s="476"/>
      <c r="N762" s="476"/>
      <c r="O762" s="476"/>
      <c r="P762" s="476"/>
      <c r="Q762" s="476"/>
      <c r="R762" s="476"/>
      <c r="S762" s="476"/>
      <c r="T762" s="476"/>
      <c r="U762" s="476"/>
      <c r="V762" s="476"/>
      <c r="W762" s="476"/>
      <c r="X762" s="477"/>
      <c r="Y762" s="412">
        <v>0.85499999999999998</v>
      </c>
      <c r="Z762" s="413"/>
      <c r="AA762" s="413"/>
      <c r="AB762" s="421"/>
      <c r="AC762" s="415" t="s">
        <v>455</v>
      </c>
      <c r="AD762" s="416"/>
      <c r="AE762" s="416"/>
      <c r="AF762" s="416"/>
      <c r="AG762" s="417"/>
      <c r="AH762" s="409" t="s">
        <v>458</v>
      </c>
      <c r="AI762" s="410"/>
      <c r="AJ762" s="410"/>
      <c r="AK762" s="410"/>
      <c r="AL762" s="410"/>
      <c r="AM762" s="410"/>
      <c r="AN762" s="410"/>
      <c r="AO762" s="410"/>
      <c r="AP762" s="410"/>
      <c r="AQ762" s="410"/>
      <c r="AR762" s="410"/>
      <c r="AS762" s="410"/>
      <c r="AT762" s="411"/>
      <c r="AU762" s="412">
        <v>1.1000000000000001</v>
      </c>
      <c r="AV762" s="413"/>
      <c r="AW762" s="413"/>
      <c r="AX762" s="414"/>
    </row>
    <row r="763" spans="1:50" ht="24.75" customHeight="1" x14ac:dyDescent="0.15">
      <c r="A763" s="483"/>
      <c r="B763" s="484"/>
      <c r="C763" s="484"/>
      <c r="D763" s="484"/>
      <c r="E763" s="484"/>
      <c r="F763" s="485"/>
      <c r="G763" s="415" t="s">
        <v>459</v>
      </c>
      <c r="H763" s="416"/>
      <c r="I763" s="416"/>
      <c r="J763" s="416"/>
      <c r="K763" s="417"/>
      <c r="L763" s="409" t="s">
        <v>461</v>
      </c>
      <c r="M763" s="410"/>
      <c r="N763" s="410"/>
      <c r="O763" s="410"/>
      <c r="P763" s="410"/>
      <c r="Q763" s="410"/>
      <c r="R763" s="410"/>
      <c r="S763" s="410"/>
      <c r="T763" s="410"/>
      <c r="U763" s="410"/>
      <c r="V763" s="410"/>
      <c r="W763" s="410"/>
      <c r="X763" s="411"/>
      <c r="Y763" s="412">
        <v>0.17</v>
      </c>
      <c r="Z763" s="413"/>
      <c r="AA763" s="413"/>
      <c r="AB763" s="421"/>
      <c r="AC763" s="415" t="s">
        <v>459</v>
      </c>
      <c r="AD763" s="416"/>
      <c r="AE763" s="416"/>
      <c r="AF763" s="416"/>
      <c r="AG763" s="417"/>
      <c r="AH763" s="409" t="s">
        <v>460</v>
      </c>
      <c r="AI763" s="410"/>
      <c r="AJ763" s="410"/>
      <c r="AK763" s="410"/>
      <c r="AL763" s="410"/>
      <c r="AM763" s="410"/>
      <c r="AN763" s="410"/>
      <c r="AO763" s="410"/>
      <c r="AP763" s="410"/>
      <c r="AQ763" s="410"/>
      <c r="AR763" s="410"/>
      <c r="AS763" s="410"/>
      <c r="AT763" s="411"/>
      <c r="AU763" s="412">
        <v>0.1</v>
      </c>
      <c r="AV763" s="413"/>
      <c r="AW763" s="413"/>
      <c r="AX763" s="414"/>
    </row>
    <row r="764" spans="1:50" ht="24.75" customHeight="1" x14ac:dyDescent="0.15">
      <c r="A764" s="483"/>
      <c r="B764" s="484"/>
      <c r="C764" s="484"/>
      <c r="D764" s="484"/>
      <c r="E764" s="484"/>
      <c r="F764" s="485"/>
      <c r="G764" s="415" t="s">
        <v>455</v>
      </c>
      <c r="H764" s="426"/>
      <c r="I764" s="426"/>
      <c r="J764" s="426"/>
      <c r="K764" s="427"/>
      <c r="L764" s="409" t="s">
        <v>477</v>
      </c>
      <c r="M764" s="476"/>
      <c r="N764" s="476"/>
      <c r="O764" s="476"/>
      <c r="P764" s="476"/>
      <c r="Q764" s="476"/>
      <c r="R764" s="476"/>
      <c r="S764" s="476"/>
      <c r="T764" s="476"/>
      <c r="U764" s="476"/>
      <c r="V764" s="476"/>
      <c r="W764" s="476"/>
      <c r="X764" s="477"/>
      <c r="Y764" s="412">
        <v>0.20499999999999999</v>
      </c>
      <c r="Z764" s="413"/>
      <c r="AA764" s="413"/>
      <c r="AB764" s="421"/>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hidden="1" customHeight="1" x14ac:dyDescent="0.15">
      <c r="A765" s="483"/>
      <c r="B765" s="484"/>
      <c r="C765" s="484"/>
      <c r="D765" s="484"/>
      <c r="E765" s="484"/>
      <c r="F765" s="485"/>
      <c r="G765" s="415"/>
      <c r="H765" s="426"/>
      <c r="I765" s="426"/>
      <c r="J765" s="426"/>
      <c r="K765" s="427"/>
      <c r="L765" s="409"/>
      <c r="M765" s="476"/>
      <c r="N765" s="476"/>
      <c r="O765" s="476"/>
      <c r="P765" s="476"/>
      <c r="Q765" s="476"/>
      <c r="R765" s="476"/>
      <c r="S765" s="476"/>
      <c r="T765" s="476"/>
      <c r="U765" s="476"/>
      <c r="V765" s="476"/>
      <c r="W765" s="476"/>
      <c r="X765" s="477"/>
      <c r="Y765" s="412"/>
      <c r="Z765" s="413"/>
      <c r="AA765" s="413"/>
      <c r="AB765" s="421"/>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hidden="1" customHeight="1" x14ac:dyDescent="0.15">
      <c r="A766" s="483"/>
      <c r="B766" s="484"/>
      <c r="C766" s="484"/>
      <c r="D766" s="484"/>
      <c r="E766" s="484"/>
      <c r="F766" s="485"/>
      <c r="G766" s="415"/>
      <c r="H766" s="426"/>
      <c r="I766" s="426"/>
      <c r="J766" s="426"/>
      <c r="K766" s="427"/>
      <c r="L766" s="409"/>
      <c r="M766" s="476"/>
      <c r="N766" s="476"/>
      <c r="O766" s="476"/>
      <c r="P766" s="476"/>
      <c r="Q766" s="476"/>
      <c r="R766" s="476"/>
      <c r="S766" s="476"/>
      <c r="T766" s="476"/>
      <c r="U766" s="476"/>
      <c r="V766" s="476"/>
      <c r="W766" s="476"/>
      <c r="X766" s="477"/>
      <c r="Y766" s="412"/>
      <c r="Z766" s="413"/>
      <c r="AA766" s="413"/>
      <c r="AB766" s="421"/>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hidden="1" customHeight="1" x14ac:dyDescent="0.15">
      <c r="A767" s="483"/>
      <c r="B767" s="484"/>
      <c r="C767" s="484"/>
      <c r="D767" s="484"/>
      <c r="E767" s="484"/>
      <c r="F767" s="485"/>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1"/>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hidden="1" customHeight="1" x14ac:dyDescent="0.15">
      <c r="A768" s="483"/>
      <c r="B768" s="484"/>
      <c r="C768" s="484"/>
      <c r="D768" s="484"/>
      <c r="E768" s="484"/>
      <c r="F768" s="485"/>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1"/>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hidden="1" customHeight="1" x14ac:dyDescent="0.15">
      <c r="A769" s="483"/>
      <c r="B769" s="484"/>
      <c r="C769" s="484"/>
      <c r="D769" s="484"/>
      <c r="E769" s="484"/>
      <c r="F769" s="485"/>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1"/>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thickBot="1" x14ac:dyDescent="0.2">
      <c r="A770" s="483"/>
      <c r="B770" s="484"/>
      <c r="C770" s="484"/>
      <c r="D770" s="484"/>
      <c r="E770" s="484"/>
      <c r="F770" s="485"/>
      <c r="G770" s="694" t="s">
        <v>22</v>
      </c>
      <c r="H770" s="695"/>
      <c r="I770" s="695"/>
      <c r="J770" s="695"/>
      <c r="K770" s="695"/>
      <c r="L770" s="696"/>
      <c r="M770" s="697"/>
      <c r="N770" s="697"/>
      <c r="O770" s="697"/>
      <c r="P770" s="697"/>
      <c r="Q770" s="697"/>
      <c r="R770" s="697"/>
      <c r="S770" s="697"/>
      <c r="T770" s="697"/>
      <c r="U770" s="697"/>
      <c r="V770" s="697"/>
      <c r="W770" s="697"/>
      <c r="X770" s="698"/>
      <c r="Y770" s="699">
        <f>SUM(Y760:AB769)</f>
        <v>14.636000000000001</v>
      </c>
      <c r="Z770" s="700"/>
      <c r="AA770" s="700"/>
      <c r="AB770" s="701"/>
      <c r="AC770" s="694" t="s">
        <v>22</v>
      </c>
      <c r="AD770" s="695"/>
      <c r="AE770" s="695"/>
      <c r="AF770" s="695"/>
      <c r="AG770" s="695"/>
      <c r="AH770" s="696"/>
      <c r="AI770" s="697"/>
      <c r="AJ770" s="697"/>
      <c r="AK770" s="697"/>
      <c r="AL770" s="697"/>
      <c r="AM770" s="697"/>
      <c r="AN770" s="697"/>
      <c r="AO770" s="697"/>
      <c r="AP770" s="697"/>
      <c r="AQ770" s="697"/>
      <c r="AR770" s="697"/>
      <c r="AS770" s="697"/>
      <c r="AT770" s="698"/>
      <c r="AU770" s="699">
        <f>SUM(AU760:AX769)</f>
        <v>8</v>
      </c>
      <c r="AV770" s="700"/>
      <c r="AW770" s="700"/>
      <c r="AX770" s="702"/>
    </row>
    <row r="771" spans="1:50" ht="30" customHeight="1" x14ac:dyDescent="0.15">
      <c r="A771" s="483"/>
      <c r="B771" s="484"/>
      <c r="C771" s="484"/>
      <c r="D771" s="484"/>
      <c r="E771" s="484"/>
      <c r="F771" s="485"/>
      <c r="G771" s="468" t="s">
        <v>463</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464</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60"/>
    </row>
    <row r="772" spans="1:50" ht="25.5" customHeight="1" x14ac:dyDescent="0.15">
      <c r="A772" s="483"/>
      <c r="B772" s="484"/>
      <c r="C772" s="484"/>
      <c r="D772" s="484"/>
      <c r="E772" s="484"/>
      <c r="F772" s="485"/>
      <c r="G772" s="445" t="s">
        <v>19</v>
      </c>
      <c r="H772" s="515"/>
      <c r="I772" s="515"/>
      <c r="J772" s="515"/>
      <c r="K772" s="515"/>
      <c r="L772" s="514" t="s">
        <v>20</v>
      </c>
      <c r="M772" s="515"/>
      <c r="N772" s="515"/>
      <c r="O772" s="515"/>
      <c r="P772" s="515"/>
      <c r="Q772" s="515"/>
      <c r="R772" s="515"/>
      <c r="S772" s="515"/>
      <c r="T772" s="515"/>
      <c r="U772" s="515"/>
      <c r="V772" s="515"/>
      <c r="W772" s="515"/>
      <c r="X772" s="516"/>
      <c r="Y772" s="463" t="s">
        <v>21</v>
      </c>
      <c r="Z772" s="464"/>
      <c r="AA772" s="464"/>
      <c r="AB772" s="665"/>
      <c r="AC772" s="445" t="s">
        <v>19</v>
      </c>
      <c r="AD772" s="515"/>
      <c r="AE772" s="515"/>
      <c r="AF772" s="515"/>
      <c r="AG772" s="515"/>
      <c r="AH772" s="514" t="s">
        <v>20</v>
      </c>
      <c r="AI772" s="515"/>
      <c r="AJ772" s="515"/>
      <c r="AK772" s="515"/>
      <c r="AL772" s="515"/>
      <c r="AM772" s="515"/>
      <c r="AN772" s="515"/>
      <c r="AO772" s="515"/>
      <c r="AP772" s="515"/>
      <c r="AQ772" s="515"/>
      <c r="AR772" s="515"/>
      <c r="AS772" s="515"/>
      <c r="AT772" s="516"/>
      <c r="AU772" s="463" t="s">
        <v>21</v>
      </c>
      <c r="AV772" s="464"/>
      <c r="AW772" s="464"/>
      <c r="AX772" s="465"/>
    </row>
    <row r="773" spans="1:50" ht="24.75" customHeight="1" x14ac:dyDescent="0.15">
      <c r="A773" s="483"/>
      <c r="B773" s="484"/>
      <c r="C773" s="484"/>
      <c r="D773" s="484"/>
      <c r="E773" s="484"/>
      <c r="F773" s="485"/>
      <c r="G773" s="517" t="s">
        <v>453</v>
      </c>
      <c r="H773" s="518"/>
      <c r="I773" s="518"/>
      <c r="J773" s="518"/>
      <c r="K773" s="519"/>
      <c r="L773" s="511" t="s">
        <v>456</v>
      </c>
      <c r="M773" s="512"/>
      <c r="N773" s="512"/>
      <c r="O773" s="512"/>
      <c r="P773" s="512"/>
      <c r="Q773" s="512"/>
      <c r="R773" s="512"/>
      <c r="S773" s="512"/>
      <c r="T773" s="512"/>
      <c r="U773" s="512"/>
      <c r="V773" s="512"/>
      <c r="W773" s="512"/>
      <c r="X773" s="513"/>
      <c r="Y773" s="471">
        <v>1.927</v>
      </c>
      <c r="Z773" s="472"/>
      <c r="AA773" s="472"/>
      <c r="AB773" s="672"/>
      <c r="AC773" s="517" t="s">
        <v>478</v>
      </c>
      <c r="AD773" s="704"/>
      <c r="AE773" s="704"/>
      <c r="AF773" s="704"/>
      <c r="AG773" s="705"/>
      <c r="AH773" s="511" t="s">
        <v>474</v>
      </c>
      <c r="AI773" s="706"/>
      <c r="AJ773" s="706"/>
      <c r="AK773" s="706"/>
      <c r="AL773" s="706"/>
      <c r="AM773" s="706"/>
      <c r="AN773" s="706"/>
      <c r="AO773" s="706"/>
      <c r="AP773" s="706"/>
      <c r="AQ773" s="706"/>
      <c r="AR773" s="706"/>
      <c r="AS773" s="706"/>
      <c r="AT773" s="707"/>
      <c r="AU773" s="471">
        <v>0.2</v>
      </c>
      <c r="AV773" s="472"/>
      <c r="AW773" s="472"/>
      <c r="AX773" s="473"/>
    </row>
    <row r="774" spans="1:50" ht="24.75" customHeight="1" x14ac:dyDescent="0.15">
      <c r="A774" s="483"/>
      <c r="B774" s="484"/>
      <c r="C774" s="484"/>
      <c r="D774" s="484"/>
      <c r="E774" s="484"/>
      <c r="F774" s="485"/>
      <c r="G774" s="415" t="s">
        <v>475</v>
      </c>
      <c r="H774" s="426"/>
      <c r="I774" s="426"/>
      <c r="J774" s="426"/>
      <c r="K774" s="427"/>
      <c r="L774" s="409" t="s">
        <v>475</v>
      </c>
      <c r="M774" s="476"/>
      <c r="N774" s="476"/>
      <c r="O774" s="476"/>
      <c r="P774" s="476"/>
      <c r="Q774" s="476"/>
      <c r="R774" s="476"/>
      <c r="S774" s="476"/>
      <c r="T774" s="476"/>
      <c r="U774" s="476"/>
      <c r="V774" s="476"/>
      <c r="W774" s="476"/>
      <c r="X774" s="477"/>
      <c r="Y774" s="412">
        <v>7.0000000000000007E-2</v>
      </c>
      <c r="Z774" s="413"/>
      <c r="AA774" s="413"/>
      <c r="AB774" s="421"/>
      <c r="AC774" s="415" t="s">
        <v>455</v>
      </c>
      <c r="AD774" s="426"/>
      <c r="AE774" s="426"/>
      <c r="AF774" s="426"/>
      <c r="AG774" s="427"/>
      <c r="AH774" s="409" t="s">
        <v>476</v>
      </c>
      <c r="AI774" s="476"/>
      <c r="AJ774" s="476"/>
      <c r="AK774" s="476"/>
      <c r="AL774" s="476"/>
      <c r="AM774" s="476"/>
      <c r="AN774" s="476"/>
      <c r="AO774" s="476"/>
      <c r="AP774" s="476"/>
      <c r="AQ774" s="476"/>
      <c r="AR774" s="476"/>
      <c r="AS774" s="476"/>
      <c r="AT774" s="477"/>
      <c r="AU774" s="412">
        <v>1.4999999999999999E-2</v>
      </c>
      <c r="AV774" s="413"/>
      <c r="AW774" s="413"/>
      <c r="AX774" s="414"/>
    </row>
    <row r="775" spans="1:50" ht="24.75" customHeight="1" x14ac:dyDescent="0.15">
      <c r="A775" s="483"/>
      <c r="B775" s="484"/>
      <c r="C775" s="484"/>
      <c r="D775" s="484"/>
      <c r="E775" s="484"/>
      <c r="F775" s="485"/>
      <c r="G775" s="415" t="s">
        <v>455</v>
      </c>
      <c r="H775" s="426"/>
      <c r="I775" s="426"/>
      <c r="J775" s="426"/>
      <c r="K775" s="427"/>
      <c r="L775" s="409" t="s">
        <v>476</v>
      </c>
      <c r="M775" s="476"/>
      <c r="N775" s="476"/>
      <c r="O775" s="476"/>
      <c r="P775" s="476"/>
      <c r="Q775" s="476"/>
      <c r="R775" s="476"/>
      <c r="S775" s="476"/>
      <c r="T775" s="476"/>
      <c r="U775" s="476"/>
      <c r="V775" s="476"/>
      <c r="W775" s="476"/>
      <c r="X775" s="477"/>
      <c r="Y775" s="412">
        <v>3.0000000000000001E-3</v>
      </c>
      <c r="Z775" s="413"/>
      <c r="AA775" s="413"/>
      <c r="AB775" s="421"/>
      <c r="AC775" s="415"/>
      <c r="AD775" s="426"/>
      <c r="AE775" s="426"/>
      <c r="AF775" s="426"/>
      <c r="AG775" s="427"/>
      <c r="AH775" s="409"/>
      <c r="AI775" s="476"/>
      <c r="AJ775" s="476"/>
      <c r="AK775" s="476"/>
      <c r="AL775" s="476"/>
      <c r="AM775" s="476"/>
      <c r="AN775" s="476"/>
      <c r="AO775" s="476"/>
      <c r="AP775" s="476"/>
      <c r="AQ775" s="476"/>
      <c r="AR775" s="476"/>
      <c r="AS775" s="476"/>
      <c r="AT775" s="477"/>
      <c r="AU775" s="412"/>
      <c r="AV775" s="413"/>
      <c r="AW775" s="413"/>
      <c r="AX775" s="414"/>
    </row>
    <row r="776" spans="1:50" ht="24.75" customHeight="1" x14ac:dyDescent="0.15">
      <c r="A776" s="483"/>
      <c r="B776" s="484"/>
      <c r="C776" s="484"/>
      <c r="D776" s="484"/>
      <c r="E776" s="484"/>
      <c r="F776" s="485"/>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1"/>
      <c r="AC776" s="415"/>
      <c r="AD776" s="426"/>
      <c r="AE776" s="426"/>
      <c r="AF776" s="426"/>
      <c r="AG776" s="427"/>
      <c r="AH776" s="409"/>
      <c r="AI776" s="476"/>
      <c r="AJ776" s="476"/>
      <c r="AK776" s="476"/>
      <c r="AL776" s="476"/>
      <c r="AM776" s="476"/>
      <c r="AN776" s="476"/>
      <c r="AO776" s="476"/>
      <c r="AP776" s="476"/>
      <c r="AQ776" s="476"/>
      <c r="AR776" s="476"/>
      <c r="AS776" s="476"/>
      <c r="AT776" s="477"/>
      <c r="AU776" s="412"/>
      <c r="AV776" s="413"/>
      <c r="AW776" s="413"/>
      <c r="AX776" s="414"/>
    </row>
    <row r="777" spans="1:50" ht="24.75" hidden="1" customHeight="1" x14ac:dyDescent="0.15">
      <c r="A777" s="483"/>
      <c r="B777" s="484"/>
      <c r="C777" s="484"/>
      <c r="D777" s="484"/>
      <c r="E777" s="484"/>
      <c r="F777" s="485"/>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1"/>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hidden="1" customHeight="1" x14ac:dyDescent="0.15">
      <c r="A778" s="483"/>
      <c r="B778" s="484"/>
      <c r="C778" s="484"/>
      <c r="D778" s="484"/>
      <c r="E778" s="484"/>
      <c r="F778" s="485"/>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1"/>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hidden="1" customHeight="1" x14ac:dyDescent="0.15">
      <c r="A779" s="483"/>
      <c r="B779" s="484"/>
      <c r="C779" s="484"/>
      <c r="D779" s="484"/>
      <c r="E779" s="484"/>
      <c r="F779" s="485"/>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1"/>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hidden="1" customHeight="1" x14ac:dyDescent="0.15">
      <c r="A780" s="483"/>
      <c r="B780" s="484"/>
      <c r="C780" s="484"/>
      <c r="D780" s="484"/>
      <c r="E780" s="484"/>
      <c r="F780" s="485"/>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1"/>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hidden="1" customHeight="1" x14ac:dyDescent="0.15">
      <c r="A781" s="483"/>
      <c r="B781" s="484"/>
      <c r="C781" s="484"/>
      <c r="D781" s="484"/>
      <c r="E781" s="484"/>
      <c r="F781" s="485"/>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1"/>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hidden="1" customHeight="1" x14ac:dyDescent="0.15">
      <c r="A782" s="483"/>
      <c r="B782" s="484"/>
      <c r="C782" s="484"/>
      <c r="D782" s="484"/>
      <c r="E782" s="484"/>
      <c r="F782" s="485"/>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1"/>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customHeight="1" thickBot="1" x14ac:dyDescent="0.2">
      <c r="A783" s="483"/>
      <c r="B783" s="484"/>
      <c r="C783" s="484"/>
      <c r="D783" s="484"/>
      <c r="E783" s="484"/>
      <c r="F783" s="485"/>
      <c r="G783" s="694" t="s">
        <v>22</v>
      </c>
      <c r="H783" s="695"/>
      <c r="I783" s="695"/>
      <c r="J783" s="695"/>
      <c r="K783" s="695"/>
      <c r="L783" s="696"/>
      <c r="M783" s="697"/>
      <c r="N783" s="697"/>
      <c r="O783" s="697"/>
      <c r="P783" s="697"/>
      <c r="Q783" s="697"/>
      <c r="R783" s="697"/>
      <c r="S783" s="697"/>
      <c r="T783" s="697"/>
      <c r="U783" s="697"/>
      <c r="V783" s="697"/>
      <c r="W783" s="697"/>
      <c r="X783" s="698"/>
      <c r="Y783" s="699">
        <f>SUM(Y773:AB782)</f>
        <v>2</v>
      </c>
      <c r="Z783" s="700"/>
      <c r="AA783" s="700"/>
      <c r="AB783" s="701"/>
      <c r="AC783" s="694" t="s">
        <v>22</v>
      </c>
      <c r="AD783" s="695"/>
      <c r="AE783" s="695"/>
      <c r="AF783" s="695"/>
      <c r="AG783" s="695"/>
      <c r="AH783" s="696"/>
      <c r="AI783" s="697"/>
      <c r="AJ783" s="697"/>
      <c r="AK783" s="697"/>
      <c r="AL783" s="697"/>
      <c r="AM783" s="697"/>
      <c r="AN783" s="697"/>
      <c r="AO783" s="697"/>
      <c r="AP783" s="697"/>
      <c r="AQ783" s="697"/>
      <c r="AR783" s="697"/>
      <c r="AS783" s="697"/>
      <c r="AT783" s="698"/>
      <c r="AU783" s="699">
        <f>SUM(AU773:AX782)</f>
        <v>0.21500000000000002</v>
      </c>
      <c r="AV783" s="700"/>
      <c r="AW783" s="700"/>
      <c r="AX783" s="702"/>
    </row>
    <row r="784" spans="1:50" ht="30" customHeight="1" x14ac:dyDescent="0.15">
      <c r="A784" s="483"/>
      <c r="B784" s="484"/>
      <c r="C784" s="484"/>
      <c r="D784" s="484"/>
      <c r="E784" s="484"/>
      <c r="F784" s="485"/>
      <c r="G784" s="468" t="s">
        <v>505</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465</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60"/>
    </row>
    <row r="785" spans="1:50" ht="24.75" customHeight="1" x14ac:dyDescent="0.15">
      <c r="A785" s="483"/>
      <c r="B785" s="484"/>
      <c r="C785" s="484"/>
      <c r="D785" s="484"/>
      <c r="E785" s="484"/>
      <c r="F785" s="485"/>
      <c r="G785" s="445" t="s">
        <v>19</v>
      </c>
      <c r="H785" s="515"/>
      <c r="I785" s="515"/>
      <c r="J785" s="515"/>
      <c r="K785" s="515"/>
      <c r="L785" s="514" t="s">
        <v>20</v>
      </c>
      <c r="M785" s="515"/>
      <c r="N785" s="515"/>
      <c r="O785" s="515"/>
      <c r="P785" s="515"/>
      <c r="Q785" s="515"/>
      <c r="R785" s="515"/>
      <c r="S785" s="515"/>
      <c r="T785" s="515"/>
      <c r="U785" s="515"/>
      <c r="V785" s="515"/>
      <c r="W785" s="515"/>
      <c r="X785" s="516"/>
      <c r="Y785" s="463" t="s">
        <v>21</v>
      </c>
      <c r="Z785" s="464"/>
      <c r="AA785" s="464"/>
      <c r="AB785" s="665"/>
      <c r="AC785" s="445" t="s">
        <v>19</v>
      </c>
      <c r="AD785" s="515"/>
      <c r="AE785" s="515"/>
      <c r="AF785" s="515"/>
      <c r="AG785" s="515"/>
      <c r="AH785" s="514" t="s">
        <v>20</v>
      </c>
      <c r="AI785" s="515"/>
      <c r="AJ785" s="515"/>
      <c r="AK785" s="515"/>
      <c r="AL785" s="515"/>
      <c r="AM785" s="515"/>
      <c r="AN785" s="515"/>
      <c r="AO785" s="515"/>
      <c r="AP785" s="515"/>
      <c r="AQ785" s="515"/>
      <c r="AR785" s="515"/>
      <c r="AS785" s="515"/>
      <c r="AT785" s="516"/>
      <c r="AU785" s="463" t="s">
        <v>21</v>
      </c>
      <c r="AV785" s="464"/>
      <c r="AW785" s="464"/>
      <c r="AX785" s="465"/>
    </row>
    <row r="786" spans="1:50" ht="24.75" customHeight="1" x14ac:dyDescent="0.15">
      <c r="A786" s="483"/>
      <c r="B786" s="484"/>
      <c r="C786" s="484"/>
      <c r="D786" s="484"/>
      <c r="E786" s="484"/>
      <c r="F786" s="485"/>
      <c r="G786" s="517" t="s">
        <v>466</v>
      </c>
      <c r="H786" s="518"/>
      <c r="I786" s="518"/>
      <c r="J786" s="518"/>
      <c r="K786" s="519"/>
      <c r="L786" s="511" t="s">
        <v>467</v>
      </c>
      <c r="M786" s="512"/>
      <c r="N786" s="512"/>
      <c r="O786" s="512"/>
      <c r="P786" s="512"/>
      <c r="Q786" s="512"/>
      <c r="R786" s="512"/>
      <c r="S786" s="512"/>
      <c r="T786" s="512"/>
      <c r="U786" s="512"/>
      <c r="V786" s="512"/>
      <c r="W786" s="512"/>
      <c r="X786" s="513"/>
      <c r="Y786" s="471">
        <v>0.17</v>
      </c>
      <c r="Z786" s="472"/>
      <c r="AA786" s="472"/>
      <c r="AB786" s="672"/>
      <c r="AC786" s="517" t="s">
        <v>466</v>
      </c>
      <c r="AD786" s="518"/>
      <c r="AE786" s="518"/>
      <c r="AF786" s="518"/>
      <c r="AG786" s="519"/>
      <c r="AH786" s="511" t="s">
        <v>467</v>
      </c>
      <c r="AI786" s="512"/>
      <c r="AJ786" s="512"/>
      <c r="AK786" s="512"/>
      <c r="AL786" s="512"/>
      <c r="AM786" s="512"/>
      <c r="AN786" s="512"/>
      <c r="AO786" s="512"/>
      <c r="AP786" s="512"/>
      <c r="AQ786" s="512"/>
      <c r="AR786" s="512"/>
      <c r="AS786" s="512"/>
      <c r="AT786" s="513"/>
      <c r="AU786" s="471">
        <v>0.1</v>
      </c>
      <c r="AV786" s="472"/>
      <c r="AW786" s="472"/>
      <c r="AX786" s="473"/>
    </row>
    <row r="787" spans="1:50" ht="24.75" customHeight="1" x14ac:dyDescent="0.15">
      <c r="A787" s="483"/>
      <c r="B787" s="484"/>
      <c r="C787" s="484"/>
      <c r="D787" s="484"/>
      <c r="E787" s="484"/>
      <c r="F787" s="485"/>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1"/>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customHeight="1" x14ac:dyDescent="0.15">
      <c r="A788" s="483"/>
      <c r="B788" s="484"/>
      <c r="C788" s="484"/>
      <c r="D788" s="484"/>
      <c r="E788" s="484"/>
      <c r="F788" s="485"/>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1"/>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customHeight="1" x14ac:dyDescent="0.15">
      <c r="A789" s="483"/>
      <c r="B789" s="484"/>
      <c r="C789" s="484"/>
      <c r="D789" s="484"/>
      <c r="E789" s="484"/>
      <c r="F789" s="485"/>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1"/>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hidden="1" customHeight="1" x14ac:dyDescent="0.15">
      <c r="A790" s="483"/>
      <c r="B790" s="484"/>
      <c r="C790" s="484"/>
      <c r="D790" s="484"/>
      <c r="E790" s="484"/>
      <c r="F790" s="485"/>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1"/>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hidden="1" customHeight="1" x14ac:dyDescent="0.15">
      <c r="A791" s="483"/>
      <c r="B791" s="484"/>
      <c r="C791" s="484"/>
      <c r="D791" s="484"/>
      <c r="E791" s="484"/>
      <c r="F791" s="485"/>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1"/>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hidden="1" customHeight="1" x14ac:dyDescent="0.15">
      <c r="A792" s="483"/>
      <c r="B792" s="484"/>
      <c r="C792" s="484"/>
      <c r="D792" s="484"/>
      <c r="E792" s="484"/>
      <c r="F792" s="485"/>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1"/>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hidden="1" customHeight="1" x14ac:dyDescent="0.15">
      <c r="A793" s="483"/>
      <c r="B793" s="484"/>
      <c r="C793" s="484"/>
      <c r="D793" s="484"/>
      <c r="E793" s="484"/>
      <c r="F793" s="485"/>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1"/>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hidden="1" customHeight="1" x14ac:dyDescent="0.15">
      <c r="A794" s="483"/>
      <c r="B794" s="484"/>
      <c r="C794" s="484"/>
      <c r="D794" s="484"/>
      <c r="E794" s="484"/>
      <c r="F794" s="485"/>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1"/>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hidden="1" customHeight="1" x14ac:dyDescent="0.15">
      <c r="A795" s="483"/>
      <c r="B795" s="484"/>
      <c r="C795" s="484"/>
      <c r="D795" s="484"/>
      <c r="E795" s="484"/>
      <c r="F795" s="485"/>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1"/>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customHeight="1" thickBot="1" x14ac:dyDescent="0.2">
      <c r="A796" s="483"/>
      <c r="B796" s="484"/>
      <c r="C796" s="484"/>
      <c r="D796" s="484"/>
      <c r="E796" s="484"/>
      <c r="F796" s="485"/>
      <c r="G796" s="694" t="s">
        <v>22</v>
      </c>
      <c r="H796" s="695"/>
      <c r="I796" s="695"/>
      <c r="J796" s="695"/>
      <c r="K796" s="695"/>
      <c r="L796" s="696"/>
      <c r="M796" s="697"/>
      <c r="N796" s="697"/>
      <c r="O796" s="697"/>
      <c r="P796" s="697"/>
      <c r="Q796" s="697"/>
      <c r="R796" s="697"/>
      <c r="S796" s="697"/>
      <c r="T796" s="697"/>
      <c r="U796" s="697"/>
      <c r="V796" s="697"/>
      <c r="W796" s="697"/>
      <c r="X796" s="698"/>
      <c r="Y796" s="699">
        <f>SUM(Y786:AB795)</f>
        <v>0.17</v>
      </c>
      <c r="Z796" s="700"/>
      <c r="AA796" s="700"/>
      <c r="AB796" s="701"/>
      <c r="AC796" s="694" t="s">
        <v>22</v>
      </c>
      <c r="AD796" s="695"/>
      <c r="AE796" s="695"/>
      <c r="AF796" s="695"/>
      <c r="AG796" s="695"/>
      <c r="AH796" s="696"/>
      <c r="AI796" s="697"/>
      <c r="AJ796" s="697"/>
      <c r="AK796" s="697"/>
      <c r="AL796" s="697"/>
      <c r="AM796" s="697"/>
      <c r="AN796" s="697"/>
      <c r="AO796" s="697"/>
      <c r="AP796" s="697"/>
      <c r="AQ796" s="697"/>
      <c r="AR796" s="697"/>
      <c r="AS796" s="697"/>
      <c r="AT796" s="698"/>
      <c r="AU796" s="699">
        <f>SUM(AU786:AX795)</f>
        <v>0.1</v>
      </c>
      <c r="AV796" s="700"/>
      <c r="AW796" s="700"/>
      <c r="AX796" s="702"/>
    </row>
    <row r="797" spans="1:50" ht="30" customHeight="1" x14ac:dyDescent="0.15">
      <c r="A797" s="483"/>
      <c r="B797" s="484"/>
      <c r="C797" s="484"/>
      <c r="D797" s="484"/>
      <c r="E797" s="484"/>
      <c r="F797" s="485"/>
      <c r="G797" s="468" t="s">
        <v>383</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313</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60"/>
    </row>
    <row r="798" spans="1:50" ht="24.75" customHeight="1" x14ac:dyDescent="0.15">
      <c r="A798" s="483"/>
      <c r="B798" s="484"/>
      <c r="C798" s="484"/>
      <c r="D798" s="484"/>
      <c r="E798" s="484"/>
      <c r="F798" s="485"/>
      <c r="G798" s="445" t="s">
        <v>19</v>
      </c>
      <c r="H798" s="515"/>
      <c r="I798" s="515"/>
      <c r="J798" s="515"/>
      <c r="K798" s="515"/>
      <c r="L798" s="514" t="s">
        <v>20</v>
      </c>
      <c r="M798" s="515"/>
      <c r="N798" s="515"/>
      <c r="O798" s="515"/>
      <c r="P798" s="515"/>
      <c r="Q798" s="515"/>
      <c r="R798" s="515"/>
      <c r="S798" s="515"/>
      <c r="T798" s="515"/>
      <c r="U798" s="515"/>
      <c r="V798" s="515"/>
      <c r="W798" s="515"/>
      <c r="X798" s="516"/>
      <c r="Y798" s="463" t="s">
        <v>21</v>
      </c>
      <c r="Z798" s="464"/>
      <c r="AA798" s="464"/>
      <c r="AB798" s="665"/>
      <c r="AC798" s="445" t="s">
        <v>19</v>
      </c>
      <c r="AD798" s="515"/>
      <c r="AE798" s="515"/>
      <c r="AF798" s="515"/>
      <c r="AG798" s="515"/>
      <c r="AH798" s="514" t="s">
        <v>20</v>
      </c>
      <c r="AI798" s="515"/>
      <c r="AJ798" s="515"/>
      <c r="AK798" s="515"/>
      <c r="AL798" s="515"/>
      <c r="AM798" s="515"/>
      <c r="AN798" s="515"/>
      <c r="AO798" s="515"/>
      <c r="AP798" s="515"/>
      <c r="AQ798" s="515"/>
      <c r="AR798" s="515"/>
      <c r="AS798" s="515"/>
      <c r="AT798" s="516"/>
      <c r="AU798" s="463" t="s">
        <v>21</v>
      </c>
      <c r="AV798" s="464"/>
      <c r="AW798" s="464"/>
      <c r="AX798" s="465"/>
    </row>
    <row r="799" spans="1:50" ht="24.75" customHeight="1" x14ac:dyDescent="0.15">
      <c r="A799" s="483"/>
      <c r="B799" s="484"/>
      <c r="C799" s="484"/>
      <c r="D799" s="484"/>
      <c r="E799" s="484"/>
      <c r="F799" s="485"/>
      <c r="G799" s="517"/>
      <c r="H799" s="518"/>
      <c r="I799" s="518"/>
      <c r="J799" s="518"/>
      <c r="K799" s="519"/>
      <c r="L799" s="511"/>
      <c r="M799" s="512"/>
      <c r="N799" s="512"/>
      <c r="O799" s="512"/>
      <c r="P799" s="512"/>
      <c r="Q799" s="512"/>
      <c r="R799" s="512"/>
      <c r="S799" s="512"/>
      <c r="T799" s="512"/>
      <c r="U799" s="512"/>
      <c r="V799" s="512"/>
      <c r="W799" s="512"/>
      <c r="X799" s="513"/>
      <c r="Y799" s="471"/>
      <c r="Z799" s="472"/>
      <c r="AA799" s="472"/>
      <c r="AB799" s="672"/>
      <c r="AC799" s="517"/>
      <c r="AD799" s="518"/>
      <c r="AE799" s="518"/>
      <c r="AF799" s="518"/>
      <c r="AG799" s="519"/>
      <c r="AH799" s="511"/>
      <c r="AI799" s="512"/>
      <c r="AJ799" s="512"/>
      <c r="AK799" s="512"/>
      <c r="AL799" s="512"/>
      <c r="AM799" s="512"/>
      <c r="AN799" s="512"/>
      <c r="AO799" s="512"/>
      <c r="AP799" s="512"/>
      <c r="AQ799" s="512"/>
      <c r="AR799" s="512"/>
      <c r="AS799" s="512"/>
      <c r="AT799" s="513"/>
      <c r="AU799" s="471"/>
      <c r="AV799" s="472"/>
      <c r="AW799" s="472"/>
      <c r="AX799" s="473"/>
    </row>
    <row r="800" spans="1:50" ht="24.75" customHeight="1" x14ac:dyDescent="0.15">
      <c r="A800" s="483"/>
      <c r="B800" s="484"/>
      <c r="C800" s="484"/>
      <c r="D800" s="484"/>
      <c r="E800" s="484"/>
      <c r="F800" s="485"/>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1"/>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customHeight="1" x14ac:dyDescent="0.15">
      <c r="A801" s="483"/>
      <c r="B801" s="484"/>
      <c r="C801" s="484"/>
      <c r="D801" s="484"/>
      <c r="E801" s="484"/>
      <c r="F801" s="485"/>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1"/>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customHeight="1" x14ac:dyDescent="0.15">
      <c r="A802" s="483"/>
      <c r="B802" s="484"/>
      <c r="C802" s="484"/>
      <c r="D802" s="484"/>
      <c r="E802" s="484"/>
      <c r="F802" s="485"/>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1"/>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customHeight="1" x14ac:dyDescent="0.15">
      <c r="A803" s="483"/>
      <c r="B803" s="484"/>
      <c r="C803" s="484"/>
      <c r="D803" s="484"/>
      <c r="E803" s="484"/>
      <c r="F803" s="485"/>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1"/>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customHeight="1" x14ac:dyDescent="0.15">
      <c r="A804" s="483"/>
      <c r="B804" s="484"/>
      <c r="C804" s="484"/>
      <c r="D804" s="484"/>
      <c r="E804" s="484"/>
      <c r="F804" s="485"/>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1"/>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customHeight="1" x14ac:dyDescent="0.15">
      <c r="A805" s="483"/>
      <c r="B805" s="484"/>
      <c r="C805" s="484"/>
      <c r="D805" s="484"/>
      <c r="E805" s="484"/>
      <c r="F805" s="485"/>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1"/>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customHeight="1" x14ac:dyDescent="0.15">
      <c r="A806" s="483"/>
      <c r="B806" s="484"/>
      <c r="C806" s="484"/>
      <c r="D806" s="484"/>
      <c r="E806" s="484"/>
      <c r="F806" s="485"/>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1"/>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customHeight="1" x14ac:dyDescent="0.15">
      <c r="A807" s="483"/>
      <c r="B807" s="484"/>
      <c r="C807" s="484"/>
      <c r="D807" s="484"/>
      <c r="E807" s="484"/>
      <c r="F807" s="485"/>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1"/>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customHeight="1" x14ac:dyDescent="0.15">
      <c r="A808" s="483"/>
      <c r="B808" s="484"/>
      <c r="C808" s="484"/>
      <c r="D808" s="484"/>
      <c r="E808" s="484"/>
      <c r="F808" s="485"/>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1"/>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customHeight="1" x14ac:dyDescent="0.15">
      <c r="A809" s="483"/>
      <c r="B809" s="484"/>
      <c r="C809" s="484"/>
      <c r="D809" s="484"/>
      <c r="E809" s="484"/>
      <c r="F809" s="485"/>
      <c r="G809" s="694" t="s">
        <v>22</v>
      </c>
      <c r="H809" s="695"/>
      <c r="I809" s="695"/>
      <c r="J809" s="695"/>
      <c r="K809" s="695"/>
      <c r="L809" s="696"/>
      <c r="M809" s="697"/>
      <c r="N809" s="697"/>
      <c r="O809" s="697"/>
      <c r="P809" s="697"/>
      <c r="Q809" s="697"/>
      <c r="R809" s="697"/>
      <c r="S809" s="697"/>
      <c r="T809" s="697"/>
      <c r="U809" s="697"/>
      <c r="V809" s="697"/>
      <c r="W809" s="697"/>
      <c r="X809" s="698"/>
      <c r="Y809" s="699">
        <f>SUM(Y799:AB808)</f>
        <v>0</v>
      </c>
      <c r="Z809" s="700"/>
      <c r="AA809" s="700"/>
      <c r="AB809" s="701"/>
      <c r="AC809" s="694" t="s">
        <v>22</v>
      </c>
      <c r="AD809" s="695"/>
      <c r="AE809" s="695"/>
      <c r="AF809" s="695"/>
      <c r="AG809" s="695"/>
      <c r="AH809" s="696"/>
      <c r="AI809" s="697"/>
      <c r="AJ809" s="697"/>
      <c r="AK809" s="697"/>
      <c r="AL809" s="697"/>
      <c r="AM809" s="697"/>
      <c r="AN809" s="697"/>
      <c r="AO809" s="697"/>
      <c r="AP809" s="697"/>
      <c r="AQ809" s="697"/>
      <c r="AR809" s="697"/>
      <c r="AS809" s="697"/>
      <c r="AT809" s="698"/>
      <c r="AU809" s="699">
        <f>SUM(AU799:AX808)</f>
        <v>0</v>
      </c>
      <c r="AV809" s="700"/>
      <c r="AW809" s="700"/>
      <c r="AX809" s="702"/>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94" t="s">
        <v>389</v>
      </c>
      <c r="K815" s="201"/>
      <c r="L815" s="201"/>
      <c r="M815" s="201"/>
      <c r="N815" s="201"/>
      <c r="O815" s="201"/>
      <c r="P815" s="281" t="s">
        <v>353</v>
      </c>
      <c r="Q815" s="281"/>
      <c r="R815" s="281"/>
      <c r="S815" s="281"/>
      <c r="T815" s="281"/>
      <c r="U815" s="281"/>
      <c r="V815" s="281"/>
      <c r="W815" s="281"/>
      <c r="X815" s="281"/>
      <c r="Y815" s="218" t="s">
        <v>385</v>
      </c>
      <c r="Z815" s="217"/>
      <c r="AA815" s="217"/>
      <c r="AB815" s="217"/>
      <c r="AC815" s="94" t="s">
        <v>352</v>
      </c>
      <c r="AD815" s="94"/>
      <c r="AE815" s="94"/>
      <c r="AF815" s="94"/>
      <c r="AG815" s="94"/>
      <c r="AH815" s="218" t="s">
        <v>369</v>
      </c>
      <c r="AI815" s="756"/>
      <c r="AJ815" s="756"/>
      <c r="AK815" s="756"/>
      <c r="AL815" s="756" t="s">
        <v>23</v>
      </c>
      <c r="AM815" s="756"/>
      <c r="AN815" s="756"/>
      <c r="AO815" s="837"/>
      <c r="AP815" s="220" t="s">
        <v>390</v>
      </c>
      <c r="AQ815" s="220"/>
      <c r="AR815" s="220"/>
      <c r="AS815" s="220"/>
      <c r="AT815" s="220"/>
      <c r="AU815" s="220"/>
      <c r="AV815" s="220"/>
      <c r="AW815" s="220"/>
      <c r="AX815" s="220"/>
    </row>
    <row r="816" spans="1:50" ht="30" customHeight="1" x14ac:dyDescent="0.15">
      <c r="A816" s="225">
        <v>1</v>
      </c>
      <c r="B816" s="225">
        <v>1</v>
      </c>
      <c r="C816" s="221" t="s">
        <v>469</v>
      </c>
      <c r="D816" s="203"/>
      <c r="E816" s="203"/>
      <c r="F816" s="203"/>
      <c r="G816" s="203"/>
      <c r="H816" s="203"/>
      <c r="I816" s="203"/>
      <c r="J816" s="204">
        <v>6010001032853</v>
      </c>
      <c r="K816" s="205"/>
      <c r="L816" s="205"/>
      <c r="M816" s="205"/>
      <c r="N816" s="205"/>
      <c r="O816" s="205"/>
      <c r="P816" s="222" t="s">
        <v>488</v>
      </c>
      <c r="Q816" s="206"/>
      <c r="R816" s="206"/>
      <c r="S816" s="206"/>
      <c r="T816" s="206"/>
      <c r="U816" s="206"/>
      <c r="V816" s="206"/>
      <c r="W816" s="206"/>
      <c r="X816" s="206"/>
      <c r="Y816" s="207">
        <f>Y770</f>
        <v>14.636000000000001</v>
      </c>
      <c r="Z816" s="208"/>
      <c r="AA816" s="208"/>
      <c r="AB816" s="209"/>
      <c r="AC816" s="210" t="s">
        <v>479</v>
      </c>
      <c r="AD816" s="210"/>
      <c r="AE816" s="210"/>
      <c r="AF816" s="210"/>
      <c r="AG816" s="210"/>
      <c r="AH816" s="211">
        <v>1</v>
      </c>
      <c r="AI816" s="212"/>
      <c r="AJ816" s="212"/>
      <c r="AK816" s="212"/>
      <c r="AL816" s="213">
        <v>96.7</v>
      </c>
      <c r="AM816" s="214"/>
      <c r="AN816" s="214"/>
      <c r="AO816" s="215"/>
      <c r="AP816" s="216" t="s">
        <v>491</v>
      </c>
      <c r="AQ816" s="216"/>
      <c r="AR816" s="216"/>
      <c r="AS816" s="216"/>
      <c r="AT816" s="216"/>
      <c r="AU816" s="216"/>
      <c r="AV816" s="216"/>
      <c r="AW816" s="216"/>
      <c r="AX816" s="216"/>
    </row>
    <row r="817" spans="1:50" ht="30" hidden="1" customHeight="1" x14ac:dyDescent="0.15">
      <c r="A817" s="225">
        <v>2</v>
      </c>
      <c r="B817" s="225">
        <v>1</v>
      </c>
      <c r="C817" s="221"/>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21"/>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21"/>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21"/>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21"/>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429</v>
      </c>
      <c r="AQ848" s="220"/>
      <c r="AR848" s="220"/>
      <c r="AS848" s="220"/>
      <c r="AT848" s="220"/>
      <c r="AU848" s="220"/>
      <c r="AV848" s="220"/>
      <c r="AW848" s="220"/>
      <c r="AX848" s="220"/>
    </row>
    <row r="849" spans="1:50" ht="54.75" customHeight="1" x14ac:dyDescent="0.15">
      <c r="A849" s="225">
        <v>1</v>
      </c>
      <c r="B849" s="225">
        <v>1</v>
      </c>
      <c r="C849" s="221" t="s">
        <v>470</v>
      </c>
      <c r="D849" s="203"/>
      <c r="E849" s="203"/>
      <c r="F849" s="203"/>
      <c r="G849" s="203"/>
      <c r="H849" s="203"/>
      <c r="I849" s="203"/>
      <c r="J849" s="204">
        <v>3010401037091</v>
      </c>
      <c r="K849" s="205"/>
      <c r="L849" s="205"/>
      <c r="M849" s="205"/>
      <c r="N849" s="205"/>
      <c r="O849" s="205"/>
      <c r="P849" s="222" t="s">
        <v>493</v>
      </c>
      <c r="Q849" s="206"/>
      <c r="R849" s="206"/>
      <c r="S849" s="206"/>
      <c r="T849" s="206"/>
      <c r="U849" s="206"/>
      <c r="V849" s="206"/>
      <c r="W849" s="206"/>
      <c r="X849" s="206"/>
      <c r="Y849" s="207">
        <f>AU770</f>
        <v>8</v>
      </c>
      <c r="Z849" s="208"/>
      <c r="AA849" s="208"/>
      <c r="AB849" s="209"/>
      <c r="AC849" s="210" t="s">
        <v>479</v>
      </c>
      <c r="AD849" s="210"/>
      <c r="AE849" s="210"/>
      <c r="AF849" s="210"/>
      <c r="AG849" s="210"/>
      <c r="AH849" s="211">
        <v>1</v>
      </c>
      <c r="AI849" s="212"/>
      <c r="AJ849" s="212"/>
      <c r="AK849" s="212"/>
      <c r="AL849" s="213">
        <v>99.9</v>
      </c>
      <c r="AM849" s="214"/>
      <c r="AN849" s="214"/>
      <c r="AO849" s="215"/>
      <c r="AP849" s="216" t="s">
        <v>491</v>
      </c>
      <c r="AQ849" s="216"/>
      <c r="AR849" s="216"/>
      <c r="AS849" s="216"/>
      <c r="AT849" s="216"/>
      <c r="AU849" s="216"/>
      <c r="AV849" s="216"/>
      <c r="AW849" s="216"/>
      <c r="AX849" s="216"/>
    </row>
    <row r="850" spans="1:50" ht="30" hidden="1" customHeight="1" x14ac:dyDescent="0.15">
      <c r="A850" s="225">
        <v>2</v>
      </c>
      <c r="B850" s="225">
        <v>1</v>
      </c>
      <c r="C850" s="221"/>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21"/>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21"/>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21"/>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429</v>
      </c>
      <c r="AQ881" s="220"/>
      <c r="AR881" s="220"/>
      <c r="AS881" s="220"/>
      <c r="AT881" s="220"/>
      <c r="AU881" s="220"/>
      <c r="AV881" s="220"/>
      <c r="AW881" s="220"/>
      <c r="AX881" s="220"/>
    </row>
    <row r="882" spans="1:50" ht="42" customHeight="1" x14ac:dyDescent="0.15">
      <c r="A882" s="225">
        <v>1</v>
      </c>
      <c r="B882" s="225">
        <v>1</v>
      </c>
      <c r="C882" s="221" t="s">
        <v>471</v>
      </c>
      <c r="D882" s="203"/>
      <c r="E882" s="203"/>
      <c r="F882" s="203"/>
      <c r="G882" s="203"/>
      <c r="H882" s="203"/>
      <c r="I882" s="203"/>
      <c r="J882" s="204">
        <v>2010405009567</v>
      </c>
      <c r="K882" s="205"/>
      <c r="L882" s="205"/>
      <c r="M882" s="205"/>
      <c r="N882" s="205"/>
      <c r="O882" s="205"/>
      <c r="P882" s="222" t="s">
        <v>489</v>
      </c>
      <c r="Q882" s="206"/>
      <c r="R882" s="206"/>
      <c r="S882" s="206"/>
      <c r="T882" s="206"/>
      <c r="U882" s="206"/>
      <c r="V882" s="206"/>
      <c r="W882" s="206"/>
      <c r="X882" s="206"/>
      <c r="Y882" s="207">
        <f>Y783</f>
        <v>2</v>
      </c>
      <c r="Z882" s="208"/>
      <c r="AA882" s="208"/>
      <c r="AB882" s="209"/>
      <c r="AC882" s="210" t="s">
        <v>490</v>
      </c>
      <c r="AD882" s="210"/>
      <c r="AE882" s="210"/>
      <c r="AF882" s="210"/>
      <c r="AG882" s="210"/>
      <c r="AH882" s="211" t="s">
        <v>491</v>
      </c>
      <c r="AI882" s="212"/>
      <c r="AJ882" s="212"/>
      <c r="AK882" s="212"/>
      <c r="AL882" s="213" t="s">
        <v>491</v>
      </c>
      <c r="AM882" s="214"/>
      <c r="AN882" s="214"/>
      <c r="AO882" s="215"/>
      <c r="AP882" s="216" t="s">
        <v>491</v>
      </c>
      <c r="AQ882" s="216"/>
      <c r="AR882" s="216"/>
      <c r="AS882" s="216"/>
      <c r="AT882" s="216"/>
      <c r="AU882" s="216"/>
      <c r="AV882" s="216"/>
      <c r="AW882" s="216"/>
      <c r="AX882" s="216"/>
    </row>
    <row r="883" spans="1:50" ht="30" hidden="1" customHeight="1" x14ac:dyDescent="0.15">
      <c r="A883" s="225">
        <v>2</v>
      </c>
      <c r="B883" s="225">
        <v>1</v>
      </c>
      <c r="C883" s="221"/>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21"/>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21"/>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429</v>
      </c>
      <c r="AQ914" s="220"/>
      <c r="AR914" s="220"/>
      <c r="AS914" s="220"/>
      <c r="AT914" s="220"/>
      <c r="AU914" s="220"/>
      <c r="AV914" s="220"/>
      <c r="AW914" s="220"/>
      <c r="AX914" s="220"/>
    </row>
    <row r="915" spans="1:50" ht="39" customHeight="1" x14ac:dyDescent="0.15">
      <c r="A915" s="225">
        <v>1</v>
      </c>
      <c r="B915" s="225">
        <v>1</v>
      </c>
      <c r="C915" s="221" t="s">
        <v>472</v>
      </c>
      <c r="D915" s="203"/>
      <c r="E915" s="203"/>
      <c r="F915" s="203"/>
      <c r="G915" s="203"/>
      <c r="H915" s="203"/>
      <c r="I915" s="203"/>
      <c r="J915" s="204">
        <v>7010405009471</v>
      </c>
      <c r="K915" s="205"/>
      <c r="L915" s="205"/>
      <c r="M915" s="205"/>
      <c r="N915" s="205"/>
      <c r="O915" s="205"/>
      <c r="P915" s="222" t="s">
        <v>489</v>
      </c>
      <c r="Q915" s="206"/>
      <c r="R915" s="206"/>
      <c r="S915" s="206"/>
      <c r="T915" s="206"/>
      <c r="U915" s="206"/>
      <c r="V915" s="206"/>
      <c r="W915" s="206"/>
      <c r="X915" s="206"/>
      <c r="Y915" s="207">
        <f>AU783</f>
        <v>0.21500000000000002</v>
      </c>
      <c r="Z915" s="208"/>
      <c r="AA915" s="208"/>
      <c r="AB915" s="209"/>
      <c r="AC915" s="210" t="s">
        <v>490</v>
      </c>
      <c r="AD915" s="210"/>
      <c r="AE915" s="210"/>
      <c r="AF915" s="210"/>
      <c r="AG915" s="210"/>
      <c r="AH915" s="211" t="s">
        <v>491</v>
      </c>
      <c r="AI915" s="212"/>
      <c r="AJ915" s="212"/>
      <c r="AK915" s="212"/>
      <c r="AL915" s="213" t="s">
        <v>491</v>
      </c>
      <c r="AM915" s="214"/>
      <c r="AN915" s="214"/>
      <c r="AO915" s="215"/>
      <c r="AP915" s="216" t="s">
        <v>491</v>
      </c>
      <c r="AQ915" s="216"/>
      <c r="AR915" s="216"/>
      <c r="AS915" s="216"/>
      <c r="AT915" s="216"/>
      <c r="AU915" s="216"/>
      <c r="AV915" s="216"/>
      <c r="AW915" s="216"/>
      <c r="AX915" s="216"/>
    </row>
    <row r="916" spans="1:50" ht="30" hidden="1" customHeight="1" x14ac:dyDescent="0.15">
      <c r="A916" s="225">
        <v>2</v>
      </c>
      <c r="B916" s="225">
        <v>1</v>
      </c>
      <c r="C916" s="221"/>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21"/>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429</v>
      </c>
      <c r="AQ947" s="220"/>
      <c r="AR947" s="220"/>
      <c r="AS947" s="220"/>
      <c r="AT947" s="220"/>
      <c r="AU947" s="220"/>
      <c r="AV947" s="220"/>
      <c r="AW947" s="220"/>
      <c r="AX947" s="220"/>
    </row>
    <row r="948" spans="1:50" ht="30" customHeight="1" x14ac:dyDescent="0.15">
      <c r="A948" s="225">
        <v>1</v>
      </c>
      <c r="B948" s="225">
        <v>1</v>
      </c>
      <c r="C948" s="221" t="s">
        <v>503</v>
      </c>
      <c r="D948" s="203"/>
      <c r="E948" s="203"/>
      <c r="F948" s="203"/>
      <c r="G948" s="203"/>
      <c r="H948" s="203"/>
      <c r="I948" s="203"/>
      <c r="J948" s="204">
        <v>5010401007547</v>
      </c>
      <c r="K948" s="205"/>
      <c r="L948" s="205"/>
      <c r="M948" s="205"/>
      <c r="N948" s="205"/>
      <c r="O948" s="205"/>
      <c r="P948" s="222" t="s">
        <v>487</v>
      </c>
      <c r="Q948" s="206"/>
      <c r="R948" s="206"/>
      <c r="S948" s="206"/>
      <c r="T948" s="206"/>
      <c r="U948" s="206"/>
      <c r="V948" s="206"/>
      <c r="W948" s="206"/>
      <c r="X948" s="206"/>
      <c r="Y948" s="207">
        <v>0.2</v>
      </c>
      <c r="Z948" s="208"/>
      <c r="AA948" s="208"/>
      <c r="AB948" s="209"/>
      <c r="AC948" s="210" t="s">
        <v>490</v>
      </c>
      <c r="AD948" s="210"/>
      <c r="AE948" s="210"/>
      <c r="AF948" s="210"/>
      <c r="AG948" s="210"/>
      <c r="AH948" s="211" t="s">
        <v>491</v>
      </c>
      <c r="AI948" s="212"/>
      <c r="AJ948" s="212"/>
      <c r="AK948" s="212"/>
      <c r="AL948" s="213" t="s">
        <v>491</v>
      </c>
      <c r="AM948" s="214"/>
      <c r="AN948" s="214"/>
      <c r="AO948" s="215"/>
      <c r="AP948" s="216" t="s">
        <v>491</v>
      </c>
      <c r="AQ948" s="216"/>
      <c r="AR948" s="216"/>
      <c r="AS948" s="216"/>
      <c r="AT948" s="216"/>
      <c r="AU948" s="216"/>
      <c r="AV948" s="216"/>
      <c r="AW948" s="216"/>
      <c r="AX948" s="216"/>
    </row>
    <row r="949" spans="1:50" ht="30" hidden="1" customHeight="1" x14ac:dyDescent="0.15">
      <c r="A949" s="225">
        <v>2</v>
      </c>
      <c r="B949" s="225">
        <v>1</v>
      </c>
      <c r="C949" s="221"/>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429</v>
      </c>
      <c r="AQ980" s="220"/>
      <c r="AR980" s="220"/>
      <c r="AS980" s="220"/>
      <c r="AT980" s="220"/>
      <c r="AU980" s="220"/>
      <c r="AV980" s="220"/>
      <c r="AW980" s="220"/>
      <c r="AX980" s="220"/>
    </row>
    <row r="981" spans="1:50" ht="30" customHeight="1" x14ac:dyDescent="0.15">
      <c r="A981" s="225">
        <v>1</v>
      </c>
      <c r="B981" s="225">
        <v>1</v>
      </c>
      <c r="C981" s="221" t="s">
        <v>473</v>
      </c>
      <c r="D981" s="203"/>
      <c r="E981" s="203"/>
      <c r="F981" s="203"/>
      <c r="G981" s="203"/>
      <c r="H981" s="203"/>
      <c r="I981" s="203"/>
      <c r="J981" s="204">
        <v>7011102010680</v>
      </c>
      <c r="K981" s="205"/>
      <c r="L981" s="205"/>
      <c r="M981" s="205"/>
      <c r="N981" s="205"/>
      <c r="O981" s="205"/>
      <c r="P981" s="222" t="s">
        <v>487</v>
      </c>
      <c r="Q981" s="206"/>
      <c r="R981" s="206"/>
      <c r="S981" s="206"/>
      <c r="T981" s="206"/>
      <c r="U981" s="206"/>
      <c r="V981" s="206"/>
      <c r="W981" s="206"/>
      <c r="X981" s="206"/>
      <c r="Y981" s="207">
        <v>0.1</v>
      </c>
      <c r="Z981" s="208"/>
      <c r="AA981" s="208"/>
      <c r="AB981" s="209"/>
      <c r="AC981" s="210" t="s">
        <v>490</v>
      </c>
      <c r="AD981" s="210"/>
      <c r="AE981" s="210"/>
      <c r="AF981" s="210"/>
      <c r="AG981" s="210"/>
      <c r="AH981" s="211" t="s">
        <v>491</v>
      </c>
      <c r="AI981" s="212"/>
      <c r="AJ981" s="212"/>
      <c r="AK981" s="212"/>
      <c r="AL981" s="213" t="s">
        <v>491</v>
      </c>
      <c r="AM981" s="214"/>
      <c r="AN981" s="214"/>
      <c r="AO981" s="215"/>
      <c r="AP981" s="216" t="s">
        <v>491</v>
      </c>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428</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430</v>
      </c>
      <c r="AQ1080" s="220"/>
      <c r="AR1080" s="220"/>
      <c r="AS1080" s="220"/>
      <c r="AT1080" s="220"/>
      <c r="AU1080" s="220"/>
      <c r="AV1080" s="220"/>
      <c r="AW1080" s="220"/>
      <c r="AX1080" s="220"/>
    </row>
    <row r="1081" spans="1:50" ht="30.75"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110" max="16383" man="1"/>
    <brk id="694" max="16383" man="1"/>
    <brk id="718" max="16383" man="1"/>
    <brk id="757" max="16383" man="1"/>
    <brk id="8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85" zoomScaleNormal="85" workbookViewId="0">
      <selection activeCell="F24" sqref="F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437</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2016-08-10T11:54:53Z</cp:lastPrinted>
  <dcterms:created xsi:type="dcterms:W3CDTF">2012-03-13T00:50:25Z</dcterms:created>
  <dcterms:modified xsi:type="dcterms:W3CDTF">2016-08-18T22:10:57Z</dcterms:modified>
</cp:coreProperties>
</file>