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<sst xmlns="http://schemas.openxmlformats.org/spreadsheetml/2006/main" count="2823" uniqueCount="582">
  <si>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</si>
  <si>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</si>
  <si>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</si>
  <si>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</si>
  <si>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</si>
  <si>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</si>
  <si>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</si>
  <si>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</si>
  <si>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</si>
  <si>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</si>
  <si>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</si>
  <si>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</si>
  <si>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</si>
  <si>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</si>
  <si>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</si>
  <si>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</si>
  <si>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</si>
  <si>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</si>
  <si>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</si>
  <si>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</si>
  <si>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</si>
  <si>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</si>
  <si>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</si>
  <si>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</si>
  <si>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</si>
  <si>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</si>
  <si>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</si>
  <si>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</si>
  <si>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</si>
  <si>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</si>
  <si>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</si>
  <si>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</si>
  <si>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</si>
  <si>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</si>
  <si>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</si>
  <si>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</si>
  <si>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</si>
  <si>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</si>
  <si>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</si>
  <si>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</si>
  <si>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</si>
  <si>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</si>
  <si>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</si>
  <si>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</si>
  <si>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</si>
  <si>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</si>
  <si>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</si>
  <si>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</si>
  <si>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</si>
  <si>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</si>
  <si>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</si>
  <si>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</si>
  <si>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</si>
  <si>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</si>
  <si>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</si>
  <si>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</si>
  <si>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</si>
  <si>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</si>
  <si>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</si>
  <si>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</si>
  <si>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</si>
  <si>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</si>
  <si>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</si>
  <si>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</si>
  <si>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</si>
  <si>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</si>
  <si>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</si>
  <si>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</si>
  <si>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</si>
  <si>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</si>
  <si>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</si>
  <si>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</si>
  <si>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</si>
  <si>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</si>
  <si>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</si>
  <si>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</si>
  <si>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</si>
  <si>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</si>
  <si>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</si>
  <si>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</si>
  <si>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</si>
  <si>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</si>
  <si>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</si>
  <si>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</si>
  <si>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</si>
  <si>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</si>
  <si>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</si>
  <si>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</si>
  <si>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</si>
  <si>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</si>
  <si>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</si>
  <si>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</si>
  <si>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</si>
  <si>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</si>
  <si>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</si>
  <si>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</si>
  <si>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</si>
  <si>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</si>
  <si>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</si>
  <si>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</si>
  <si>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</si>
  <si>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</si>
  <si>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</si>
  <si>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</si>
  <si>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</si>
  <si>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</si>
  <si>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</si>
  <si>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</si>
  <si>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</si>
  <si>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</si>
  <si>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</si>
  <si>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</si>
  <si>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</si>
  <si>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</si>
  <si>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</si>
  <si>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</si>
  <si>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</si>
  <si>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</si>
  <si>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</si>
  <si>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</si>
  <si>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</si>
  <si>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</si>
  <si>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</si>
  <si>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</si>
  <si>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</si>
  <si>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</si>
  <si>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</si>
  <si>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</si>
  <si>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</si>
  <si>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</si>
  <si>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</si>
  <si>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</si>
  <si>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</si>
  <si>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</si>
  <si>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</si>
  <si>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</si>
  <si>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</si>
  <si>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</si>
  <si>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</si>
  <si>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</si>
  <si>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</si>
  <si>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</si>
  <si>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</si>
  <si>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</si>
  <si>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</si>
  <si>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</si>
  <si>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</si>
  <si>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</si>
  <si>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</si>
  <si>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</si>
  <si>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</si>
  <si>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</si>
  <si>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</si>
  <si>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</si>
  <si>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</si>
  <si>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</si>
  <si>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</si>
  <si>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</si>
  <si>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</si>
  <si>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</si>
  <si>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</si>
  <si>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</si>
  <si>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</si>
  <si>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</si>
  <si>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</si>
  <si>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</si>
  <si>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</si>
  <si>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</si>
  <si>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</si>
  <si>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</si>
  <si>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</si>
  <si>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</si>
  <si>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</si>
  <si>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</si>
  <si>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</si>
  <si>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</si>
  <si>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</si>
  <si>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</si>
  <si>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</si>
  <si>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</si>
  <si>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</si>
  <si>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</si>
  <si>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</si>
  <si>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</si>
  <si>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</si>
  <si>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</si>
  <si>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</si>
  <si>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</si>
  <si>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</si>
  <si>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</si>
  <si>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</si>
  <si>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</si>
  <si>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</si>
  <si>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</si>
  <si>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</si>
  <si>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</si>
  <si>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</si>
  <si>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</si>
  <si>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</si>
  <si>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</si>
  <si>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</si>
  <si>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</si>
  <si>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</si>
  <si>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</si>
  <si>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</si>
  <si>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</si>
  <si>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</si>
  <si>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</si>
  <si>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</si>
  <si>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</si>
  <si>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</si>
  <si>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</si>
  <si>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</si>
  <si>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</si>
  <si>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</si>
  <si>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</si>
  <si>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</si>
  <si>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</si>
  <si>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</si>
  <si>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</si>
  <si>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</si>
  <si>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</si>
  <si>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</si>
  <si>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</si>
  <si>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</si>
  <si>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</si>
  <si>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</si>
  <si>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</si>
  <si>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</si>
  <si>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</si>
  <si>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</si>
  <si>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</si>
  <si>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</si>
  <si>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</si>
  <si>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</si>
  <si>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</si>
  <si>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</si>
  <si>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</si>
  <si>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</si>
  <si>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</si>
  <si>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</si>
  <si>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</si>
  <si>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</si>
  <si>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</si>
  <si>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</si>
  <si>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</si>
  <si>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</si>
  <si>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</si>
  <si>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</si>
  <si>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</si>
  <si>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</si>
  <si>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</si>
  <si>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</si>
  <si>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</si>
  <si>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</si>
  <si>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</si>
  <si>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</si>
  <si>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</si>
  <si>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</si>
  <si>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</si>
  <si>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</si>
  <si>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</si>
  <si>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</si>
  <si>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</si>
  <si>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</si>
  <si>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</si>
  <si>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</si>
  <si>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</si>
  <si>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</si>
  <si>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</si>
  <si>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</si>
  <si>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</si>
  <si>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</si>
  <si>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</si>
  <si>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</si>
  <si>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</si>
  <si>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</si>
  <si>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</si>
  <si>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</si>
  <si>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</si>
  <si>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</si>
  <si>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</si>
  <si>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</si>
  <si>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</si>
  <si>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</si>
  <si>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</si>
  <si>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</si>
  <si>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</si>
  <si>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</si>
  <si>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</si>
  <si>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</si>
  <si>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</si>
  <si>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</si>
  <si>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</si>
  <si>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</si>
  <si>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</si>
  <si>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</si>
  <si>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</si>
  <si>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</si>
  <si>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</si>
  <si>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</si>
  <si>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</si>
  <si>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</si>
  <si>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</si>
  <si>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</si>
  <si>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</si>
  <si>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</si>
  <si>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</si>
  <si>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</si>
  <si>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</si>
  <si>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</si>
  <si>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</si>
  <si>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</si>
  <si>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</si>
  <si>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</si>
  <si>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</si>
  <si>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</si>
  <si>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</si>
  <si>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</si>
  <si>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</si>
  <si>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</si>
  <si>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</si>
  <si>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</si>
  <si>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</si>
  <si>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</si>
  <si>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</si>
  <si>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</si>
  <si>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</si>
  <si>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</si>
  <si>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</si>
  <si>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</si>
  <si>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</si>
  <si>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</si>
  <si>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</si>
  <si>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</si>
  <si>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</si>
  <si>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</si>
  <si>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</si>
  <si>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</si>
  <si>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</si>
  <si>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</si>
  <si>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</si>
  <si>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</si>
  <si>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</si>
  <si>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</si>
  <si>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</si>
  <si>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</si>
  <si>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</si>
  <si>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</si>
  <si>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</si>
  <si>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</si>
  <si>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</si>
  <si>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</si>
  <si>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</si>
  <si>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</si>
  <si>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</si>
  <si>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</si>
  <si>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</si>
  <si>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</si>
  <si>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</si>
  <si>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</si>
  <si>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</si>
  <si>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</si>
  <si>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</si>
  <si>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</si>
  <si>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</si>
  <si>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</si>
  <si>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</si>
  <si>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</si>
  <si>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</si>
  <si>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</si>
  <si>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</si>
  <si>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</si>
  <si>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</si>
  <si>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</si>
  <si>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</si>
  <si>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</si>
  <si>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</si>
  <si>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</si>
  <si>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</si>
  <si>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</si>
  <si>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</si>
  <si>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</si>
  <si>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</si>
  <si>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</si>
  <si>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</si>
  <si>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</si>
  <si>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</si>
  <si>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</si>
  <si>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</si>
  <si>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</si>
  <si>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</si>
  <si>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</si>
  <si>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</si>
  <si>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</si>
  <si>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</si>
  <si>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</si>
  <si>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</si>
  <si>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</si>
  <si>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</si>
  <si>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</si>
  <si>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</si>
  <si>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</si>
  <si>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</si>
  <si>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</si>
  <si>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</si>
  <si>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</si>
  <si>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</si>
  <si>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</si>
  <si>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</si>
  <si>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</si>
  <si>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</si>
  <si>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</si>
  <si>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</si>
  <si>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</si>
  <si>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</si>
  <si>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</si>
  <si>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</si>
  <si>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</si>
  <si>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</si>
  <si>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</si>
  <si>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</si>
  <si>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</si>
  <si>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</si>
  <si>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</si>
  <si>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</si>
  <si>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</si>
  <si>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</si>
  <si>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</si>
  <si>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</si>
  <si>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</si>
  <si>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</si>
  <si>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</si>
  <si>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</si>
  <si>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</si>
  <si>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</si>
  <si>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</si>
  <si>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</si>
  <si>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</si>
  <si>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</si>
  <si>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</si>
  <si>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</si>
  <si>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</si>
  <si>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</si>
  <si>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</si>
  <si>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</si>
  <si>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</si>
  <si>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</si>
  <si>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</si>
  <si>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</si>
  <si>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</si>
  <si>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</si>
  <si>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</si>
  <si>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</si>
  <si>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</si>
  <si>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</si>
  <si>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</si>
  <si>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</si>
  <si>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</si>
  <si>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</si>
  <si>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</si>
  <si>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</si>
  <si>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</si>
  <si>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</si>
  <si>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</si>
  <si>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</si>
  <si>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</si>
  <si>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</si>
  <si>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</si>
  <si>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</si>
  <si>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</si>
  <si>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</si>
  <si>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</si>
  <si>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</si>
  <si>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</si>
  <si>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</si>
  <si>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</si>
  <si>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</si>
  <si>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</si>
  <si>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</si>
  <si>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</si>
  <si>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</si>
  <si>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</si>
  <si>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</si>
  <si>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</si>
  <si>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</si>
  <si>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</si>
  <si>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</si>
  <si>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</si>
  <si>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</si>
  <si>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</si>
  <si>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</si>
  <si>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</si>
  <si>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</si>
  <si>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</si>
  <si>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</si>
  <si>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</si>
  <si>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</si>
  <si>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</si>
  <si>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</si>
  <si>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</si>
  <si>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</si>
  <si>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</si>
  <si>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</si>
  <si>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</si>
  <si>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</si>
  <si>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</si>
  <si>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</si>
  <si>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</si>
  <si>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</si>
  <si>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</si>
  <si>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</si>
  <si>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</si>
  <si>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</si>
  <si>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</si>
  <si>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</si>
  <si>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</si>
  <si>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</si>
  <si>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</si>
  <si>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</si>
  <si>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</si>
  <si>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</si>
  <si>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</si>
  <si>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</si>
  <si>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</si>
  <si>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</si>
  <si>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地域の住宅生産技術に対応した省エネルギー技術の評価手法に関する研究</t>
    <phoneticPr fontId="5"/>
  </si>
  <si>
    <t>住宅研究部　建築環境研究室</t>
    <rPh sb="0" eb="2">
      <t>ジュウタク</t>
    </rPh>
    <rPh sb="2" eb="5">
      <t>ケンキュウブ</t>
    </rPh>
    <rPh sb="6" eb="8">
      <t>ケンチク</t>
    </rPh>
    <rPh sb="8" eb="10">
      <t>カンキョウ</t>
    </rPh>
    <rPh sb="10" eb="13">
      <t>ケンキュウシツ</t>
    </rPh>
    <phoneticPr fontId="5"/>
  </si>
  <si>
    <t>日本再生戦略（H24.7.31閣議決定）, 「低炭素社会に向けた住まいと住まい方」の推進方策について中間とりまとめ（H24.7.10公表）, 国土交通省重点政策2014</t>
    <rPh sb="71" eb="73">
      <t>コクド</t>
    </rPh>
    <rPh sb="73" eb="76">
      <t>コウツウショウ</t>
    </rPh>
    <rPh sb="76" eb="78">
      <t>ジュウテン</t>
    </rPh>
    <rPh sb="78" eb="80">
      <t>セイサク</t>
    </rPh>
    <phoneticPr fontId="5"/>
  </si>
  <si>
    <t>新25-2063</t>
    <rPh sb="0" eb="1">
      <t>シン</t>
    </rPh>
    <phoneticPr fontId="5"/>
  </si>
  <si>
    <t>新25-64</t>
    <rPh sb="0" eb="1">
      <t>シン</t>
    </rPh>
    <phoneticPr fontId="5"/>
  </si>
  <si>
    <t>住宅分野におけるエネルギー消費量の削減は社会的に喫緊の課題であるといえ、より一層の省エネを促進させるために、これまで努力義務であった住宅の省エネルギー基準を2020年度までに省エネルギー基準の適合を義務づけることとなっている。一方、住宅建設の大部分を占める基準達成率の低い中小の大工・工務店の多くが注文生産を行い、通風の利用や日射熱利用、地域産材利用など地域の気候風土に適した多様な省エネルギー技術を有するが、現行の住宅の省エネルギー基準ではこれらの技術が十分に評価されているとは言い難い。今後、省エネルギー基準の適合義務化に向けて、これらの多様な省エネルギー技術や工夫を評価することが必須であり、そのための評価方法の開発及び整備を行い基準等の施策に反映させる。</t>
    <phoneticPr fontId="5"/>
  </si>
  <si>
    <t>本研究課題は、将来的な省エネルギー基準の義務化を見据えて、中小の大工・工務店でも評価が可能である省エネルギー評価手法を構築することであり、①地域の中小の大工・工務店を対象としたヒアリングを通じた省エネ技術の整理、②実験およびシミュレーションによる省エネ技術の効果の定量的評価方法の開発、③自然エネルギー利用などの省エネルギー技術を評価するための地域の気候特性を反映できる気候区分の開発、④省エネルギー化に伴う具体的施工方法の整理と結露等の問題点の把握を行い、これらの検討結果を踏まえて省エネルギー基準における個々の省エネルギー技術の評価方法原案の作成と、地域の中小工務店の評価技術レベルにあわせた（評価可能な）簡便な評価ツールの開発を行う。</t>
    <phoneticPr fontId="5"/>
  </si>
  <si>
    <t>百万円未満</t>
    <rPh sb="0" eb="2">
      <t>ヒャクマン</t>
    </rPh>
    <rPh sb="2" eb="3">
      <t>エン</t>
    </rPh>
    <rPh sb="3" eb="5">
      <t>ミマン</t>
    </rPh>
    <phoneticPr fontId="5"/>
  </si>
  <si>
    <t>役務費</t>
    <rPh sb="0" eb="2">
      <t>エキム</t>
    </rPh>
    <rPh sb="2" eb="3">
      <t>ヒ</t>
    </rPh>
    <phoneticPr fontId="5"/>
  </si>
  <si>
    <t>住宅の多様な日射熱制御技術の評価法検討のための補助業務</t>
    <phoneticPr fontId="5"/>
  </si>
  <si>
    <t>A.（株）ＥＰ＆Ｂ</t>
    <phoneticPr fontId="5"/>
  </si>
  <si>
    <t>（株）ＥＰ＆Ｂ</t>
    <phoneticPr fontId="5"/>
  </si>
  <si>
    <t>（株）砂川建築環境研究所</t>
    <phoneticPr fontId="5"/>
  </si>
  <si>
    <t>（株）寺尾三上建築事務所</t>
    <phoneticPr fontId="5"/>
  </si>
  <si>
    <t>欧州における住宅用木質燃料ストーブの試験・評価法調査業務</t>
    <phoneticPr fontId="5"/>
  </si>
  <si>
    <t>随意契約
（少額）</t>
  </si>
  <si>
    <t>-</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</si>
  <si>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</si>
  <si>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</si>
  <si>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</si>
  <si>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</si>
  <si>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執行額（百万円）／本事業に関連する論文・報告発表、刊行物公表件数　　　　　　　　　　　　</t>
    <phoneticPr fontId="5"/>
  </si>
  <si>
    <t>%</t>
    <phoneticPr fontId="5"/>
  </si>
  <si>
    <t>-</t>
    <phoneticPr fontId="5"/>
  </si>
  <si>
    <t>国土交通省が実施している技術研究開発課題を効果的・効率的に推進することに資する。</t>
    <phoneticPr fontId="5"/>
  </si>
  <si>
    <t>地域の住宅生産技術に対応した省エネルギー技術の評価手法の確立</t>
    <phoneticPr fontId="5"/>
  </si>
  <si>
    <t>地域の住宅生産技術に対応した省エネルギー技術の評価手法の確立のための技術的課題数</t>
    <phoneticPr fontId="5"/>
  </si>
  <si>
    <t>百万円/件</t>
    <phoneticPr fontId="5"/>
  </si>
  <si>
    <t>平成24年経済産業省・国土交通省・環境省告示第119号
平成25年経済産業省・国土交通省告示第1号
平成28年国土交通省告示第265号</t>
    <rPh sb="50" eb="52">
      <t>ヘイセイ</t>
    </rPh>
    <rPh sb="54" eb="55">
      <t>ネン</t>
    </rPh>
    <rPh sb="55" eb="57">
      <t>コクド</t>
    </rPh>
    <rPh sb="57" eb="60">
      <t>コウツウショウ</t>
    </rPh>
    <rPh sb="60" eb="62">
      <t>コクジ</t>
    </rPh>
    <rPh sb="62" eb="63">
      <t>ダイ</t>
    </rPh>
    <rPh sb="66" eb="67">
      <t>ゴウ</t>
    </rPh>
    <phoneticPr fontId="5"/>
  </si>
  <si>
    <t>地球温暖化問題や資源問題、あるいは東日本大震災による電力需要問題等を背景として、住宅分野におけるエネルギー消費量の削減は社会的に喫緊の課題であり、ニーズが高いと評価できる。</t>
    <phoneticPr fontId="5"/>
  </si>
  <si>
    <t>多様な省エネルギー技術を定量的に評価するものであり、その評価方法は省エネルギー基準等の国の施策に反映させることを意図している。このため、特定の者に有利にならないように中立な立場から評価方法を作成することが極めて重要であり国で実施すべきである。</t>
    <phoneticPr fontId="5"/>
  </si>
  <si>
    <t>無</t>
  </si>
  <si>
    <t>調査内容が専門的かつ高度であることから、第三者機関である技術提案評価審査会に諮ったうえで、支出先（業務請負者）を選定しており、妥当性や競争性を確保している。</t>
    <phoneticPr fontId="5"/>
  </si>
  <si>
    <t>‐</t>
  </si>
  <si>
    <t>-</t>
    <phoneticPr fontId="5"/>
  </si>
  <si>
    <t>妥当であると考えている。</t>
    <rPh sb="0" eb="2">
      <t>ダトウ</t>
    </rPh>
    <rPh sb="6" eb="7">
      <t>カンガ</t>
    </rPh>
    <phoneticPr fontId="5"/>
  </si>
  <si>
    <t>真に必要な用途に即して支出している。</t>
    <rPh sb="0" eb="1">
      <t>シン</t>
    </rPh>
    <rPh sb="2" eb="4">
      <t>ヒツヨウ</t>
    </rPh>
    <rPh sb="5" eb="7">
      <t>ヨウト</t>
    </rPh>
    <rPh sb="8" eb="9">
      <t>ソク</t>
    </rPh>
    <rPh sb="11" eb="13">
      <t>シシュツ</t>
    </rPh>
    <phoneticPr fontId="5"/>
  </si>
  <si>
    <t>-</t>
    <phoneticPr fontId="5"/>
  </si>
  <si>
    <t>概ね見込み通りの実績を残している。</t>
    <rPh sb="0" eb="1">
      <t>オオム</t>
    </rPh>
    <rPh sb="2" eb="4">
      <t>ミコ</t>
    </rPh>
    <rPh sb="5" eb="6">
      <t>ドオ</t>
    </rPh>
    <rPh sb="8" eb="10">
      <t>ジッセキ</t>
    </rPh>
    <rPh sb="11" eb="12">
      <t>ノコ</t>
    </rPh>
    <phoneticPr fontId="5"/>
  </si>
  <si>
    <t>外部有識者による評価委員会で事業開始前に事前評価を受け、事業終了後に事後評価を受けることとなっている。</t>
    <phoneticPr fontId="5"/>
  </si>
  <si>
    <t>今後も内部組織又は外部有識者による点検・評価結果等を踏まえて、適切に取組を実施していく。</t>
    <phoneticPr fontId="5"/>
  </si>
  <si>
    <t>住宅の多様な断熱境界の評価法検討のための補助業務</t>
    <phoneticPr fontId="5"/>
  </si>
  <si>
    <t>14百万円/1件</t>
    <rPh sb="2" eb="5">
      <t>ヒャクマンエン</t>
    </rPh>
    <rPh sb="7" eb="8">
      <t>ケン</t>
    </rPh>
    <phoneticPr fontId="5"/>
  </si>
  <si>
    <t>住宅情報システム研究官 
足永 靖信</t>
    <rPh sb="13" eb="14">
      <t>アシ</t>
    </rPh>
    <rPh sb="14" eb="15">
      <t>ナガ</t>
    </rPh>
    <rPh sb="16" eb="17">
      <t>ヤスシ</t>
    </rPh>
    <rPh sb="17" eb="18">
      <t>シン</t>
    </rPh>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</si>
  <si>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</si>
  <si>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</si>
  <si>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</si>
  <si>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</si>
  <si>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2020年度までに省エネルギー基準が義務化されるが、一方で、住宅生産の約4割を占める在来木造工法の省エネ化が喫緊の課題であり、地域の大工・工務店が担う地域の気候風土に適した多様な省エネルギー技術が活用できない状況であるため、優先度が高いと評価できる。</t>
    <rPh sb="119" eb="121">
      <t>ヒョウカ</t>
    </rPh>
    <phoneticPr fontId="5"/>
  </si>
  <si>
    <t>過年度の成果による日射制御技術、躯体や緩衝空間の断熱性能の評価法を用いて、定量的な評価を行い、その結果を基準等で活用し得る情報として整理した。</t>
    <rPh sb="0" eb="3">
      <t>カネンド</t>
    </rPh>
    <rPh sb="4" eb="6">
      <t>セイカ</t>
    </rPh>
    <rPh sb="9" eb="11">
      <t>ニッシャ</t>
    </rPh>
    <rPh sb="11" eb="13">
      <t>セイギョ</t>
    </rPh>
    <rPh sb="13" eb="15">
      <t>ギジュツ</t>
    </rPh>
    <rPh sb="16" eb="18">
      <t>クタイ</t>
    </rPh>
    <rPh sb="19" eb="23">
      <t>カンショウクウカン</t>
    </rPh>
    <rPh sb="24" eb="26">
      <t>ダンネツ</t>
    </rPh>
    <rPh sb="26" eb="28">
      <t>セイノウ</t>
    </rPh>
    <rPh sb="29" eb="31">
      <t>ヒョウカ</t>
    </rPh>
    <rPh sb="31" eb="32">
      <t>ホウ</t>
    </rPh>
    <rPh sb="33" eb="34">
      <t>モチ</t>
    </rPh>
    <rPh sb="37" eb="40">
      <t>テイリョウテキ</t>
    </rPh>
    <rPh sb="41" eb="43">
      <t>ヒョウカ</t>
    </rPh>
    <rPh sb="44" eb="45">
      <t>オコナ</t>
    </rPh>
    <rPh sb="49" eb="51">
      <t>ケッカ</t>
    </rPh>
    <rPh sb="52" eb="54">
      <t>キジュン</t>
    </rPh>
    <rPh sb="54" eb="55">
      <t>トウ</t>
    </rPh>
    <rPh sb="56" eb="58">
      <t>カツヨウ</t>
    </rPh>
    <rPh sb="59" eb="60">
      <t>ウ</t>
    </rPh>
    <rPh sb="61" eb="63">
      <t>ジョウホウ</t>
    </rPh>
    <rPh sb="66" eb="68">
      <t>セイリ</t>
    </rPh>
    <phoneticPr fontId="5"/>
  </si>
  <si>
    <t>・「国費投入の必要性」、「事業の効率性」、「事業の有効性」の各項目については、それぞれ妥当であると判断できる。
・住宅の省エネルギー基準の義務化に向けて、現状ではほとんど評価されていない住宅外皮に関する要素技術について、評価手法（基準）を開発するための重要な研究であり、国土技術政策総合研究所において実施すべき課題であると事業開始前に外部有識者に評価を受けて研究に着手しており、優先度が高いと評価できる。また、研究計画どおり進捗した。</t>
    <phoneticPr fontId="5"/>
  </si>
  <si>
    <t>終了予定</t>
  </si>
  <si>
    <t>平成27年度で事業終了。今後は着実な成果の普及に努めるべき。</t>
    <rPh sb="0" eb="2">
      <t>ヘイセイ</t>
    </rPh>
    <rPh sb="4" eb="6">
      <t>ネンド</t>
    </rPh>
    <rPh sb="7" eb="9">
      <t>ジギョウ</t>
    </rPh>
    <rPh sb="9" eb="11">
      <t>シュウリョウ</t>
    </rPh>
    <rPh sb="12" eb="14">
      <t>コンゴ</t>
    </rPh>
    <rPh sb="15" eb="17">
      <t>チャクジツ</t>
    </rPh>
    <rPh sb="18" eb="20">
      <t>セイカ</t>
    </rPh>
    <rPh sb="21" eb="23">
      <t>フキュウ</t>
    </rPh>
    <rPh sb="24" eb="25">
      <t>ツト</t>
    </rPh>
    <phoneticPr fontId="5"/>
  </si>
  <si>
    <t>予定通り終了</t>
  </si>
  <si>
    <t>予定通り平成２７年度で終了。本研究で得られた成果が、積極的に活用されるよう、引き続き幅広い普及に努める。</t>
    <phoneticPr fontId="5"/>
  </si>
  <si>
    <t>目標を達成した技術研究開発課題の割合</t>
    <rPh sb="13" eb="1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</si>
</sst>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調査内容及び調査方法の企画・指示</a:t>
          </a:r>
          <a:endParaRPr kumimoji="1" lang="en-US" altLang="ja-JP" sz="1100">
            <a:solidFill>
              <a:schemeClr val="tx1"/>
            </a:solidFill>
          </a:endParaRPr>
        </a:p>
      </xdr:txBody>
    </xdr:sp>
    <xdr:clientData/>
  </xdr:twoCellAnchor>
  <xdr:twoCellAnchor>
    <xdr:from>
      <xdr:col>32</xdr:col>
      <xdr:colOff>0</xdr:colOff>
      <xdr:row>720</xdr:row>
      <xdr:rowOff>190500</xdr:rowOff>
    </xdr:from>
    <xdr:to>
      <xdr:col>45</xdr:col>
      <xdr:colOff>121860</xdr:colOff>
      <xdr:row>724</xdr:row>
      <xdr:rowOff>290286</xdr:rowOff>
    </xdr:to>
    <xdr:sp macro="" textlink="">
      <xdr:nvSpPr>
        <xdr:cNvPr id="9" name="大かっこ 8"/>
        <xdr:cNvSpPr/>
      </xdr:nvSpPr>
      <xdr:spPr>
        <a:xfrm>
          <a:off x="6502400" y="43129200"/>
          <a:ext cx="2763460" cy="15221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721</xdr:row>
      <xdr:rowOff>50800</xdr:rowOff>
    </xdr:from>
    <xdr:to>
      <xdr:col>45</xdr:col>
      <xdr:colOff>152703</xdr:colOff>
      <xdr:row>724</xdr:row>
      <xdr:rowOff>139700</xdr:rowOff>
    </xdr:to>
    <xdr:sp macro="" textlink="">
      <xdr:nvSpPr>
        <xdr:cNvPr id="10" name="正方形/長方形 9"/>
        <xdr:cNvSpPr/>
      </xdr:nvSpPr>
      <xdr:spPr>
        <a:xfrm>
          <a:off x="6616700" y="43345100"/>
          <a:ext cx="2680003" cy="1155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727</xdr:row>
      <xdr:rowOff>0</xdr:rowOff>
    </xdr:from>
    <xdr:to>
      <xdr:col>17</xdr:col>
      <xdr:colOff>0</xdr:colOff>
      <xdr:row>739</xdr:row>
      <xdr:rowOff>0</xdr:rowOff>
    </xdr:to>
    <xdr:cxnSp macro="">
      <xdr:nvCxnSpPr>
        <xdr:cNvPr id="13" name="直線コネクタ 12"/>
        <xdr:cNvCxnSpPr/>
      </xdr:nvCxnSpPr>
      <xdr:spPr>
        <a:xfrm>
          <a:off x="3454400" y="47269400"/>
          <a:ext cx="0" cy="426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126999</xdr:rowOff>
    </xdr:from>
    <xdr:to>
      <xdr:col>45</xdr:col>
      <xdr:colOff>114300</xdr:colOff>
      <xdr:row>736</xdr:row>
      <xdr:rowOff>211666</xdr:rowOff>
    </xdr:to>
    <xdr:sp macro="" textlink="">
      <xdr:nvSpPr>
        <xdr:cNvPr id="14" name="正方形/長方形 13"/>
        <xdr:cNvSpPr/>
      </xdr:nvSpPr>
      <xdr:spPr>
        <a:xfrm>
          <a:off x="6233583" y="48831499"/>
          <a:ext cx="2929467" cy="1830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・庇を含む取得日射量補正係数の解析と計算結果の整理。</a:t>
          </a:r>
          <a:endParaRPr lang="en-US" altLang="ja-JP">
            <a:solidFill>
              <a:sysClr val="windowText" lastClr="000000"/>
            </a:solidFill>
            <a:effectLst/>
          </a:endParaRPr>
        </a:p>
        <a:p>
          <a:r>
            <a:rPr lang="ja-JP" altLang="en-US">
              <a:solidFill>
                <a:sysClr val="windowText" lastClr="000000"/>
              </a:solidFill>
              <a:effectLst/>
            </a:rPr>
            <a:t>・窓の付属部材の評価方法の調査・整理。</a:t>
          </a:r>
          <a:endParaRPr lang="en-US" altLang="ja-JP">
            <a:solidFill>
              <a:sysClr val="windowText" lastClr="000000"/>
            </a:solidFill>
            <a:effectLst/>
          </a:endParaRPr>
        </a:p>
        <a:p>
          <a:r>
            <a:rPr lang="ja-JP" altLang="en-US">
              <a:solidFill>
                <a:sysClr val="windowText" lastClr="000000"/>
              </a:solidFill>
              <a:effectLst/>
            </a:rPr>
            <a:t>・熱橋部における熱損失の解析と計算結果の整理。</a:t>
          </a:r>
          <a:endParaRPr lang="en-US" altLang="ja-JP">
            <a:solidFill>
              <a:sysClr val="windowText" lastClr="000000"/>
            </a:solidFill>
            <a:effectLst/>
          </a:endParaRPr>
        </a:p>
        <a:p>
          <a:r>
            <a:rPr lang="ja-JP" altLang="en-US">
              <a:solidFill>
                <a:sysClr val="windowText" lastClr="000000"/>
              </a:solidFill>
              <a:effectLst/>
            </a:rPr>
            <a:t>・複数の境界とみなせる部位を持つ空間における熱損失の解析と計算結果の整理。</a:t>
          </a:r>
          <a:endParaRPr lang="ja-JP" altLang="ja-JP">
            <a:solidFill>
              <a:sysClr val="windowText" lastClr="000000"/>
            </a:solidFill>
            <a:effectLst/>
          </a:endParaRPr>
        </a:p>
      </xdr:txBody>
    </xdr:sp>
    <xdr:clientData/>
  </xdr:twoCellAnchor>
  <xdr:twoCellAnchor>
    <xdr:from>
      <xdr:col>30</xdr:col>
      <xdr:colOff>127000</xdr:colOff>
      <xdr:row>731</xdr:row>
      <xdr:rowOff>105832</xdr:rowOff>
    </xdr:from>
    <xdr:to>
      <xdr:col>45</xdr:col>
      <xdr:colOff>0</xdr:colOff>
      <xdr:row>735</xdr:row>
      <xdr:rowOff>328083</xdr:rowOff>
    </xdr:to>
    <xdr:sp macro="" textlink="">
      <xdr:nvSpPr>
        <xdr:cNvPr id="15" name="大かっこ 14"/>
        <xdr:cNvSpPr/>
      </xdr:nvSpPr>
      <xdr:spPr>
        <a:xfrm>
          <a:off x="6159500" y="48810332"/>
          <a:ext cx="2889250" cy="1619251"/>
        </a:xfrm>
        <a:prstGeom prst="bracketPair">
          <a:avLst>
            <a:gd name="adj" fmla="val 1050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738</xdr:row>
      <xdr:rowOff>0</xdr:rowOff>
    </xdr:from>
    <xdr:to>
      <xdr:col>44</xdr:col>
      <xdr:colOff>19653</xdr:colOff>
      <xdr:row>740</xdr:row>
      <xdr:rowOff>84365</xdr:rowOff>
    </xdr:to>
    <xdr:sp macro="" textlink="">
      <xdr:nvSpPr>
        <xdr:cNvPr id="16" name="テキスト ボックス 15"/>
        <xdr:cNvSpPr txBox="1"/>
      </xdr:nvSpPr>
      <xdr:spPr>
        <a:xfrm>
          <a:off x="6320366" y="51181000"/>
          <a:ext cx="2640087" cy="795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（株）寺尾三上建築事務所</a:t>
          </a:r>
          <a:endParaRPr kumimoji="1" lang="en-US" altLang="ja-JP" sz="1100"/>
        </a:p>
        <a:p>
          <a:pPr algn="l"/>
          <a:r>
            <a:rPr kumimoji="1" lang="ja-JP" altLang="en-US" sz="1100"/>
            <a:t>　　　　　　　　　 </a:t>
          </a:r>
          <a:r>
            <a:rPr kumimoji="1" lang="en-US" altLang="ja-JP" sz="1100"/>
            <a:t>0.9</a:t>
          </a:r>
          <a:r>
            <a:rPr kumimoji="1" lang="ja-JP" altLang="en-US" sz="1100"/>
            <a:t>百万円</a:t>
          </a:r>
        </a:p>
      </xdr:txBody>
    </xdr:sp>
    <xdr:clientData/>
  </xdr:twoCellAnchor>
  <xdr:twoCellAnchor>
    <xdr:from>
      <xdr:col>30</xdr:col>
      <xdr:colOff>127000</xdr:colOff>
      <xdr:row>740</xdr:row>
      <xdr:rowOff>186266</xdr:rowOff>
    </xdr:from>
    <xdr:to>
      <xdr:col>44</xdr:col>
      <xdr:colOff>189290</xdr:colOff>
      <xdr:row>742</xdr:row>
      <xdr:rowOff>340482</xdr:rowOff>
    </xdr:to>
    <xdr:sp macro="" textlink="">
      <xdr:nvSpPr>
        <xdr:cNvPr id="17" name="大かっこ 16"/>
        <xdr:cNvSpPr/>
      </xdr:nvSpPr>
      <xdr:spPr>
        <a:xfrm>
          <a:off x="6223000" y="52078466"/>
          <a:ext cx="2907090" cy="865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740</xdr:row>
      <xdr:rowOff>186266</xdr:rowOff>
    </xdr:from>
    <xdr:to>
      <xdr:col>45</xdr:col>
      <xdr:colOff>9071</xdr:colOff>
      <xdr:row>743</xdr:row>
      <xdr:rowOff>175683</xdr:rowOff>
    </xdr:to>
    <xdr:sp macro="" textlink="">
      <xdr:nvSpPr>
        <xdr:cNvPr id="18" name="正方形/長方形 17"/>
        <xdr:cNvSpPr/>
      </xdr:nvSpPr>
      <xdr:spPr>
        <a:xfrm>
          <a:off x="6254750" y="52078466"/>
          <a:ext cx="2898321" cy="10562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・欧州における住宅用木質燃料ストーブの試験・評価法調査業務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17</xdr:col>
      <xdr:colOff>0</xdr:colOff>
      <xdr:row>739</xdr:row>
      <xdr:rowOff>0</xdr:rowOff>
    </xdr:from>
    <xdr:to>
      <xdr:col>31</xdr:col>
      <xdr:colOff>0</xdr:colOff>
      <xdr:row>739</xdr:row>
      <xdr:rowOff>0</xdr:rowOff>
    </xdr:to>
    <xdr:cxnSp macro="">
      <xdr:nvCxnSpPr>
        <xdr:cNvPr id="24" name="直線矢印コネクタ 23"/>
        <xdr:cNvCxnSpPr/>
      </xdr:nvCxnSpPr>
      <xdr:spPr>
        <a:xfrm>
          <a:off x="3454400" y="51536600"/>
          <a:ext cx="28448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524</v>
      </c>
      <c r="AR2" s="801"/>
      <c r="AS2" s="52" t="str">
        <f>IF(OR(AQ2="　", AQ2=""), "", "-")</f>
        <v/>
      </c>
      <c r="AT2" s="802">
        <v>447</v>
      </c>
      <c r="AU2" s="802"/>
      <c r="AV2" s="53" t="str">
        <f>IF(AW2="", "", "-")</f>
        <v/>
      </c>
      <c r="AW2" s="803"/>
      <c r="AX2" s="803"/>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6" t="s">
        <v>29</v>
      </c>
      <c r="B4" s="567"/>
      <c r="C4" s="567"/>
      <c r="D4" s="567"/>
      <c r="E4" s="567"/>
      <c r="F4" s="567"/>
      <c r="G4" s="543" t="s">
        <v>526</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2" t="s">
        <v>78</v>
      </c>
      <c r="H5" s="713"/>
      <c r="I5" s="713"/>
      <c r="J5" s="713"/>
      <c r="K5" s="713"/>
      <c r="L5" s="713"/>
      <c r="M5" s="714" t="s">
        <v>75</v>
      </c>
      <c r="N5" s="715"/>
      <c r="O5" s="715"/>
      <c r="P5" s="715"/>
      <c r="Q5" s="715"/>
      <c r="R5" s="716"/>
      <c r="S5" s="717" t="s">
        <v>82</v>
      </c>
      <c r="T5" s="713"/>
      <c r="U5" s="713"/>
      <c r="V5" s="713"/>
      <c r="W5" s="713"/>
      <c r="X5" s="718"/>
      <c r="Y5" s="559" t="s">
        <v>3</v>
      </c>
      <c r="Z5" s="295"/>
      <c r="AA5" s="295"/>
      <c r="AB5" s="295"/>
      <c r="AC5" s="295"/>
      <c r="AD5" s="296"/>
      <c r="AE5" s="560" t="s">
        <v>527</v>
      </c>
      <c r="AF5" s="561"/>
      <c r="AG5" s="561"/>
      <c r="AH5" s="561"/>
      <c r="AI5" s="561"/>
      <c r="AJ5" s="561"/>
      <c r="AK5" s="561"/>
      <c r="AL5" s="561"/>
      <c r="AM5" s="561"/>
      <c r="AN5" s="561"/>
      <c r="AO5" s="561"/>
      <c r="AP5" s="562"/>
      <c r="AQ5" s="563" t="s">
        <v>569</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0" customHeight="1" x14ac:dyDescent="0.15">
      <c r="A7" s="335" t="s">
        <v>24</v>
      </c>
      <c r="B7" s="336"/>
      <c r="C7" s="336"/>
      <c r="D7" s="336"/>
      <c r="E7" s="336"/>
      <c r="F7" s="337"/>
      <c r="G7" s="338" t="s">
        <v>554</v>
      </c>
      <c r="H7" s="339"/>
      <c r="I7" s="339"/>
      <c r="J7" s="339"/>
      <c r="K7" s="339"/>
      <c r="L7" s="339"/>
      <c r="M7" s="339"/>
      <c r="N7" s="339"/>
      <c r="O7" s="339"/>
      <c r="P7" s="339"/>
      <c r="Q7" s="339"/>
      <c r="R7" s="339"/>
      <c r="S7" s="339"/>
      <c r="T7" s="339"/>
      <c r="U7" s="339"/>
      <c r="V7" s="340"/>
      <c r="W7" s="340"/>
      <c r="X7" s="340"/>
      <c r="Y7" s="815" t="s">
        <v>5</v>
      </c>
      <c r="Z7" s="321"/>
      <c r="AA7" s="321"/>
      <c r="AB7" s="321"/>
      <c r="AC7" s="321"/>
      <c r="AD7" s="816"/>
      <c r="AE7" s="806" t="s">
        <v>528</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0" t="str">
        <f>入力規則等!A26</f>
        <v>科学技術・イノベーション</v>
      </c>
      <c r="H8" s="583"/>
      <c r="I8" s="583"/>
      <c r="J8" s="583"/>
      <c r="K8" s="583"/>
      <c r="L8" s="583"/>
      <c r="M8" s="583"/>
      <c r="N8" s="583"/>
      <c r="O8" s="583"/>
      <c r="P8" s="583"/>
      <c r="Q8" s="583"/>
      <c r="R8" s="583"/>
      <c r="S8" s="583"/>
      <c r="T8" s="583"/>
      <c r="U8" s="583"/>
      <c r="V8" s="583"/>
      <c r="W8" s="583"/>
      <c r="X8" s="871"/>
      <c r="Y8" s="719" t="s">
        <v>415</v>
      </c>
      <c r="Z8" s="720"/>
      <c r="AA8" s="720"/>
      <c r="AB8" s="720"/>
      <c r="AC8" s="720"/>
      <c r="AD8" s="721"/>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3" t="s">
        <v>25</v>
      </c>
      <c r="B9" s="654"/>
      <c r="C9" s="654"/>
      <c r="D9" s="654"/>
      <c r="E9" s="654"/>
      <c r="F9" s="654"/>
      <c r="G9" s="611" t="s">
        <v>531</v>
      </c>
      <c r="H9" s="612"/>
      <c r="I9" s="612"/>
      <c r="J9" s="612"/>
      <c r="K9" s="612"/>
      <c r="L9" s="612"/>
      <c r="M9" s="612"/>
      <c r="N9" s="612"/>
      <c r="O9" s="612"/>
      <c r="P9" s="612"/>
      <c r="Q9" s="612"/>
      <c r="R9" s="612"/>
      <c r="S9" s="612"/>
      <c r="T9" s="612"/>
      <c r="U9" s="612"/>
      <c r="V9" s="612"/>
      <c r="W9" s="612"/>
      <c r="X9" s="612"/>
      <c r="Y9" s="613"/>
      <c r="Z9" s="613"/>
      <c r="AA9" s="613"/>
      <c r="AB9" s="613"/>
      <c r="AC9" s="613"/>
      <c r="AD9" s="613"/>
      <c r="AE9" s="612"/>
      <c r="AF9" s="612"/>
      <c r="AG9" s="612"/>
      <c r="AH9" s="612"/>
      <c r="AI9" s="612"/>
      <c r="AJ9" s="612"/>
      <c r="AK9" s="612"/>
      <c r="AL9" s="612"/>
      <c r="AM9" s="612"/>
      <c r="AN9" s="612"/>
      <c r="AO9" s="612"/>
      <c r="AP9" s="612"/>
      <c r="AQ9" s="612"/>
      <c r="AR9" s="612"/>
      <c r="AS9" s="612"/>
      <c r="AT9" s="612"/>
      <c r="AU9" s="612"/>
      <c r="AV9" s="612"/>
      <c r="AW9" s="612"/>
      <c r="AX9" s="614"/>
    </row>
    <row r="10" spans="1:50" ht="97.5" customHeight="1" x14ac:dyDescent="0.15">
      <c r="A10" s="515" t="s">
        <v>34</v>
      </c>
      <c r="B10" s="516"/>
      <c r="C10" s="516"/>
      <c r="D10" s="516"/>
      <c r="E10" s="516"/>
      <c r="F10" s="516"/>
      <c r="G10" s="611" t="s">
        <v>532</v>
      </c>
      <c r="H10" s="612"/>
      <c r="I10" s="612"/>
      <c r="J10" s="612"/>
      <c r="K10" s="612"/>
      <c r="L10" s="612"/>
      <c r="M10" s="612"/>
      <c r="N10" s="612"/>
      <c r="O10" s="612"/>
      <c r="P10" s="612"/>
      <c r="Q10" s="612"/>
      <c r="R10" s="612"/>
      <c r="S10" s="612"/>
      <c r="T10" s="612"/>
      <c r="U10" s="612"/>
      <c r="V10" s="612"/>
      <c r="W10" s="612"/>
      <c r="X10" s="612"/>
      <c r="Y10" s="613"/>
      <c r="Z10" s="613"/>
      <c r="AA10" s="613"/>
      <c r="AB10" s="613"/>
      <c r="AC10" s="613"/>
      <c r="AD10" s="613"/>
      <c r="AE10" s="612"/>
      <c r="AF10" s="612"/>
      <c r="AG10" s="612"/>
      <c r="AH10" s="612"/>
      <c r="AI10" s="612"/>
      <c r="AJ10" s="612"/>
      <c r="AK10" s="612"/>
      <c r="AL10" s="612"/>
      <c r="AM10" s="612"/>
      <c r="AN10" s="612"/>
      <c r="AO10" s="612"/>
      <c r="AP10" s="612"/>
      <c r="AQ10" s="612"/>
      <c r="AR10" s="612"/>
      <c r="AS10" s="612"/>
      <c r="AT10" s="612"/>
      <c r="AU10" s="612"/>
      <c r="AV10" s="612"/>
      <c r="AW10" s="612"/>
      <c r="AX10" s="614"/>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16</v>
      </c>
      <c r="Q13" s="258"/>
      <c r="R13" s="258"/>
      <c r="S13" s="258"/>
      <c r="T13" s="258"/>
      <c r="U13" s="258"/>
      <c r="V13" s="259"/>
      <c r="W13" s="257">
        <v>14</v>
      </c>
      <c r="X13" s="258"/>
      <c r="Y13" s="258"/>
      <c r="Z13" s="258"/>
      <c r="AA13" s="258"/>
      <c r="AB13" s="258"/>
      <c r="AC13" s="259"/>
      <c r="AD13" s="257">
        <v>14</v>
      </c>
      <c r="AE13" s="258"/>
      <c r="AF13" s="258"/>
      <c r="AG13" s="258"/>
      <c r="AH13" s="258"/>
      <c r="AI13" s="258"/>
      <c r="AJ13" s="259"/>
      <c r="AK13" s="257" t="s">
        <v>525</v>
      </c>
      <c r="AL13" s="258"/>
      <c r="AM13" s="258"/>
      <c r="AN13" s="258"/>
      <c r="AO13" s="258"/>
      <c r="AP13" s="258"/>
      <c r="AQ13" s="259"/>
      <c r="AR13" s="812" t="s">
        <v>525</v>
      </c>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t="s">
        <v>525</v>
      </c>
      <c r="AL14" s="258"/>
      <c r="AM14" s="258"/>
      <c r="AN14" s="258"/>
      <c r="AO14" s="258"/>
      <c r="AP14" s="258"/>
      <c r="AQ14" s="259"/>
      <c r="AR14" s="648"/>
      <c r="AS14" s="648"/>
      <c r="AT14" s="648"/>
      <c r="AU14" s="648"/>
      <c r="AV14" s="648"/>
      <c r="AW14" s="648"/>
      <c r="AX14" s="649"/>
    </row>
    <row r="15" spans="1:50" ht="21" customHeight="1" x14ac:dyDescent="0.15">
      <c r="A15" s="600"/>
      <c r="B15" s="601"/>
      <c r="C15" s="601"/>
      <c r="D15" s="601"/>
      <c r="E15" s="601"/>
      <c r="F15" s="602"/>
      <c r="G15" s="590"/>
      <c r="H15" s="591"/>
      <c r="I15" s="573" t="s">
        <v>58</v>
      </c>
      <c r="J15" s="574"/>
      <c r="K15" s="574"/>
      <c r="L15" s="574"/>
      <c r="M15" s="574"/>
      <c r="N15" s="574"/>
      <c r="O15" s="575"/>
      <c r="P15" s="257" t="s">
        <v>520</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t="s">
        <v>542</v>
      </c>
      <c r="AS15" s="258"/>
      <c r="AT15" s="258"/>
      <c r="AU15" s="258"/>
      <c r="AV15" s="258"/>
      <c r="AW15" s="258"/>
      <c r="AX15" s="656"/>
    </row>
    <row r="16" spans="1:50" ht="21" customHeight="1" x14ac:dyDescent="0.15">
      <c r="A16" s="600"/>
      <c r="B16" s="601"/>
      <c r="C16" s="601"/>
      <c r="D16" s="601"/>
      <c r="E16" s="601"/>
      <c r="F16" s="602"/>
      <c r="G16" s="590"/>
      <c r="H16" s="591"/>
      <c r="I16" s="573" t="s">
        <v>59</v>
      </c>
      <c r="J16" s="574"/>
      <c r="K16" s="574"/>
      <c r="L16" s="574"/>
      <c r="M16" s="574"/>
      <c r="N16" s="574"/>
      <c r="O16" s="575"/>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t="s">
        <v>525</v>
      </c>
      <c r="AL16" s="258"/>
      <c r="AM16" s="258"/>
      <c r="AN16" s="258"/>
      <c r="AO16" s="258"/>
      <c r="AP16" s="258"/>
      <c r="AQ16" s="259"/>
      <c r="AR16" s="615"/>
      <c r="AS16" s="616"/>
      <c r="AT16" s="616"/>
      <c r="AU16" s="616"/>
      <c r="AV16" s="616"/>
      <c r="AW16" s="616"/>
      <c r="AX16" s="617"/>
    </row>
    <row r="17" spans="1:50" ht="24.75" customHeight="1" x14ac:dyDescent="0.15">
      <c r="A17" s="600"/>
      <c r="B17" s="601"/>
      <c r="C17" s="601"/>
      <c r="D17" s="601"/>
      <c r="E17" s="601"/>
      <c r="F17" s="602"/>
      <c r="G17" s="590"/>
      <c r="H17" s="591"/>
      <c r="I17" s="573" t="s">
        <v>57</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525</v>
      </c>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5">
        <f>SUM(P13:V17)</f>
        <v>16</v>
      </c>
      <c r="Q18" s="736"/>
      <c r="R18" s="736"/>
      <c r="S18" s="736"/>
      <c r="T18" s="736"/>
      <c r="U18" s="736"/>
      <c r="V18" s="737"/>
      <c r="W18" s="735">
        <f>SUM(W13:AC17)</f>
        <v>14</v>
      </c>
      <c r="X18" s="736"/>
      <c r="Y18" s="736"/>
      <c r="Z18" s="736"/>
      <c r="AA18" s="736"/>
      <c r="AB18" s="736"/>
      <c r="AC18" s="737"/>
      <c r="AD18" s="735">
        <f>SUM(AD13:AJ17)</f>
        <v>14</v>
      </c>
      <c r="AE18" s="736"/>
      <c r="AF18" s="736"/>
      <c r="AG18" s="736"/>
      <c r="AH18" s="736"/>
      <c r="AI18" s="736"/>
      <c r="AJ18" s="737"/>
      <c r="AK18" s="735">
        <f>SUM(AK13:AQ17)</f>
        <v>0</v>
      </c>
      <c r="AL18" s="736"/>
      <c r="AM18" s="736"/>
      <c r="AN18" s="736"/>
      <c r="AO18" s="736"/>
      <c r="AP18" s="736"/>
      <c r="AQ18" s="737"/>
      <c r="AR18" s="735">
        <f>SUM(AR13:AX17)</f>
        <v>0</v>
      </c>
      <c r="AS18" s="736"/>
      <c r="AT18" s="736"/>
      <c r="AU18" s="736"/>
      <c r="AV18" s="736"/>
      <c r="AW18" s="736"/>
      <c r="AX18" s="738"/>
    </row>
    <row r="19" spans="1:50" ht="24.75" customHeight="1" x14ac:dyDescent="0.15">
      <c r="A19" s="600"/>
      <c r="B19" s="601"/>
      <c r="C19" s="601"/>
      <c r="D19" s="601"/>
      <c r="E19" s="601"/>
      <c r="F19" s="602"/>
      <c r="G19" s="733" t="s">
        <v>10</v>
      </c>
      <c r="H19" s="734"/>
      <c r="I19" s="734"/>
      <c r="J19" s="734"/>
      <c r="K19" s="734"/>
      <c r="L19" s="734"/>
      <c r="M19" s="734"/>
      <c r="N19" s="734"/>
      <c r="O19" s="734"/>
      <c r="P19" s="257">
        <v>16</v>
      </c>
      <c r="Q19" s="258"/>
      <c r="R19" s="258"/>
      <c r="S19" s="258"/>
      <c r="T19" s="258"/>
      <c r="U19" s="258"/>
      <c r="V19" s="259"/>
      <c r="W19" s="257">
        <v>14</v>
      </c>
      <c r="X19" s="258"/>
      <c r="Y19" s="258"/>
      <c r="Z19" s="258"/>
      <c r="AA19" s="258"/>
      <c r="AB19" s="258"/>
      <c r="AC19" s="259"/>
      <c r="AD19" s="257">
        <v>14</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3"/>
      <c r="B20" s="654"/>
      <c r="C20" s="654"/>
      <c r="D20" s="654"/>
      <c r="E20" s="654"/>
      <c r="F20" s="655"/>
      <c r="G20" s="733" t="s">
        <v>11</v>
      </c>
      <c r="H20" s="734"/>
      <c r="I20" s="734"/>
      <c r="J20" s="734"/>
      <c r="K20" s="734"/>
      <c r="L20" s="734"/>
      <c r="M20" s="734"/>
      <c r="N20" s="734"/>
      <c r="O20" s="734"/>
      <c r="P20" s="739">
        <f>IF(P18=0, "-", P19/P18)</f>
        <v>1</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7" t="s">
        <v>370</v>
      </c>
      <c r="AR21" s="150"/>
      <c r="AS21" s="150"/>
      <c r="AT21" s="151"/>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3" t="s">
        <v>549</v>
      </c>
      <c r="AR22" s="152"/>
      <c r="AS22" s="153" t="s">
        <v>371</v>
      </c>
      <c r="AT22" s="154"/>
      <c r="AU22" s="276">
        <v>28</v>
      </c>
      <c r="AV22" s="276"/>
      <c r="AW22" s="274" t="s">
        <v>313</v>
      </c>
      <c r="AX22" s="275"/>
    </row>
    <row r="23" spans="1:50" ht="22.5" customHeight="1" x14ac:dyDescent="0.15">
      <c r="A23" s="280"/>
      <c r="B23" s="278"/>
      <c r="C23" s="278"/>
      <c r="D23" s="278"/>
      <c r="E23" s="278"/>
      <c r="F23" s="279"/>
      <c r="G23" s="400" t="s">
        <v>551</v>
      </c>
      <c r="H23" s="340"/>
      <c r="I23" s="340"/>
      <c r="J23" s="340"/>
      <c r="K23" s="340"/>
      <c r="L23" s="340"/>
      <c r="M23" s="340"/>
      <c r="N23" s="340"/>
      <c r="O23" s="401"/>
      <c r="P23" s="112" t="s">
        <v>552</v>
      </c>
      <c r="Q23" s="112"/>
      <c r="R23" s="112"/>
      <c r="S23" s="112"/>
      <c r="T23" s="112"/>
      <c r="U23" s="112"/>
      <c r="V23" s="112"/>
      <c r="W23" s="112"/>
      <c r="X23" s="132"/>
      <c r="Y23" s="376" t="s">
        <v>14</v>
      </c>
      <c r="Z23" s="377"/>
      <c r="AA23" s="378"/>
      <c r="AB23" s="326" t="s">
        <v>549</v>
      </c>
      <c r="AC23" s="326"/>
      <c r="AD23" s="326"/>
      <c r="AE23" s="392">
        <v>0</v>
      </c>
      <c r="AF23" s="363"/>
      <c r="AG23" s="363"/>
      <c r="AH23" s="363"/>
      <c r="AI23" s="392">
        <v>0</v>
      </c>
      <c r="AJ23" s="363"/>
      <c r="AK23" s="363"/>
      <c r="AL23" s="363"/>
      <c r="AM23" s="392">
        <v>4</v>
      </c>
      <c r="AN23" s="363"/>
      <c r="AO23" s="363"/>
      <c r="AP23" s="363"/>
      <c r="AQ23" s="272" t="s">
        <v>549</v>
      </c>
      <c r="AR23" s="209"/>
      <c r="AS23" s="209"/>
      <c r="AT23" s="273"/>
      <c r="AU23" s="363" t="s">
        <v>549</v>
      </c>
      <c r="AV23" s="363"/>
      <c r="AW23" s="363"/>
      <c r="AX23" s="364"/>
    </row>
    <row r="24" spans="1:50" ht="22.5" customHeight="1" x14ac:dyDescent="0.15">
      <c r="A24" s="281"/>
      <c r="B24" s="282"/>
      <c r="C24" s="282"/>
      <c r="D24" s="282"/>
      <c r="E24" s="282"/>
      <c r="F24" s="283"/>
      <c r="G24" s="402"/>
      <c r="H24" s="403"/>
      <c r="I24" s="403"/>
      <c r="J24" s="403"/>
      <c r="K24" s="403"/>
      <c r="L24" s="403"/>
      <c r="M24" s="403"/>
      <c r="N24" s="403"/>
      <c r="O24" s="404"/>
      <c r="P24" s="134"/>
      <c r="Q24" s="134"/>
      <c r="R24" s="134"/>
      <c r="S24" s="134"/>
      <c r="T24" s="134"/>
      <c r="U24" s="134"/>
      <c r="V24" s="134"/>
      <c r="W24" s="134"/>
      <c r="X24" s="135"/>
      <c r="Y24" s="263" t="s">
        <v>61</v>
      </c>
      <c r="Z24" s="264"/>
      <c r="AA24" s="265"/>
      <c r="AB24" s="371" t="s">
        <v>549</v>
      </c>
      <c r="AC24" s="371"/>
      <c r="AD24" s="371"/>
      <c r="AE24" s="392">
        <v>0</v>
      </c>
      <c r="AF24" s="363"/>
      <c r="AG24" s="363"/>
      <c r="AH24" s="363"/>
      <c r="AI24" s="392">
        <v>3</v>
      </c>
      <c r="AJ24" s="363"/>
      <c r="AK24" s="363"/>
      <c r="AL24" s="363"/>
      <c r="AM24" s="392">
        <v>6</v>
      </c>
      <c r="AN24" s="363"/>
      <c r="AO24" s="363"/>
      <c r="AP24" s="363"/>
      <c r="AQ24" s="272" t="s">
        <v>549</v>
      </c>
      <c r="AR24" s="209"/>
      <c r="AS24" s="209"/>
      <c r="AT24" s="273"/>
      <c r="AU24" s="363">
        <v>9</v>
      </c>
      <c r="AV24" s="363"/>
      <c r="AW24" s="363"/>
      <c r="AX24" s="364"/>
    </row>
    <row r="25" spans="1:50" ht="22.5" customHeight="1" x14ac:dyDescent="0.15">
      <c r="A25" s="284"/>
      <c r="B25" s="285"/>
      <c r="C25" s="285"/>
      <c r="D25" s="285"/>
      <c r="E25" s="285"/>
      <c r="F25" s="286"/>
      <c r="G25" s="405"/>
      <c r="H25" s="406"/>
      <c r="I25" s="406"/>
      <c r="J25" s="406"/>
      <c r="K25" s="406"/>
      <c r="L25" s="406"/>
      <c r="M25" s="406"/>
      <c r="N25" s="406"/>
      <c r="O25" s="407"/>
      <c r="P25" s="115"/>
      <c r="Q25" s="115"/>
      <c r="R25" s="115"/>
      <c r="S25" s="115"/>
      <c r="T25" s="115"/>
      <c r="U25" s="115"/>
      <c r="V25" s="115"/>
      <c r="W25" s="115"/>
      <c r="X25" s="137"/>
      <c r="Y25" s="263" t="s">
        <v>15</v>
      </c>
      <c r="Z25" s="264"/>
      <c r="AA25" s="265"/>
      <c r="AB25" s="380" t="s">
        <v>315</v>
      </c>
      <c r="AC25" s="380"/>
      <c r="AD25" s="380"/>
      <c r="AE25" s="392" t="s">
        <v>571</v>
      </c>
      <c r="AF25" s="363"/>
      <c r="AG25" s="363"/>
      <c r="AH25" s="363"/>
      <c r="AI25" s="392">
        <v>0</v>
      </c>
      <c r="AJ25" s="363"/>
      <c r="AK25" s="363"/>
      <c r="AL25" s="363"/>
      <c r="AM25" s="392">
        <v>44</v>
      </c>
      <c r="AN25" s="363"/>
      <c r="AO25" s="363"/>
      <c r="AP25" s="363"/>
      <c r="AQ25" s="272" t="s">
        <v>549</v>
      </c>
      <c r="AR25" s="209"/>
      <c r="AS25" s="209"/>
      <c r="AT25" s="273"/>
      <c r="AU25" s="363" t="s">
        <v>549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7" t="s">
        <v>370</v>
      </c>
      <c r="AR26" s="150"/>
      <c r="AS26" s="150"/>
      <c r="AT26" s="151"/>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0"/>
      <c r="H28" s="340"/>
      <c r="I28" s="340"/>
      <c r="J28" s="340"/>
      <c r="K28" s="340"/>
      <c r="L28" s="340"/>
      <c r="M28" s="340"/>
      <c r="N28" s="340"/>
      <c r="O28" s="401"/>
      <c r="P28" s="112"/>
      <c r="Q28" s="112"/>
      <c r="R28" s="112"/>
      <c r="S28" s="112"/>
      <c r="T28" s="112"/>
      <c r="U28" s="112"/>
      <c r="V28" s="112"/>
      <c r="W28" s="112"/>
      <c r="X28" s="132"/>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2"/>
      <c r="H29" s="403"/>
      <c r="I29" s="403"/>
      <c r="J29" s="403"/>
      <c r="K29" s="403"/>
      <c r="L29" s="403"/>
      <c r="M29" s="403"/>
      <c r="N29" s="403"/>
      <c r="O29" s="404"/>
      <c r="P29" s="134"/>
      <c r="Q29" s="134"/>
      <c r="R29" s="134"/>
      <c r="S29" s="134"/>
      <c r="T29" s="134"/>
      <c r="U29" s="134"/>
      <c r="V29" s="134"/>
      <c r="W29" s="134"/>
      <c r="X29" s="135"/>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5"/>
      <c r="H30" s="406"/>
      <c r="I30" s="406"/>
      <c r="J30" s="406"/>
      <c r="K30" s="406"/>
      <c r="L30" s="406"/>
      <c r="M30" s="406"/>
      <c r="N30" s="406"/>
      <c r="O30" s="407"/>
      <c r="P30" s="115"/>
      <c r="Q30" s="115"/>
      <c r="R30" s="115"/>
      <c r="S30" s="115"/>
      <c r="T30" s="115"/>
      <c r="U30" s="115"/>
      <c r="V30" s="115"/>
      <c r="W30" s="115"/>
      <c r="X30" s="137"/>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7" t="s">
        <v>370</v>
      </c>
      <c r="AR31" s="150"/>
      <c r="AS31" s="150"/>
      <c r="AT31" s="151"/>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340"/>
      <c r="I33" s="340"/>
      <c r="J33" s="340"/>
      <c r="K33" s="340"/>
      <c r="L33" s="340"/>
      <c r="M33" s="340"/>
      <c r="N33" s="340"/>
      <c r="O33" s="401"/>
      <c r="P33" s="112"/>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2"/>
      <c r="H34" s="403"/>
      <c r="I34" s="403"/>
      <c r="J34" s="403"/>
      <c r="K34" s="403"/>
      <c r="L34" s="403"/>
      <c r="M34" s="403"/>
      <c r="N34" s="403"/>
      <c r="O34" s="404"/>
      <c r="P34" s="134"/>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5"/>
      <c r="H35" s="406"/>
      <c r="I35" s="406"/>
      <c r="J35" s="406"/>
      <c r="K35" s="406"/>
      <c r="L35" s="406"/>
      <c r="M35" s="406"/>
      <c r="N35" s="406"/>
      <c r="O35" s="407"/>
      <c r="P35" s="115"/>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7" t="s">
        <v>370</v>
      </c>
      <c r="AR36" s="150"/>
      <c r="AS36" s="150"/>
      <c r="AT36" s="151"/>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340"/>
      <c r="I38" s="340"/>
      <c r="J38" s="340"/>
      <c r="K38" s="340"/>
      <c r="L38" s="340"/>
      <c r="M38" s="340"/>
      <c r="N38" s="340"/>
      <c r="O38" s="401"/>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2"/>
      <c r="H39" s="403"/>
      <c r="I39" s="403"/>
      <c r="J39" s="403"/>
      <c r="K39" s="403"/>
      <c r="L39" s="403"/>
      <c r="M39" s="403"/>
      <c r="N39" s="403"/>
      <c r="O39" s="404"/>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5"/>
      <c r="H40" s="406"/>
      <c r="I40" s="406"/>
      <c r="J40" s="406"/>
      <c r="K40" s="406"/>
      <c r="L40" s="406"/>
      <c r="M40" s="406"/>
      <c r="N40" s="406"/>
      <c r="O40" s="407"/>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7" t="s">
        <v>370</v>
      </c>
      <c r="AR41" s="150"/>
      <c r="AS41" s="150"/>
      <c r="AT41" s="151"/>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340"/>
      <c r="I43" s="340"/>
      <c r="J43" s="340"/>
      <c r="K43" s="340"/>
      <c r="L43" s="340"/>
      <c r="M43" s="340"/>
      <c r="N43" s="340"/>
      <c r="O43" s="401"/>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2"/>
      <c r="H44" s="403"/>
      <c r="I44" s="403"/>
      <c r="J44" s="403"/>
      <c r="K44" s="403"/>
      <c r="L44" s="403"/>
      <c r="M44" s="403"/>
      <c r="N44" s="403"/>
      <c r="O44" s="404"/>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5"/>
      <c r="H45" s="406"/>
      <c r="I45" s="406"/>
      <c r="J45" s="406"/>
      <c r="K45" s="406"/>
      <c r="L45" s="406"/>
      <c r="M45" s="406"/>
      <c r="N45" s="406"/>
      <c r="O45" s="407"/>
      <c r="P45" s="115"/>
      <c r="Q45" s="115"/>
      <c r="R45" s="115"/>
      <c r="S45" s="115"/>
      <c r="T45" s="115"/>
      <c r="U45" s="115"/>
      <c r="V45" s="115"/>
      <c r="W45" s="115"/>
      <c r="X45" s="137"/>
      <c r="Y45" s="263" t="s">
        <v>15</v>
      </c>
      <c r="Z45" s="264"/>
      <c r="AA45" s="265"/>
      <c r="AB45" s="741" t="s">
        <v>16</v>
      </c>
      <c r="AC45" s="741"/>
      <c r="AD45" s="741"/>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487</v>
      </c>
      <c r="B46" s="353"/>
      <c r="C46" s="353"/>
      <c r="D46" s="353"/>
      <c r="E46" s="353"/>
      <c r="F46" s="354"/>
      <c r="G46" s="75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571</v>
      </c>
      <c r="AR47" s="152"/>
      <c r="AS47" s="153" t="s">
        <v>371</v>
      </c>
      <c r="AT47" s="154"/>
      <c r="AU47" s="152" t="s">
        <v>571</v>
      </c>
      <c r="AV47" s="152"/>
      <c r="AW47" s="153" t="s">
        <v>313</v>
      </c>
      <c r="AX47" s="204"/>
    </row>
    <row r="48" spans="1:50" ht="22.5" hidden="1" customHeight="1" x14ac:dyDescent="0.15">
      <c r="A48" s="355"/>
      <c r="B48" s="356"/>
      <c r="C48" s="356"/>
      <c r="D48" s="356"/>
      <c r="E48" s="356"/>
      <c r="F48" s="357"/>
      <c r="G48" s="430" t="s">
        <v>386</v>
      </c>
      <c r="H48" s="112" t="s">
        <v>572</v>
      </c>
      <c r="I48" s="112"/>
      <c r="J48" s="112"/>
      <c r="K48" s="112"/>
      <c r="L48" s="112"/>
      <c r="M48" s="112"/>
      <c r="N48" s="112"/>
      <c r="O48" s="132"/>
      <c r="P48" s="112" t="s">
        <v>573</v>
      </c>
      <c r="Q48" s="112"/>
      <c r="R48" s="112"/>
      <c r="S48" s="112"/>
      <c r="T48" s="112"/>
      <c r="U48" s="112"/>
      <c r="V48" s="112"/>
      <c r="W48" s="112"/>
      <c r="X48" s="132"/>
      <c r="Y48" s="205" t="s">
        <v>14</v>
      </c>
      <c r="Z48" s="206"/>
      <c r="AA48" s="207"/>
      <c r="AB48" s="214" t="s">
        <v>571</v>
      </c>
      <c r="AC48" s="214"/>
      <c r="AD48" s="214"/>
      <c r="AE48" s="272" t="s">
        <v>571</v>
      </c>
      <c r="AF48" s="209"/>
      <c r="AG48" s="209"/>
      <c r="AH48" s="209"/>
      <c r="AI48" s="272" t="s">
        <v>571</v>
      </c>
      <c r="AJ48" s="209"/>
      <c r="AK48" s="209"/>
      <c r="AL48" s="209"/>
      <c r="AM48" s="272" t="s">
        <v>571</v>
      </c>
      <c r="AN48" s="209"/>
      <c r="AO48" s="209"/>
      <c r="AP48" s="209"/>
      <c r="AQ48" s="272" t="s">
        <v>571</v>
      </c>
      <c r="AR48" s="209"/>
      <c r="AS48" s="209"/>
      <c r="AT48" s="273"/>
      <c r="AU48" s="363" t="s">
        <v>571</v>
      </c>
      <c r="AV48" s="363"/>
      <c r="AW48" s="363"/>
      <c r="AX48" s="364"/>
    </row>
    <row r="49" spans="1:50" ht="22.5" hidden="1" customHeight="1" x14ac:dyDescent="0.15">
      <c r="A49" s="355"/>
      <c r="B49" s="356"/>
      <c r="C49" s="356"/>
      <c r="D49" s="356"/>
      <c r="E49" s="356"/>
      <c r="F49" s="357"/>
      <c r="G49" s="431"/>
      <c r="H49" s="134"/>
      <c r="I49" s="134"/>
      <c r="J49" s="134"/>
      <c r="K49" s="134"/>
      <c r="L49" s="134"/>
      <c r="M49" s="134"/>
      <c r="N49" s="134"/>
      <c r="O49" s="135"/>
      <c r="P49" s="134"/>
      <c r="Q49" s="134"/>
      <c r="R49" s="134"/>
      <c r="S49" s="134"/>
      <c r="T49" s="134"/>
      <c r="U49" s="134"/>
      <c r="V49" s="134"/>
      <c r="W49" s="134"/>
      <c r="X49" s="135"/>
      <c r="Y49" s="211" t="s">
        <v>61</v>
      </c>
      <c r="Z49" s="212"/>
      <c r="AA49" s="213"/>
      <c r="AB49" s="208" t="s">
        <v>571</v>
      </c>
      <c r="AC49" s="208"/>
      <c r="AD49" s="208"/>
      <c r="AE49" s="272" t="s">
        <v>571</v>
      </c>
      <c r="AF49" s="209"/>
      <c r="AG49" s="209"/>
      <c r="AH49" s="209"/>
      <c r="AI49" s="272" t="s">
        <v>571</v>
      </c>
      <c r="AJ49" s="209"/>
      <c r="AK49" s="209"/>
      <c r="AL49" s="209"/>
      <c r="AM49" s="272" t="s">
        <v>571</v>
      </c>
      <c r="AN49" s="209"/>
      <c r="AO49" s="209"/>
      <c r="AP49" s="209"/>
      <c r="AQ49" s="272" t="s">
        <v>571</v>
      </c>
      <c r="AR49" s="209"/>
      <c r="AS49" s="209"/>
      <c r="AT49" s="273"/>
      <c r="AU49" s="363" t="s">
        <v>571</v>
      </c>
      <c r="AV49" s="363"/>
      <c r="AW49" s="363"/>
      <c r="AX49" s="364"/>
    </row>
    <row r="50" spans="1:50" ht="22.5" hidden="1" customHeight="1" x14ac:dyDescent="0.15">
      <c r="A50" s="355"/>
      <c r="B50" s="356"/>
      <c r="C50" s="356"/>
      <c r="D50" s="356"/>
      <c r="E50" s="356"/>
      <c r="F50" s="357"/>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3" t="s">
        <v>571</v>
      </c>
      <c r="AF50" s="824"/>
      <c r="AG50" s="824"/>
      <c r="AH50" s="824"/>
      <c r="AI50" s="823" t="s">
        <v>571</v>
      </c>
      <c r="AJ50" s="824"/>
      <c r="AK50" s="824"/>
      <c r="AL50" s="824"/>
      <c r="AM50" s="823" t="s">
        <v>571</v>
      </c>
      <c r="AN50" s="824"/>
      <c r="AO50" s="824"/>
      <c r="AP50" s="824"/>
      <c r="AQ50" s="272" t="s">
        <v>571</v>
      </c>
      <c r="AR50" s="209"/>
      <c r="AS50" s="209"/>
      <c r="AT50" s="273"/>
      <c r="AU50" s="363" t="s">
        <v>571</v>
      </c>
      <c r="AV50" s="363"/>
      <c r="AW50" s="363"/>
      <c r="AX50" s="364"/>
    </row>
    <row r="51" spans="1:50" ht="57" hidden="1" customHeight="1" x14ac:dyDescent="0.15">
      <c r="A51" s="93" t="s">
        <v>467</v>
      </c>
      <c r="B51" s="94"/>
      <c r="C51" s="94"/>
      <c r="D51" s="94"/>
      <c r="E51" s="91" t="s">
        <v>509</v>
      </c>
      <c r="F51" s="92"/>
      <c r="G51" s="59" t="s">
        <v>387</v>
      </c>
      <c r="H51" s="397" t="s">
        <v>571</v>
      </c>
      <c r="I51" s="398"/>
      <c r="J51" s="398"/>
      <c r="K51" s="398"/>
      <c r="L51" s="398"/>
      <c r="M51" s="398"/>
      <c r="N51" s="398"/>
      <c r="O51" s="399"/>
      <c r="P51" s="107" t="s">
        <v>571</v>
      </c>
      <c r="Q51" s="107"/>
      <c r="R51" s="107"/>
      <c r="S51" s="107"/>
      <c r="T51" s="107"/>
      <c r="U51" s="107"/>
      <c r="V51" s="107"/>
      <c r="W51" s="107"/>
      <c r="X51" s="107"/>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2"/>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2"/>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18" t="s">
        <v>372</v>
      </c>
      <c r="AF58" s="618"/>
      <c r="AG58" s="618"/>
      <c r="AH58" s="618"/>
      <c r="AI58" s="618" t="s">
        <v>373</v>
      </c>
      <c r="AJ58" s="618"/>
      <c r="AK58" s="618"/>
      <c r="AL58" s="618"/>
      <c r="AM58" s="618" t="s">
        <v>374</v>
      </c>
      <c r="AN58" s="618"/>
      <c r="AO58" s="618"/>
      <c r="AP58" s="287"/>
      <c r="AQ58" s="147" t="s">
        <v>370</v>
      </c>
      <c r="AR58" s="150"/>
      <c r="AS58" s="150"/>
      <c r="AT58" s="151"/>
      <c r="AU58" s="804" t="s">
        <v>262</v>
      </c>
      <c r="AV58" s="804"/>
      <c r="AW58" s="804"/>
      <c r="AX58" s="805"/>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9"/>
      <c r="AF59" s="619"/>
      <c r="AG59" s="619"/>
      <c r="AH59" s="619"/>
      <c r="AI59" s="619"/>
      <c r="AJ59" s="619"/>
      <c r="AK59" s="619"/>
      <c r="AL59" s="619"/>
      <c r="AM59" s="619"/>
      <c r="AN59" s="619"/>
      <c r="AO59" s="619"/>
      <c r="AP59" s="290"/>
      <c r="AQ59" s="412"/>
      <c r="AR59" s="276"/>
      <c r="AS59" s="153" t="s">
        <v>371</v>
      </c>
      <c r="AT59" s="154"/>
      <c r="AU59" s="276"/>
      <c r="AV59" s="276"/>
      <c r="AW59" s="274" t="s">
        <v>313</v>
      </c>
      <c r="AX59" s="275"/>
    </row>
    <row r="60" spans="1:50" ht="22.5" hidden="1" customHeight="1" x14ac:dyDescent="0.15">
      <c r="A60" s="722"/>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22"/>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22"/>
      <c r="B62" s="374"/>
      <c r="C62" s="374"/>
      <c r="D62" s="374"/>
      <c r="E62" s="374"/>
      <c r="F62" s="375"/>
      <c r="G62" s="136"/>
      <c r="H62" s="115"/>
      <c r="I62" s="115"/>
      <c r="J62" s="115"/>
      <c r="K62" s="115"/>
      <c r="L62" s="115"/>
      <c r="M62" s="115"/>
      <c r="N62" s="115"/>
      <c r="O62" s="137"/>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18" t="s">
        <v>372</v>
      </c>
      <c r="AF63" s="618"/>
      <c r="AG63" s="618"/>
      <c r="AH63" s="618"/>
      <c r="AI63" s="618" t="s">
        <v>373</v>
      </c>
      <c r="AJ63" s="618"/>
      <c r="AK63" s="618"/>
      <c r="AL63" s="618"/>
      <c r="AM63" s="618" t="s">
        <v>374</v>
      </c>
      <c r="AN63" s="618"/>
      <c r="AO63" s="618"/>
      <c r="AP63" s="287"/>
      <c r="AQ63" s="147" t="s">
        <v>370</v>
      </c>
      <c r="AR63" s="150"/>
      <c r="AS63" s="150"/>
      <c r="AT63" s="151"/>
      <c r="AU63" s="804" t="s">
        <v>262</v>
      </c>
      <c r="AV63" s="804"/>
      <c r="AW63" s="804"/>
      <c r="AX63" s="805"/>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9"/>
      <c r="AF64" s="619"/>
      <c r="AG64" s="619"/>
      <c r="AH64" s="619"/>
      <c r="AI64" s="619"/>
      <c r="AJ64" s="619"/>
      <c r="AK64" s="619"/>
      <c r="AL64" s="619"/>
      <c r="AM64" s="619"/>
      <c r="AN64" s="619"/>
      <c r="AO64" s="619"/>
      <c r="AP64" s="290"/>
      <c r="AQ64" s="412"/>
      <c r="AR64" s="276"/>
      <c r="AS64" s="153" t="s">
        <v>371</v>
      </c>
      <c r="AT64" s="154"/>
      <c r="AU64" s="276"/>
      <c r="AV64" s="276"/>
      <c r="AW64" s="274" t="s">
        <v>313</v>
      </c>
      <c r="AX64" s="275"/>
    </row>
    <row r="65" spans="1:60" ht="22.5" hidden="1" customHeight="1" x14ac:dyDescent="0.15">
      <c r="A65" s="722"/>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22"/>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22"/>
      <c r="B67" s="374"/>
      <c r="C67" s="374"/>
      <c r="D67" s="374"/>
      <c r="E67" s="374"/>
      <c r="F67" s="375"/>
      <c r="G67" s="136"/>
      <c r="H67" s="115"/>
      <c r="I67" s="115"/>
      <c r="J67" s="115"/>
      <c r="K67" s="115"/>
      <c r="L67" s="115"/>
      <c r="M67" s="115"/>
      <c r="N67" s="115"/>
      <c r="O67" s="137"/>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4" t="s">
        <v>262</v>
      </c>
      <c r="AV68" s="804"/>
      <c r="AW68" s="804"/>
      <c r="AX68" s="805"/>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2"/>
      <c r="AR69" s="276"/>
      <c r="AS69" s="153" t="s">
        <v>371</v>
      </c>
      <c r="AT69" s="154"/>
      <c r="AU69" s="276"/>
      <c r="AV69" s="276"/>
      <c r="AW69" s="274" t="s">
        <v>313</v>
      </c>
      <c r="AX69" s="275"/>
    </row>
    <row r="70" spans="1:60" ht="22.5" hidden="1" customHeight="1" x14ac:dyDescent="0.15">
      <c r="A70" s="722"/>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750"/>
      <c r="AC70" s="751"/>
      <c r="AD70" s="752"/>
      <c r="AE70" s="392"/>
      <c r="AF70" s="363"/>
      <c r="AG70" s="363"/>
      <c r="AH70" s="825"/>
      <c r="AI70" s="392"/>
      <c r="AJ70" s="363"/>
      <c r="AK70" s="363"/>
      <c r="AL70" s="825"/>
      <c r="AM70" s="392"/>
      <c r="AN70" s="363"/>
      <c r="AO70" s="363"/>
      <c r="AP70" s="363"/>
      <c r="AQ70" s="272"/>
      <c r="AR70" s="209"/>
      <c r="AS70" s="209"/>
      <c r="AT70" s="273"/>
      <c r="AU70" s="363"/>
      <c r="AV70" s="363"/>
      <c r="AW70" s="363"/>
      <c r="AX70" s="364"/>
    </row>
    <row r="71" spans="1:60" ht="22.5" hidden="1" customHeight="1" x14ac:dyDescent="0.15">
      <c r="A71" s="722"/>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09"/>
      <c r="AC71" s="410"/>
      <c r="AD71" s="411"/>
      <c r="AE71" s="392"/>
      <c r="AF71" s="363"/>
      <c r="AG71" s="363"/>
      <c r="AH71" s="825"/>
      <c r="AI71" s="392"/>
      <c r="AJ71" s="363"/>
      <c r="AK71" s="363"/>
      <c r="AL71" s="825"/>
      <c r="AM71" s="392"/>
      <c r="AN71" s="363"/>
      <c r="AO71" s="363"/>
      <c r="AP71" s="363"/>
      <c r="AQ71" s="272"/>
      <c r="AR71" s="209"/>
      <c r="AS71" s="209"/>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x14ac:dyDescent="0.15">
      <c r="A74" s="300"/>
      <c r="B74" s="301"/>
      <c r="C74" s="301"/>
      <c r="D74" s="301"/>
      <c r="E74" s="301"/>
      <c r="F74" s="302"/>
      <c r="G74" s="112" t="s">
        <v>546</v>
      </c>
      <c r="H74" s="112"/>
      <c r="I74" s="112"/>
      <c r="J74" s="112"/>
      <c r="K74" s="112"/>
      <c r="L74" s="112"/>
      <c r="M74" s="112"/>
      <c r="N74" s="112"/>
      <c r="O74" s="112"/>
      <c r="P74" s="112"/>
      <c r="Q74" s="112"/>
      <c r="R74" s="112"/>
      <c r="S74" s="112"/>
      <c r="T74" s="112"/>
      <c r="U74" s="112"/>
      <c r="V74" s="112"/>
      <c r="W74" s="112"/>
      <c r="X74" s="132"/>
      <c r="Y74" s="294" t="s">
        <v>62</v>
      </c>
      <c r="Z74" s="295"/>
      <c r="AA74" s="296"/>
      <c r="AB74" s="326" t="s">
        <v>549</v>
      </c>
      <c r="AC74" s="326"/>
      <c r="AD74" s="326"/>
      <c r="AE74" s="251">
        <v>0</v>
      </c>
      <c r="AF74" s="251"/>
      <c r="AG74" s="251"/>
      <c r="AH74" s="251"/>
      <c r="AI74" s="251">
        <v>1</v>
      </c>
      <c r="AJ74" s="251"/>
      <c r="AK74" s="251"/>
      <c r="AL74" s="251"/>
      <c r="AM74" s="251">
        <v>1</v>
      </c>
      <c r="AN74" s="251"/>
      <c r="AO74" s="251"/>
      <c r="AP74" s="251"/>
      <c r="AQ74" s="251" t="s">
        <v>549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549</v>
      </c>
      <c r="AC75" s="326"/>
      <c r="AD75" s="326"/>
      <c r="AE75" s="251">
        <v>0</v>
      </c>
      <c r="AF75" s="251"/>
      <c r="AG75" s="251"/>
      <c r="AH75" s="251"/>
      <c r="AI75" s="251">
        <v>2</v>
      </c>
      <c r="AJ75" s="251"/>
      <c r="AK75" s="251"/>
      <c r="AL75" s="251"/>
      <c r="AM75" s="251">
        <v>3</v>
      </c>
      <c r="AN75" s="251"/>
      <c r="AO75" s="251"/>
      <c r="AP75" s="251"/>
      <c r="AQ75" s="251" t="s">
        <v>571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8" t="s">
        <v>62</v>
      </c>
      <c r="Z77" s="539"/>
      <c r="AA77" s="540"/>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8" t="s">
        <v>62</v>
      </c>
      <c r="Z80" s="539"/>
      <c r="AA80" s="540"/>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8" t="s">
        <v>62</v>
      </c>
      <c r="Z83" s="539"/>
      <c r="AA83" s="540"/>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8" t="s">
        <v>62</v>
      </c>
      <c r="Z86" s="539"/>
      <c r="AA86" s="540"/>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547</v>
      </c>
      <c r="H89" s="385"/>
      <c r="I89" s="385"/>
      <c r="J89" s="385"/>
      <c r="K89" s="385"/>
      <c r="L89" s="385"/>
      <c r="M89" s="385"/>
      <c r="N89" s="385"/>
      <c r="O89" s="385"/>
      <c r="P89" s="385"/>
      <c r="Q89" s="385"/>
      <c r="R89" s="385"/>
      <c r="S89" s="385"/>
      <c r="T89" s="385"/>
      <c r="U89" s="385"/>
      <c r="V89" s="385"/>
      <c r="W89" s="385"/>
      <c r="X89" s="385"/>
      <c r="Y89" s="260" t="s">
        <v>17</v>
      </c>
      <c r="Z89" s="261"/>
      <c r="AA89" s="262"/>
      <c r="AB89" s="327" t="s">
        <v>553</v>
      </c>
      <c r="AC89" s="328"/>
      <c r="AD89" s="329"/>
      <c r="AE89" s="251" t="s">
        <v>560</v>
      </c>
      <c r="AF89" s="251"/>
      <c r="AG89" s="251"/>
      <c r="AH89" s="251"/>
      <c r="AI89" s="251">
        <v>14</v>
      </c>
      <c r="AJ89" s="251"/>
      <c r="AK89" s="251"/>
      <c r="AL89" s="251"/>
      <c r="AM89" s="251">
        <v>14</v>
      </c>
      <c r="AN89" s="251"/>
      <c r="AO89" s="251"/>
      <c r="AP89" s="251"/>
      <c r="AQ89" s="392" t="s">
        <v>571</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9" t="s">
        <v>368</v>
      </c>
      <c r="AC90" s="700"/>
      <c r="AD90" s="701"/>
      <c r="AE90" s="381" t="s">
        <v>467</v>
      </c>
      <c r="AF90" s="381"/>
      <c r="AG90" s="381"/>
      <c r="AH90" s="381"/>
      <c r="AI90" s="381" t="s">
        <v>568</v>
      </c>
      <c r="AJ90" s="381"/>
      <c r="AK90" s="381"/>
      <c r="AL90" s="381"/>
      <c r="AM90" s="381" t="s">
        <v>568</v>
      </c>
      <c r="AN90" s="381"/>
      <c r="AO90" s="381"/>
      <c r="AP90" s="381"/>
      <c r="AQ90" s="381" t="s">
        <v>571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11" t="s">
        <v>463</v>
      </c>
      <c r="M103" s="711"/>
      <c r="N103" s="711"/>
      <c r="O103" s="711"/>
      <c r="P103" s="711"/>
      <c r="Q103" s="711"/>
      <c r="R103" s="438" t="s">
        <v>382</v>
      </c>
      <c r="S103" s="438"/>
      <c r="T103" s="438"/>
      <c r="U103" s="438"/>
      <c r="V103" s="438"/>
      <c r="W103" s="438"/>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x14ac:dyDescent="0.15">
      <c r="A104" s="784"/>
      <c r="B104" s="785"/>
      <c r="C104" s="848"/>
      <c r="D104" s="849"/>
      <c r="E104" s="849"/>
      <c r="F104" s="849"/>
      <c r="G104" s="849"/>
      <c r="H104" s="849"/>
      <c r="I104" s="849"/>
      <c r="J104" s="849"/>
      <c r="K104" s="850"/>
      <c r="L104" s="257"/>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4"/>
      <c r="B105" s="78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4"/>
      <c r="B106" s="78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6"/>
      <c r="B110" s="787"/>
      <c r="C110" s="843" t="s">
        <v>22</v>
      </c>
      <c r="D110" s="844"/>
      <c r="E110" s="844"/>
      <c r="F110" s="844"/>
      <c r="G110" s="844"/>
      <c r="H110" s="844"/>
      <c r="I110" s="844"/>
      <c r="J110" s="844"/>
      <c r="K110" s="845"/>
      <c r="L110" s="344">
        <f>SUM(L104:Q109)</f>
        <v>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5" t="s">
        <v>388</v>
      </c>
      <c r="D111" s="862"/>
      <c r="E111" s="851" t="s">
        <v>429</v>
      </c>
      <c r="F111" s="852"/>
      <c r="G111" s="853" t="s">
        <v>522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5"/>
      <c r="D112" s="858"/>
      <c r="E112" s="187" t="s">
        <v>428</v>
      </c>
      <c r="F112" s="192"/>
      <c r="G112" s="136" t="s">
        <v>523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3"/>
      <c r="B113" s="858"/>
      <c r="C113" s="165"/>
      <c r="D113" s="858"/>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3"/>
      <c r="B114" s="858"/>
      <c r="C114" s="165"/>
      <c r="D114" s="85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549</v>
      </c>
      <c r="AR114" s="276"/>
      <c r="AS114" s="153" t="s">
        <v>371</v>
      </c>
      <c r="AT114" s="154"/>
      <c r="AU114" s="152" t="s">
        <v>549</v>
      </c>
      <c r="AV114" s="152"/>
      <c r="AW114" s="153" t="s">
        <v>313</v>
      </c>
      <c r="AX114" s="204"/>
    </row>
    <row r="115" spans="1:50" ht="39.75" customHeight="1" x14ac:dyDescent="0.15">
      <c r="A115" s="863"/>
      <c r="B115" s="858"/>
      <c r="C115" s="165"/>
      <c r="D115" s="858"/>
      <c r="E115" s="165"/>
      <c r="F115" s="166"/>
      <c r="G115" s="131" t="s">
        <v>581</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548</v>
      </c>
      <c r="AC115" s="208"/>
      <c r="AD115" s="208"/>
      <c r="AE115" s="182">
        <v>97.9</v>
      </c>
      <c r="AF115" s="209"/>
      <c r="AG115" s="209"/>
      <c r="AH115" s="209"/>
      <c r="AI115" s="182">
        <v>94.4</v>
      </c>
      <c r="AJ115" s="209"/>
      <c r="AK115" s="209"/>
      <c r="AL115" s="209"/>
      <c r="AM115" s="182">
        <v>92.2</v>
      </c>
      <c r="AN115" s="209"/>
      <c r="AO115" s="209"/>
      <c r="AP115" s="209"/>
      <c r="AQ115" s="182" t="s">
        <v>549</v>
      </c>
      <c r="AR115" s="209"/>
      <c r="AS115" s="209"/>
      <c r="AT115" s="209"/>
      <c r="AU115" s="182" t="s">
        <v>549</v>
      </c>
      <c r="AV115" s="209"/>
      <c r="AW115" s="209"/>
      <c r="AX115" s="210"/>
    </row>
    <row r="116" spans="1:50" ht="48" customHeight="1" x14ac:dyDescent="0.15">
      <c r="A116" s="863"/>
      <c r="B116" s="858"/>
      <c r="C116" s="165"/>
      <c r="D116" s="85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548</v>
      </c>
      <c r="AC116" s="214"/>
      <c r="AD116" s="214"/>
      <c r="AE116" s="182">
        <v>80</v>
      </c>
      <c r="AF116" s="209"/>
      <c r="AG116" s="209"/>
      <c r="AH116" s="209"/>
      <c r="AI116" s="182">
        <v>80</v>
      </c>
      <c r="AJ116" s="209"/>
      <c r="AK116" s="209"/>
      <c r="AL116" s="209"/>
      <c r="AM116" s="182">
        <v>80</v>
      </c>
      <c r="AN116" s="209"/>
      <c r="AO116" s="209"/>
      <c r="AP116" s="209"/>
      <c r="AQ116" s="182" t="s">
        <v>549</v>
      </c>
      <c r="AR116" s="209"/>
      <c r="AS116" s="209"/>
      <c r="AT116" s="209"/>
      <c r="AU116" s="182">
        <v>80</v>
      </c>
      <c r="AV116" s="209"/>
      <c r="AW116" s="209"/>
      <c r="AX116" s="210"/>
    </row>
    <row r="117" spans="1:50" ht="18.75" hidden="1" customHeight="1" x14ac:dyDescent="0.15">
      <c r="A117" s="863"/>
      <c r="B117" s="858"/>
      <c r="C117" s="165"/>
      <c r="D117" s="858"/>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3"/>
      <c r="B118" s="858"/>
      <c r="C118" s="165"/>
      <c r="D118" s="85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3"/>
      <c r="B119" s="858"/>
      <c r="C119" s="165"/>
      <c r="D119" s="858"/>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3"/>
      <c r="B120" s="858"/>
      <c r="C120" s="165"/>
      <c r="D120" s="85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3"/>
      <c r="B121" s="858"/>
      <c r="C121" s="165"/>
      <c r="D121" s="858"/>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3"/>
      <c r="B122" s="858"/>
      <c r="C122" s="165"/>
      <c r="D122" s="85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3"/>
      <c r="B123" s="858"/>
      <c r="C123" s="165"/>
      <c r="D123" s="858"/>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3"/>
      <c r="B124" s="858"/>
      <c r="C124" s="165"/>
      <c r="D124" s="85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3"/>
      <c r="B125" s="858"/>
      <c r="C125" s="165"/>
      <c r="D125" s="858"/>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3"/>
      <c r="B126" s="858"/>
      <c r="C126" s="165"/>
      <c r="D126" s="85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3"/>
      <c r="B127" s="858"/>
      <c r="C127" s="165"/>
      <c r="D127" s="858"/>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3"/>
      <c r="B128" s="858"/>
      <c r="C128" s="165"/>
      <c r="D128" s="85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3"/>
      <c r="B129" s="858"/>
      <c r="C129" s="165"/>
      <c r="D129" s="858"/>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3"/>
      <c r="B130" s="858"/>
      <c r="C130" s="165"/>
      <c r="D130" s="85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3"/>
      <c r="B131" s="858"/>
      <c r="C131" s="165"/>
      <c r="D131" s="858"/>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3"/>
      <c r="B132" s="858"/>
      <c r="C132" s="165"/>
      <c r="D132" s="85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3"/>
      <c r="B133" s="858"/>
      <c r="C133" s="165"/>
      <c r="D133" s="858"/>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3"/>
      <c r="B134" s="858"/>
      <c r="C134" s="165"/>
      <c r="D134" s="85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3"/>
      <c r="B135" s="858"/>
      <c r="C135" s="165"/>
      <c r="D135" s="85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3"/>
      <c r="B136" s="858"/>
      <c r="C136" s="165"/>
      <c r="D136" s="85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3"/>
      <c r="B137" s="858"/>
      <c r="C137" s="165"/>
      <c r="D137" s="85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3"/>
      <c r="B138" s="858"/>
      <c r="C138" s="165"/>
      <c r="D138" s="85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3"/>
      <c r="B139" s="858"/>
      <c r="C139" s="165"/>
      <c r="D139" s="85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3"/>
      <c r="B140" s="858"/>
      <c r="C140" s="165"/>
      <c r="D140" s="858"/>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3"/>
      <c r="B141" s="858"/>
      <c r="C141" s="165"/>
      <c r="D141" s="85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3"/>
      <c r="B142" s="858"/>
      <c r="C142" s="165"/>
      <c r="D142" s="85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3"/>
      <c r="B143" s="858"/>
      <c r="C143" s="165"/>
      <c r="D143" s="85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3"/>
      <c r="B144" s="858"/>
      <c r="C144" s="165"/>
      <c r="D144" s="85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3"/>
      <c r="B145" s="858"/>
      <c r="C145" s="165"/>
      <c r="D145" s="85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3"/>
      <c r="B146" s="858"/>
      <c r="C146" s="165"/>
      <c r="D146" s="85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3"/>
      <c r="B147" s="858"/>
      <c r="C147" s="165"/>
      <c r="D147" s="858"/>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3"/>
      <c r="B148" s="858"/>
      <c r="C148" s="165"/>
      <c r="D148" s="85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3"/>
      <c r="B149" s="858"/>
      <c r="C149" s="165"/>
      <c r="D149" s="85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3"/>
      <c r="B150" s="858"/>
      <c r="C150" s="165"/>
      <c r="D150" s="85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3"/>
      <c r="B151" s="858"/>
      <c r="C151" s="165"/>
      <c r="D151" s="85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3"/>
      <c r="B152" s="858"/>
      <c r="C152" s="165"/>
      <c r="D152" s="85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3"/>
      <c r="B153" s="858"/>
      <c r="C153" s="165"/>
      <c r="D153" s="85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3"/>
      <c r="B154" s="858"/>
      <c r="C154" s="165"/>
      <c r="D154" s="858"/>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3"/>
      <c r="B155" s="858"/>
      <c r="C155" s="165"/>
      <c r="D155" s="85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3"/>
      <c r="B156" s="858"/>
      <c r="C156" s="165"/>
      <c r="D156" s="85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3"/>
      <c r="B157" s="858"/>
      <c r="C157" s="165"/>
      <c r="D157" s="85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3"/>
      <c r="B158" s="858"/>
      <c r="C158" s="165"/>
      <c r="D158" s="85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3"/>
      <c r="B159" s="858"/>
      <c r="C159" s="165"/>
      <c r="D159" s="85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3"/>
      <c r="B160" s="858"/>
      <c r="C160" s="165"/>
      <c r="D160" s="85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3"/>
      <c r="B161" s="858"/>
      <c r="C161" s="165"/>
      <c r="D161" s="858"/>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3"/>
      <c r="B162" s="858"/>
      <c r="C162" s="165"/>
      <c r="D162" s="85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3"/>
      <c r="B163" s="858"/>
      <c r="C163" s="165"/>
      <c r="D163" s="85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3"/>
      <c r="B164" s="858"/>
      <c r="C164" s="165"/>
      <c r="D164" s="85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3"/>
      <c r="B165" s="858"/>
      <c r="C165" s="165"/>
      <c r="D165" s="85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5"/>
      <c r="D166" s="85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3"/>
      <c r="B167" s="858"/>
      <c r="C167" s="165"/>
      <c r="D167" s="85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3"/>
      <c r="B168" s="858"/>
      <c r="C168" s="165"/>
      <c r="D168" s="858"/>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3"/>
      <c r="B169" s="858"/>
      <c r="C169" s="165"/>
      <c r="D169" s="858"/>
      <c r="E169" s="111" t="s">
        <v>550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3"/>
      <c r="B170" s="858"/>
      <c r="C170" s="165"/>
      <c r="D170" s="85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3"/>
      <c r="B171" s="858"/>
      <c r="C171" s="165"/>
      <c r="D171" s="858"/>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3"/>
      <c r="B172" s="858"/>
      <c r="C172" s="165"/>
      <c r="D172" s="858"/>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3"/>
      <c r="B173" s="858"/>
      <c r="C173" s="165"/>
      <c r="D173" s="858"/>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3"/>
      <c r="B174" s="858"/>
      <c r="C174" s="165"/>
      <c r="D174" s="85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3"/>
      <c r="B175" s="858"/>
      <c r="C175" s="165"/>
      <c r="D175" s="858"/>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3"/>
      <c r="B176" s="858"/>
      <c r="C176" s="165"/>
      <c r="D176" s="85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3"/>
      <c r="B177" s="858"/>
      <c r="C177" s="165"/>
      <c r="D177" s="858"/>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3"/>
      <c r="B178" s="858"/>
      <c r="C178" s="165"/>
      <c r="D178" s="85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3"/>
      <c r="B179" s="858"/>
      <c r="C179" s="165"/>
      <c r="D179" s="858"/>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3"/>
      <c r="B180" s="858"/>
      <c r="C180" s="165"/>
      <c r="D180" s="85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3"/>
      <c r="B181" s="858"/>
      <c r="C181" s="165"/>
      <c r="D181" s="858"/>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3"/>
      <c r="B182" s="858"/>
      <c r="C182" s="165"/>
      <c r="D182" s="85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3"/>
      <c r="B183" s="858"/>
      <c r="C183" s="165"/>
      <c r="D183" s="858"/>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3"/>
      <c r="B184" s="858"/>
      <c r="C184" s="165"/>
      <c r="D184" s="85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3"/>
      <c r="B185" s="858"/>
      <c r="C185" s="165"/>
      <c r="D185" s="858"/>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3"/>
      <c r="B186" s="858"/>
      <c r="C186" s="165"/>
      <c r="D186" s="85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3"/>
      <c r="B187" s="858"/>
      <c r="C187" s="165"/>
      <c r="D187" s="858"/>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3"/>
      <c r="B188" s="858"/>
      <c r="C188" s="165"/>
      <c r="D188" s="85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3"/>
      <c r="B189" s="858"/>
      <c r="C189" s="165"/>
      <c r="D189" s="858"/>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3"/>
      <c r="B190" s="858"/>
      <c r="C190" s="165"/>
      <c r="D190" s="85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3"/>
      <c r="B191" s="858"/>
      <c r="C191" s="165"/>
      <c r="D191" s="858"/>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3"/>
      <c r="B192" s="858"/>
      <c r="C192" s="165"/>
      <c r="D192" s="85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3"/>
      <c r="B193" s="858"/>
      <c r="C193" s="165"/>
      <c r="D193" s="858"/>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3"/>
      <c r="B194" s="858"/>
      <c r="C194" s="165"/>
      <c r="D194" s="85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3"/>
      <c r="B195" s="858"/>
      <c r="C195" s="165"/>
      <c r="D195" s="85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3"/>
      <c r="B196" s="858"/>
      <c r="C196" s="165"/>
      <c r="D196" s="85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3"/>
      <c r="B197" s="858"/>
      <c r="C197" s="165"/>
      <c r="D197" s="85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3"/>
      <c r="B198" s="858"/>
      <c r="C198" s="165"/>
      <c r="D198" s="85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3"/>
      <c r="B199" s="858"/>
      <c r="C199" s="165"/>
      <c r="D199" s="85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3"/>
      <c r="B200" s="858"/>
      <c r="C200" s="165"/>
      <c r="D200" s="858"/>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3"/>
      <c r="B201" s="858"/>
      <c r="C201" s="165"/>
      <c r="D201" s="85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3"/>
      <c r="B202" s="858"/>
      <c r="C202" s="165"/>
      <c r="D202" s="85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3"/>
      <c r="B203" s="858"/>
      <c r="C203" s="165"/>
      <c r="D203" s="85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3"/>
      <c r="B204" s="858"/>
      <c r="C204" s="165"/>
      <c r="D204" s="85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3"/>
      <c r="B205" s="858"/>
      <c r="C205" s="165"/>
      <c r="D205" s="85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3"/>
      <c r="B206" s="858"/>
      <c r="C206" s="165"/>
      <c r="D206" s="85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3"/>
      <c r="B207" s="858"/>
      <c r="C207" s="165"/>
      <c r="D207" s="858"/>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3"/>
      <c r="B208" s="858"/>
      <c r="C208" s="165"/>
      <c r="D208" s="85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3"/>
      <c r="B209" s="858"/>
      <c r="C209" s="165"/>
      <c r="D209" s="85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3"/>
      <c r="B210" s="858"/>
      <c r="C210" s="165"/>
      <c r="D210" s="85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3"/>
      <c r="B211" s="858"/>
      <c r="C211" s="165"/>
      <c r="D211" s="85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3"/>
      <c r="B212" s="858"/>
      <c r="C212" s="165"/>
      <c r="D212" s="85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3"/>
      <c r="B213" s="858"/>
      <c r="C213" s="165"/>
      <c r="D213" s="85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3"/>
      <c r="B214" s="858"/>
      <c r="C214" s="165"/>
      <c r="D214" s="858"/>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3"/>
      <c r="B215" s="858"/>
      <c r="C215" s="165"/>
      <c r="D215" s="85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3"/>
      <c r="B216" s="858"/>
      <c r="C216" s="165"/>
      <c r="D216" s="85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3"/>
      <c r="B217" s="858"/>
      <c r="C217" s="165"/>
      <c r="D217" s="85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3"/>
      <c r="B218" s="858"/>
      <c r="C218" s="165"/>
      <c r="D218" s="85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3"/>
      <c r="B219" s="858"/>
      <c r="C219" s="165"/>
      <c r="D219" s="85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3"/>
      <c r="B220" s="858"/>
      <c r="C220" s="165"/>
      <c r="D220" s="85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3"/>
      <c r="B221" s="858"/>
      <c r="C221" s="165"/>
      <c r="D221" s="858"/>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3"/>
      <c r="B222" s="858"/>
      <c r="C222" s="165"/>
      <c r="D222" s="85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3"/>
      <c r="B223" s="858"/>
      <c r="C223" s="165"/>
      <c r="D223" s="85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3"/>
      <c r="B224" s="858"/>
      <c r="C224" s="165"/>
      <c r="D224" s="85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3"/>
      <c r="B225" s="858"/>
      <c r="C225" s="165"/>
      <c r="D225" s="85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3"/>
      <c r="B226" s="858"/>
      <c r="C226" s="165"/>
      <c r="D226" s="85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3"/>
      <c r="B227" s="858"/>
      <c r="C227" s="165"/>
      <c r="D227" s="85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3"/>
      <c r="B228" s="858"/>
      <c r="C228" s="165"/>
      <c r="D228" s="858"/>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3"/>
      <c r="B229" s="858"/>
      <c r="C229" s="165"/>
      <c r="D229" s="85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3"/>
      <c r="B230" s="858"/>
      <c r="C230" s="165"/>
      <c r="D230" s="85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3"/>
      <c r="B231" s="858"/>
      <c r="C231" s="165"/>
      <c r="D231" s="858"/>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3"/>
      <c r="B232" s="858"/>
      <c r="C232" s="165"/>
      <c r="D232" s="858"/>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3"/>
      <c r="B233" s="858"/>
      <c r="C233" s="165"/>
      <c r="D233" s="858"/>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3"/>
      <c r="B234" s="858"/>
      <c r="C234" s="165"/>
      <c r="D234" s="85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3"/>
      <c r="B235" s="858"/>
      <c r="C235" s="165"/>
      <c r="D235" s="858"/>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3"/>
      <c r="B236" s="858"/>
      <c r="C236" s="165"/>
      <c r="D236" s="85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3"/>
      <c r="B237" s="858"/>
      <c r="C237" s="165"/>
      <c r="D237" s="858"/>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3"/>
      <c r="B238" s="858"/>
      <c r="C238" s="165"/>
      <c r="D238" s="85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3"/>
      <c r="B239" s="858"/>
      <c r="C239" s="165"/>
      <c r="D239" s="858"/>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3"/>
      <c r="B240" s="858"/>
      <c r="C240" s="165"/>
      <c r="D240" s="85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3"/>
      <c r="B241" s="858"/>
      <c r="C241" s="165"/>
      <c r="D241" s="858"/>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3"/>
      <c r="B242" s="858"/>
      <c r="C242" s="165"/>
      <c r="D242" s="85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3"/>
      <c r="B243" s="858"/>
      <c r="C243" s="165"/>
      <c r="D243" s="858"/>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3"/>
      <c r="B244" s="858"/>
      <c r="C244" s="165"/>
      <c r="D244" s="85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3"/>
      <c r="B245" s="858"/>
      <c r="C245" s="165"/>
      <c r="D245" s="858"/>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3"/>
      <c r="B246" s="858"/>
      <c r="C246" s="165"/>
      <c r="D246" s="85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3"/>
      <c r="B247" s="858"/>
      <c r="C247" s="165"/>
      <c r="D247" s="858"/>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3"/>
      <c r="B248" s="858"/>
      <c r="C248" s="165"/>
      <c r="D248" s="85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3"/>
      <c r="B249" s="858"/>
      <c r="C249" s="165"/>
      <c r="D249" s="858"/>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3"/>
      <c r="B250" s="858"/>
      <c r="C250" s="165"/>
      <c r="D250" s="85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3"/>
      <c r="B251" s="858"/>
      <c r="C251" s="165"/>
      <c r="D251" s="858"/>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3"/>
      <c r="B252" s="858"/>
      <c r="C252" s="165"/>
      <c r="D252" s="85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3"/>
      <c r="B253" s="858"/>
      <c r="C253" s="165"/>
      <c r="D253" s="858"/>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3"/>
      <c r="B254" s="858"/>
      <c r="C254" s="165"/>
      <c r="D254" s="85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3"/>
      <c r="B255" s="858"/>
      <c r="C255" s="165"/>
      <c r="D255" s="85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3"/>
      <c r="B256" s="858"/>
      <c r="C256" s="165"/>
      <c r="D256" s="85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3"/>
      <c r="B257" s="858"/>
      <c r="C257" s="165"/>
      <c r="D257" s="85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3"/>
      <c r="B258" s="858"/>
      <c r="C258" s="165"/>
      <c r="D258" s="85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3"/>
      <c r="B259" s="858"/>
      <c r="C259" s="165"/>
      <c r="D259" s="85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3"/>
      <c r="B260" s="858"/>
      <c r="C260" s="165"/>
      <c r="D260" s="858"/>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3"/>
      <c r="B261" s="858"/>
      <c r="C261" s="165"/>
      <c r="D261" s="85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3"/>
      <c r="B262" s="858"/>
      <c r="C262" s="165"/>
      <c r="D262" s="85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3"/>
      <c r="B263" s="858"/>
      <c r="C263" s="165"/>
      <c r="D263" s="85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3"/>
      <c r="B264" s="858"/>
      <c r="C264" s="165"/>
      <c r="D264" s="85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3"/>
      <c r="B265" s="858"/>
      <c r="C265" s="165"/>
      <c r="D265" s="85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3"/>
      <c r="B266" s="858"/>
      <c r="C266" s="165"/>
      <c r="D266" s="85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3"/>
      <c r="B267" s="858"/>
      <c r="C267" s="165"/>
      <c r="D267" s="858"/>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3"/>
      <c r="B268" s="858"/>
      <c r="C268" s="165"/>
      <c r="D268" s="85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3"/>
      <c r="B269" s="858"/>
      <c r="C269" s="165"/>
      <c r="D269" s="85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3"/>
      <c r="B270" s="858"/>
      <c r="C270" s="165"/>
      <c r="D270" s="85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3"/>
      <c r="B271" s="858"/>
      <c r="C271" s="165"/>
      <c r="D271" s="85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3"/>
      <c r="B272" s="858"/>
      <c r="C272" s="165"/>
      <c r="D272" s="85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3"/>
      <c r="B273" s="858"/>
      <c r="C273" s="165"/>
      <c r="D273" s="85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3"/>
      <c r="B274" s="858"/>
      <c r="C274" s="165"/>
      <c r="D274" s="858"/>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3"/>
      <c r="B275" s="858"/>
      <c r="C275" s="165"/>
      <c r="D275" s="85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3"/>
      <c r="B276" s="858"/>
      <c r="C276" s="165"/>
      <c r="D276" s="85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3"/>
      <c r="B277" s="858"/>
      <c r="C277" s="165"/>
      <c r="D277" s="85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3"/>
      <c r="B278" s="858"/>
      <c r="C278" s="165"/>
      <c r="D278" s="85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3"/>
      <c r="B279" s="858"/>
      <c r="C279" s="165"/>
      <c r="D279" s="85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3"/>
      <c r="B280" s="858"/>
      <c r="C280" s="165"/>
      <c r="D280" s="85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3"/>
      <c r="B281" s="858"/>
      <c r="C281" s="165"/>
      <c r="D281" s="858"/>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3"/>
      <c r="B282" s="858"/>
      <c r="C282" s="165"/>
      <c r="D282" s="85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3"/>
      <c r="B283" s="858"/>
      <c r="C283" s="165"/>
      <c r="D283" s="85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3"/>
      <c r="B284" s="858"/>
      <c r="C284" s="165"/>
      <c r="D284" s="85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3"/>
      <c r="B285" s="858"/>
      <c r="C285" s="165"/>
      <c r="D285" s="85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3"/>
      <c r="B286" s="858"/>
      <c r="C286" s="165"/>
      <c r="D286" s="85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3"/>
      <c r="B287" s="858"/>
      <c r="C287" s="165"/>
      <c r="D287" s="85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3"/>
      <c r="B288" s="858"/>
      <c r="C288" s="165"/>
      <c r="D288" s="858"/>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3"/>
      <c r="B289" s="858"/>
      <c r="C289" s="165"/>
      <c r="D289" s="85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3"/>
      <c r="B290" s="858"/>
      <c r="C290" s="165"/>
      <c r="D290" s="85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3"/>
      <c r="B291" s="858"/>
      <c r="C291" s="165"/>
      <c r="D291" s="858"/>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3"/>
      <c r="B292" s="858"/>
      <c r="C292" s="165"/>
      <c r="D292" s="858"/>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3"/>
      <c r="B293" s="858"/>
      <c r="C293" s="165"/>
      <c r="D293" s="858"/>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3"/>
      <c r="B294" s="858"/>
      <c r="C294" s="165"/>
      <c r="D294" s="85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3"/>
      <c r="B295" s="858"/>
      <c r="C295" s="165"/>
      <c r="D295" s="858"/>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3"/>
      <c r="B296" s="858"/>
      <c r="C296" s="165"/>
      <c r="D296" s="85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3"/>
      <c r="B297" s="858"/>
      <c r="C297" s="165"/>
      <c r="D297" s="858"/>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3"/>
      <c r="B298" s="858"/>
      <c r="C298" s="165"/>
      <c r="D298" s="85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3"/>
      <c r="B299" s="858"/>
      <c r="C299" s="165"/>
      <c r="D299" s="858"/>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3"/>
      <c r="B300" s="858"/>
      <c r="C300" s="165"/>
      <c r="D300" s="85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3"/>
      <c r="B301" s="858"/>
      <c r="C301" s="165"/>
      <c r="D301" s="858"/>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3"/>
      <c r="B302" s="858"/>
      <c r="C302" s="165"/>
      <c r="D302" s="85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3"/>
      <c r="B303" s="858"/>
      <c r="C303" s="165"/>
      <c r="D303" s="858"/>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3"/>
      <c r="B304" s="858"/>
      <c r="C304" s="165"/>
      <c r="D304" s="85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3"/>
      <c r="B305" s="858"/>
      <c r="C305" s="165"/>
      <c r="D305" s="858"/>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3"/>
      <c r="B306" s="858"/>
      <c r="C306" s="165"/>
      <c r="D306" s="85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3"/>
      <c r="B307" s="858"/>
      <c r="C307" s="165"/>
      <c r="D307" s="858"/>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3"/>
      <c r="B308" s="858"/>
      <c r="C308" s="165"/>
      <c r="D308" s="85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3"/>
      <c r="B309" s="858"/>
      <c r="C309" s="165"/>
      <c r="D309" s="858"/>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3"/>
      <c r="B310" s="858"/>
      <c r="C310" s="165"/>
      <c r="D310" s="85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3"/>
      <c r="B311" s="858"/>
      <c r="C311" s="165"/>
      <c r="D311" s="858"/>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3"/>
      <c r="B312" s="858"/>
      <c r="C312" s="165"/>
      <c r="D312" s="85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3"/>
      <c r="B313" s="858"/>
      <c r="C313" s="165"/>
      <c r="D313" s="858"/>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3"/>
      <c r="B314" s="858"/>
      <c r="C314" s="165"/>
      <c r="D314" s="85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3"/>
      <c r="B315" s="858"/>
      <c r="C315" s="165"/>
      <c r="D315" s="85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3"/>
      <c r="B316" s="858"/>
      <c r="C316" s="165"/>
      <c r="D316" s="85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3"/>
      <c r="B317" s="858"/>
      <c r="C317" s="165"/>
      <c r="D317" s="85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3"/>
      <c r="B318" s="858"/>
      <c r="C318" s="165"/>
      <c r="D318" s="85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3"/>
      <c r="B319" s="858"/>
      <c r="C319" s="165"/>
      <c r="D319" s="85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3"/>
      <c r="B320" s="858"/>
      <c r="C320" s="165"/>
      <c r="D320" s="858"/>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3"/>
      <c r="B321" s="858"/>
      <c r="C321" s="165"/>
      <c r="D321" s="85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3"/>
      <c r="B322" s="858"/>
      <c r="C322" s="165"/>
      <c r="D322" s="85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3"/>
      <c r="B323" s="858"/>
      <c r="C323" s="165"/>
      <c r="D323" s="85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3"/>
      <c r="B324" s="858"/>
      <c r="C324" s="165"/>
      <c r="D324" s="85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3"/>
      <c r="B325" s="858"/>
      <c r="C325" s="165"/>
      <c r="D325" s="85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3"/>
      <c r="B326" s="858"/>
      <c r="C326" s="165"/>
      <c r="D326" s="85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3"/>
      <c r="B327" s="858"/>
      <c r="C327" s="165"/>
      <c r="D327" s="858"/>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3"/>
      <c r="B328" s="858"/>
      <c r="C328" s="165"/>
      <c r="D328" s="85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3"/>
      <c r="B329" s="858"/>
      <c r="C329" s="165"/>
      <c r="D329" s="85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3"/>
      <c r="B330" s="858"/>
      <c r="C330" s="165"/>
      <c r="D330" s="85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3"/>
      <c r="B331" s="858"/>
      <c r="C331" s="165"/>
      <c r="D331" s="85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3"/>
      <c r="B332" s="858"/>
      <c r="C332" s="165"/>
      <c r="D332" s="85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3"/>
      <c r="B333" s="858"/>
      <c r="C333" s="165"/>
      <c r="D333" s="85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3"/>
      <c r="B334" s="858"/>
      <c r="C334" s="165"/>
      <c r="D334" s="858"/>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3"/>
      <c r="B335" s="858"/>
      <c r="C335" s="165"/>
      <c r="D335" s="85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3"/>
      <c r="B336" s="858"/>
      <c r="C336" s="165"/>
      <c r="D336" s="85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3"/>
      <c r="B337" s="858"/>
      <c r="C337" s="165"/>
      <c r="D337" s="85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3"/>
      <c r="B338" s="858"/>
      <c r="C338" s="165"/>
      <c r="D338" s="85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3"/>
      <c r="B339" s="858"/>
      <c r="C339" s="165"/>
      <c r="D339" s="85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3"/>
      <c r="B340" s="858"/>
      <c r="C340" s="165"/>
      <c r="D340" s="85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3"/>
      <c r="B341" s="858"/>
      <c r="C341" s="165"/>
      <c r="D341" s="858"/>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3"/>
      <c r="B342" s="858"/>
      <c r="C342" s="165"/>
      <c r="D342" s="85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3"/>
      <c r="B343" s="858"/>
      <c r="C343" s="165"/>
      <c r="D343" s="85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3"/>
      <c r="B344" s="858"/>
      <c r="C344" s="165"/>
      <c r="D344" s="85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3"/>
      <c r="B345" s="858"/>
      <c r="C345" s="165"/>
      <c r="D345" s="85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3"/>
      <c r="B346" s="858"/>
      <c r="C346" s="165"/>
      <c r="D346" s="85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3"/>
      <c r="B347" s="858"/>
      <c r="C347" s="165"/>
      <c r="D347" s="85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3"/>
      <c r="B348" s="858"/>
      <c r="C348" s="165"/>
      <c r="D348" s="858"/>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3"/>
      <c r="B349" s="858"/>
      <c r="C349" s="165"/>
      <c r="D349" s="85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3"/>
      <c r="B350" s="858"/>
      <c r="C350" s="165"/>
      <c r="D350" s="85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3"/>
      <c r="B351" s="858"/>
      <c r="C351" s="165"/>
      <c r="D351" s="858"/>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3"/>
      <c r="B352" s="858"/>
      <c r="C352" s="165"/>
      <c r="D352" s="858"/>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3"/>
      <c r="B353" s="858"/>
      <c r="C353" s="165"/>
      <c r="D353" s="858"/>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3"/>
      <c r="B354" s="858"/>
      <c r="C354" s="165"/>
      <c r="D354" s="85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3"/>
      <c r="B355" s="858"/>
      <c r="C355" s="165"/>
      <c r="D355" s="858"/>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3"/>
      <c r="B356" s="858"/>
      <c r="C356" s="165"/>
      <c r="D356" s="85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3"/>
      <c r="B357" s="858"/>
      <c r="C357" s="165"/>
      <c r="D357" s="858"/>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3"/>
      <c r="B358" s="858"/>
      <c r="C358" s="165"/>
      <c r="D358" s="85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3"/>
      <c r="B359" s="858"/>
      <c r="C359" s="165"/>
      <c r="D359" s="858"/>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3"/>
      <c r="B360" s="858"/>
      <c r="C360" s="165"/>
      <c r="D360" s="85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3"/>
      <c r="B361" s="858"/>
      <c r="C361" s="165"/>
      <c r="D361" s="858"/>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3"/>
      <c r="B362" s="858"/>
      <c r="C362" s="165"/>
      <c r="D362" s="85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3"/>
      <c r="B363" s="858"/>
      <c r="C363" s="165"/>
      <c r="D363" s="858"/>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3"/>
      <c r="B364" s="858"/>
      <c r="C364" s="165"/>
      <c r="D364" s="85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3"/>
      <c r="B365" s="858"/>
      <c r="C365" s="165"/>
      <c r="D365" s="858"/>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3"/>
      <c r="B366" s="858"/>
      <c r="C366" s="165"/>
      <c r="D366" s="85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3"/>
      <c r="B367" s="858"/>
      <c r="C367" s="165"/>
      <c r="D367" s="858"/>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3"/>
      <c r="B368" s="858"/>
      <c r="C368" s="165"/>
      <c r="D368" s="85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3"/>
      <c r="B369" s="858"/>
      <c r="C369" s="165"/>
      <c r="D369" s="858"/>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3"/>
      <c r="B370" s="858"/>
      <c r="C370" s="165"/>
      <c r="D370" s="85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3"/>
      <c r="B371" s="858"/>
      <c r="C371" s="165"/>
      <c r="D371" s="858"/>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3"/>
      <c r="B372" s="858"/>
      <c r="C372" s="165"/>
      <c r="D372" s="85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3"/>
      <c r="B373" s="858"/>
      <c r="C373" s="165"/>
      <c r="D373" s="858"/>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3"/>
      <c r="B374" s="858"/>
      <c r="C374" s="165"/>
      <c r="D374" s="85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3"/>
      <c r="B375" s="858"/>
      <c r="C375" s="165"/>
      <c r="D375" s="85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3"/>
      <c r="B376" s="858"/>
      <c r="C376" s="165"/>
      <c r="D376" s="85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3"/>
      <c r="B377" s="858"/>
      <c r="C377" s="165"/>
      <c r="D377" s="85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3"/>
      <c r="B378" s="858"/>
      <c r="C378" s="165"/>
      <c r="D378" s="85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3"/>
      <c r="B379" s="858"/>
      <c r="C379" s="165"/>
      <c r="D379" s="85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3"/>
      <c r="B380" s="858"/>
      <c r="C380" s="165"/>
      <c r="D380" s="858"/>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3"/>
      <c r="B381" s="858"/>
      <c r="C381" s="165"/>
      <c r="D381" s="85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3"/>
      <c r="B382" s="858"/>
      <c r="C382" s="165"/>
      <c r="D382" s="85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3"/>
      <c r="B383" s="858"/>
      <c r="C383" s="165"/>
      <c r="D383" s="85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3"/>
      <c r="B384" s="858"/>
      <c r="C384" s="165"/>
      <c r="D384" s="85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3"/>
      <c r="B385" s="858"/>
      <c r="C385" s="165"/>
      <c r="D385" s="85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3"/>
      <c r="B386" s="858"/>
      <c r="C386" s="165"/>
      <c r="D386" s="85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3"/>
      <c r="B387" s="858"/>
      <c r="C387" s="165"/>
      <c r="D387" s="858"/>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3"/>
      <c r="B388" s="858"/>
      <c r="C388" s="165"/>
      <c r="D388" s="85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3"/>
      <c r="B389" s="858"/>
      <c r="C389" s="165"/>
      <c r="D389" s="85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3"/>
      <c r="B390" s="858"/>
      <c r="C390" s="165"/>
      <c r="D390" s="85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3"/>
      <c r="B391" s="858"/>
      <c r="C391" s="165"/>
      <c r="D391" s="85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3"/>
      <c r="B392" s="858"/>
      <c r="C392" s="165"/>
      <c r="D392" s="85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3"/>
      <c r="B393" s="858"/>
      <c r="C393" s="165"/>
      <c r="D393" s="85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3"/>
      <c r="B394" s="858"/>
      <c r="C394" s="165"/>
      <c r="D394" s="858"/>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3"/>
      <c r="B395" s="858"/>
      <c r="C395" s="165"/>
      <c r="D395" s="85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3"/>
      <c r="B396" s="858"/>
      <c r="C396" s="165"/>
      <c r="D396" s="85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3"/>
      <c r="B397" s="858"/>
      <c r="C397" s="165"/>
      <c r="D397" s="85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3"/>
      <c r="B398" s="858"/>
      <c r="C398" s="165"/>
      <c r="D398" s="85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3"/>
      <c r="B399" s="858"/>
      <c r="C399" s="165"/>
      <c r="D399" s="85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3"/>
      <c r="B400" s="858"/>
      <c r="C400" s="165"/>
      <c r="D400" s="85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3"/>
      <c r="B401" s="858"/>
      <c r="C401" s="165"/>
      <c r="D401" s="858"/>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3"/>
      <c r="B402" s="858"/>
      <c r="C402" s="165"/>
      <c r="D402" s="85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3"/>
      <c r="B403" s="858"/>
      <c r="C403" s="165"/>
      <c r="D403" s="85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3"/>
      <c r="B404" s="858"/>
      <c r="C404" s="165"/>
      <c r="D404" s="85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3"/>
      <c r="B405" s="858"/>
      <c r="C405" s="165"/>
      <c r="D405" s="85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3"/>
      <c r="B406" s="858"/>
      <c r="C406" s="165"/>
      <c r="D406" s="85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3"/>
      <c r="B407" s="858"/>
      <c r="C407" s="165"/>
      <c r="D407" s="85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3"/>
      <c r="B408" s="858"/>
      <c r="C408" s="165"/>
      <c r="D408" s="858"/>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3"/>
      <c r="B409" s="858"/>
      <c r="C409" s="165"/>
      <c r="D409" s="85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3"/>
      <c r="B410" s="858"/>
      <c r="C410" s="167"/>
      <c r="D410" s="86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3"/>
      <c r="B411" s="858"/>
      <c r="C411" s="163" t="s">
        <v>390</v>
      </c>
      <c r="D411" s="857"/>
      <c r="E411" s="187" t="s">
        <v>413</v>
      </c>
      <c r="F411" s="192"/>
      <c r="G411" s="777" t="s">
        <v>409</v>
      </c>
      <c r="H411" s="161"/>
      <c r="I411" s="161"/>
      <c r="J411" s="778" t="s">
        <v>570</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3"/>
      <c r="B412" s="858"/>
      <c r="C412" s="165"/>
      <c r="D412" s="858"/>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3"/>
      <c r="B413" s="858"/>
      <c r="C413" s="165"/>
      <c r="D413" s="85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571</v>
      </c>
      <c r="AF413" s="152"/>
      <c r="AG413" s="153" t="s">
        <v>371</v>
      </c>
      <c r="AH413" s="154"/>
      <c r="AI413" s="148"/>
      <c r="AJ413" s="148"/>
      <c r="AK413" s="148"/>
      <c r="AL413" s="149"/>
      <c r="AM413" s="148"/>
      <c r="AN413" s="148"/>
      <c r="AO413" s="148"/>
      <c r="AP413" s="149"/>
      <c r="AQ413" s="203" t="s">
        <v>571</v>
      </c>
      <c r="AR413" s="152"/>
      <c r="AS413" s="153" t="s">
        <v>371</v>
      </c>
      <c r="AT413" s="154"/>
      <c r="AU413" s="152" t="s">
        <v>571</v>
      </c>
      <c r="AV413" s="152"/>
      <c r="AW413" s="153" t="s">
        <v>313</v>
      </c>
      <c r="AX413" s="204"/>
    </row>
    <row r="414" spans="1:50" ht="22.5" customHeight="1" x14ac:dyDescent="0.15">
      <c r="A414" s="863"/>
      <c r="B414" s="858"/>
      <c r="C414" s="165"/>
      <c r="D414" s="858"/>
      <c r="E414" s="155"/>
      <c r="F414" s="156"/>
      <c r="G414" s="131" t="s">
        <v>571</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571</v>
      </c>
      <c r="AC414" s="214"/>
      <c r="AD414" s="214"/>
      <c r="AE414" s="272" t="s">
        <v>571</v>
      </c>
      <c r="AF414" s="209"/>
      <c r="AG414" s="209"/>
      <c r="AH414" s="209"/>
      <c r="AI414" s="272" t="s">
        <v>571</v>
      </c>
      <c r="AJ414" s="209"/>
      <c r="AK414" s="209"/>
      <c r="AL414" s="209"/>
      <c r="AM414" s="272" t="s">
        <v>571</v>
      </c>
      <c r="AN414" s="209"/>
      <c r="AO414" s="209"/>
      <c r="AP414" s="273"/>
      <c r="AQ414" s="272" t="s">
        <v>571</v>
      </c>
      <c r="AR414" s="209"/>
      <c r="AS414" s="209"/>
      <c r="AT414" s="273"/>
      <c r="AU414" s="209" t="s">
        <v>571</v>
      </c>
      <c r="AV414" s="209"/>
      <c r="AW414" s="209"/>
      <c r="AX414" s="210"/>
    </row>
    <row r="415" spans="1:50" ht="22.5" customHeight="1" x14ac:dyDescent="0.15">
      <c r="A415" s="863"/>
      <c r="B415" s="858"/>
      <c r="C415" s="165"/>
      <c r="D415" s="85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571</v>
      </c>
      <c r="AC415" s="208"/>
      <c r="AD415" s="208"/>
      <c r="AE415" s="272" t="s">
        <v>571</v>
      </c>
      <c r="AF415" s="209"/>
      <c r="AG415" s="209"/>
      <c r="AH415" s="273"/>
      <c r="AI415" s="272" t="s">
        <v>571</v>
      </c>
      <c r="AJ415" s="209"/>
      <c r="AK415" s="209"/>
      <c r="AL415" s="209"/>
      <c r="AM415" s="272" t="s">
        <v>571</v>
      </c>
      <c r="AN415" s="209"/>
      <c r="AO415" s="209"/>
      <c r="AP415" s="273"/>
      <c r="AQ415" s="272" t="s">
        <v>571</v>
      </c>
      <c r="AR415" s="209"/>
      <c r="AS415" s="209"/>
      <c r="AT415" s="273"/>
      <c r="AU415" s="209" t="s">
        <v>571</v>
      </c>
      <c r="AV415" s="209"/>
      <c r="AW415" s="209"/>
      <c r="AX415" s="210"/>
    </row>
    <row r="416" spans="1:50" ht="22.5" customHeight="1" x14ac:dyDescent="0.15">
      <c r="A416" s="863"/>
      <c r="B416" s="858"/>
      <c r="C416" s="165"/>
      <c r="D416" s="85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315</v>
      </c>
      <c r="AC416" s="408"/>
      <c r="AD416" s="408"/>
      <c r="AE416" s="272" t="s">
        <v>571</v>
      </c>
      <c r="AF416" s="209"/>
      <c r="AG416" s="209"/>
      <c r="AH416" s="273"/>
      <c r="AI416" s="272" t="s">
        <v>571</v>
      </c>
      <c r="AJ416" s="209"/>
      <c r="AK416" s="209"/>
      <c r="AL416" s="209"/>
      <c r="AM416" s="272" t="s">
        <v>571</v>
      </c>
      <c r="AN416" s="209"/>
      <c r="AO416" s="209"/>
      <c r="AP416" s="273"/>
      <c r="AQ416" s="272" t="s">
        <v>571</v>
      </c>
      <c r="AR416" s="209"/>
      <c r="AS416" s="209"/>
      <c r="AT416" s="273"/>
      <c r="AU416" s="209" t="s">
        <v>571</v>
      </c>
      <c r="AV416" s="209"/>
      <c r="AW416" s="209"/>
      <c r="AX416" s="210"/>
    </row>
    <row r="417" spans="1:50" ht="18.75" hidden="1" customHeight="1" x14ac:dyDescent="0.15">
      <c r="A417" s="863"/>
      <c r="B417" s="858"/>
      <c r="C417" s="165"/>
      <c r="D417" s="858"/>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3"/>
      <c r="B418" s="858"/>
      <c r="C418" s="165"/>
      <c r="D418" s="85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3"/>
      <c r="B419" s="858"/>
      <c r="C419" s="165"/>
      <c r="D419" s="85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3"/>
      <c r="B420" s="858"/>
      <c r="C420" s="165"/>
      <c r="D420" s="85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3"/>
      <c r="B421" s="858"/>
      <c r="C421" s="165"/>
      <c r="D421" s="85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3"/>
      <c r="B422" s="858"/>
      <c r="C422" s="165"/>
      <c r="D422" s="858"/>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3"/>
      <c r="B423" s="858"/>
      <c r="C423" s="165"/>
      <c r="D423" s="85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3"/>
      <c r="B424" s="858"/>
      <c r="C424" s="165"/>
      <c r="D424" s="85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3"/>
      <c r="B425" s="858"/>
      <c r="C425" s="165"/>
      <c r="D425" s="85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3"/>
      <c r="B426" s="858"/>
      <c r="C426" s="165"/>
      <c r="D426" s="85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3"/>
      <c r="B427" s="858"/>
      <c r="C427" s="165"/>
      <c r="D427" s="858"/>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3"/>
      <c r="B428" s="858"/>
      <c r="C428" s="165"/>
      <c r="D428" s="85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3"/>
      <c r="B429" s="858"/>
      <c r="C429" s="165"/>
      <c r="D429" s="85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3"/>
      <c r="B430" s="858"/>
      <c r="C430" s="165"/>
      <c r="D430" s="85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3"/>
      <c r="B431" s="858"/>
      <c r="C431" s="165"/>
      <c r="D431" s="85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3"/>
      <c r="B432" s="858"/>
      <c r="C432" s="165"/>
      <c r="D432" s="858"/>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3"/>
      <c r="B433" s="858"/>
      <c r="C433" s="165"/>
      <c r="D433" s="85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3"/>
      <c r="B434" s="858"/>
      <c r="C434" s="165"/>
      <c r="D434" s="85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3"/>
      <c r="B435" s="858"/>
      <c r="C435" s="165"/>
      <c r="D435" s="85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3"/>
      <c r="B436" s="858"/>
      <c r="C436" s="165"/>
      <c r="D436" s="85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6" t="s">
        <v>16</v>
      </c>
      <c r="AC436" s="856"/>
      <c r="AD436" s="856"/>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63"/>
      <c r="B437" s="858"/>
      <c r="C437" s="165"/>
      <c r="D437" s="858"/>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3"/>
      <c r="B438" s="858"/>
      <c r="C438" s="165"/>
      <c r="D438" s="85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571</v>
      </c>
      <c r="AF438" s="152"/>
      <c r="AG438" s="153" t="s">
        <v>371</v>
      </c>
      <c r="AH438" s="154"/>
      <c r="AI438" s="148"/>
      <c r="AJ438" s="148"/>
      <c r="AK438" s="148"/>
      <c r="AL438" s="149"/>
      <c r="AM438" s="148"/>
      <c r="AN438" s="148"/>
      <c r="AO438" s="148"/>
      <c r="AP438" s="149"/>
      <c r="AQ438" s="203" t="s">
        <v>571</v>
      </c>
      <c r="AR438" s="152"/>
      <c r="AS438" s="153" t="s">
        <v>371</v>
      </c>
      <c r="AT438" s="154"/>
      <c r="AU438" s="152" t="s">
        <v>571</v>
      </c>
      <c r="AV438" s="152"/>
      <c r="AW438" s="153" t="s">
        <v>313</v>
      </c>
      <c r="AX438" s="204"/>
    </row>
    <row r="439" spans="1:50" ht="22.5" customHeight="1" x14ac:dyDescent="0.15">
      <c r="A439" s="863"/>
      <c r="B439" s="858"/>
      <c r="C439" s="165"/>
      <c r="D439" s="858"/>
      <c r="E439" s="155"/>
      <c r="F439" s="156"/>
      <c r="G439" s="131" t="s">
        <v>571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571</v>
      </c>
      <c r="AC439" s="214"/>
      <c r="AD439" s="214"/>
      <c r="AE439" s="272" t="s">
        <v>571</v>
      </c>
      <c r="AF439" s="209"/>
      <c r="AG439" s="209"/>
      <c r="AH439" s="209"/>
      <c r="AI439" s="272" t="s">
        <v>571</v>
      </c>
      <c r="AJ439" s="209"/>
      <c r="AK439" s="209"/>
      <c r="AL439" s="209"/>
      <c r="AM439" s="272" t="s">
        <v>571</v>
      </c>
      <c r="AN439" s="209"/>
      <c r="AO439" s="209"/>
      <c r="AP439" s="273"/>
      <c r="AQ439" s="272" t="s">
        <v>571</v>
      </c>
      <c r="AR439" s="209"/>
      <c r="AS439" s="209"/>
      <c r="AT439" s="273"/>
      <c r="AU439" s="209" t="s">
        <v>571</v>
      </c>
      <c r="AV439" s="209"/>
      <c r="AW439" s="209"/>
      <c r="AX439" s="210"/>
    </row>
    <row r="440" spans="1:50" ht="22.5" customHeight="1" x14ac:dyDescent="0.15">
      <c r="A440" s="863"/>
      <c r="B440" s="858"/>
      <c r="C440" s="165"/>
      <c r="D440" s="85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571</v>
      </c>
      <c r="AC440" s="208"/>
      <c r="AD440" s="208"/>
      <c r="AE440" s="272" t="s">
        <v>571</v>
      </c>
      <c r="AF440" s="209"/>
      <c r="AG440" s="209"/>
      <c r="AH440" s="273"/>
      <c r="AI440" s="272" t="s">
        <v>571</v>
      </c>
      <c r="AJ440" s="209"/>
      <c r="AK440" s="209"/>
      <c r="AL440" s="209"/>
      <c r="AM440" s="272" t="s">
        <v>571</v>
      </c>
      <c r="AN440" s="209"/>
      <c r="AO440" s="209"/>
      <c r="AP440" s="273"/>
      <c r="AQ440" s="272" t="s">
        <v>571</v>
      </c>
      <c r="AR440" s="209"/>
      <c r="AS440" s="209"/>
      <c r="AT440" s="273"/>
      <c r="AU440" s="209" t="s">
        <v>571</v>
      </c>
      <c r="AV440" s="209"/>
      <c r="AW440" s="209"/>
      <c r="AX440" s="210"/>
    </row>
    <row r="441" spans="1:50" ht="22.5" customHeight="1" x14ac:dyDescent="0.15">
      <c r="A441" s="863"/>
      <c r="B441" s="858"/>
      <c r="C441" s="165"/>
      <c r="D441" s="85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2" t="s">
        <v>571</v>
      </c>
      <c r="AF441" s="209"/>
      <c r="AG441" s="209"/>
      <c r="AH441" s="273"/>
      <c r="AI441" s="272" t="s">
        <v>571</v>
      </c>
      <c r="AJ441" s="209"/>
      <c r="AK441" s="209"/>
      <c r="AL441" s="209"/>
      <c r="AM441" s="272" t="s">
        <v>571</v>
      </c>
      <c r="AN441" s="209"/>
      <c r="AO441" s="209"/>
      <c r="AP441" s="273"/>
      <c r="AQ441" s="272" t="s">
        <v>571</v>
      </c>
      <c r="AR441" s="209"/>
      <c r="AS441" s="209"/>
      <c r="AT441" s="273"/>
      <c r="AU441" s="209" t="s">
        <v>571</v>
      </c>
      <c r="AV441" s="209"/>
      <c r="AW441" s="209"/>
      <c r="AX441" s="210"/>
    </row>
    <row r="442" spans="1:50" ht="18.75" hidden="1" customHeight="1" x14ac:dyDescent="0.15">
      <c r="A442" s="863"/>
      <c r="B442" s="858"/>
      <c r="C442" s="165"/>
      <c r="D442" s="858"/>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3"/>
      <c r="B443" s="858"/>
      <c r="C443" s="165"/>
      <c r="D443" s="85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3"/>
      <c r="B444" s="858"/>
      <c r="C444" s="165"/>
      <c r="D444" s="85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3"/>
      <c r="B445" s="858"/>
      <c r="C445" s="165"/>
      <c r="D445" s="85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3"/>
      <c r="B446" s="858"/>
      <c r="C446" s="165"/>
      <c r="D446" s="85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3"/>
      <c r="B447" s="858"/>
      <c r="C447" s="165"/>
      <c r="D447" s="858"/>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3"/>
      <c r="B448" s="858"/>
      <c r="C448" s="165"/>
      <c r="D448" s="85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3"/>
      <c r="B449" s="858"/>
      <c r="C449" s="165"/>
      <c r="D449" s="85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3"/>
      <c r="B450" s="858"/>
      <c r="C450" s="165"/>
      <c r="D450" s="85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3"/>
      <c r="B451" s="858"/>
      <c r="C451" s="165"/>
      <c r="D451" s="85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3"/>
      <c r="B452" s="858"/>
      <c r="C452" s="165"/>
      <c r="D452" s="858"/>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3"/>
      <c r="B453" s="858"/>
      <c r="C453" s="165"/>
      <c r="D453" s="85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3"/>
      <c r="B454" s="858"/>
      <c r="C454" s="165"/>
      <c r="D454" s="85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3"/>
      <c r="B455" s="858"/>
      <c r="C455" s="165"/>
      <c r="D455" s="85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3"/>
      <c r="B456" s="858"/>
      <c r="C456" s="165"/>
      <c r="D456" s="85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3"/>
      <c r="B457" s="858"/>
      <c r="C457" s="165"/>
      <c r="D457" s="858"/>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3"/>
      <c r="B458" s="858"/>
      <c r="C458" s="165"/>
      <c r="D458" s="85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3"/>
      <c r="B459" s="858"/>
      <c r="C459" s="165"/>
      <c r="D459" s="85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3"/>
      <c r="B460" s="858"/>
      <c r="C460" s="165"/>
      <c r="D460" s="85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3"/>
      <c r="B461" s="858"/>
      <c r="C461" s="165"/>
      <c r="D461" s="85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63"/>
      <c r="B462" s="858"/>
      <c r="C462" s="165"/>
      <c r="D462" s="858"/>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3"/>
      <c r="B463" s="858"/>
      <c r="C463" s="165"/>
      <c r="D463" s="858"/>
      <c r="E463" s="111" t="s">
        <v>571</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3"/>
      <c r="B464" s="858"/>
      <c r="C464" s="165"/>
      <c r="D464" s="85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3"/>
      <c r="B465" s="858"/>
      <c r="C465" s="165"/>
      <c r="D465" s="858"/>
      <c r="E465" s="187" t="s">
        <v>369</v>
      </c>
      <c r="F465" s="192"/>
      <c r="G465" s="777" t="s">
        <v>409</v>
      </c>
      <c r="H465" s="161"/>
      <c r="I465" s="161"/>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5"/>
      <c r="D466" s="858"/>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3"/>
      <c r="B467" s="858"/>
      <c r="C467" s="165"/>
      <c r="D467" s="85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3"/>
      <c r="B468" s="858"/>
      <c r="C468" s="165"/>
      <c r="D468" s="85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3"/>
      <c r="B469" s="858"/>
      <c r="C469" s="165"/>
      <c r="D469" s="85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3"/>
      <c r="B470" s="858"/>
      <c r="C470" s="165"/>
      <c r="D470" s="85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3"/>
      <c r="B471" s="858"/>
      <c r="C471" s="165"/>
      <c r="D471" s="858"/>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3"/>
      <c r="B472" s="858"/>
      <c r="C472" s="165"/>
      <c r="D472" s="85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3"/>
      <c r="B473" s="858"/>
      <c r="C473" s="165"/>
      <c r="D473" s="85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3"/>
      <c r="B474" s="858"/>
      <c r="C474" s="165"/>
      <c r="D474" s="85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3"/>
      <c r="B475" s="858"/>
      <c r="C475" s="165"/>
      <c r="D475" s="85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3"/>
      <c r="B476" s="858"/>
      <c r="C476" s="165"/>
      <c r="D476" s="858"/>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3"/>
      <c r="B477" s="858"/>
      <c r="C477" s="165"/>
      <c r="D477" s="85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3"/>
      <c r="B478" s="858"/>
      <c r="C478" s="165"/>
      <c r="D478" s="85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3"/>
      <c r="B479" s="858"/>
      <c r="C479" s="165"/>
      <c r="D479" s="85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3"/>
      <c r="B480" s="858"/>
      <c r="C480" s="165"/>
      <c r="D480" s="85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6" t="s">
        <v>16</v>
      </c>
      <c r="AC480" s="856"/>
      <c r="AD480" s="856"/>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3"/>
      <c r="B481" s="858"/>
      <c r="C481" s="165"/>
      <c r="D481" s="858"/>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3"/>
      <c r="B482" s="858"/>
      <c r="C482" s="165"/>
      <c r="D482" s="85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3"/>
      <c r="B483" s="858"/>
      <c r="C483" s="165"/>
      <c r="D483" s="85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3"/>
      <c r="B484" s="858"/>
      <c r="C484" s="165"/>
      <c r="D484" s="85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3"/>
      <c r="B485" s="858"/>
      <c r="C485" s="165"/>
      <c r="D485" s="85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3"/>
      <c r="B486" s="858"/>
      <c r="C486" s="165"/>
      <c r="D486" s="858"/>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3"/>
      <c r="B487" s="858"/>
      <c r="C487" s="165"/>
      <c r="D487" s="85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3"/>
      <c r="B488" s="858"/>
      <c r="C488" s="165"/>
      <c r="D488" s="85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3"/>
      <c r="B489" s="858"/>
      <c r="C489" s="165"/>
      <c r="D489" s="85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3"/>
      <c r="B490" s="858"/>
      <c r="C490" s="165"/>
      <c r="D490" s="85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3"/>
      <c r="B491" s="858"/>
      <c r="C491" s="165"/>
      <c r="D491" s="858"/>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3"/>
      <c r="B492" s="858"/>
      <c r="C492" s="165"/>
      <c r="D492" s="85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3"/>
      <c r="B493" s="858"/>
      <c r="C493" s="165"/>
      <c r="D493" s="85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3"/>
      <c r="B494" s="858"/>
      <c r="C494" s="165"/>
      <c r="D494" s="85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3"/>
      <c r="B495" s="858"/>
      <c r="C495" s="165"/>
      <c r="D495" s="85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3"/>
      <c r="B496" s="858"/>
      <c r="C496" s="165"/>
      <c r="D496" s="858"/>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3"/>
      <c r="B497" s="858"/>
      <c r="C497" s="165"/>
      <c r="D497" s="85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3"/>
      <c r="B498" s="858"/>
      <c r="C498" s="165"/>
      <c r="D498" s="85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3"/>
      <c r="B499" s="858"/>
      <c r="C499" s="165"/>
      <c r="D499" s="85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3"/>
      <c r="B500" s="858"/>
      <c r="C500" s="165"/>
      <c r="D500" s="85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3"/>
      <c r="B501" s="858"/>
      <c r="C501" s="165"/>
      <c r="D501" s="858"/>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3"/>
      <c r="B502" s="858"/>
      <c r="C502" s="165"/>
      <c r="D502" s="85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3"/>
      <c r="B503" s="858"/>
      <c r="C503" s="165"/>
      <c r="D503" s="85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3"/>
      <c r="B504" s="858"/>
      <c r="C504" s="165"/>
      <c r="D504" s="85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3"/>
      <c r="B505" s="858"/>
      <c r="C505" s="165"/>
      <c r="D505" s="85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3"/>
      <c r="B506" s="858"/>
      <c r="C506" s="165"/>
      <c r="D506" s="858"/>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3"/>
      <c r="B507" s="858"/>
      <c r="C507" s="165"/>
      <c r="D507" s="85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3"/>
      <c r="B508" s="858"/>
      <c r="C508" s="165"/>
      <c r="D508" s="85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3"/>
      <c r="B509" s="858"/>
      <c r="C509" s="165"/>
      <c r="D509" s="85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3"/>
      <c r="B510" s="858"/>
      <c r="C510" s="165"/>
      <c r="D510" s="85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3"/>
      <c r="B511" s="858"/>
      <c r="C511" s="165"/>
      <c r="D511" s="858"/>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3"/>
      <c r="B512" s="858"/>
      <c r="C512" s="165"/>
      <c r="D512" s="85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3"/>
      <c r="B513" s="858"/>
      <c r="C513" s="165"/>
      <c r="D513" s="85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3"/>
      <c r="B514" s="858"/>
      <c r="C514" s="165"/>
      <c r="D514" s="85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3"/>
      <c r="B515" s="858"/>
      <c r="C515" s="165"/>
      <c r="D515" s="85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3"/>
      <c r="B516" s="858"/>
      <c r="C516" s="165"/>
      <c r="D516" s="858"/>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3"/>
      <c r="B517" s="858"/>
      <c r="C517" s="165"/>
      <c r="D517" s="85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3"/>
      <c r="B518" s="858"/>
      <c r="C518" s="165"/>
      <c r="D518" s="85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3"/>
      <c r="B519" s="858"/>
      <c r="C519" s="165"/>
      <c r="D519" s="858"/>
      <c r="E519" s="187" t="s">
        <v>369</v>
      </c>
      <c r="F519" s="192"/>
      <c r="G519" s="777" t="s">
        <v>409</v>
      </c>
      <c r="H519" s="161"/>
      <c r="I519" s="161"/>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5"/>
      <c r="D520" s="858"/>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3"/>
      <c r="B521" s="858"/>
      <c r="C521" s="165"/>
      <c r="D521" s="85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3"/>
      <c r="B522" s="858"/>
      <c r="C522" s="165"/>
      <c r="D522" s="85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3"/>
      <c r="B523" s="858"/>
      <c r="C523" s="165"/>
      <c r="D523" s="85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3"/>
      <c r="B524" s="858"/>
      <c r="C524" s="165"/>
      <c r="D524" s="85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3"/>
      <c r="B525" s="858"/>
      <c r="C525" s="165"/>
      <c r="D525" s="858"/>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3"/>
      <c r="B526" s="858"/>
      <c r="C526" s="165"/>
      <c r="D526" s="85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3"/>
      <c r="B527" s="858"/>
      <c r="C527" s="165"/>
      <c r="D527" s="85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3"/>
      <c r="B528" s="858"/>
      <c r="C528" s="165"/>
      <c r="D528" s="85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3"/>
      <c r="B529" s="858"/>
      <c r="C529" s="165"/>
      <c r="D529" s="85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3"/>
      <c r="B530" s="858"/>
      <c r="C530" s="165"/>
      <c r="D530" s="858"/>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3"/>
      <c r="B531" s="858"/>
      <c r="C531" s="165"/>
      <c r="D531" s="85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3"/>
      <c r="B532" s="858"/>
      <c r="C532" s="165"/>
      <c r="D532" s="85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3"/>
      <c r="B533" s="858"/>
      <c r="C533" s="165"/>
      <c r="D533" s="85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3"/>
      <c r="B534" s="858"/>
      <c r="C534" s="165"/>
      <c r="D534" s="85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3"/>
      <c r="B535" s="858"/>
      <c r="C535" s="165"/>
      <c r="D535" s="858"/>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3"/>
      <c r="B536" s="858"/>
      <c r="C536" s="165"/>
      <c r="D536" s="85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3"/>
      <c r="B537" s="858"/>
      <c r="C537" s="165"/>
      <c r="D537" s="85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3"/>
      <c r="B538" s="858"/>
      <c r="C538" s="165"/>
      <c r="D538" s="85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3"/>
      <c r="B539" s="858"/>
      <c r="C539" s="165"/>
      <c r="D539" s="85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3"/>
      <c r="B540" s="858"/>
      <c r="C540" s="165"/>
      <c r="D540" s="858"/>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3"/>
      <c r="B541" s="858"/>
      <c r="C541" s="165"/>
      <c r="D541" s="85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3"/>
      <c r="B542" s="858"/>
      <c r="C542" s="165"/>
      <c r="D542" s="85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3"/>
      <c r="B543" s="858"/>
      <c r="C543" s="165"/>
      <c r="D543" s="85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3"/>
      <c r="B544" s="858"/>
      <c r="C544" s="165"/>
      <c r="D544" s="85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3"/>
      <c r="B545" s="858"/>
      <c r="C545" s="165"/>
      <c r="D545" s="858"/>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3"/>
      <c r="B546" s="858"/>
      <c r="C546" s="165"/>
      <c r="D546" s="85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3"/>
      <c r="B547" s="858"/>
      <c r="C547" s="165"/>
      <c r="D547" s="85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3"/>
      <c r="B548" s="858"/>
      <c r="C548" s="165"/>
      <c r="D548" s="85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3"/>
      <c r="B549" s="858"/>
      <c r="C549" s="165"/>
      <c r="D549" s="85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3"/>
      <c r="B550" s="858"/>
      <c r="C550" s="165"/>
      <c r="D550" s="858"/>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3"/>
      <c r="B551" s="858"/>
      <c r="C551" s="165"/>
      <c r="D551" s="85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3"/>
      <c r="B552" s="858"/>
      <c r="C552" s="165"/>
      <c r="D552" s="85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3"/>
      <c r="B553" s="858"/>
      <c r="C553" s="165"/>
      <c r="D553" s="85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3"/>
      <c r="B554" s="858"/>
      <c r="C554" s="165"/>
      <c r="D554" s="85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3"/>
      <c r="B555" s="858"/>
      <c r="C555" s="165"/>
      <c r="D555" s="858"/>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3"/>
      <c r="B556" s="858"/>
      <c r="C556" s="165"/>
      <c r="D556" s="85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3"/>
      <c r="B557" s="858"/>
      <c r="C557" s="165"/>
      <c r="D557" s="85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3"/>
      <c r="B558" s="858"/>
      <c r="C558" s="165"/>
      <c r="D558" s="85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3"/>
      <c r="B559" s="858"/>
      <c r="C559" s="165"/>
      <c r="D559" s="85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6" t="s">
        <v>16</v>
      </c>
      <c r="AC559" s="856"/>
      <c r="AD559" s="856"/>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3"/>
      <c r="B560" s="858"/>
      <c r="C560" s="165"/>
      <c r="D560" s="858"/>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3"/>
      <c r="B561" s="858"/>
      <c r="C561" s="165"/>
      <c r="D561" s="85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3"/>
      <c r="B562" s="858"/>
      <c r="C562" s="165"/>
      <c r="D562" s="85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3"/>
      <c r="B563" s="858"/>
      <c r="C563" s="165"/>
      <c r="D563" s="85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3"/>
      <c r="B564" s="858"/>
      <c r="C564" s="165"/>
      <c r="D564" s="85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3"/>
      <c r="B565" s="858"/>
      <c r="C565" s="165"/>
      <c r="D565" s="858"/>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3"/>
      <c r="B566" s="858"/>
      <c r="C566" s="165"/>
      <c r="D566" s="85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3"/>
      <c r="B567" s="858"/>
      <c r="C567" s="165"/>
      <c r="D567" s="85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3"/>
      <c r="B568" s="858"/>
      <c r="C568" s="165"/>
      <c r="D568" s="85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3"/>
      <c r="B569" s="858"/>
      <c r="C569" s="165"/>
      <c r="D569" s="85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3"/>
      <c r="B570" s="858"/>
      <c r="C570" s="165"/>
      <c r="D570" s="858"/>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3"/>
      <c r="B571" s="858"/>
      <c r="C571" s="165"/>
      <c r="D571" s="85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3"/>
      <c r="B572" s="858"/>
      <c r="C572" s="165"/>
      <c r="D572" s="85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3"/>
      <c r="B573" s="858"/>
      <c r="C573" s="165"/>
      <c r="D573" s="858"/>
      <c r="E573" s="187" t="s">
        <v>369</v>
      </c>
      <c r="F573" s="192"/>
      <c r="G573" s="777" t="s">
        <v>409</v>
      </c>
      <c r="H573" s="161"/>
      <c r="I573" s="161"/>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5"/>
      <c r="D574" s="858"/>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3"/>
      <c r="B575" s="858"/>
      <c r="C575" s="165"/>
      <c r="D575" s="85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3"/>
      <c r="B576" s="858"/>
      <c r="C576" s="165"/>
      <c r="D576" s="85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3"/>
      <c r="B577" s="858"/>
      <c r="C577" s="165"/>
      <c r="D577" s="85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3"/>
      <c r="B578" s="858"/>
      <c r="C578" s="165"/>
      <c r="D578" s="85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3"/>
      <c r="B579" s="858"/>
      <c r="C579" s="165"/>
      <c r="D579" s="858"/>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3"/>
      <c r="B580" s="858"/>
      <c r="C580" s="165"/>
      <c r="D580" s="85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3"/>
      <c r="B581" s="858"/>
      <c r="C581" s="165"/>
      <c r="D581" s="85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3"/>
      <c r="B582" s="858"/>
      <c r="C582" s="165"/>
      <c r="D582" s="85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3"/>
      <c r="B583" s="858"/>
      <c r="C583" s="165"/>
      <c r="D583" s="85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3"/>
      <c r="B584" s="858"/>
      <c r="C584" s="165"/>
      <c r="D584" s="858"/>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3"/>
      <c r="B585" s="858"/>
      <c r="C585" s="165"/>
      <c r="D585" s="85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3"/>
      <c r="B586" s="858"/>
      <c r="C586" s="165"/>
      <c r="D586" s="85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3"/>
      <c r="B587" s="858"/>
      <c r="C587" s="165"/>
      <c r="D587" s="85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3"/>
      <c r="B588" s="858"/>
      <c r="C588" s="165"/>
      <c r="D588" s="85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3"/>
      <c r="B589" s="858"/>
      <c r="C589" s="165"/>
      <c r="D589" s="858"/>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3"/>
      <c r="B590" s="858"/>
      <c r="C590" s="165"/>
      <c r="D590" s="85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3"/>
      <c r="B591" s="858"/>
      <c r="C591" s="165"/>
      <c r="D591" s="85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3"/>
      <c r="B592" s="858"/>
      <c r="C592" s="165"/>
      <c r="D592" s="85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3"/>
      <c r="B593" s="858"/>
      <c r="C593" s="165"/>
      <c r="D593" s="85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3"/>
      <c r="B594" s="858"/>
      <c r="C594" s="165"/>
      <c r="D594" s="858"/>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3"/>
      <c r="B595" s="858"/>
      <c r="C595" s="165"/>
      <c r="D595" s="85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3"/>
      <c r="B596" s="858"/>
      <c r="C596" s="165"/>
      <c r="D596" s="85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3"/>
      <c r="B597" s="858"/>
      <c r="C597" s="165"/>
      <c r="D597" s="85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3"/>
      <c r="B598" s="858"/>
      <c r="C598" s="165"/>
      <c r="D598" s="85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6" t="s">
        <v>16</v>
      </c>
      <c r="AC598" s="856"/>
      <c r="AD598" s="856"/>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3"/>
      <c r="B599" s="858"/>
      <c r="C599" s="165"/>
      <c r="D599" s="858"/>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3"/>
      <c r="B600" s="858"/>
      <c r="C600" s="165"/>
      <c r="D600" s="85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3"/>
      <c r="B601" s="858"/>
      <c r="C601" s="165"/>
      <c r="D601" s="85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3"/>
      <c r="B602" s="858"/>
      <c r="C602" s="165"/>
      <c r="D602" s="85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3"/>
      <c r="B603" s="858"/>
      <c r="C603" s="165"/>
      <c r="D603" s="85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3"/>
      <c r="B604" s="858"/>
      <c r="C604" s="165"/>
      <c r="D604" s="858"/>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3"/>
      <c r="B605" s="858"/>
      <c r="C605" s="165"/>
      <c r="D605" s="85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3"/>
      <c r="B606" s="858"/>
      <c r="C606" s="165"/>
      <c r="D606" s="85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3"/>
      <c r="B607" s="858"/>
      <c r="C607" s="165"/>
      <c r="D607" s="85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3"/>
      <c r="B608" s="858"/>
      <c r="C608" s="165"/>
      <c r="D608" s="85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3"/>
      <c r="B609" s="858"/>
      <c r="C609" s="165"/>
      <c r="D609" s="858"/>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3"/>
      <c r="B610" s="858"/>
      <c r="C610" s="165"/>
      <c r="D610" s="85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3"/>
      <c r="B611" s="858"/>
      <c r="C611" s="165"/>
      <c r="D611" s="85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3"/>
      <c r="B612" s="858"/>
      <c r="C612" s="165"/>
      <c r="D612" s="85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3"/>
      <c r="B613" s="858"/>
      <c r="C613" s="165"/>
      <c r="D613" s="85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3"/>
      <c r="B614" s="858"/>
      <c r="C614" s="165"/>
      <c r="D614" s="858"/>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3"/>
      <c r="B615" s="858"/>
      <c r="C615" s="165"/>
      <c r="D615" s="85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3"/>
      <c r="B616" s="858"/>
      <c r="C616" s="165"/>
      <c r="D616" s="85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3"/>
      <c r="B617" s="858"/>
      <c r="C617" s="165"/>
      <c r="D617" s="85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3"/>
      <c r="B618" s="858"/>
      <c r="C618" s="165"/>
      <c r="D618" s="85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3"/>
      <c r="B619" s="858"/>
      <c r="C619" s="165"/>
      <c r="D619" s="858"/>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3"/>
      <c r="B620" s="858"/>
      <c r="C620" s="165"/>
      <c r="D620" s="85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3"/>
      <c r="B621" s="858"/>
      <c r="C621" s="165"/>
      <c r="D621" s="85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3"/>
      <c r="B622" s="858"/>
      <c r="C622" s="165"/>
      <c r="D622" s="85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3"/>
      <c r="B623" s="858"/>
      <c r="C623" s="165"/>
      <c r="D623" s="85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3"/>
      <c r="B624" s="858"/>
      <c r="C624" s="165"/>
      <c r="D624" s="858"/>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3"/>
      <c r="B625" s="858"/>
      <c r="C625" s="165"/>
      <c r="D625" s="85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3"/>
      <c r="B626" s="858"/>
      <c r="C626" s="165"/>
      <c r="D626" s="85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3"/>
      <c r="B627" s="858"/>
      <c r="C627" s="165"/>
      <c r="D627" s="858"/>
      <c r="E627" s="187" t="s">
        <v>369</v>
      </c>
      <c r="F627" s="192"/>
      <c r="G627" s="777" t="s">
        <v>409</v>
      </c>
      <c r="H627" s="161"/>
      <c r="I627" s="161"/>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5"/>
      <c r="D628" s="858"/>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3"/>
      <c r="B629" s="858"/>
      <c r="C629" s="165"/>
      <c r="D629" s="85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3"/>
      <c r="B630" s="858"/>
      <c r="C630" s="165"/>
      <c r="D630" s="85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3"/>
      <c r="B631" s="858"/>
      <c r="C631" s="165"/>
      <c r="D631" s="85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3"/>
      <c r="B632" s="858"/>
      <c r="C632" s="165"/>
      <c r="D632" s="85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3"/>
      <c r="B633" s="858"/>
      <c r="C633" s="165"/>
      <c r="D633" s="858"/>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3"/>
      <c r="B634" s="858"/>
      <c r="C634" s="165"/>
      <c r="D634" s="85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3"/>
      <c r="B635" s="858"/>
      <c r="C635" s="165"/>
      <c r="D635" s="85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3"/>
      <c r="B636" s="858"/>
      <c r="C636" s="165"/>
      <c r="D636" s="85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3"/>
      <c r="B637" s="858"/>
      <c r="C637" s="165"/>
      <c r="D637" s="85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6" t="s">
        <v>16</v>
      </c>
      <c r="AC637" s="856"/>
      <c r="AD637" s="856"/>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3"/>
      <c r="B638" s="858"/>
      <c r="C638" s="165"/>
      <c r="D638" s="858"/>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3"/>
      <c r="B639" s="858"/>
      <c r="C639" s="165"/>
      <c r="D639" s="85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3"/>
      <c r="B640" s="858"/>
      <c r="C640" s="165"/>
      <c r="D640" s="85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3"/>
      <c r="B641" s="858"/>
      <c r="C641" s="165"/>
      <c r="D641" s="85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3"/>
      <c r="B642" s="858"/>
      <c r="C642" s="165"/>
      <c r="D642" s="85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3"/>
      <c r="B643" s="858"/>
      <c r="C643" s="165"/>
      <c r="D643" s="858"/>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3"/>
      <c r="B644" s="858"/>
      <c r="C644" s="165"/>
      <c r="D644" s="85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3"/>
      <c r="B645" s="858"/>
      <c r="C645" s="165"/>
      <c r="D645" s="85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3"/>
      <c r="B646" s="858"/>
      <c r="C646" s="165"/>
      <c r="D646" s="85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3"/>
      <c r="B647" s="858"/>
      <c r="C647" s="165"/>
      <c r="D647" s="85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3"/>
      <c r="B648" s="858"/>
      <c r="C648" s="165"/>
      <c r="D648" s="858"/>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3"/>
      <c r="B649" s="858"/>
      <c r="C649" s="165"/>
      <c r="D649" s="85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3"/>
      <c r="B650" s="858"/>
      <c r="C650" s="165"/>
      <c r="D650" s="85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3"/>
      <c r="B651" s="858"/>
      <c r="C651" s="165"/>
      <c r="D651" s="85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3"/>
      <c r="B652" s="858"/>
      <c r="C652" s="165"/>
      <c r="D652" s="85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3"/>
      <c r="B653" s="858"/>
      <c r="C653" s="165"/>
      <c r="D653" s="858"/>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3"/>
      <c r="B654" s="858"/>
      <c r="C654" s="165"/>
      <c r="D654" s="85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3"/>
      <c r="B655" s="858"/>
      <c r="C655" s="165"/>
      <c r="D655" s="85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3"/>
      <c r="B656" s="858"/>
      <c r="C656" s="165"/>
      <c r="D656" s="85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3"/>
      <c r="B657" s="858"/>
      <c r="C657" s="165"/>
      <c r="D657" s="85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3"/>
      <c r="B658" s="858"/>
      <c r="C658" s="165"/>
      <c r="D658" s="858"/>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3"/>
      <c r="B659" s="858"/>
      <c r="C659" s="165"/>
      <c r="D659" s="85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3"/>
      <c r="B660" s="858"/>
      <c r="C660" s="165"/>
      <c r="D660" s="85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3"/>
      <c r="B661" s="858"/>
      <c r="C661" s="165"/>
      <c r="D661" s="85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3"/>
      <c r="B662" s="858"/>
      <c r="C662" s="165"/>
      <c r="D662" s="85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3"/>
      <c r="B663" s="858"/>
      <c r="C663" s="165"/>
      <c r="D663" s="858"/>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3"/>
      <c r="B664" s="858"/>
      <c r="C664" s="165"/>
      <c r="D664" s="85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3"/>
      <c r="B665" s="858"/>
      <c r="C665" s="165"/>
      <c r="D665" s="85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3"/>
      <c r="B666" s="858"/>
      <c r="C666" s="165"/>
      <c r="D666" s="85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3"/>
      <c r="B667" s="858"/>
      <c r="C667" s="165"/>
      <c r="D667" s="85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3"/>
      <c r="B668" s="858"/>
      <c r="C668" s="165"/>
      <c r="D668" s="858"/>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3"/>
      <c r="B669" s="858"/>
      <c r="C669" s="165"/>
      <c r="D669" s="85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3"/>
      <c r="B670" s="858"/>
      <c r="C670" s="165"/>
      <c r="D670" s="85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3"/>
      <c r="B671" s="858"/>
      <c r="C671" s="165"/>
      <c r="D671" s="85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3"/>
      <c r="B672" s="858"/>
      <c r="C672" s="165"/>
      <c r="D672" s="85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3"/>
      <c r="B673" s="858"/>
      <c r="C673" s="165"/>
      <c r="D673" s="858"/>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3"/>
      <c r="B674" s="858"/>
      <c r="C674" s="165"/>
      <c r="D674" s="85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3"/>
      <c r="B675" s="858"/>
      <c r="C675" s="165"/>
      <c r="D675" s="85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3"/>
      <c r="B676" s="858"/>
      <c r="C676" s="165"/>
      <c r="D676" s="85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3"/>
      <c r="B677" s="858"/>
      <c r="C677" s="165"/>
      <c r="D677" s="85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3"/>
      <c r="B678" s="858"/>
      <c r="C678" s="165"/>
      <c r="D678" s="858"/>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3"/>
      <c r="B679" s="858"/>
      <c r="C679" s="165"/>
      <c r="D679" s="85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60.75" customHeight="1" x14ac:dyDescent="0.15">
      <c r="A683" s="727" t="s">
        <v>269</v>
      </c>
      <c r="B683" s="728"/>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555</v>
      </c>
      <c r="AH683" s="249"/>
      <c r="AI683" s="249"/>
      <c r="AJ683" s="249"/>
      <c r="AK683" s="249"/>
      <c r="AL683" s="249"/>
      <c r="AM683" s="249"/>
      <c r="AN683" s="249"/>
      <c r="AO683" s="249"/>
      <c r="AP683" s="249"/>
      <c r="AQ683" s="249"/>
      <c r="AR683" s="249"/>
      <c r="AS683" s="249"/>
      <c r="AT683" s="249"/>
      <c r="AU683" s="249"/>
      <c r="AV683" s="249"/>
      <c r="AW683" s="249"/>
      <c r="AX683" s="250"/>
    </row>
    <row r="684" spans="1:50" ht="74.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4" t="s">
        <v>519</v>
      </c>
      <c r="AE684" s="145"/>
      <c r="AF684" s="145"/>
      <c r="AG684" s="141" t="s">
        <v>556</v>
      </c>
      <c r="AH684" s="142"/>
      <c r="AI684" s="142"/>
      <c r="AJ684" s="142"/>
      <c r="AK684" s="142"/>
      <c r="AL684" s="142"/>
      <c r="AM684" s="142"/>
      <c r="AN684" s="142"/>
      <c r="AO684" s="142"/>
      <c r="AP684" s="142"/>
      <c r="AQ684" s="142"/>
      <c r="AR684" s="142"/>
      <c r="AS684" s="142"/>
      <c r="AT684" s="142"/>
      <c r="AU684" s="142"/>
      <c r="AV684" s="142"/>
      <c r="AW684" s="142"/>
      <c r="AX684" s="143"/>
    </row>
    <row r="685" spans="1:50" ht="83.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9" t="s">
        <v>519</v>
      </c>
      <c r="AE685" s="640"/>
      <c r="AF685" s="640"/>
      <c r="AG685" s="450" t="s">
        <v>574</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2" t="s">
        <v>46</v>
      </c>
      <c r="D686" s="773"/>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4"/>
      <c r="AD686" s="448" t="s">
        <v>519</v>
      </c>
      <c r="AE686" s="449"/>
      <c r="AF686" s="449"/>
      <c r="AG686" s="111" t="s">
        <v>558</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4" t="s">
        <v>557</v>
      </c>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557</v>
      </c>
      <c r="AE688" s="659"/>
      <c r="AF688" s="659"/>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4"/>
      <c r="B689" s="506"/>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19" t="s">
        <v>559</v>
      </c>
      <c r="AE689" s="420"/>
      <c r="AF689" s="420"/>
      <c r="AG689" s="629" t="s">
        <v>560</v>
      </c>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519</v>
      </c>
      <c r="AE690" s="145"/>
      <c r="AF690" s="145"/>
      <c r="AG690" s="141" t="s">
        <v>561</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559</v>
      </c>
      <c r="AE691" s="145"/>
      <c r="AF691" s="145"/>
      <c r="AG691" s="141" t="s">
        <v>560</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4" t="s">
        <v>519</v>
      </c>
      <c r="AE692" s="145"/>
      <c r="AF692" s="145"/>
      <c r="AG692" s="141" t="s">
        <v>562</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9" t="s">
        <v>559</v>
      </c>
      <c r="AE693" s="640"/>
      <c r="AF693" s="640"/>
      <c r="AG693" s="694" t="s">
        <v>563</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1" t="s">
        <v>559</v>
      </c>
      <c r="AE694" s="692"/>
      <c r="AF694" s="693"/>
      <c r="AG694" s="686" t="s">
        <v>560</v>
      </c>
      <c r="AH694" s="417"/>
      <c r="AI694" s="417"/>
      <c r="AJ694" s="417"/>
      <c r="AK694" s="417"/>
      <c r="AL694" s="417"/>
      <c r="AM694" s="417"/>
      <c r="AN694" s="417"/>
      <c r="AO694" s="417"/>
      <c r="AP694" s="417"/>
      <c r="AQ694" s="417"/>
      <c r="AR694" s="417"/>
      <c r="AS694" s="417"/>
      <c r="AT694" s="417"/>
      <c r="AU694" s="417"/>
      <c r="AV694" s="417"/>
      <c r="AW694" s="417"/>
      <c r="AX694" s="687"/>
      <c r="BG694" s="10"/>
      <c r="BH694" s="10"/>
      <c r="BI694" s="10"/>
      <c r="BJ694" s="10"/>
    </row>
    <row r="695" spans="1:64" ht="48" customHeight="1" x14ac:dyDescent="0.15">
      <c r="A695" s="502"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19" t="s">
        <v>519</v>
      </c>
      <c r="AE695" s="420"/>
      <c r="AF695" s="657"/>
      <c r="AG695" s="629" t="s">
        <v>575</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519</v>
      </c>
      <c r="AE696" s="488"/>
      <c r="AF696" s="488"/>
      <c r="AG696" s="141" t="s">
        <v>565</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519</v>
      </c>
      <c r="AE697" s="145"/>
      <c r="AF697" s="145"/>
      <c r="AG697" s="141" t="s">
        <v>564</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559</v>
      </c>
      <c r="AE698" s="145"/>
      <c r="AF698" s="145"/>
      <c r="AG698" s="114" t="s">
        <v>560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19" t="s">
        <v>559</v>
      </c>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5"/>
      <c r="B700" s="636"/>
      <c r="C700" s="669" t="s">
        <v>70</v>
      </c>
      <c r="D700" s="670"/>
      <c r="E700" s="670"/>
      <c r="F700" s="670"/>
      <c r="G700" s="670"/>
      <c r="H700" s="670"/>
      <c r="I700" s="670"/>
      <c r="J700" s="670"/>
      <c r="K700" s="670"/>
      <c r="L700" s="670"/>
      <c r="M700" s="670"/>
      <c r="N700" s="670"/>
      <c r="O700" s="671"/>
      <c r="P700" s="414" t="s">
        <v>0</v>
      </c>
      <c r="Q700" s="414"/>
      <c r="R700" s="414"/>
      <c r="S700" s="632"/>
      <c r="T700" s="413" t="s">
        <v>29</v>
      </c>
      <c r="U700" s="414"/>
      <c r="V700" s="414"/>
      <c r="W700" s="414"/>
      <c r="X700" s="414"/>
      <c r="Y700" s="414"/>
      <c r="Z700" s="414"/>
      <c r="AA700" s="414"/>
      <c r="AB700" s="414"/>
      <c r="AC700" s="414"/>
      <c r="AD700" s="414"/>
      <c r="AE700" s="414"/>
      <c r="AF700" s="415"/>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5"/>
      <c r="B701" s="636"/>
      <c r="C701" s="252"/>
      <c r="D701" s="253"/>
      <c r="E701" s="253"/>
      <c r="F701" s="253"/>
      <c r="G701" s="253"/>
      <c r="H701" s="253"/>
      <c r="I701" s="253"/>
      <c r="J701" s="253"/>
      <c r="K701" s="253"/>
      <c r="L701" s="253"/>
      <c r="M701" s="253"/>
      <c r="N701" s="253"/>
      <c r="O701" s="254"/>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5"/>
      <c r="B702" s="636"/>
      <c r="C702" s="252"/>
      <c r="D702" s="253"/>
      <c r="E702" s="253"/>
      <c r="F702" s="253"/>
      <c r="G702" s="253"/>
      <c r="H702" s="253"/>
      <c r="I702" s="253"/>
      <c r="J702" s="253"/>
      <c r="K702" s="253"/>
      <c r="L702" s="253"/>
      <c r="M702" s="253"/>
      <c r="N702" s="253"/>
      <c r="O702" s="254"/>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5"/>
      <c r="B703" s="636"/>
      <c r="C703" s="252"/>
      <c r="D703" s="253"/>
      <c r="E703" s="253"/>
      <c r="F703" s="253"/>
      <c r="G703" s="253"/>
      <c r="H703" s="253"/>
      <c r="I703" s="253"/>
      <c r="J703" s="253"/>
      <c r="K703" s="253"/>
      <c r="L703" s="253"/>
      <c r="M703" s="253"/>
      <c r="N703" s="253"/>
      <c r="O703" s="254"/>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customHeight="1" x14ac:dyDescent="0.15">
      <c r="A704" s="635"/>
      <c r="B704" s="636"/>
      <c r="C704" s="252"/>
      <c r="D704" s="253"/>
      <c r="E704" s="253"/>
      <c r="F704" s="253"/>
      <c r="G704" s="253"/>
      <c r="H704" s="253"/>
      <c r="I704" s="253"/>
      <c r="J704" s="253"/>
      <c r="K704" s="253"/>
      <c r="L704" s="253"/>
      <c r="M704" s="253"/>
      <c r="N704" s="253"/>
      <c r="O704" s="254"/>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7"/>
      <c r="B705" s="638"/>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92.25" customHeight="1" x14ac:dyDescent="0.15">
      <c r="A706" s="502" t="s">
        <v>54</v>
      </c>
      <c r="B706" s="681"/>
      <c r="C706" s="456" t="s">
        <v>60</v>
      </c>
      <c r="D706" s="457"/>
      <c r="E706" s="457"/>
      <c r="F706" s="458"/>
      <c r="G706" s="472" t="s">
        <v>576</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2"/>
      <c r="B707" s="683"/>
      <c r="C707" s="467" t="s">
        <v>64</v>
      </c>
      <c r="D707" s="468"/>
      <c r="E707" s="468"/>
      <c r="F707" s="469"/>
      <c r="G707" s="470" t="s">
        <v>566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549</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577</v>
      </c>
      <c r="B711" s="679"/>
      <c r="C711" s="679"/>
      <c r="D711" s="679"/>
      <c r="E711" s="680"/>
      <c r="F711" s="622" t="s">
        <v>578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29" t="s">
        <v>579</v>
      </c>
      <c r="B713" s="530"/>
      <c r="C713" s="530"/>
      <c r="D713" s="530"/>
      <c r="E713" s="531"/>
      <c r="F713" s="499" t="s">
        <v>580</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t="s">
        <v>549</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5" t="s">
        <v>464</v>
      </c>
      <c r="B717" s="438"/>
      <c r="C717" s="438"/>
      <c r="D717" s="438"/>
      <c r="E717" s="438"/>
      <c r="F717" s="438"/>
      <c r="G717" s="434" t="s">
        <v>520</v>
      </c>
      <c r="H717" s="435"/>
      <c r="I717" s="435"/>
      <c r="J717" s="435"/>
      <c r="K717" s="435"/>
      <c r="L717" s="435"/>
      <c r="M717" s="435"/>
      <c r="N717" s="435"/>
      <c r="O717" s="435"/>
      <c r="P717" s="435"/>
      <c r="Q717" s="438" t="s">
        <v>376</v>
      </c>
      <c r="R717" s="438"/>
      <c r="S717" s="438"/>
      <c r="T717" s="438"/>
      <c r="U717" s="438"/>
      <c r="V717" s="438"/>
      <c r="W717" s="434" t="s">
        <v>520</v>
      </c>
      <c r="X717" s="435"/>
      <c r="Y717" s="435"/>
      <c r="Z717" s="435"/>
      <c r="AA717" s="435"/>
      <c r="AB717" s="435"/>
      <c r="AC717" s="435"/>
      <c r="AD717" s="435"/>
      <c r="AE717" s="435"/>
      <c r="AF717" s="435"/>
      <c r="AG717" s="438" t="s">
        <v>377</v>
      </c>
      <c r="AH717" s="438"/>
      <c r="AI717" s="438"/>
      <c r="AJ717" s="438"/>
      <c r="AK717" s="438"/>
      <c r="AL717" s="438"/>
      <c r="AM717" s="434" t="s">
        <v>529</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530</v>
      </c>
      <c r="H718" s="437"/>
      <c r="I718" s="437"/>
      <c r="J718" s="437"/>
      <c r="K718" s="437"/>
      <c r="L718" s="437"/>
      <c r="M718" s="437"/>
      <c r="N718" s="437"/>
      <c r="O718" s="437"/>
      <c r="P718" s="437"/>
      <c r="Q718" s="495" t="s">
        <v>379</v>
      </c>
      <c r="R718" s="495"/>
      <c r="S718" s="495"/>
      <c r="T718" s="495"/>
      <c r="U718" s="495"/>
      <c r="V718" s="495"/>
      <c r="W718" s="606">
        <v>441</v>
      </c>
      <c r="X718" s="607"/>
      <c r="Y718" s="607"/>
      <c r="Z718" s="607"/>
      <c r="AA718" s="607"/>
      <c r="AB718" s="607"/>
      <c r="AC718" s="607"/>
      <c r="AD718" s="607"/>
      <c r="AE718" s="607"/>
      <c r="AF718" s="607"/>
      <c r="AG718" s="495" t="s">
        <v>380</v>
      </c>
      <c r="AH718" s="495"/>
      <c r="AI718" s="495"/>
      <c r="AJ718" s="495"/>
      <c r="AK718" s="495"/>
      <c r="AL718" s="495"/>
      <c r="AM718" s="459">
        <v>447</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545</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90"/>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t="s">
        <v>521</v>
      </c>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536</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7"/>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534</v>
      </c>
      <c r="H760" s="527"/>
      <c r="I760" s="527"/>
      <c r="J760" s="527"/>
      <c r="K760" s="528"/>
      <c r="L760" s="520" t="s">
        <v>535</v>
      </c>
      <c r="M760" s="521"/>
      <c r="N760" s="521"/>
      <c r="O760" s="521"/>
      <c r="P760" s="521"/>
      <c r="Q760" s="521"/>
      <c r="R760" s="521"/>
      <c r="S760" s="521"/>
      <c r="T760" s="521"/>
      <c r="U760" s="521"/>
      <c r="V760" s="521"/>
      <c r="W760" s="521"/>
      <c r="X760" s="522"/>
      <c r="Y760" s="482">
        <v>4.5</v>
      </c>
      <c r="Z760" s="483"/>
      <c r="AA760" s="483"/>
      <c r="AB760" s="684"/>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t="s">
        <v>533</v>
      </c>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2" t="s">
        <v>22</v>
      </c>
      <c r="H770" s="703"/>
      <c r="I770" s="703"/>
      <c r="J770" s="703"/>
      <c r="K770" s="703"/>
      <c r="L770" s="704"/>
      <c r="M770" s="705"/>
      <c r="N770" s="705"/>
      <c r="O770" s="705"/>
      <c r="P770" s="705"/>
      <c r="Q770" s="705"/>
      <c r="R770" s="705"/>
      <c r="S770" s="705"/>
      <c r="T770" s="705"/>
      <c r="U770" s="705"/>
      <c r="V770" s="705"/>
      <c r="W770" s="705"/>
      <c r="X770" s="706"/>
      <c r="Y770" s="707">
        <f>SUM(Y760:AB769)</f>
        <v>4.5</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7"/>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4"/>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7"/>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4"/>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7"/>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4"/>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7"/>
      <c r="AJ815" s="757"/>
      <c r="AK815" s="757"/>
      <c r="AL815" s="757" t="s">
        <v>23</v>
      </c>
      <c r="AM815" s="757"/>
      <c r="AN815" s="757"/>
      <c r="AO815" s="840"/>
      <c r="AP815" s="235" t="s">
        <v>466</v>
      </c>
      <c r="AQ815" s="235"/>
      <c r="AR815" s="235"/>
      <c r="AS815" s="235"/>
      <c r="AT815" s="235"/>
      <c r="AU815" s="235"/>
      <c r="AV815" s="235"/>
      <c r="AW815" s="235"/>
      <c r="AX815" s="235"/>
    </row>
    <row r="816" spans="1:50" ht="45" customHeight="1" x14ac:dyDescent="0.15">
      <c r="A816" s="238">
        <v>1</v>
      </c>
      <c r="B816" s="238">
        <v>1</v>
      </c>
      <c r="C816" s="239" t="s">
        <v>537</v>
      </c>
      <c r="D816" s="218"/>
      <c r="E816" s="218"/>
      <c r="F816" s="218"/>
      <c r="G816" s="218"/>
      <c r="H816" s="218"/>
      <c r="I816" s="218"/>
      <c r="J816" s="219">
        <v>4012401014912</v>
      </c>
      <c r="K816" s="220"/>
      <c r="L816" s="220"/>
      <c r="M816" s="220"/>
      <c r="N816" s="220"/>
      <c r="O816" s="220"/>
      <c r="P816" s="800" t="s">
        <v>535</v>
      </c>
      <c r="Q816" s="221"/>
      <c r="R816" s="221"/>
      <c r="S816" s="221"/>
      <c r="T816" s="221"/>
      <c r="U816" s="221"/>
      <c r="V816" s="221"/>
      <c r="W816" s="221"/>
      <c r="X816" s="221"/>
      <c r="Y816" s="222">
        <v>4.5</v>
      </c>
      <c r="Z816" s="223"/>
      <c r="AA816" s="223"/>
      <c r="AB816" s="224"/>
      <c r="AC816" s="225" t="s">
        <v>543</v>
      </c>
      <c r="AD816" s="225"/>
      <c r="AE816" s="225"/>
      <c r="AF816" s="225"/>
      <c r="AG816" s="225"/>
      <c r="AH816" s="226">
        <v>2</v>
      </c>
      <c r="AI816" s="227"/>
      <c r="AJ816" s="227"/>
      <c r="AK816" s="227"/>
      <c r="AL816" s="228">
        <v>94.76</v>
      </c>
      <c r="AM816" s="229"/>
      <c r="AN816" s="229"/>
      <c r="AO816" s="230"/>
      <c r="AP816" s="231" t="s">
        <v>544</v>
      </c>
      <c r="AQ816" s="231"/>
      <c r="AR816" s="231"/>
      <c r="AS816" s="231"/>
      <c r="AT816" s="231"/>
      <c r="AU816" s="231"/>
      <c r="AV816" s="231"/>
      <c r="AW816" s="231"/>
      <c r="AX816" s="231"/>
    </row>
    <row r="817" spans="1:50" ht="45" customHeight="1" x14ac:dyDescent="0.15">
      <c r="A817" s="238">
        <v>2</v>
      </c>
      <c r="B817" s="238">
        <v>1</v>
      </c>
      <c r="C817" s="239" t="s">
        <v>538</v>
      </c>
      <c r="D817" s="218"/>
      <c r="E817" s="218"/>
      <c r="F817" s="218"/>
      <c r="G817" s="218"/>
      <c r="H817" s="218"/>
      <c r="I817" s="218"/>
      <c r="J817" s="219">
        <v>8011001056122</v>
      </c>
      <c r="K817" s="220"/>
      <c r="L817" s="220"/>
      <c r="M817" s="220"/>
      <c r="N817" s="220"/>
      <c r="O817" s="220"/>
      <c r="P817" s="800" t="s">
        <v>567</v>
      </c>
      <c r="Q817" s="221"/>
      <c r="R817" s="221"/>
      <c r="S817" s="221"/>
      <c r="T817" s="221"/>
      <c r="U817" s="221"/>
      <c r="V817" s="221"/>
      <c r="W817" s="221"/>
      <c r="X817" s="221"/>
      <c r="Y817" s="222">
        <v>4.5</v>
      </c>
      <c r="Z817" s="223"/>
      <c r="AA817" s="223"/>
      <c r="AB817" s="224"/>
      <c r="AC817" s="225" t="s">
        <v>543</v>
      </c>
      <c r="AD817" s="225"/>
      <c r="AE817" s="225"/>
      <c r="AF817" s="225"/>
      <c r="AG817" s="225"/>
      <c r="AH817" s="226">
        <v>2</v>
      </c>
      <c r="AI817" s="227"/>
      <c r="AJ817" s="227"/>
      <c r="AK817" s="227"/>
      <c r="AL817" s="228">
        <v>93.61</v>
      </c>
      <c r="AM817" s="229"/>
      <c r="AN817" s="229"/>
      <c r="AO817" s="230"/>
      <c r="AP817" s="231" t="s">
        <v>544</v>
      </c>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45" customHeight="1" x14ac:dyDescent="0.15">
      <c r="A849" s="238">
        <v>1</v>
      </c>
      <c r="B849" s="238">
        <v>1</v>
      </c>
      <c r="C849" s="239" t="s">
        <v>539</v>
      </c>
      <c r="D849" s="218"/>
      <c r="E849" s="218"/>
      <c r="F849" s="218"/>
      <c r="G849" s="218"/>
      <c r="H849" s="218"/>
      <c r="I849" s="218"/>
      <c r="J849" s="219">
        <v>7011301004616</v>
      </c>
      <c r="K849" s="220"/>
      <c r="L849" s="220"/>
      <c r="M849" s="220"/>
      <c r="N849" s="220"/>
      <c r="O849" s="220"/>
      <c r="P849" s="800" t="s">
        <v>540</v>
      </c>
      <c r="Q849" s="221"/>
      <c r="R849" s="221"/>
      <c r="S849" s="221"/>
      <c r="T849" s="221"/>
      <c r="U849" s="221"/>
      <c r="V849" s="221"/>
      <c r="W849" s="221"/>
      <c r="X849" s="221"/>
      <c r="Y849" s="222">
        <v>0.9</v>
      </c>
      <c r="Z849" s="223"/>
      <c r="AA849" s="223"/>
      <c r="AB849" s="224"/>
      <c r="AC849" s="225" t="s">
        <v>541</v>
      </c>
      <c r="AD849" s="225"/>
      <c r="AE849" s="225"/>
      <c r="AF849" s="225"/>
      <c r="AG849" s="225"/>
      <c r="AH849" s="226" t="s">
        <v>544</v>
      </c>
      <c r="AI849" s="227"/>
      <c r="AJ849" s="227"/>
      <c r="AK849" s="227"/>
      <c r="AL849" s="228" t="s">
        <v>544</v>
      </c>
      <c r="AM849" s="229"/>
      <c r="AN849" s="229"/>
      <c r="AO849" s="230"/>
      <c r="AP849" s="231" t="s">
        <v>544</v>
      </c>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514</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5"/>
      <c r="AA2" s="706"/>
      <c r="AB2" s="876" t="s">
        <v>12</v>
      </c>
      <c r="AC2" s="877"/>
      <c r="AD2" s="878"/>
      <c r="AE2" s="618" t="s">
        <v>372</v>
      </c>
      <c r="AF2" s="618"/>
      <c r="AG2" s="618"/>
      <c r="AH2" s="618"/>
      <c r="AI2" s="618" t="s">
        <v>373</v>
      </c>
      <c r="AJ2" s="618"/>
      <c r="AK2" s="618"/>
      <c r="AL2" s="618"/>
      <c r="AM2" s="618" t="s">
        <v>374</v>
      </c>
      <c r="AN2" s="618"/>
      <c r="AO2" s="618"/>
      <c r="AP2" s="287"/>
      <c r="AQ2" s="147" t="s">
        <v>370</v>
      </c>
      <c r="AR2" s="150"/>
      <c r="AS2" s="150"/>
      <c r="AT2" s="151"/>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9"/>
      <c r="AF3" s="619"/>
      <c r="AG3" s="619"/>
      <c r="AH3" s="619"/>
      <c r="AI3" s="619"/>
      <c r="AJ3" s="619"/>
      <c r="AK3" s="619"/>
      <c r="AL3" s="619"/>
      <c r="AM3" s="619"/>
      <c r="AN3" s="619"/>
      <c r="AO3" s="619"/>
      <c r="AP3" s="290"/>
      <c r="AQ3" s="412"/>
      <c r="AR3" s="276"/>
      <c r="AS3" s="153" t="s">
        <v>371</v>
      </c>
      <c r="AT3" s="154"/>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2"/>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5"/>
      <c r="AA7" s="706"/>
      <c r="AB7" s="876" t="s">
        <v>12</v>
      </c>
      <c r="AC7" s="877"/>
      <c r="AD7" s="878"/>
      <c r="AE7" s="618" t="s">
        <v>372</v>
      </c>
      <c r="AF7" s="618"/>
      <c r="AG7" s="618"/>
      <c r="AH7" s="618"/>
      <c r="AI7" s="618" t="s">
        <v>373</v>
      </c>
      <c r="AJ7" s="618"/>
      <c r="AK7" s="618"/>
      <c r="AL7" s="618"/>
      <c r="AM7" s="618" t="s">
        <v>374</v>
      </c>
      <c r="AN7" s="618"/>
      <c r="AO7" s="618"/>
      <c r="AP7" s="287"/>
      <c r="AQ7" s="147" t="s">
        <v>370</v>
      </c>
      <c r="AR7" s="150"/>
      <c r="AS7" s="150"/>
      <c r="AT7" s="151"/>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9"/>
      <c r="AF8" s="619"/>
      <c r="AG8" s="619"/>
      <c r="AH8" s="619"/>
      <c r="AI8" s="619"/>
      <c r="AJ8" s="619"/>
      <c r="AK8" s="619"/>
      <c r="AL8" s="619"/>
      <c r="AM8" s="619"/>
      <c r="AN8" s="619"/>
      <c r="AO8" s="619"/>
      <c r="AP8" s="290"/>
      <c r="AQ8" s="412"/>
      <c r="AR8" s="276"/>
      <c r="AS8" s="153" t="s">
        <v>371</v>
      </c>
      <c r="AT8" s="154"/>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2"/>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5"/>
      <c r="AA12" s="706"/>
      <c r="AB12" s="876" t="s">
        <v>12</v>
      </c>
      <c r="AC12" s="877"/>
      <c r="AD12" s="878"/>
      <c r="AE12" s="618" t="s">
        <v>372</v>
      </c>
      <c r="AF12" s="618"/>
      <c r="AG12" s="618"/>
      <c r="AH12" s="618"/>
      <c r="AI12" s="618" t="s">
        <v>373</v>
      </c>
      <c r="AJ12" s="618"/>
      <c r="AK12" s="618"/>
      <c r="AL12" s="618"/>
      <c r="AM12" s="618" t="s">
        <v>374</v>
      </c>
      <c r="AN12" s="618"/>
      <c r="AO12" s="618"/>
      <c r="AP12" s="287"/>
      <c r="AQ12" s="147" t="s">
        <v>370</v>
      </c>
      <c r="AR12" s="150"/>
      <c r="AS12" s="150"/>
      <c r="AT12" s="151"/>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9"/>
      <c r="AF13" s="619"/>
      <c r="AG13" s="619"/>
      <c r="AH13" s="619"/>
      <c r="AI13" s="619"/>
      <c r="AJ13" s="619"/>
      <c r="AK13" s="619"/>
      <c r="AL13" s="619"/>
      <c r="AM13" s="619"/>
      <c r="AN13" s="619"/>
      <c r="AO13" s="619"/>
      <c r="AP13" s="290"/>
      <c r="AQ13" s="412"/>
      <c r="AR13" s="276"/>
      <c r="AS13" s="153" t="s">
        <v>371</v>
      </c>
      <c r="AT13" s="154"/>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2"/>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5"/>
      <c r="AA17" s="706"/>
      <c r="AB17" s="876" t="s">
        <v>12</v>
      </c>
      <c r="AC17" s="877"/>
      <c r="AD17" s="878"/>
      <c r="AE17" s="618" t="s">
        <v>372</v>
      </c>
      <c r="AF17" s="618"/>
      <c r="AG17" s="618"/>
      <c r="AH17" s="618"/>
      <c r="AI17" s="618" t="s">
        <v>373</v>
      </c>
      <c r="AJ17" s="618"/>
      <c r="AK17" s="618"/>
      <c r="AL17" s="618"/>
      <c r="AM17" s="618" t="s">
        <v>374</v>
      </c>
      <c r="AN17" s="618"/>
      <c r="AO17" s="618"/>
      <c r="AP17" s="287"/>
      <c r="AQ17" s="147" t="s">
        <v>370</v>
      </c>
      <c r="AR17" s="150"/>
      <c r="AS17" s="150"/>
      <c r="AT17" s="151"/>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9"/>
      <c r="AF18" s="619"/>
      <c r="AG18" s="619"/>
      <c r="AH18" s="619"/>
      <c r="AI18" s="619"/>
      <c r="AJ18" s="619"/>
      <c r="AK18" s="619"/>
      <c r="AL18" s="619"/>
      <c r="AM18" s="619"/>
      <c r="AN18" s="619"/>
      <c r="AO18" s="619"/>
      <c r="AP18" s="290"/>
      <c r="AQ18" s="412"/>
      <c r="AR18" s="276"/>
      <c r="AS18" s="153" t="s">
        <v>371</v>
      </c>
      <c r="AT18" s="154"/>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2"/>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5"/>
      <c r="AA22" s="706"/>
      <c r="AB22" s="876" t="s">
        <v>12</v>
      </c>
      <c r="AC22" s="877"/>
      <c r="AD22" s="878"/>
      <c r="AE22" s="618" t="s">
        <v>372</v>
      </c>
      <c r="AF22" s="618"/>
      <c r="AG22" s="618"/>
      <c r="AH22" s="618"/>
      <c r="AI22" s="618" t="s">
        <v>373</v>
      </c>
      <c r="AJ22" s="618"/>
      <c r="AK22" s="618"/>
      <c r="AL22" s="618"/>
      <c r="AM22" s="618" t="s">
        <v>374</v>
      </c>
      <c r="AN22" s="618"/>
      <c r="AO22" s="618"/>
      <c r="AP22" s="287"/>
      <c r="AQ22" s="147" t="s">
        <v>370</v>
      </c>
      <c r="AR22" s="150"/>
      <c r="AS22" s="150"/>
      <c r="AT22" s="151"/>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9"/>
      <c r="AF23" s="619"/>
      <c r="AG23" s="619"/>
      <c r="AH23" s="619"/>
      <c r="AI23" s="619"/>
      <c r="AJ23" s="619"/>
      <c r="AK23" s="619"/>
      <c r="AL23" s="619"/>
      <c r="AM23" s="619"/>
      <c r="AN23" s="619"/>
      <c r="AO23" s="619"/>
      <c r="AP23" s="290"/>
      <c r="AQ23" s="412"/>
      <c r="AR23" s="276"/>
      <c r="AS23" s="153" t="s">
        <v>371</v>
      </c>
      <c r="AT23" s="154"/>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2"/>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5"/>
      <c r="AA27" s="706"/>
      <c r="AB27" s="876" t="s">
        <v>12</v>
      </c>
      <c r="AC27" s="877"/>
      <c r="AD27" s="878"/>
      <c r="AE27" s="618" t="s">
        <v>372</v>
      </c>
      <c r="AF27" s="618"/>
      <c r="AG27" s="618"/>
      <c r="AH27" s="618"/>
      <c r="AI27" s="618" t="s">
        <v>373</v>
      </c>
      <c r="AJ27" s="618"/>
      <c r="AK27" s="618"/>
      <c r="AL27" s="618"/>
      <c r="AM27" s="618" t="s">
        <v>374</v>
      </c>
      <c r="AN27" s="618"/>
      <c r="AO27" s="618"/>
      <c r="AP27" s="287"/>
      <c r="AQ27" s="147" t="s">
        <v>370</v>
      </c>
      <c r="AR27" s="150"/>
      <c r="AS27" s="150"/>
      <c r="AT27" s="151"/>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9"/>
      <c r="AF28" s="619"/>
      <c r="AG28" s="619"/>
      <c r="AH28" s="619"/>
      <c r="AI28" s="619"/>
      <c r="AJ28" s="619"/>
      <c r="AK28" s="619"/>
      <c r="AL28" s="619"/>
      <c r="AM28" s="619"/>
      <c r="AN28" s="619"/>
      <c r="AO28" s="619"/>
      <c r="AP28" s="290"/>
      <c r="AQ28" s="412"/>
      <c r="AR28" s="276"/>
      <c r="AS28" s="153" t="s">
        <v>371</v>
      </c>
      <c r="AT28" s="154"/>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2"/>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5"/>
      <c r="AA32" s="706"/>
      <c r="AB32" s="876" t="s">
        <v>12</v>
      </c>
      <c r="AC32" s="877"/>
      <c r="AD32" s="878"/>
      <c r="AE32" s="618" t="s">
        <v>372</v>
      </c>
      <c r="AF32" s="618"/>
      <c r="AG32" s="618"/>
      <c r="AH32" s="618"/>
      <c r="AI32" s="618" t="s">
        <v>373</v>
      </c>
      <c r="AJ32" s="618"/>
      <c r="AK32" s="618"/>
      <c r="AL32" s="618"/>
      <c r="AM32" s="618" t="s">
        <v>374</v>
      </c>
      <c r="AN32" s="618"/>
      <c r="AO32" s="618"/>
      <c r="AP32" s="287"/>
      <c r="AQ32" s="147" t="s">
        <v>370</v>
      </c>
      <c r="AR32" s="150"/>
      <c r="AS32" s="150"/>
      <c r="AT32" s="151"/>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9"/>
      <c r="AF33" s="619"/>
      <c r="AG33" s="619"/>
      <c r="AH33" s="619"/>
      <c r="AI33" s="619"/>
      <c r="AJ33" s="619"/>
      <c r="AK33" s="619"/>
      <c r="AL33" s="619"/>
      <c r="AM33" s="619"/>
      <c r="AN33" s="619"/>
      <c r="AO33" s="619"/>
      <c r="AP33" s="290"/>
      <c r="AQ33" s="412"/>
      <c r="AR33" s="276"/>
      <c r="AS33" s="153" t="s">
        <v>371</v>
      </c>
      <c r="AT33" s="154"/>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2"/>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5"/>
      <c r="AA37" s="706"/>
      <c r="AB37" s="876" t="s">
        <v>12</v>
      </c>
      <c r="AC37" s="877"/>
      <c r="AD37" s="878"/>
      <c r="AE37" s="618" t="s">
        <v>372</v>
      </c>
      <c r="AF37" s="618"/>
      <c r="AG37" s="618"/>
      <c r="AH37" s="618"/>
      <c r="AI37" s="618" t="s">
        <v>373</v>
      </c>
      <c r="AJ37" s="618"/>
      <c r="AK37" s="618"/>
      <c r="AL37" s="618"/>
      <c r="AM37" s="618" t="s">
        <v>374</v>
      </c>
      <c r="AN37" s="618"/>
      <c r="AO37" s="618"/>
      <c r="AP37" s="287"/>
      <c r="AQ37" s="147" t="s">
        <v>370</v>
      </c>
      <c r="AR37" s="150"/>
      <c r="AS37" s="150"/>
      <c r="AT37" s="151"/>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9"/>
      <c r="AF38" s="619"/>
      <c r="AG38" s="619"/>
      <c r="AH38" s="619"/>
      <c r="AI38" s="619"/>
      <c r="AJ38" s="619"/>
      <c r="AK38" s="619"/>
      <c r="AL38" s="619"/>
      <c r="AM38" s="619"/>
      <c r="AN38" s="619"/>
      <c r="AO38" s="619"/>
      <c r="AP38" s="290"/>
      <c r="AQ38" s="412"/>
      <c r="AR38" s="276"/>
      <c r="AS38" s="153" t="s">
        <v>371</v>
      </c>
      <c r="AT38" s="154"/>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2"/>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5"/>
      <c r="AA42" s="706"/>
      <c r="AB42" s="876" t="s">
        <v>12</v>
      </c>
      <c r="AC42" s="877"/>
      <c r="AD42" s="878"/>
      <c r="AE42" s="618" t="s">
        <v>372</v>
      </c>
      <c r="AF42" s="618"/>
      <c r="AG42" s="618"/>
      <c r="AH42" s="618"/>
      <c r="AI42" s="618" t="s">
        <v>373</v>
      </c>
      <c r="AJ42" s="618"/>
      <c r="AK42" s="618"/>
      <c r="AL42" s="618"/>
      <c r="AM42" s="618" t="s">
        <v>374</v>
      </c>
      <c r="AN42" s="618"/>
      <c r="AO42" s="618"/>
      <c r="AP42" s="287"/>
      <c r="AQ42" s="147" t="s">
        <v>370</v>
      </c>
      <c r="AR42" s="150"/>
      <c r="AS42" s="150"/>
      <c r="AT42" s="151"/>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9"/>
      <c r="AF43" s="619"/>
      <c r="AG43" s="619"/>
      <c r="AH43" s="619"/>
      <c r="AI43" s="619"/>
      <c r="AJ43" s="619"/>
      <c r="AK43" s="619"/>
      <c r="AL43" s="619"/>
      <c r="AM43" s="619"/>
      <c r="AN43" s="619"/>
      <c r="AO43" s="619"/>
      <c r="AP43" s="290"/>
      <c r="AQ43" s="412"/>
      <c r="AR43" s="276"/>
      <c r="AS43" s="153" t="s">
        <v>371</v>
      </c>
      <c r="AT43" s="154"/>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2"/>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5"/>
      <c r="AA47" s="706"/>
      <c r="AB47" s="876" t="s">
        <v>12</v>
      </c>
      <c r="AC47" s="877"/>
      <c r="AD47" s="878"/>
      <c r="AE47" s="618" t="s">
        <v>372</v>
      </c>
      <c r="AF47" s="618"/>
      <c r="AG47" s="618"/>
      <c r="AH47" s="618"/>
      <c r="AI47" s="618" t="s">
        <v>373</v>
      </c>
      <c r="AJ47" s="618"/>
      <c r="AK47" s="618"/>
      <c r="AL47" s="618"/>
      <c r="AM47" s="618" t="s">
        <v>374</v>
      </c>
      <c r="AN47" s="618"/>
      <c r="AO47" s="618"/>
      <c r="AP47" s="287"/>
      <c r="AQ47" s="147" t="s">
        <v>370</v>
      </c>
      <c r="AR47" s="150"/>
      <c r="AS47" s="150"/>
      <c r="AT47" s="151"/>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9"/>
      <c r="AF48" s="619"/>
      <c r="AG48" s="619"/>
      <c r="AH48" s="619"/>
      <c r="AI48" s="619"/>
      <c r="AJ48" s="619"/>
      <c r="AK48" s="619"/>
      <c r="AL48" s="619"/>
      <c r="AM48" s="619"/>
      <c r="AN48" s="619"/>
      <c r="AO48" s="619"/>
      <c r="AP48" s="290"/>
      <c r="AQ48" s="412"/>
      <c r="AR48" s="276"/>
      <c r="AS48" s="153" t="s">
        <v>371</v>
      </c>
      <c r="AT48" s="154"/>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2"/>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7"/>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4"/>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7"/>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4"/>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7"/>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4"/>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7"/>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4"/>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7"/>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4"/>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7"/>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4"/>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7"/>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4"/>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7"/>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4"/>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7"/>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4"/>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7"/>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4"/>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7"/>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4"/>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7"/>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4"/>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7"/>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4"/>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7"/>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4"/>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7"/>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4"/>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7"/>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4"/>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7"/>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4"/>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7"/>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4"/>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7"/>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4"/>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7"/>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4"/>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8">
        <v>1</v>
      </c>
      <c r="B4" s="92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8">
        <v>2</v>
      </c>
      <c r="B5" s="92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8">
        <v>3</v>
      </c>
      <c r="B6" s="92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8">
        <v>4</v>
      </c>
      <c r="B7" s="92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8">
        <v>5</v>
      </c>
      <c r="B8" s="92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8">
        <v>6</v>
      </c>
      <c r="B9" s="92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8">
        <v>7</v>
      </c>
      <c r="B10" s="92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8">
        <v>8</v>
      </c>
      <c r="B11" s="92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8">
        <v>9</v>
      </c>
      <c r="B12" s="92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8">
        <v>10</v>
      </c>
      <c r="B13" s="92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2016-06-10T02:35:08Z</cp:lastPrinted>
  <dcterms:created xsi:type="dcterms:W3CDTF">2012-03-13T00:50:25Z</dcterms:created>
  <dcterms:modified xsi:type="dcterms:W3CDTF">2016-09-05T06:21:35Z</dcterms:modified>
</cp:coreProperties>
</file>